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defaultThemeVersion="124226" filterPrivacy="1" showInkAnnotation="0" updateLinks="never"/>
  <xr:revisionPtr xr6:coauthVersionLast="47" xr6:coauthVersionMax="47" documentId="13_ncr:1_{D5D06C70-50F3-4CB2-A4DC-611F8F7A99AC}" revIDLastSave="0" xr10:uidLastSave="{00000000-0000-0000-0000-000000000000}"/>
  <bookViews>
    <workbookView activeTab="1" tabRatio="731" xr2:uid="{00000000-000D-0000-FFFF-FFFF00000000}" windowHeight="15720" windowWidth="29040" xWindow="28680" yWindow="-120"/>
  </bookViews>
  <sheets>
    <sheet r:id="rId1" name="はじめに" sheetId="71"/>
    <sheet r:id="rId2" name="一覧" sheetId="70"/>
    <sheet r:id="rId3" name="データエリア（総合管理計画（ハコモノ資産一覧））" sheetId="66" state="hidden"/>
    <sheet r:id="rId4" name="集計用" sheetId="63" state="hidden"/>
  </sheets>
  <definedNames>
    <definedName hidden="1" localSheetId="2" name="_xlnm._FilterDatabase">'データエリア（総合管理計画（ハコモノ資産一覧））'!$A$5:$AA$3635</definedName>
    <definedName hidden="1" localSheetId="1" name="_xlnm._FilterDatabase">一覧!$B$7:$S$7</definedName>
    <definedName hidden="1" localSheetId="3" name="_xlnm._FilterDatabase">集計用!$A$3:$B$33</definedName>
    <definedName localSheetId="2" name="_xlnm.Criteria">'データエリア（総合管理計画（ハコモノ資産一覧））'!$C$6:$T$3106</definedName>
    <definedName localSheetId="1" name="_xlnm.Criteria">一覧!$B$7:$S$7</definedName>
    <definedName localSheetId="0" name="_xlnm.Print_Area">はじめに!$B$2:$L$38</definedName>
    <definedName localSheetId="1" name="_xlnm.Print_Area">一覧!$B$1:$S$626</definedName>
    <definedName localSheetId="3" name="_xlnm.Print_Area">集計用!$B$1:$R$35</definedName>
    <definedName localSheetId="1" name="_xlnm.Print_Titles">一覧!$6:$7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635" i="66" l="1"/>
  <c r="K3072" i="66"/>
  <c r="K3049" i="66"/>
  <c r="K2918" i="66"/>
  <c r="Q2893" i="66"/>
  <c r="S2893" i="66"/>
  <c r="Q2892" i="66"/>
  <c r="S2892" i="66"/>
  <c r="Q2891" i="66"/>
  <c r="S2891" i="66"/>
  <c r="K2881" i="66"/>
  <c r="AA2741" i="66"/>
  <c r="K2642" i="66"/>
  <c r="K2630" i="66"/>
  <c r="K2604" i="66"/>
  <c r="K2587" i="66"/>
  <c r="K2575" i="66"/>
  <c r="K2560" i="66"/>
  <c r="K2423" i="66"/>
  <c r="K2191" i="66"/>
  <c r="K2163" i="66"/>
  <c r="K619" i="66"/>
  <c r="K603" i="66"/>
  <c r="K591" i="66"/>
  <c r="K552" i="66"/>
  <c r="K527" i="66"/>
  <c r="K471" i="66"/>
  <c r="K320" i="66"/>
  <c r="K448" i="66"/>
  <c r="K142" i="66"/>
  <c r="K55" i="66"/>
  <c r="K35" i="66"/>
  <c r="K19" i="66"/>
  <c r="G3123" i="66"/>
  <c r="G3127" i="66"/>
  <c r="G3131" i="66"/>
  <c r="G3135" i="66"/>
  <c r="G3139" i="66"/>
  <c r="G3143" i="66"/>
  <c r="G3147" i="66"/>
  <c r="G3151" i="66"/>
  <c r="G3155" i="66"/>
  <c r="G3159" i="66"/>
  <c r="G3163" i="66"/>
  <c r="G3167" i="66"/>
  <c r="G3174" i="66"/>
  <c r="G3178" i="66"/>
  <c r="G3182" i="66"/>
  <c r="G3186" i="66"/>
  <c r="G3190" i="66"/>
  <c r="G3194" i="66"/>
  <c r="G3198" i="66"/>
  <c r="G3202" i="66"/>
  <c r="G3206" i="66"/>
  <c r="G3210" i="66"/>
  <c r="G3214" i="66"/>
  <c r="G3218" i="66"/>
  <c r="G3222" i="66"/>
  <c r="G3226" i="66"/>
  <c r="G3230" i="66"/>
  <c r="G3234" i="66"/>
  <c r="G3238" i="66"/>
  <c r="G3242" i="66"/>
  <c r="G3246" i="66"/>
  <c r="G3250" i="66"/>
  <c r="G3254" i="66"/>
  <c r="G3258" i="66"/>
  <c r="G3262" i="66"/>
  <c r="G3266" i="66"/>
  <c r="G3270" i="66"/>
  <c r="G3274" i="66"/>
  <c r="G3278" i="66"/>
  <c r="G3282" i="66"/>
  <c r="G3286" i="66"/>
  <c r="G3290" i="66"/>
  <c r="G3294" i="66"/>
  <c r="G3298" i="66"/>
  <c r="G3302" i="66"/>
  <c r="G3306" i="66"/>
  <c r="G3310" i="66"/>
  <c r="G3314" i="66"/>
  <c r="G3318" i="66"/>
  <c r="G3322" i="66"/>
  <c r="G3326" i="66"/>
  <c r="G3330" i="66"/>
  <c r="G3334" i="66"/>
  <c r="G3338" i="66"/>
  <c r="G3342" i="66"/>
  <c r="G3346" i="66"/>
  <c r="G3350" i="66"/>
  <c r="G3354" i="66"/>
  <c r="G3358" i="66"/>
  <c r="G3362" i="66"/>
  <c r="G3366" i="66"/>
  <c r="G3370" i="66"/>
  <c r="G3374" i="66"/>
  <c r="G3378" i="66"/>
  <c r="G3382" i="66"/>
  <c r="G3386" i="66"/>
  <c r="G3390" i="66"/>
  <c r="G3394" i="66"/>
  <c r="G3398" i="66"/>
  <c r="G3402" i="66"/>
  <c r="G3406" i="66"/>
  <c r="G3410" i="66"/>
  <c r="G3414" i="66"/>
  <c r="G3418" i="66"/>
  <c r="G3422" i="66"/>
  <c r="G3426" i="66"/>
  <c r="G3430" i="66"/>
  <c r="G3434" i="66"/>
  <c r="G3438" i="66"/>
  <c r="G3124" i="66"/>
  <c r="G3128" i="66"/>
  <c r="G3132" i="66"/>
  <c r="G3136" i="66"/>
  <c r="G3140" i="66"/>
  <c r="G3144" i="66"/>
  <c r="G3148" i="66"/>
  <c r="G3152" i="66"/>
  <c r="G3156" i="66"/>
  <c r="G3160" i="66"/>
  <c r="G3164" i="66"/>
  <c r="G3168" i="66"/>
  <c r="G3171" i="66"/>
  <c r="G3175" i="66"/>
  <c r="G3179" i="66"/>
  <c r="G3183" i="66"/>
  <c r="G3187" i="66"/>
  <c r="G3191" i="66"/>
  <c r="G3195" i="66"/>
  <c r="G3199" i="66"/>
  <c r="G3203" i="66"/>
  <c r="G3207" i="66"/>
  <c r="G3211" i="66"/>
  <c r="G3215" i="66"/>
  <c r="G3219" i="66"/>
  <c r="G3223" i="66"/>
  <c r="G3227" i="66"/>
  <c r="G3231" i="66"/>
  <c r="G3235" i="66"/>
  <c r="G3239" i="66"/>
  <c r="G3243" i="66"/>
  <c r="G3247" i="66"/>
  <c r="G3251" i="66"/>
  <c r="G3255" i="66"/>
  <c r="G3259" i="66"/>
  <c r="G3263" i="66"/>
  <c r="G3267" i="66"/>
  <c r="G3271" i="66"/>
  <c r="G3275" i="66"/>
  <c r="G3279" i="66"/>
  <c r="G3283" i="66"/>
  <c r="G3287" i="66"/>
  <c r="G3291" i="66"/>
  <c r="G3295" i="66"/>
  <c r="G3299" i="66"/>
  <c r="G3303" i="66"/>
  <c r="G3307" i="66"/>
  <c r="G3311" i="66"/>
  <c r="G3315" i="66"/>
  <c r="G3319" i="66"/>
  <c r="G3323" i="66"/>
  <c r="G3327" i="66"/>
  <c r="G3331" i="66"/>
  <c r="G3335" i="66"/>
  <c r="G3339" i="66"/>
  <c r="G3343" i="66"/>
  <c r="G3347" i="66"/>
  <c r="G3351" i="66"/>
  <c r="G3355" i="66"/>
  <c r="G3359" i="66"/>
  <c r="G3363" i="66"/>
  <c r="G3367" i="66"/>
  <c r="G3371" i="66"/>
  <c r="G3375" i="66"/>
  <c r="G3379" i="66"/>
  <c r="G3383" i="66"/>
  <c r="G3387" i="66"/>
  <c r="G3391" i="66"/>
  <c r="G3395" i="66"/>
  <c r="G3399" i="66"/>
  <c r="G3403" i="66"/>
  <c r="G3407" i="66"/>
  <c r="G3411" i="66"/>
  <c r="G3415" i="66"/>
  <c r="G3419" i="66"/>
  <c r="G3423" i="66"/>
  <c r="G3427" i="66"/>
  <c r="G3431" i="66"/>
  <c r="G3435" i="66"/>
  <c r="G3439" i="66"/>
  <c r="G3443" i="66"/>
  <c r="G3447" i="66"/>
  <c r="G3451" i="66"/>
  <c r="G3455" i="66"/>
  <c r="G3459" i="66"/>
  <c r="G3125" i="66"/>
  <c r="G3129" i="66"/>
  <c r="G3133" i="66"/>
  <c r="G3137" i="66"/>
  <c r="G3141" i="66"/>
  <c r="G3145" i="66"/>
  <c r="G3149" i="66"/>
  <c r="G3153" i="66"/>
  <c r="G3157" i="66"/>
  <c r="G3161" i="66"/>
  <c r="G3165" i="66"/>
  <c r="G3169" i="66"/>
  <c r="G3172" i="66"/>
  <c r="G3176" i="66"/>
  <c r="G3180" i="66"/>
  <c r="G3184" i="66"/>
  <c r="G3188" i="66"/>
  <c r="G3192" i="66"/>
  <c r="G3196" i="66"/>
  <c r="G3200" i="66"/>
  <c r="G3204" i="66"/>
  <c r="G3208" i="66"/>
  <c r="G3212" i="66"/>
  <c r="G3216" i="66"/>
  <c r="G3220" i="66"/>
  <c r="G3224" i="66"/>
  <c r="G3228" i="66"/>
  <c r="G3232" i="66"/>
  <c r="G3236" i="66"/>
  <c r="G3240" i="66"/>
  <c r="G3244" i="66"/>
  <c r="G3248" i="66"/>
  <c r="G3252" i="66"/>
  <c r="G3256" i="66"/>
  <c r="G3260" i="66"/>
  <c r="G3264" i="66"/>
  <c r="G3268" i="66"/>
  <c r="G3272" i="66"/>
  <c r="G3276" i="66"/>
  <c r="G3280" i="66"/>
  <c r="G3284" i="66"/>
  <c r="G3288" i="66"/>
  <c r="G3292" i="66"/>
  <c r="G3296" i="66"/>
  <c r="G3300" i="66"/>
  <c r="G3304" i="66"/>
  <c r="G3308" i="66"/>
  <c r="G3312" i="66"/>
  <c r="G3316" i="66"/>
  <c r="G3320" i="66"/>
  <c r="G3324" i="66"/>
  <c r="G3328" i="66"/>
  <c r="G3332" i="66"/>
  <c r="G3336" i="66"/>
  <c r="G3340" i="66"/>
  <c r="G3344" i="66"/>
  <c r="G3348" i="66"/>
  <c r="G3352" i="66"/>
  <c r="G3356" i="66"/>
  <c r="G3360" i="66"/>
  <c r="G3364" i="66"/>
  <c r="G3368" i="66"/>
  <c r="G3372" i="66"/>
  <c r="G3376" i="66"/>
  <c r="G3380" i="66"/>
  <c r="G3384" i="66"/>
  <c r="G3388" i="66"/>
  <c r="G3392" i="66"/>
  <c r="G3396" i="66"/>
  <c r="G3400" i="66"/>
  <c r="G3404" i="66"/>
  <c r="G3408" i="66"/>
  <c r="G3412" i="66"/>
  <c r="G3416" i="66"/>
  <c r="G3420" i="66"/>
  <c r="G3424" i="66"/>
  <c r="G3428" i="66"/>
  <c r="G3432" i="66"/>
  <c r="G3436" i="66"/>
  <c r="G3440" i="66"/>
  <c r="G3444" i="66"/>
  <c r="G3126" i="66"/>
  <c r="G3130" i="66"/>
  <c r="G3134" i="66"/>
  <c r="G3138" i="66"/>
  <c r="G3142" i="66"/>
  <c r="G3146" i="66"/>
  <c r="G3150" i="66"/>
  <c r="G3154" i="66"/>
  <c r="G3158" i="66"/>
  <c r="G3162" i="66"/>
  <c r="G3166" i="66"/>
  <c r="G3170" i="66"/>
  <c r="G3173" i="66"/>
  <c r="G3177" i="66"/>
  <c r="G3181" i="66"/>
  <c r="G3185" i="66"/>
  <c r="G3189" i="66"/>
  <c r="G3193" i="66"/>
  <c r="G3197" i="66"/>
  <c r="G3201" i="66"/>
  <c r="G3205" i="66"/>
  <c r="G3209" i="66"/>
  <c r="G3213" i="66"/>
  <c r="G3217" i="66"/>
  <c r="G3221" i="66"/>
  <c r="G3225" i="66"/>
  <c r="G3229" i="66"/>
  <c r="G3233" i="66"/>
  <c r="G3237" i="66"/>
  <c r="G3241" i="66"/>
  <c r="G3245" i="66"/>
  <c r="G3249" i="66"/>
  <c r="G3253" i="66"/>
  <c r="G3257" i="66"/>
  <c r="G3261" i="66"/>
  <c r="G3265" i="66"/>
  <c r="G3269" i="66"/>
  <c r="G3273" i="66"/>
  <c r="G3277" i="66"/>
  <c r="G3281" i="66"/>
  <c r="G3285" i="66"/>
  <c r="G3289" i="66"/>
  <c r="G3293" i="66"/>
  <c r="G3297" i="66"/>
  <c r="G3301" i="66"/>
  <c r="G3305" i="66"/>
  <c r="G3309" i="66"/>
  <c r="G3313" i="66"/>
  <c r="G3317" i="66"/>
  <c r="G3321" i="66"/>
  <c r="G3325" i="66"/>
  <c r="G3329" i="66"/>
  <c r="G3333" i="66"/>
  <c r="G3337" i="66"/>
  <c r="G3341" i="66"/>
  <c r="G3345" i="66"/>
  <c r="G3349" i="66"/>
  <c r="G3353" i="66"/>
  <c r="G3357" i="66"/>
  <c r="G3361" i="66"/>
  <c r="G3365" i="66"/>
  <c r="G3369" i="66"/>
  <c r="G3373" i="66"/>
  <c r="G3377" i="66"/>
  <c r="G3381" i="66"/>
  <c r="G3385" i="66"/>
  <c r="G3389" i="66"/>
  <c r="G3393" i="66"/>
  <c r="G3397" i="66"/>
  <c r="G3401" i="66"/>
  <c r="G3405" i="66"/>
  <c r="G3409" i="66"/>
  <c r="G3413" i="66"/>
  <c r="G3417" i="66"/>
  <c r="G3421" i="66"/>
  <c r="G3425" i="66"/>
  <c r="G3429" i="66"/>
  <c r="G3433" i="66"/>
  <c r="G3437" i="66"/>
  <c r="G3441" i="66"/>
  <c r="G3445" i="66"/>
  <c r="G3449" i="66"/>
  <c r="G3442" i="66"/>
  <c r="G3452" i="66"/>
  <c r="G3457" i="66"/>
  <c r="G3462" i="66"/>
  <c r="G3466" i="66"/>
  <c r="G3470" i="66"/>
  <c r="G3474" i="66"/>
  <c r="G3478" i="66"/>
  <c r="G3482" i="66"/>
  <c r="G3486" i="66"/>
  <c r="G3490" i="66"/>
  <c r="G3494" i="66"/>
  <c r="G3498" i="66"/>
  <c r="G3502" i="66"/>
  <c r="G3506" i="66"/>
  <c r="G3510" i="66"/>
  <c r="G3514" i="66"/>
  <c r="G3518" i="66"/>
  <c r="G3522" i="66"/>
  <c r="G3526" i="66"/>
  <c r="G3530" i="66"/>
  <c r="G3534" i="66"/>
  <c r="G3538" i="66"/>
  <c r="G3542" i="66"/>
  <c r="G3546" i="66"/>
  <c r="G3550" i="66"/>
  <c r="G3554" i="66"/>
  <c r="G3558" i="66"/>
  <c r="G3562" i="66"/>
  <c r="G3566" i="66"/>
  <c r="G3570" i="66"/>
  <c r="G3574" i="66"/>
  <c r="G3578" i="66"/>
  <c r="G3582" i="66"/>
  <c r="G3586" i="66"/>
  <c r="G3590" i="66"/>
  <c r="G3594" i="66"/>
  <c r="G3598" i="66"/>
  <c r="G3602" i="66"/>
  <c r="G3606" i="66"/>
  <c r="G3610" i="66"/>
  <c r="G3614" i="66"/>
  <c r="G3618" i="66"/>
  <c r="G3622" i="66"/>
  <c r="G3626" i="66"/>
  <c r="G3630" i="66"/>
  <c r="G3634" i="66"/>
  <c r="G3115" i="66"/>
  <c r="G3119" i="66"/>
  <c r="G3111" i="66"/>
  <c r="G3085" i="66"/>
  <c r="G3089" i="66"/>
  <c r="G3093" i="66"/>
  <c r="G3097" i="66"/>
  <c r="G3101" i="66"/>
  <c r="G3105" i="66"/>
  <c r="G3069" i="66"/>
  <c r="G3004" i="66"/>
  <c r="G3008" i="66"/>
  <c r="G3012" i="66"/>
  <c r="G3016" i="66"/>
  <c r="G3020" i="66"/>
  <c r="G3024" i="66"/>
  <c r="G3028" i="66"/>
  <c r="G3032" i="66"/>
  <c r="G3036" i="66"/>
  <c r="G3040" i="66"/>
  <c r="G3044" i="66"/>
  <c r="G3446" i="66"/>
  <c r="G3453" i="66"/>
  <c r="G3458" i="66"/>
  <c r="G3463" i="66"/>
  <c r="G3467" i="66"/>
  <c r="G3471" i="66"/>
  <c r="G3475" i="66"/>
  <c r="G3479" i="66"/>
  <c r="G3483" i="66"/>
  <c r="G3487" i="66"/>
  <c r="G3491" i="66"/>
  <c r="G3495" i="66"/>
  <c r="G3499" i="66"/>
  <c r="G3503" i="66"/>
  <c r="G3507" i="66"/>
  <c r="G3511" i="66"/>
  <c r="G3515" i="66"/>
  <c r="G3519" i="66"/>
  <c r="G3523" i="66"/>
  <c r="G3527" i="66"/>
  <c r="G3531" i="66"/>
  <c r="G3535" i="66"/>
  <c r="G3539" i="66"/>
  <c r="G3543" i="66"/>
  <c r="G3547" i="66"/>
  <c r="G3551" i="66"/>
  <c r="G3555" i="66"/>
  <c r="G3559" i="66"/>
  <c r="G3563" i="66"/>
  <c r="G3567" i="66"/>
  <c r="G3571" i="66"/>
  <c r="G3575" i="66"/>
  <c r="G3579" i="66"/>
  <c r="G3583" i="66"/>
  <c r="G3587" i="66"/>
  <c r="G3591" i="66"/>
  <c r="G3595" i="66"/>
  <c r="G3599" i="66"/>
  <c r="G3603" i="66"/>
  <c r="G3607" i="66"/>
  <c r="G3611" i="66"/>
  <c r="G3615" i="66"/>
  <c r="G3619" i="66"/>
  <c r="G3623" i="66"/>
  <c r="G3627" i="66"/>
  <c r="G3631" i="66"/>
  <c r="G3112" i="66"/>
  <c r="G3116" i="66"/>
  <c r="G3120" i="66"/>
  <c r="G3082" i="66"/>
  <c r="G3086" i="66"/>
  <c r="G3090" i="66"/>
  <c r="G3094" i="66"/>
  <c r="G3098" i="66"/>
  <c r="G3102" i="66"/>
  <c r="G3106" i="66"/>
  <c r="G3070" i="66"/>
  <c r="G3005" i="66"/>
  <c r="G3009" i="66"/>
  <c r="G3013" i="66"/>
  <c r="G3017" i="66"/>
  <c r="G3021" i="66"/>
  <c r="G3025" i="66"/>
  <c r="G3029" i="66"/>
  <c r="G3033" i="66"/>
  <c r="G3037" i="66"/>
  <c r="G3041" i="66"/>
  <c r="G3045" i="66"/>
  <c r="G2950" i="66"/>
  <c r="G2954" i="66"/>
  <c r="G2958" i="66"/>
  <c r="G2962" i="66"/>
  <c r="G2966" i="66"/>
  <c r="G2970" i="66"/>
  <c r="G2974" i="66"/>
  <c r="G2978" i="66"/>
  <c r="G2982" i="66"/>
  <c r="G2986" i="66"/>
  <c r="G2990" i="66"/>
  <c r="G2994" i="66"/>
  <c r="G2998" i="66"/>
  <c r="G3002" i="66"/>
  <c r="G2928" i="66"/>
  <c r="G2933" i="66"/>
  <c r="G2937" i="66"/>
  <c r="G3448" i="66"/>
  <c r="G3454" i="66"/>
  <c r="G3460" i="66"/>
  <c r="G3464" i="66"/>
  <c r="G3468" i="66"/>
  <c r="G3472" i="66"/>
  <c r="G3476" i="66"/>
  <c r="G3480" i="66"/>
  <c r="G3484" i="66"/>
  <c r="G3488" i="66"/>
  <c r="G3492" i="66"/>
  <c r="G3496" i="66"/>
  <c r="G3500" i="66"/>
  <c r="G3504" i="66"/>
  <c r="G3508" i="66"/>
  <c r="G3512" i="66"/>
  <c r="G3516" i="66"/>
  <c r="G3520" i="66"/>
  <c r="G3524" i="66"/>
  <c r="G3528" i="66"/>
  <c r="G3532" i="66"/>
  <c r="G3536" i="66"/>
  <c r="G3540" i="66"/>
  <c r="G3544" i="66"/>
  <c r="G3548" i="66"/>
  <c r="G3552" i="66"/>
  <c r="G3556" i="66"/>
  <c r="G3560" i="66"/>
  <c r="G3564" i="66"/>
  <c r="G3568" i="66"/>
  <c r="G3572" i="66"/>
  <c r="G3576" i="66"/>
  <c r="G3580" i="66"/>
  <c r="G3584" i="66"/>
  <c r="G3588" i="66"/>
  <c r="G3592" i="66"/>
  <c r="G3596" i="66"/>
  <c r="G3600" i="66"/>
  <c r="G3604" i="66"/>
  <c r="G3608" i="66"/>
  <c r="G3612" i="66"/>
  <c r="G3616" i="66"/>
  <c r="G3620" i="66"/>
  <c r="G3624" i="66"/>
  <c r="G3628" i="66"/>
  <c r="G3632" i="66"/>
  <c r="G3113" i="66"/>
  <c r="G3117" i="66"/>
  <c r="G3121" i="66"/>
  <c r="G3083" i="66"/>
  <c r="G3087" i="66"/>
  <c r="G3091" i="66"/>
  <c r="G3095" i="66"/>
  <c r="G3099" i="66"/>
  <c r="G3103" i="66"/>
  <c r="G3081" i="66"/>
  <c r="G3071" i="66"/>
  <c r="G3006" i="66"/>
  <c r="G3010" i="66"/>
  <c r="G3014" i="66"/>
  <c r="G3018" i="66"/>
  <c r="G3022" i="66"/>
  <c r="G3026" i="66"/>
  <c r="G3030" i="66"/>
  <c r="G3034" i="66"/>
  <c r="G3038" i="66"/>
  <c r="G3042" i="66"/>
  <c r="G3046" i="66"/>
  <c r="G2951" i="66"/>
  <c r="G2955" i="66"/>
  <c r="G2959" i="66"/>
  <c r="G2963" i="66"/>
  <c r="G2967" i="66"/>
  <c r="G2971" i="66"/>
  <c r="G3450" i="66"/>
  <c r="G3456" i="66"/>
  <c r="G3461" i="66"/>
  <c r="G3465" i="66"/>
  <c r="G3469" i="66"/>
  <c r="G3473" i="66"/>
  <c r="G3477" i="66"/>
  <c r="G3481" i="66"/>
  <c r="G3485" i="66"/>
  <c r="G3489" i="66"/>
  <c r="G3493" i="66"/>
  <c r="G3497" i="66"/>
  <c r="G3501" i="66"/>
  <c r="G3505" i="66"/>
  <c r="G3509" i="66"/>
  <c r="G3513" i="66"/>
  <c r="G3517" i="66"/>
  <c r="G3521" i="66"/>
  <c r="G3525" i="66"/>
  <c r="G3529" i="66"/>
  <c r="G3533" i="66"/>
  <c r="G3537" i="66"/>
  <c r="G3541" i="66"/>
  <c r="G3545" i="66"/>
  <c r="G3549" i="66"/>
  <c r="G3553" i="66"/>
  <c r="G3557" i="66"/>
  <c r="G3561" i="66"/>
  <c r="G3565" i="66"/>
  <c r="G3569" i="66"/>
  <c r="G3573" i="66"/>
  <c r="G3577" i="66"/>
  <c r="G3581" i="66"/>
  <c r="G3585" i="66"/>
  <c r="G3589" i="66"/>
  <c r="G3593" i="66"/>
  <c r="G3597" i="66"/>
  <c r="G3601" i="66"/>
  <c r="G3605" i="66"/>
  <c r="G3609" i="66"/>
  <c r="G3613" i="66"/>
  <c r="G3617" i="66"/>
  <c r="G3621" i="66"/>
  <c r="G3625" i="66"/>
  <c r="G3629" i="66"/>
  <c r="G3633" i="66"/>
  <c r="G3114" i="66"/>
  <c r="G3118" i="66"/>
  <c r="G3122" i="66"/>
  <c r="G3084" i="66"/>
  <c r="G3088" i="66"/>
  <c r="G3092" i="66"/>
  <c r="G3096" i="66"/>
  <c r="G3100" i="66"/>
  <c r="G3104" i="66"/>
  <c r="G3068" i="66"/>
  <c r="G3067" i="66"/>
  <c r="G3007" i="66"/>
  <c r="G3011" i="66"/>
  <c r="G3015" i="66"/>
  <c r="G3019" i="66"/>
  <c r="G3023" i="66"/>
  <c r="G3027" i="66"/>
  <c r="G3031" i="66"/>
  <c r="G3035" i="66"/>
  <c r="G3039" i="66"/>
  <c r="G3043" i="66"/>
  <c r="G3047" i="66"/>
  <c r="G2952" i="66"/>
  <c r="G2956" i="66"/>
  <c r="G2960" i="66"/>
  <c r="G2964" i="66"/>
  <c r="G2968" i="66"/>
  <c r="G2972" i="66"/>
  <c r="G2976" i="66"/>
  <c r="G2980" i="66"/>
  <c r="G2984" i="66"/>
  <c r="G2988" i="66"/>
  <c r="G2992" i="66"/>
  <c r="G2996" i="66"/>
  <c r="G3000" i="66"/>
  <c r="G2949" i="66"/>
  <c r="G2931" i="66"/>
  <c r="G2935" i="66"/>
  <c r="G2939" i="66"/>
  <c r="G3048" i="66"/>
  <c r="G2965" i="66"/>
  <c r="G2977" i="66"/>
  <c r="G2985" i="66"/>
  <c r="G2993" i="66"/>
  <c r="G3001" i="66"/>
  <c r="G2932" i="66"/>
  <c r="G2940" i="66"/>
  <c r="G2944" i="66"/>
  <c r="G2948" i="66"/>
  <c r="G2897" i="66"/>
  <c r="G2901" i="66"/>
  <c r="G2905" i="66"/>
  <c r="G2909" i="66"/>
  <c r="G2913" i="66"/>
  <c r="G2917" i="66"/>
  <c r="G2838" i="66"/>
  <c r="G2842" i="66"/>
  <c r="G2846" i="66"/>
  <c r="G2850" i="66"/>
  <c r="G2854" i="66"/>
  <c r="G2858" i="66"/>
  <c r="G2862" i="66"/>
  <c r="G2866" i="66"/>
  <c r="G2870" i="66"/>
  <c r="G2874" i="66"/>
  <c r="G2878" i="66"/>
  <c r="G2784" i="66"/>
  <c r="G2788" i="66"/>
  <c r="G2792" i="66"/>
  <c r="G2796" i="66"/>
  <c r="G2800" i="66"/>
  <c r="G2804" i="66"/>
  <c r="G2808" i="66"/>
  <c r="G2812" i="66"/>
  <c r="G2816" i="66"/>
  <c r="G2820" i="66"/>
  <c r="G2824" i="66"/>
  <c r="G2828" i="66"/>
  <c r="G2832" i="66"/>
  <c r="G2836" i="66"/>
  <c r="G2730" i="66"/>
  <c r="G2734" i="66"/>
  <c r="G2738" i="66"/>
  <c r="G2742" i="66"/>
  <c r="G2746" i="66"/>
  <c r="G2750" i="66"/>
  <c r="G2754" i="66"/>
  <c r="G2758" i="66"/>
  <c r="G2762" i="66"/>
  <c r="G2766" i="66"/>
  <c r="G2770" i="66"/>
  <c r="G2774" i="66"/>
  <c r="G2778" i="66"/>
  <c r="G2782" i="66"/>
  <c r="G2676" i="66"/>
  <c r="G2680" i="66"/>
  <c r="G2684" i="66"/>
  <c r="G2688" i="66"/>
  <c r="G2692" i="66"/>
  <c r="G2696" i="66"/>
  <c r="G2700" i="66"/>
  <c r="G2704" i="66"/>
  <c r="G2708" i="66"/>
  <c r="G2712" i="66"/>
  <c r="G2716" i="66"/>
  <c r="G2720" i="66"/>
  <c r="G2724" i="66"/>
  <c r="G2651" i="66"/>
  <c r="G2655" i="66"/>
  <c r="G2659" i="66"/>
  <c r="G2663" i="66"/>
  <c r="G2667" i="66"/>
  <c r="G2671" i="66"/>
  <c r="G2640" i="66"/>
  <c r="G2619" i="66"/>
  <c r="G2623" i="66"/>
  <c r="G2627" i="66"/>
  <c r="G2597" i="66"/>
  <c r="G2601" i="66"/>
  <c r="G2584" i="66"/>
  <c r="G2570" i="66"/>
  <c r="G2574" i="66"/>
  <c r="G2557" i="66"/>
  <c r="G2499" i="66"/>
  <c r="G2953" i="66"/>
  <c r="G2969" i="66"/>
  <c r="G2979" i="66"/>
  <c r="G2987" i="66"/>
  <c r="G2995" i="66"/>
  <c r="G3003" i="66"/>
  <c r="G2934" i="66"/>
  <c r="G2941" i="66"/>
  <c r="G2945" i="66"/>
  <c r="G2926" i="66"/>
  <c r="G2898" i="66"/>
  <c r="G2902" i="66"/>
  <c r="G2906" i="66"/>
  <c r="G2910" i="66"/>
  <c r="G2914" i="66"/>
  <c r="G2892" i="66"/>
  <c r="G2839" i="66"/>
  <c r="G2843" i="66"/>
  <c r="G2847" i="66"/>
  <c r="G2851" i="66"/>
  <c r="G2855" i="66"/>
  <c r="G2859" i="66"/>
  <c r="G2863" i="66"/>
  <c r="G2867" i="66"/>
  <c r="G2871" i="66"/>
  <c r="G2875" i="66"/>
  <c r="G2879" i="66"/>
  <c r="G2785" i="66"/>
  <c r="G2789" i="66"/>
  <c r="G2793" i="66"/>
  <c r="G2797" i="66"/>
  <c r="G2801" i="66"/>
  <c r="G2805" i="66"/>
  <c r="G2809" i="66"/>
  <c r="G2813" i="66"/>
  <c r="G2817" i="66"/>
  <c r="G2821" i="66"/>
  <c r="G2825" i="66"/>
  <c r="G2829" i="66"/>
  <c r="G2833" i="66"/>
  <c r="G2837" i="66"/>
  <c r="G2731" i="66"/>
  <c r="G2735" i="66"/>
  <c r="G2739" i="66"/>
  <c r="G2743" i="66"/>
  <c r="G2747" i="66"/>
  <c r="G2751" i="66"/>
  <c r="G2755" i="66"/>
  <c r="G2759" i="66"/>
  <c r="G2763" i="66"/>
  <c r="G2767" i="66"/>
  <c r="G2771" i="66"/>
  <c r="G2775" i="66"/>
  <c r="G2779" i="66"/>
  <c r="G2673" i="66"/>
  <c r="G2677" i="66"/>
  <c r="G2681" i="66"/>
  <c r="G2685" i="66"/>
  <c r="G2689" i="66"/>
  <c r="G2693" i="66"/>
  <c r="G2697" i="66"/>
  <c r="G2701" i="66"/>
  <c r="G2705" i="66"/>
  <c r="G2709" i="66"/>
  <c r="G2713" i="66"/>
  <c r="G2717" i="66"/>
  <c r="G2721" i="66"/>
  <c r="G2725" i="66"/>
  <c r="G2652" i="66"/>
  <c r="G2656" i="66"/>
  <c r="G2660" i="66"/>
  <c r="G2664" i="66"/>
  <c r="G2668" i="66"/>
  <c r="G2672" i="66"/>
  <c r="G2641" i="66"/>
  <c r="G2620" i="66"/>
  <c r="G2624" i="66"/>
  <c r="G2628" i="66"/>
  <c r="G2957" i="66"/>
  <c r="G2973" i="66"/>
  <c r="G2981" i="66"/>
  <c r="G2989" i="66"/>
  <c r="G2997" i="66"/>
  <c r="G2927" i="66"/>
  <c r="G2936" i="66"/>
  <c r="G2942" i="66"/>
  <c r="G2946" i="66"/>
  <c r="G2894" i="66"/>
  <c r="G2899" i="66"/>
  <c r="G2903" i="66"/>
  <c r="G2907" i="66"/>
  <c r="G2911" i="66"/>
  <c r="G2915" i="66"/>
  <c r="G2893" i="66"/>
  <c r="G2840" i="66"/>
  <c r="G2844" i="66"/>
  <c r="G2848" i="66"/>
  <c r="G2852" i="66"/>
  <c r="G2856" i="66"/>
  <c r="G2860" i="66"/>
  <c r="G2864" i="66"/>
  <c r="G2868" i="66"/>
  <c r="G2872" i="66"/>
  <c r="G2876" i="66"/>
  <c r="G2880" i="66"/>
  <c r="G2786" i="66"/>
  <c r="G2790" i="66"/>
  <c r="G2794" i="66"/>
  <c r="G2798" i="66"/>
  <c r="G2802" i="66"/>
  <c r="G2806" i="66"/>
  <c r="G2810" i="66"/>
  <c r="G2814" i="66"/>
  <c r="G2818" i="66"/>
  <c r="G2822" i="66"/>
  <c r="G2826" i="66"/>
  <c r="G2830" i="66"/>
  <c r="G2834" i="66"/>
  <c r="G2728" i="66"/>
  <c r="G2732" i="66"/>
  <c r="G2736" i="66"/>
  <c r="G2740" i="66"/>
  <c r="G2744" i="66"/>
  <c r="G2748" i="66"/>
  <c r="G2752" i="66"/>
  <c r="G2756" i="66"/>
  <c r="G2760" i="66"/>
  <c r="G2764" i="66"/>
  <c r="G2768" i="66"/>
  <c r="G2772" i="66"/>
  <c r="G2776" i="66"/>
  <c r="G2780" i="66"/>
  <c r="G2674" i="66"/>
  <c r="G2678" i="66"/>
  <c r="G2682" i="66"/>
  <c r="G2686" i="66"/>
  <c r="G2690" i="66"/>
  <c r="G2694" i="66"/>
  <c r="G2698" i="66"/>
  <c r="G2702" i="66"/>
  <c r="G2706" i="66"/>
  <c r="G2710" i="66"/>
  <c r="G2714" i="66"/>
  <c r="G2718" i="66"/>
  <c r="G2722" i="66"/>
  <c r="G2726" i="66"/>
  <c r="G2653" i="66"/>
  <c r="G2657" i="66"/>
  <c r="G2661" i="66"/>
  <c r="G2665" i="66"/>
  <c r="G2669" i="66"/>
  <c r="G2650" i="66"/>
  <c r="G2638" i="66"/>
  <c r="G2621" i="66"/>
  <c r="G2625" i="66"/>
  <c r="G2618" i="66"/>
  <c r="G2961" i="66"/>
  <c r="G2975" i="66"/>
  <c r="G2983" i="66"/>
  <c r="G2991" i="66"/>
  <c r="G2999" i="66"/>
  <c r="G2929" i="66"/>
  <c r="G2938" i="66"/>
  <c r="G2943" i="66"/>
  <c r="G2947" i="66"/>
  <c r="G2896" i="66"/>
  <c r="G2900" i="66"/>
  <c r="G2904" i="66"/>
  <c r="G2908" i="66"/>
  <c r="G2912" i="66"/>
  <c r="G2916" i="66"/>
  <c r="G2891" i="66"/>
  <c r="G2841" i="66"/>
  <c r="G2845" i="66"/>
  <c r="G2849" i="66"/>
  <c r="G2853" i="66"/>
  <c r="G2857" i="66"/>
  <c r="G2861" i="66"/>
  <c r="G2865" i="66"/>
  <c r="G2869" i="66"/>
  <c r="G2873" i="66"/>
  <c r="G2877" i="66"/>
  <c r="G2783" i="66"/>
  <c r="G2787" i="66"/>
  <c r="G2791" i="66"/>
  <c r="G2795" i="66"/>
  <c r="G2799" i="66"/>
  <c r="G2803" i="66"/>
  <c r="G2807" i="66"/>
  <c r="G2811" i="66"/>
  <c r="G2815" i="66"/>
  <c r="G2819" i="66"/>
  <c r="G2823" i="66"/>
  <c r="G2827" i="66"/>
  <c r="G2831" i="66"/>
  <c r="G2835" i="66"/>
  <c r="G2729" i="66"/>
  <c r="G2733" i="66"/>
  <c r="G2737" i="66"/>
  <c r="G2741" i="66"/>
  <c r="G2745" i="66"/>
  <c r="G2749" i="66"/>
  <c r="G2753" i="66"/>
  <c r="G2757" i="66"/>
  <c r="G2761" i="66"/>
  <c r="G2765" i="66"/>
  <c r="G2769" i="66"/>
  <c r="G2773" i="66"/>
  <c r="G2777" i="66"/>
  <c r="G2781" i="66"/>
  <c r="G2675" i="66"/>
  <c r="G2679" i="66"/>
  <c r="G2683" i="66"/>
  <c r="G2687" i="66"/>
  <c r="G2691" i="66"/>
  <c r="G2695" i="66"/>
  <c r="G2699" i="66"/>
  <c r="G2703" i="66"/>
  <c r="G2707" i="66"/>
  <c r="G2711" i="66"/>
  <c r="G2715" i="66"/>
  <c r="G2719" i="66"/>
  <c r="G2723" i="66"/>
  <c r="G2727" i="66"/>
  <c r="G2654" i="66"/>
  <c r="G2658" i="66"/>
  <c r="G2662" i="66"/>
  <c r="G2666" i="66"/>
  <c r="G2670" i="66"/>
  <c r="G2639" i="66"/>
  <c r="G2629" i="66"/>
  <c r="G2622" i="66"/>
  <c r="G2626" i="66"/>
  <c r="G2596" i="66"/>
  <c r="G2600" i="66"/>
  <c r="G2598" i="66"/>
  <c r="G2595" i="66"/>
  <c r="G2571" i="66"/>
  <c r="G2555" i="66"/>
  <c r="G2498" i="66"/>
  <c r="G2503" i="66"/>
  <c r="G2507" i="66"/>
  <c r="G2511" i="66"/>
  <c r="G2515" i="66"/>
  <c r="G2519" i="66"/>
  <c r="G2523" i="66"/>
  <c r="G2527" i="66"/>
  <c r="G2531" i="66"/>
  <c r="G2535" i="66"/>
  <c r="G2539" i="66"/>
  <c r="G2543" i="66"/>
  <c r="G2547" i="66"/>
  <c r="G2551" i="66"/>
  <c r="G2443" i="66"/>
  <c r="G2447" i="66"/>
  <c r="G2451" i="66"/>
  <c r="G2455" i="66"/>
  <c r="G2459" i="66"/>
  <c r="G2463" i="66"/>
  <c r="G2467" i="66"/>
  <c r="G2471" i="66"/>
  <c r="G2475" i="66"/>
  <c r="G2479" i="66"/>
  <c r="G2483" i="66"/>
  <c r="G2487" i="66"/>
  <c r="G2491" i="66"/>
  <c r="G2495" i="66"/>
  <c r="G2432" i="66"/>
  <c r="G2382" i="66"/>
  <c r="G2386" i="66"/>
  <c r="G2390" i="66"/>
  <c r="G2394" i="66"/>
  <c r="G2398" i="66"/>
  <c r="G2402" i="66"/>
  <c r="G2406" i="66"/>
  <c r="G2410" i="66"/>
  <c r="G2414" i="66"/>
  <c r="G2418" i="66"/>
  <c r="G2422" i="66"/>
  <c r="G2326" i="66"/>
  <c r="G2330" i="66"/>
  <c r="G2334" i="66"/>
  <c r="G2338" i="66"/>
  <c r="G2342" i="66"/>
  <c r="G2346" i="66"/>
  <c r="G2350" i="66"/>
  <c r="G2354" i="66"/>
  <c r="G2358" i="66"/>
  <c r="G2362" i="66"/>
  <c r="G2366" i="66"/>
  <c r="G2370" i="66"/>
  <c r="G2374" i="66"/>
  <c r="G2378" i="66"/>
  <c r="G2269" i="66"/>
  <c r="G2273" i="66"/>
  <c r="G2277" i="66"/>
  <c r="G2281" i="66"/>
  <c r="G2285" i="66"/>
  <c r="G2289" i="66"/>
  <c r="G2293" i="66"/>
  <c r="G2297" i="66"/>
  <c r="G2301" i="66"/>
  <c r="G2305" i="66"/>
  <c r="G2309" i="66"/>
  <c r="G2313" i="66"/>
  <c r="G2317" i="66"/>
  <c r="G2321" i="66"/>
  <c r="G2213" i="66"/>
  <c r="G2217" i="66"/>
  <c r="G2221" i="66"/>
  <c r="G2225" i="66"/>
  <c r="G2229" i="66"/>
  <c r="G2233" i="66"/>
  <c r="G2237" i="66"/>
  <c r="G2241" i="66"/>
  <c r="G2245" i="66"/>
  <c r="G2249" i="66"/>
  <c r="G2253" i="66"/>
  <c r="G2257" i="66"/>
  <c r="G2599" i="66"/>
  <c r="G2585" i="66"/>
  <c r="G2572" i="66"/>
  <c r="G2556" i="66"/>
  <c r="G2500" i="66"/>
  <c r="G2504" i="66"/>
  <c r="G2508" i="66"/>
  <c r="G2512" i="66"/>
  <c r="G2516" i="66"/>
  <c r="G2520" i="66"/>
  <c r="G2524" i="66"/>
  <c r="G2528" i="66"/>
  <c r="G2532" i="66"/>
  <c r="G2536" i="66"/>
  <c r="G2540" i="66"/>
  <c r="G2544" i="66"/>
  <c r="G2548" i="66"/>
  <c r="G2552" i="66"/>
  <c r="G2444" i="66"/>
  <c r="G2448" i="66"/>
  <c r="G2452" i="66"/>
  <c r="G2456" i="66"/>
  <c r="G2460" i="66"/>
  <c r="G2464" i="66"/>
  <c r="G2468" i="66"/>
  <c r="G2472" i="66"/>
  <c r="G2476" i="66"/>
  <c r="G2480" i="66"/>
  <c r="G2484" i="66"/>
  <c r="G2488" i="66"/>
  <c r="G2492" i="66"/>
  <c r="G2496" i="66"/>
  <c r="G2379" i="66"/>
  <c r="G2383" i="66"/>
  <c r="G2387" i="66"/>
  <c r="G2391" i="66"/>
  <c r="G2395" i="66"/>
  <c r="G2399" i="66"/>
  <c r="G2403" i="66"/>
  <c r="G2407" i="66"/>
  <c r="G2411" i="66"/>
  <c r="G2415" i="66"/>
  <c r="G2419" i="66"/>
  <c r="G2323" i="66"/>
  <c r="G2327" i="66"/>
  <c r="G2331" i="66"/>
  <c r="G2335" i="66"/>
  <c r="G2339" i="66"/>
  <c r="G2343" i="66"/>
  <c r="G2347" i="66"/>
  <c r="G2351" i="66"/>
  <c r="G2355" i="66"/>
  <c r="G2359" i="66"/>
  <c r="G2363" i="66"/>
  <c r="G2367" i="66"/>
  <c r="G2371" i="66"/>
  <c r="G2375" i="66"/>
  <c r="G2266" i="66"/>
  <c r="G2270" i="66"/>
  <c r="G2274" i="66"/>
  <c r="G2278" i="66"/>
  <c r="G2282" i="66"/>
  <c r="G2286" i="66"/>
  <c r="G2290" i="66"/>
  <c r="G2294" i="66"/>
  <c r="G2298" i="66"/>
  <c r="G2302" i="66"/>
  <c r="G2306" i="66"/>
  <c r="G2310" i="66"/>
  <c r="G2314" i="66"/>
  <c r="G2318" i="66"/>
  <c r="G2322" i="66"/>
  <c r="G2214" i="66"/>
  <c r="G2218" i="66"/>
  <c r="G2222" i="66"/>
  <c r="G2226" i="66"/>
  <c r="G2230" i="66"/>
  <c r="G2234" i="66"/>
  <c r="G2238" i="66"/>
  <c r="G2242" i="66"/>
  <c r="G2246" i="66"/>
  <c r="G2250" i="66"/>
  <c r="G2254" i="66"/>
  <c r="G2602" i="66"/>
  <c r="G2586" i="66"/>
  <c r="G2573" i="66"/>
  <c r="G2558" i="66"/>
  <c r="G2501" i="66"/>
  <c r="G2505" i="66"/>
  <c r="G2509" i="66"/>
  <c r="G2513" i="66"/>
  <c r="G2517" i="66"/>
  <c r="G2521" i="66"/>
  <c r="G2525" i="66"/>
  <c r="G2529" i="66"/>
  <c r="G2533" i="66"/>
  <c r="G2537" i="66"/>
  <c r="G2541" i="66"/>
  <c r="G2545" i="66"/>
  <c r="G2549" i="66"/>
  <c r="G2553" i="66"/>
  <c r="G2445" i="66"/>
  <c r="G2449" i="66"/>
  <c r="G2453" i="66"/>
  <c r="G2457" i="66"/>
  <c r="G2461" i="66"/>
  <c r="G2465" i="66"/>
  <c r="G2469" i="66"/>
  <c r="G2473" i="66"/>
  <c r="G2477" i="66"/>
  <c r="G2481" i="66"/>
  <c r="G2485" i="66"/>
  <c r="G2489" i="66"/>
  <c r="G2493" i="66"/>
  <c r="G2497" i="66"/>
  <c r="G2380" i="66"/>
  <c r="G2384" i="66"/>
  <c r="G2388" i="66"/>
  <c r="G2392" i="66"/>
  <c r="G2396" i="66"/>
  <c r="G2400" i="66"/>
  <c r="G2404" i="66"/>
  <c r="G2408" i="66"/>
  <c r="G2412" i="66"/>
  <c r="G2416" i="66"/>
  <c r="G2420" i="66"/>
  <c r="G2324" i="66"/>
  <c r="G2328" i="66"/>
  <c r="G2332" i="66"/>
  <c r="G2336" i="66"/>
  <c r="G2340" i="66"/>
  <c r="G2344" i="66"/>
  <c r="G2348" i="66"/>
  <c r="G2352" i="66"/>
  <c r="G2356" i="66"/>
  <c r="G2360" i="66"/>
  <c r="G2364" i="66"/>
  <c r="G2368" i="66"/>
  <c r="G2372" i="66"/>
  <c r="G2376" i="66"/>
  <c r="G2267" i="66"/>
  <c r="G2271" i="66"/>
  <c r="G2275" i="66"/>
  <c r="G2279" i="66"/>
  <c r="G2283" i="66"/>
  <c r="G2287" i="66"/>
  <c r="G2291" i="66"/>
  <c r="G2295" i="66"/>
  <c r="G2299" i="66"/>
  <c r="G2303" i="66"/>
  <c r="G2307" i="66"/>
  <c r="G2311" i="66"/>
  <c r="G2315" i="66"/>
  <c r="G2319" i="66"/>
  <c r="G2211" i="66"/>
  <c r="G2215" i="66"/>
  <c r="G2219" i="66"/>
  <c r="G2223" i="66"/>
  <c r="G2227" i="66"/>
  <c r="G2231" i="66"/>
  <c r="G2235" i="66"/>
  <c r="G2239" i="66"/>
  <c r="G2243" i="66"/>
  <c r="G2247" i="66"/>
  <c r="G2251" i="66"/>
  <c r="G2255" i="66"/>
  <c r="G2259" i="66"/>
  <c r="G2263" i="66"/>
  <c r="G2603" i="66"/>
  <c r="G2583" i="66"/>
  <c r="G2569" i="66"/>
  <c r="G2559" i="66"/>
  <c r="G2502" i="66"/>
  <c r="G2506" i="66"/>
  <c r="G2510" i="66"/>
  <c r="G2514" i="66"/>
  <c r="G2518" i="66"/>
  <c r="G2522" i="66"/>
  <c r="G2526" i="66"/>
  <c r="G2530" i="66"/>
  <c r="G2534" i="66"/>
  <c r="G2538" i="66"/>
  <c r="G2542" i="66"/>
  <c r="G2546" i="66"/>
  <c r="G2550" i="66"/>
  <c r="G2554" i="66"/>
  <c r="G2446" i="66"/>
  <c r="G2450" i="66"/>
  <c r="G2454" i="66"/>
  <c r="G2458" i="66"/>
  <c r="G2462" i="66"/>
  <c r="G2466" i="66"/>
  <c r="G2470" i="66"/>
  <c r="G2474" i="66"/>
  <c r="G2478" i="66"/>
  <c r="G2482" i="66"/>
  <c r="G2486" i="66"/>
  <c r="G2490" i="66"/>
  <c r="G2494" i="66"/>
  <c r="G2442" i="66"/>
  <c r="G2381" i="66"/>
  <c r="G2385" i="66"/>
  <c r="G2389" i="66"/>
  <c r="G2393" i="66"/>
  <c r="G2397" i="66"/>
  <c r="G2401" i="66"/>
  <c r="G2405" i="66"/>
  <c r="G2409" i="66"/>
  <c r="G2413" i="66"/>
  <c r="G2417" i="66"/>
  <c r="G2421" i="66"/>
  <c r="G2325" i="66"/>
  <c r="G2329" i="66"/>
  <c r="G2333" i="66"/>
  <c r="G2337" i="66"/>
  <c r="G2341" i="66"/>
  <c r="G2345" i="66"/>
  <c r="G2349" i="66"/>
  <c r="G2353" i="66"/>
  <c r="G2357" i="66"/>
  <c r="G2361" i="66"/>
  <c r="G2365" i="66"/>
  <c r="G2369" i="66"/>
  <c r="G2373" i="66"/>
  <c r="G2377" i="66"/>
  <c r="G2268" i="66"/>
  <c r="G2272" i="66"/>
  <c r="G2276" i="66"/>
  <c r="G2280" i="66"/>
  <c r="G2284" i="66"/>
  <c r="G2288" i="66"/>
  <c r="G2292" i="66"/>
  <c r="G2296" i="66"/>
  <c r="G2300" i="66"/>
  <c r="G2304" i="66"/>
  <c r="G2308" i="66"/>
  <c r="G2312" i="66"/>
  <c r="G2316" i="66"/>
  <c r="G2320" i="66"/>
  <c r="G2212" i="66"/>
  <c r="G2216" i="66"/>
  <c r="G2220" i="66"/>
  <c r="G2224" i="66"/>
  <c r="G2228" i="66"/>
  <c r="G2232" i="66"/>
  <c r="G2236" i="66"/>
  <c r="G2240" i="66"/>
  <c r="G2244" i="66"/>
  <c r="G2248" i="66"/>
  <c r="G2252" i="66"/>
  <c r="G2256" i="66"/>
  <c r="G2262" i="66"/>
  <c r="G2173" i="66"/>
  <c r="G2177" i="66"/>
  <c r="G2181" i="66"/>
  <c r="G2185" i="66"/>
  <c r="G2189" i="66"/>
  <c r="G2148" i="66"/>
  <c r="G2152" i="66"/>
  <c r="G2156" i="66"/>
  <c r="G2160" i="66"/>
  <c r="G2092" i="66"/>
  <c r="G2096" i="66"/>
  <c r="G2100" i="66"/>
  <c r="G2104" i="66"/>
  <c r="G2108" i="66"/>
  <c r="G2112" i="66"/>
  <c r="G2116" i="66"/>
  <c r="G2120" i="66"/>
  <c r="G2124" i="66"/>
  <c r="G2128" i="66"/>
  <c r="G2132" i="66"/>
  <c r="G2136" i="66"/>
  <c r="G2140" i="66"/>
  <c r="G2144" i="66"/>
  <c r="G2078" i="66"/>
  <c r="G2082" i="66"/>
  <c r="G2086" i="66"/>
  <c r="G2090" i="66"/>
  <c r="G2036" i="66"/>
  <c r="G2040" i="66"/>
  <c r="G2044" i="66"/>
  <c r="G2048" i="66"/>
  <c r="G2052" i="66"/>
  <c r="G2056" i="66"/>
  <c r="G2060" i="66"/>
  <c r="G1977" i="66"/>
  <c r="G1981" i="66"/>
  <c r="G1985" i="66"/>
  <c r="G1989" i="66"/>
  <c r="G1993" i="66"/>
  <c r="G1997" i="66"/>
  <c r="G2001" i="66"/>
  <c r="G2005" i="66"/>
  <c r="G2009" i="66"/>
  <c r="G2013" i="66"/>
  <c r="G2017" i="66"/>
  <c r="G2021" i="66"/>
  <c r="G2025" i="66"/>
  <c r="G2029" i="66"/>
  <c r="G2033" i="66"/>
  <c r="G1921" i="66"/>
  <c r="G1925" i="66"/>
  <c r="G1929" i="66"/>
  <c r="G1933" i="66"/>
  <c r="G1937" i="66"/>
  <c r="G1941" i="66"/>
  <c r="G1945" i="66"/>
  <c r="G1949" i="66"/>
  <c r="G1953" i="66"/>
  <c r="G1957" i="66"/>
  <c r="G1961" i="66"/>
  <c r="G1965" i="66"/>
  <c r="G1969" i="66"/>
  <c r="G1973" i="66"/>
  <c r="G1864" i="66"/>
  <c r="G1868" i="66"/>
  <c r="G1872" i="66"/>
  <c r="G1876" i="66"/>
  <c r="G1880" i="66"/>
  <c r="G1884" i="66"/>
  <c r="G1888" i="66"/>
  <c r="G1892" i="66"/>
  <c r="G1896" i="66"/>
  <c r="G1900" i="66"/>
  <c r="G1904" i="66"/>
  <c r="G1908" i="66"/>
  <c r="G1912" i="66"/>
  <c r="G1916" i="66"/>
  <c r="G1861" i="66"/>
  <c r="G1851" i="66"/>
  <c r="G1855" i="66"/>
  <c r="G1859" i="66"/>
  <c r="G1804" i="66"/>
  <c r="G1808" i="66"/>
  <c r="G1812" i="66"/>
  <c r="G1816" i="66"/>
  <c r="G1820" i="66"/>
  <c r="G1824" i="66"/>
  <c r="G1828" i="66"/>
  <c r="G1832" i="66"/>
  <c r="G1836" i="66"/>
  <c r="G1745" i="66"/>
  <c r="G1749" i="66"/>
  <c r="G1753" i="66"/>
  <c r="G1757" i="66"/>
  <c r="G1761" i="66"/>
  <c r="G1765" i="66"/>
  <c r="G1769" i="66"/>
  <c r="G1773" i="66"/>
  <c r="G1777" i="66"/>
  <c r="G1781" i="66"/>
  <c r="G1785" i="66"/>
  <c r="G1789" i="66"/>
  <c r="G1793" i="66"/>
  <c r="G1797" i="66"/>
  <c r="G1801" i="66"/>
  <c r="G1689" i="66"/>
  <c r="G1693" i="66"/>
  <c r="G1697" i="66"/>
  <c r="G1701" i="66"/>
  <c r="G1705" i="66"/>
  <c r="G1709" i="66"/>
  <c r="G1713" i="66"/>
  <c r="G1717" i="66"/>
  <c r="G1721" i="66"/>
  <c r="G1725" i="66"/>
  <c r="G1729" i="66"/>
  <c r="G1733" i="66"/>
  <c r="G1737" i="66"/>
  <c r="G1741" i="66"/>
  <c r="G1629" i="66"/>
  <c r="G1633" i="66"/>
  <c r="G1637" i="66"/>
  <c r="G1641" i="66"/>
  <c r="G1645" i="66"/>
  <c r="G1649" i="66"/>
  <c r="G1653" i="66"/>
  <c r="G1657" i="66"/>
  <c r="G1661" i="66"/>
  <c r="G1665" i="66"/>
  <c r="G1669" i="66"/>
  <c r="G1673" i="66"/>
  <c r="G1677" i="66"/>
  <c r="G1681" i="66"/>
  <c r="G1685" i="66"/>
  <c r="G1573" i="66"/>
  <c r="G1577" i="66"/>
  <c r="G1581" i="66"/>
  <c r="G1585" i="66"/>
  <c r="G1589" i="66"/>
  <c r="G1593" i="66"/>
  <c r="G1597" i="66"/>
  <c r="G1601" i="66"/>
  <c r="G1605" i="66"/>
  <c r="G1609" i="66"/>
  <c r="G1613" i="66"/>
  <c r="G1617" i="66"/>
  <c r="G1621" i="66"/>
  <c r="G1625" i="66"/>
  <c r="G1513" i="66"/>
  <c r="G1517" i="66"/>
  <c r="G1521" i="66"/>
  <c r="G1525" i="66"/>
  <c r="G1529" i="66"/>
  <c r="G1533" i="66"/>
  <c r="G1537" i="66"/>
  <c r="G1541" i="66"/>
  <c r="G1545" i="66"/>
  <c r="G1549" i="66"/>
  <c r="G1553" i="66"/>
  <c r="G1557" i="66"/>
  <c r="G1561" i="66"/>
  <c r="G1565" i="66"/>
  <c r="G1569" i="66"/>
  <c r="G1457" i="66"/>
  <c r="G1461" i="66"/>
  <c r="G1465" i="66"/>
  <c r="G1469" i="66"/>
  <c r="G1473" i="66"/>
  <c r="G2258" i="66"/>
  <c r="G2264" i="66"/>
  <c r="G2174" i="66"/>
  <c r="G2178" i="66"/>
  <c r="G2182" i="66"/>
  <c r="G2186" i="66"/>
  <c r="G2190" i="66"/>
  <c r="G2149" i="66"/>
  <c r="G2153" i="66"/>
  <c r="G2157" i="66"/>
  <c r="G2161" i="66"/>
  <c r="G2093" i="66"/>
  <c r="G2097" i="66"/>
  <c r="G2101" i="66"/>
  <c r="G2105" i="66"/>
  <c r="G2109" i="66"/>
  <c r="G2113" i="66"/>
  <c r="G2117" i="66"/>
  <c r="G2121" i="66"/>
  <c r="G2125" i="66"/>
  <c r="G2129" i="66"/>
  <c r="G2133" i="66"/>
  <c r="G2137" i="66"/>
  <c r="G2141" i="66"/>
  <c r="G2145" i="66"/>
  <c r="G2079" i="66"/>
  <c r="G2083" i="66"/>
  <c r="G2087" i="66"/>
  <c r="G2076" i="66"/>
  <c r="G2037" i="66"/>
  <c r="G2041" i="66"/>
  <c r="G2045" i="66"/>
  <c r="G2049" i="66"/>
  <c r="G2053" i="66"/>
  <c r="G2057" i="66"/>
  <c r="G2061" i="66"/>
  <c r="G1978" i="66"/>
  <c r="G1982" i="66"/>
  <c r="G1986" i="66"/>
  <c r="G1990" i="66"/>
  <c r="G1994" i="66"/>
  <c r="G1998" i="66"/>
  <c r="G2002" i="66"/>
  <c r="G2006" i="66"/>
  <c r="G2010" i="66"/>
  <c r="G2014" i="66"/>
  <c r="G2018" i="66"/>
  <c r="G2022" i="66"/>
  <c r="G2026" i="66"/>
  <c r="G2030" i="66"/>
  <c r="G2034" i="66"/>
  <c r="G1922" i="66"/>
  <c r="G1926" i="66"/>
  <c r="G1930" i="66"/>
  <c r="G1934" i="66"/>
  <c r="G1938" i="66"/>
  <c r="G1942" i="66"/>
  <c r="G1946" i="66"/>
  <c r="G1950" i="66"/>
  <c r="G1954" i="66"/>
  <c r="G1958" i="66"/>
  <c r="G1962" i="66"/>
  <c r="G1966" i="66"/>
  <c r="G1970" i="66"/>
  <c r="G1974" i="66"/>
  <c r="G1865" i="66"/>
  <c r="G1869" i="66"/>
  <c r="G1873" i="66"/>
  <c r="G1877" i="66"/>
  <c r="G1881" i="66"/>
  <c r="G1885" i="66"/>
  <c r="G1889" i="66"/>
  <c r="G1893" i="66"/>
  <c r="G1897" i="66"/>
  <c r="G1901" i="66"/>
  <c r="G1905" i="66"/>
  <c r="G1909" i="66"/>
  <c r="G1913" i="66"/>
  <c r="G1917" i="66"/>
  <c r="G1848" i="66"/>
  <c r="G1852" i="66"/>
  <c r="G1856" i="66"/>
  <c r="G1860" i="66"/>
  <c r="G1805" i="66"/>
  <c r="G1809" i="66"/>
  <c r="G1813" i="66"/>
  <c r="G1817" i="66"/>
  <c r="G1821" i="66"/>
  <c r="G1825" i="66"/>
  <c r="G1829" i="66"/>
  <c r="G1833" i="66"/>
  <c r="G1837" i="66"/>
  <c r="G1746" i="66"/>
  <c r="G1750" i="66"/>
  <c r="G1754" i="66"/>
  <c r="G1758" i="66"/>
  <c r="G1762" i="66"/>
  <c r="G1766" i="66"/>
  <c r="G1770" i="66"/>
  <c r="G1774" i="66"/>
  <c r="G1778" i="66"/>
  <c r="G1782" i="66"/>
  <c r="G1786" i="66"/>
  <c r="G1790" i="66"/>
  <c r="G1794" i="66"/>
  <c r="G1798" i="66"/>
  <c r="G1802" i="66"/>
  <c r="G1690" i="66"/>
  <c r="G1694" i="66"/>
  <c r="G1698" i="66"/>
  <c r="G1702" i="66"/>
  <c r="G1706" i="66"/>
  <c r="G1710" i="66"/>
  <c r="G1714" i="66"/>
  <c r="G1718" i="66"/>
  <c r="G1722" i="66"/>
  <c r="G1726" i="66"/>
  <c r="G1730" i="66"/>
  <c r="G1734" i="66"/>
  <c r="G1738" i="66"/>
  <c r="G1742" i="66"/>
  <c r="G1630" i="66"/>
  <c r="G1634" i="66"/>
  <c r="G1638" i="66"/>
  <c r="G1642" i="66"/>
  <c r="G1646" i="66"/>
  <c r="G1650" i="66"/>
  <c r="G1654" i="66"/>
  <c r="G1658" i="66"/>
  <c r="G1662" i="66"/>
  <c r="G1666" i="66"/>
  <c r="G1670" i="66"/>
  <c r="G1674" i="66"/>
  <c r="G1678" i="66"/>
  <c r="G1682" i="66"/>
  <c r="G1686" i="66"/>
  <c r="G1574" i="66"/>
  <c r="G1578" i="66"/>
  <c r="G1582" i="66"/>
  <c r="G1586" i="66"/>
  <c r="G1590" i="66"/>
  <c r="G1594" i="66"/>
  <c r="G1598" i="66"/>
  <c r="G1602" i="66"/>
  <c r="G1606" i="66"/>
  <c r="G1610" i="66"/>
  <c r="G1614" i="66"/>
  <c r="G1618" i="66"/>
  <c r="G1622" i="66"/>
  <c r="G1626" i="66"/>
  <c r="G1514" i="66"/>
  <c r="G1518" i="66"/>
  <c r="G1522" i="66"/>
  <c r="G1526" i="66"/>
  <c r="G1530" i="66"/>
  <c r="G1534" i="66"/>
  <c r="G1538" i="66"/>
  <c r="G1542" i="66"/>
  <c r="G1546" i="66"/>
  <c r="G1550" i="66"/>
  <c r="G1554" i="66"/>
  <c r="G1558" i="66"/>
  <c r="G1562" i="66"/>
  <c r="G1566" i="66"/>
  <c r="G1570" i="66"/>
  <c r="G1458" i="66"/>
  <c r="G1462" i="66"/>
  <c r="G1466" i="66"/>
  <c r="G1470" i="66"/>
  <c r="G1474" i="66"/>
  <c r="G2260" i="66"/>
  <c r="G2265" i="66"/>
  <c r="G2175" i="66"/>
  <c r="G2179" i="66"/>
  <c r="G2183" i="66"/>
  <c r="G2187" i="66"/>
  <c r="G2172" i="66"/>
  <c r="G2150" i="66"/>
  <c r="G2154" i="66"/>
  <c r="G2158" i="66"/>
  <c r="G2162" i="66"/>
  <c r="G2094" i="66"/>
  <c r="G2098" i="66"/>
  <c r="G2102" i="66"/>
  <c r="G2106" i="66"/>
  <c r="G2110" i="66"/>
  <c r="G2114" i="66"/>
  <c r="G2118" i="66"/>
  <c r="G2122" i="66"/>
  <c r="G2126" i="66"/>
  <c r="G2130" i="66"/>
  <c r="G2134" i="66"/>
  <c r="G2138" i="66"/>
  <c r="G2142" i="66"/>
  <c r="G2146" i="66"/>
  <c r="G2080" i="66"/>
  <c r="G2084" i="66"/>
  <c r="G2088" i="66"/>
  <c r="G2069" i="66"/>
  <c r="G2038" i="66"/>
  <c r="G2042" i="66"/>
  <c r="G2046" i="66"/>
  <c r="G2050" i="66"/>
  <c r="G2054" i="66"/>
  <c r="G2058" i="66"/>
  <c r="G2062" i="66"/>
  <c r="G1979" i="66"/>
  <c r="G1983" i="66"/>
  <c r="G1987" i="66"/>
  <c r="G1991" i="66"/>
  <c r="G1995" i="66"/>
  <c r="G1999" i="66"/>
  <c r="G2003" i="66"/>
  <c r="G2007" i="66"/>
  <c r="G2011" i="66"/>
  <c r="G2015" i="66"/>
  <c r="G2019" i="66"/>
  <c r="G2023" i="66"/>
  <c r="G2027" i="66"/>
  <c r="G2031" i="66"/>
  <c r="G1919" i="66"/>
  <c r="G1923" i="66"/>
  <c r="G1927" i="66"/>
  <c r="G1931" i="66"/>
  <c r="G1935" i="66"/>
  <c r="G1939" i="66"/>
  <c r="G1943" i="66"/>
  <c r="G1947" i="66"/>
  <c r="G1951" i="66"/>
  <c r="G1955" i="66"/>
  <c r="G1959" i="66"/>
  <c r="G1963" i="66"/>
  <c r="G1967" i="66"/>
  <c r="G1971" i="66"/>
  <c r="G1975" i="66"/>
  <c r="G1866" i="66"/>
  <c r="G1870" i="66"/>
  <c r="G1874" i="66"/>
  <c r="G1878" i="66"/>
  <c r="G1882" i="66"/>
  <c r="G1886" i="66"/>
  <c r="G1890" i="66"/>
  <c r="G1894" i="66"/>
  <c r="G1898" i="66"/>
  <c r="G1902" i="66"/>
  <c r="G1906" i="66"/>
  <c r="G1910" i="66"/>
  <c r="G1914" i="66"/>
  <c r="G1918" i="66"/>
  <c r="G1849" i="66"/>
  <c r="G1853" i="66"/>
  <c r="G1857" i="66"/>
  <c r="G1847" i="66"/>
  <c r="G1806" i="66"/>
  <c r="G1810" i="66"/>
  <c r="G1814" i="66"/>
  <c r="G1818" i="66"/>
  <c r="G1822" i="66"/>
  <c r="G1826" i="66"/>
  <c r="G1830" i="66"/>
  <c r="G1834" i="66"/>
  <c r="G1838" i="66"/>
  <c r="G1747" i="66"/>
  <c r="G1751" i="66"/>
  <c r="G1755" i="66"/>
  <c r="G1759" i="66"/>
  <c r="G1763" i="66"/>
  <c r="G1767" i="66"/>
  <c r="G1771" i="66"/>
  <c r="G1775" i="66"/>
  <c r="G1779" i="66"/>
  <c r="G1783" i="66"/>
  <c r="G1787" i="66"/>
  <c r="G1791" i="66"/>
  <c r="G1795" i="66"/>
  <c r="G1799" i="66"/>
  <c r="G1687" i="66"/>
  <c r="G1691" i="66"/>
  <c r="G1695" i="66"/>
  <c r="G1699" i="66"/>
  <c r="G1703" i="66"/>
  <c r="G1707" i="66"/>
  <c r="G1711" i="66"/>
  <c r="G1715" i="66"/>
  <c r="G1719" i="66"/>
  <c r="G1723" i="66"/>
  <c r="G1727" i="66"/>
  <c r="G1731" i="66"/>
  <c r="G1735" i="66"/>
  <c r="G1739" i="66"/>
  <c r="G1743" i="66"/>
  <c r="G1631" i="66"/>
  <c r="G1635" i="66"/>
  <c r="G1639" i="66"/>
  <c r="G1643" i="66"/>
  <c r="G1647" i="66"/>
  <c r="G1651" i="66"/>
  <c r="G1655" i="66"/>
  <c r="G1659" i="66"/>
  <c r="G1663" i="66"/>
  <c r="G1667" i="66"/>
  <c r="G1671" i="66"/>
  <c r="G1675" i="66"/>
  <c r="G1679" i="66"/>
  <c r="G1683" i="66"/>
  <c r="G1571" i="66"/>
  <c r="G1575" i="66"/>
  <c r="G1579" i="66"/>
  <c r="G1583" i="66"/>
  <c r="G1587" i="66"/>
  <c r="G1591" i="66"/>
  <c r="G1595" i="66"/>
  <c r="G1599" i="66"/>
  <c r="G1603" i="66"/>
  <c r="G1607" i="66"/>
  <c r="G1611" i="66"/>
  <c r="G1615" i="66"/>
  <c r="G1619" i="66"/>
  <c r="G1623" i="66"/>
  <c r="G1627" i="66"/>
  <c r="G1515" i="66"/>
  <c r="G1519" i="66"/>
  <c r="G1523" i="66"/>
  <c r="G1527" i="66"/>
  <c r="G1531" i="66"/>
  <c r="G1535" i="66"/>
  <c r="G1539" i="66"/>
  <c r="G1543" i="66"/>
  <c r="G1547" i="66"/>
  <c r="G1551" i="66"/>
  <c r="G1555" i="66"/>
  <c r="G1559" i="66"/>
  <c r="G1563" i="66"/>
  <c r="G1567" i="66"/>
  <c r="G1455" i="66"/>
  <c r="G1459" i="66"/>
  <c r="G1463" i="66"/>
  <c r="G1467" i="66"/>
  <c r="G1471" i="66"/>
  <c r="G2261" i="66"/>
  <c r="G2210" i="66"/>
  <c r="G2176" i="66"/>
  <c r="G2180" i="66"/>
  <c r="G2184" i="66"/>
  <c r="G2188" i="66"/>
  <c r="G2147" i="66"/>
  <c r="G2151" i="66"/>
  <c r="G2155" i="66"/>
  <c r="G2159" i="66"/>
  <c r="G2091" i="66"/>
  <c r="G2095" i="66"/>
  <c r="G2099" i="66"/>
  <c r="G2103" i="66"/>
  <c r="G2107" i="66"/>
  <c r="G2111" i="66"/>
  <c r="G2115" i="66"/>
  <c r="G2119" i="66"/>
  <c r="G2123" i="66"/>
  <c r="G2127" i="66"/>
  <c r="G2131" i="66"/>
  <c r="G2135" i="66"/>
  <c r="G2139" i="66"/>
  <c r="G2143" i="66"/>
  <c r="G2077" i="66"/>
  <c r="G2081" i="66"/>
  <c r="G2085" i="66"/>
  <c r="G2089" i="66"/>
  <c r="G2035" i="66"/>
  <c r="G2039" i="66"/>
  <c r="G2043" i="66"/>
  <c r="G2047" i="66"/>
  <c r="G2051" i="66"/>
  <c r="G2055" i="66"/>
  <c r="G2059" i="66"/>
  <c r="G1976" i="66"/>
  <c r="G1980" i="66"/>
  <c r="G1984" i="66"/>
  <c r="G1988" i="66"/>
  <c r="G1992" i="66"/>
  <c r="G1996" i="66"/>
  <c r="G2000" i="66"/>
  <c r="G2004" i="66"/>
  <c r="G2008" i="66"/>
  <c r="G2012" i="66"/>
  <c r="G2016" i="66"/>
  <c r="G2020" i="66"/>
  <c r="G2024" i="66"/>
  <c r="G2028" i="66"/>
  <c r="G2032" i="66"/>
  <c r="G1920" i="66"/>
  <c r="G1924" i="66"/>
  <c r="G1928" i="66"/>
  <c r="G1932" i="66"/>
  <c r="G1936" i="66"/>
  <c r="G1940" i="66"/>
  <c r="G1944" i="66"/>
  <c r="G1948" i="66"/>
  <c r="G1952" i="66"/>
  <c r="G1956" i="66"/>
  <c r="G1960" i="66"/>
  <c r="G1964" i="66"/>
  <c r="G1968" i="66"/>
  <c r="G1972" i="66"/>
  <c r="G1863" i="66"/>
  <c r="G1867" i="66"/>
  <c r="G1871" i="66"/>
  <c r="G1875" i="66"/>
  <c r="G1879" i="66"/>
  <c r="G1883" i="66"/>
  <c r="G1887" i="66"/>
  <c r="G1891" i="66"/>
  <c r="G1895" i="66"/>
  <c r="G1899" i="66"/>
  <c r="G1903" i="66"/>
  <c r="G1907" i="66"/>
  <c r="G1911" i="66"/>
  <c r="G1915" i="66"/>
  <c r="G1862" i="66"/>
  <c r="G1850" i="66"/>
  <c r="G1854" i="66"/>
  <c r="G1858" i="66"/>
  <c r="G1803" i="66"/>
  <c r="G1807" i="66"/>
  <c r="G1811" i="66"/>
  <c r="G1815" i="66"/>
  <c r="G1819" i="66"/>
  <c r="G1823" i="66"/>
  <c r="G1827" i="66"/>
  <c r="G1831" i="66"/>
  <c r="G1835" i="66"/>
  <c r="G1839" i="66"/>
  <c r="G1748" i="66"/>
  <c r="G1752" i="66"/>
  <c r="G1756" i="66"/>
  <c r="G1760" i="66"/>
  <c r="G1764" i="66"/>
  <c r="G1768" i="66"/>
  <c r="G1772" i="66"/>
  <c r="G1776" i="66"/>
  <c r="G1780" i="66"/>
  <c r="G1784" i="66"/>
  <c r="G1788" i="66"/>
  <c r="G1792" i="66"/>
  <c r="G1796" i="66"/>
  <c r="G1800" i="66"/>
  <c r="G1688" i="66"/>
  <c r="G1692" i="66"/>
  <c r="G1696" i="66"/>
  <c r="G1700" i="66"/>
  <c r="G1704" i="66"/>
  <c r="G1708" i="66"/>
  <c r="G1712" i="66"/>
  <c r="G1716" i="66"/>
  <c r="G1720" i="66"/>
  <c r="G1724" i="66"/>
  <c r="G1728" i="66"/>
  <c r="G1732" i="66"/>
  <c r="G1736" i="66"/>
  <c r="G1740" i="66"/>
  <c r="G1744" i="66"/>
  <c r="G1632" i="66"/>
  <c r="G1636" i="66"/>
  <c r="G1640" i="66"/>
  <c r="G1644" i="66"/>
  <c r="G1648" i="66"/>
  <c r="G1652" i="66"/>
  <c r="G1656" i="66"/>
  <c r="G1660" i="66"/>
  <c r="G1664" i="66"/>
  <c r="G1668" i="66"/>
  <c r="G1672" i="66"/>
  <c r="G1676" i="66"/>
  <c r="G1680" i="66"/>
  <c r="G1684" i="66"/>
  <c r="G1572" i="66"/>
  <c r="G1576" i="66"/>
  <c r="G1580" i="66"/>
  <c r="G1584" i="66"/>
  <c r="G1588" i="66"/>
  <c r="G1592" i="66"/>
  <c r="G1596" i="66"/>
  <c r="G1600" i="66"/>
  <c r="G1604" i="66"/>
  <c r="G1608" i="66"/>
  <c r="G1612" i="66"/>
  <c r="G1616" i="66"/>
  <c r="G1620" i="66"/>
  <c r="G1624" i="66"/>
  <c r="G1628" i="66"/>
  <c r="G1516" i="66"/>
  <c r="G1520" i="66"/>
  <c r="G1524" i="66"/>
  <c r="G1528" i="66"/>
  <c r="G1532" i="66"/>
  <c r="G1536" i="66"/>
  <c r="G1540" i="66"/>
  <c r="G1544" i="66"/>
  <c r="G1548" i="66"/>
  <c r="G1552" i="66"/>
  <c r="G1556" i="66"/>
  <c r="G1560" i="66"/>
  <c r="G1564" i="66"/>
  <c r="G1568" i="66"/>
  <c r="G1456" i="66"/>
  <c r="G1460" i="66"/>
  <c r="G1464" i="66"/>
  <c r="G1468" i="66"/>
  <c r="G1472" i="66"/>
  <c r="G1476" i="66"/>
  <c r="G1475" i="66"/>
  <c r="G1480" i="66"/>
  <c r="G1484" i="66"/>
  <c r="G1488" i="66"/>
  <c r="G1492" i="66"/>
  <c r="G1496" i="66"/>
  <c r="G1500" i="66"/>
  <c r="G1504" i="66"/>
  <c r="G1508" i="66"/>
  <c r="G1512" i="66"/>
  <c r="G1400" i="66"/>
  <c r="G1404" i="66"/>
  <c r="G1408" i="66"/>
  <c r="G1412" i="66"/>
  <c r="G1416" i="66"/>
  <c r="G1420" i="66"/>
  <c r="G1424" i="66"/>
  <c r="G1428" i="66"/>
  <c r="G1432" i="66"/>
  <c r="G1436" i="66"/>
  <c r="G1440" i="66"/>
  <c r="G1444" i="66"/>
  <c r="G1448" i="66"/>
  <c r="G1452" i="66"/>
  <c r="G1340" i="66"/>
  <c r="G1344" i="66"/>
  <c r="G1348" i="66"/>
  <c r="G1352" i="66"/>
  <c r="G1356" i="66"/>
  <c r="G1360" i="66"/>
  <c r="G1364" i="66"/>
  <c r="G1368" i="66"/>
  <c r="G1372" i="66"/>
  <c r="G1376" i="66"/>
  <c r="G1380" i="66"/>
  <c r="G1384" i="66"/>
  <c r="G1388" i="66"/>
  <c r="G1392" i="66"/>
  <c r="G1396" i="66"/>
  <c r="G1284" i="66"/>
  <c r="G1288" i="66"/>
  <c r="G1292" i="66"/>
  <c r="G1296" i="66"/>
  <c r="G1300" i="66"/>
  <c r="G1304" i="66"/>
  <c r="G1308" i="66"/>
  <c r="G1312" i="66"/>
  <c r="G1316" i="66"/>
  <c r="G1320" i="66"/>
  <c r="G1324" i="66"/>
  <c r="G1328" i="66"/>
  <c r="G1332" i="66"/>
  <c r="G1336" i="66"/>
  <c r="G1224" i="66"/>
  <c r="G1228" i="66"/>
  <c r="G1232" i="66"/>
  <c r="G1236" i="66"/>
  <c r="G1240" i="66"/>
  <c r="G1244" i="66"/>
  <c r="G1248" i="66"/>
  <c r="G1252" i="66"/>
  <c r="G1256" i="66"/>
  <c r="G1260" i="66"/>
  <c r="G1264" i="66"/>
  <c r="G1268" i="66"/>
  <c r="G1272" i="66"/>
  <c r="G1276" i="66"/>
  <c r="G1280" i="66"/>
  <c r="G1168" i="66"/>
  <c r="G1172" i="66"/>
  <c r="G1176" i="66"/>
  <c r="G1180" i="66"/>
  <c r="G1184" i="66"/>
  <c r="G1188" i="66"/>
  <c r="G1192" i="66"/>
  <c r="G1196" i="66"/>
  <c r="G1200" i="66"/>
  <c r="G1204" i="66"/>
  <c r="G1208" i="66"/>
  <c r="G1212" i="66"/>
  <c r="G1216" i="66"/>
  <c r="G1220" i="66"/>
  <c r="G1108" i="66"/>
  <c r="G1112" i="66"/>
  <c r="G1116" i="66"/>
  <c r="G1120" i="66"/>
  <c r="G1124" i="66"/>
  <c r="G1128" i="66"/>
  <c r="G1132" i="66"/>
  <c r="G1136" i="66"/>
  <c r="G1140" i="66"/>
  <c r="G1144" i="66"/>
  <c r="G1148" i="66"/>
  <c r="G1152" i="66"/>
  <c r="G1156" i="66"/>
  <c r="G1160" i="66"/>
  <c r="G1164" i="66"/>
  <c r="G1052" i="66"/>
  <c r="G1056" i="66"/>
  <c r="G1060" i="66"/>
  <c r="G1064" i="66"/>
  <c r="G1068" i="66"/>
  <c r="G1072" i="66"/>
  <c r="G1076" i="66"/>
  <c r="G1080" i="66"/>
  <c r="G1084" i="66"/>
  <c r="G1088" i="66"/>
  <c r="G1092" i="66"/>
  <c r="G1096" i="66"/>
  <c r="G1100" i="66"/>
  <c r="G1104" i="66"/>
  <c r="G992" i="66"/>
  <c r="G996" i="66"/>
  <c r="G1000" i="66"/>
  <c r="G1004" i="66"/>
  <c r="G1008" i="66"/>
  <c r="G1012" i="66"/>
  <c r="G1016" i="66"/>
  <c r="G1020" i="66"/>
  <c r="G1024" i="66"/>
  <c r="G1028" i="66"/>
  <c r="G1032" i="66"/>
  <c r="G1036" i="66"/>
  <c r="G1040" i="66"/>
  <c r="G1044" i="66"/>
  <c r="G1048" i="66"/>
  <c r="G936" i="66"/>
  <c r="G940" i="66"/>
  <c r="G944" i="66"/>
  <c r="G948" i="66"/>
  <c r="G952" i="66"/>
  <c r="G956" i="66"/>
  <c r="G960" i="66"/>
  <c r="G964" i="66"/>
  <c r="G968" i="66"/>
  <c r="G972" i="66"/>
  <c r="G976" i="66"/>
  <c r="G980" i="66"/>
  <c r="G984" i="66"/>
  <c r="G988" i="66"/>
  <c r="G876" i="66"/>
  <c r="G880" i="66"/>
  <c r="G884" i="66"/>
  <c r="G888" i="66"/>
  <c r="G892" i="66"/>
  <c r="G896" i="66"/>
  <c r="G900" i="66"/>
  <c r="G904" i="66"/>
  <c r="G908" i="66"/>
  <c r="G912" i="66"/>
  <c r="G916" i="66"/>
  <c r="G920" i="66"/>
  <c r="G924" i="66"/>
  <c r="G928" i="66"/>
  <c r="G932" i="66"/>
  <c r="G820" i="66"/>
  <c r="G824" i="66"/>
  <c r="G828" i="66"/>
  <c r="G1477" i="66"/>
  <c r="G1481" i="66"/>
  <c r="G1485" i="66"/>
  <c r="G1489" i="66"/>
  <c r="G1493" i="66"/>
  <c r="G1497" i="66"/>
  <c r="G1501" i="66"/>
  <c r="G1505" i="66"/>
  <c r="G1509" i="66"/>
  <c r="G1397" i="66"/>
  <c r="G1401" i="66"/>
  <c r="G1405" i="66"/>
  <c r="G1409" i="66"/>
  <c r="G1413" i="66"/>
  <c r="G1417" i="66"/>
  <c r="G1421" i="66"/>
  <c r="G1425" i="66"/>
  <c r="G1429" i="66"/>
  <c r="G1433" i="66"/>
  <c r="G1437" i="66"/>
  <c r="G1441" i="66"/>
  <c r="G1445" i="66"/>
  <c r="G1449" i="66"/>
  <c r="G1453" i="66"/>
  <c r="G1341" i="66"/>
  <c r="G1345" i="66"/>
  <c r="G1349" i="66"/>
  <c r="G1353" i="66"/>
  <c r="G1357" i="66"/>
  <c r="G1361" i="66"/>
  <c r="G1365" i="66"/>
  <c r="G1369" i="66"/>
  <c r="G1373" i="66"/>
  <c r="G1377" i="66"/>
  <c r="G1381" i="66"/>
  <c r="G1385" i="66"/>
  <c r="G1389" i="66"/>
  <c r="G1393" i="66"/>
  <c r="G1281" i="66"/>
  <c r="G1285" i="66"/>
  <c r="G1289" i="66"/>
  <c r="G1293" i="66"/>
  <c r="G1297" i="66"/>
  <c r="G1301" i="66"/>
  <c r="G1305" i="66"/>
  <c r="G1309" i="66"/>
  <c r="G1313" i="66"/>
  <c r="G1317" i="66"/>
  <c r="G1321" i="66"/>
  <c r="G1325" i="66"/>
  <c r="G1329" i="66"/>
  <c r="G1333" i="66"/>
  <c r="G1337" i="66"/>
  <c r="G1225" i="66"/>
  <c r="G1229" i="66"/>
  <c r="G1233" i="66"/>
  <c r="G1237" i="66"/>
  <c r="G1241" i="66"/>
  <c r="G1245" i="66"/>
  <c r="G1249" i="66"/>
  <c r="G1253" i="66"/>
  <c r="G1257" i="66"/>
  <c r="G1261" i="66"/>
  <c r="G1265" i="66"/>
  <c r="G1269" i="66"/>
  <c r="G1273" i="66"/>
  <c r="G1277" i="66"/>
  <c r="G1165" i="66"/>
  <c r="G1169" i="66"/>
  <c r="G1173" i="66"/>
  <c r="G1177" i="66"/>
  <c r="G1181" i="66"/>
  <c r="G1185" i="66"/>
  <c r="G1189" i="66"/>
  <c r="G1193" i="66"/>
  <c r="G1197" i="66"/>
  <c r="G1201" i="66"/>
  <c r="G1205" i="66"/>
  <c r="G1209" i="66"/>
  <c r="G1213" i="66"/>
  <c r="G1217" i="66"/>
  <c r="G1221" i="66"/>
  <c r="G1109" i="66"/>
  <c r="G1113" i="66"/>
  <c r="G1117" i="66"/>
  <c r="G1121" i="66"/>
  <c r="G1125" i="66"/>
  <c r="G1129" i="66"/>
  <c r="G1133" i="66"/>
  <c r="G1137" i="66"/>
  <c r="G1141" i="66"/>
  <c r="G1145" i="66"/>
  <c r="G1149" i="66"/>
  <c r="G1153" i="66"/>
  <c r="G1157" i="66"/>
  <c r="G1161" i="66"/>
  <c r="G1049" i="66"/>
  <c r="G1053" i="66"/>
  <c r="G1057" i="66"/>
  <c r="G1061" i="66"/>
  <c r="G1065" i="66"/>
  <c r="G1069" i="66"/>
  <c r="G1073" i="66"/>
  <c r="G1077" i="66"/>
  <c r="G1081" i="66"/>
  <c r="G1085" i="66"/>
  <c r="G1089" i="66"/>
  <c r="G1093" i="66"/>
  <c r="G1097" i="66"/>
  <c r="G1101" i="66"/>
  <c r="G1105" i="66"/>
  <c r="G993" i="66"/>
  <c r="G997" i="66"/>
  <c r="G1001" i="66"/>
  <c r="G1005" i="66"/>
  <c r="G1009" i="66"/>
  <c r="G1013" i="66"/>
  <c r="G1017" i="66"/>
  <c r="G1021" i="66"/>
  <c r="G1025" i="66"/>
  <c r="G1029" i="66"/>
  <c r="G1033" i="66"/>
  <c r="G1037" i="66"/>
  <c r="G1041" i="66"/>
  <c r="G1045" i="66"/>
  <c r="G933" i="66"/>
  <c r="G937" i="66"/>
  <c r="G941" i="66"/>
  <c r="G945" i="66"/>
  <c r="G949" i="66"/>
  <c r="G953" i="66"/>
  <c r="G957" i="66"/>
  <c r="G961" i="66"/>
  <c r="G965" i="66"/>
  <c r="G969" i="66"/>
  <c r="G973" i="66"/>
  <c r="G977" i="66"/>
  <c r="G981" i="66"/>
  <c r="G985" i="66"/>
  <c r="G989" i="66"/>
  <c r="G877" i="66"/>
  <c r="G881" i="66"/>
  <c r="G885" i="66"/>
  <c r="G889" i="66"/>
  <c r="G893" i="66"/>
  <c r="G897" i="66"/>
  <c r="G901" i="66"/>
  <c r="G905" i="66"/>
  <c r="G909" i="66"/>
  <c r="G913" i="66"/>
  <c r="G917" i="66"/>
  <c r="G921" i="66"/>
  <c r="G925" i="66"/>
  <c r="G929" i="66"/>
  <c r="G817" i="66"/>
  <c r="G821" i="66"/>
  <c r="G825" i="66"/>
  <c r="G829" i="66"/>
  <c r="G833" i="66"/>
  <c r="G837" i="66"/>
  <c r="G841" i="66"/>
  <c r="G845" i="66"/>
  <c r="G849" i="66"/>
  <c r="G853" i="66"/>
  <c r="G857" i="66"/>
  <c r="G861" i="66"/>
  <c r="G865" i="66"/>
  <c r="G869" i="66"/>
  <c r="G873" i="66"/>
  <c r="G761" i="66"/>
  <c r="G765" i="66"/>
  <c r="G769" i="66"/>
  <c r="G773" i="66"/>
  <c r="G777" i="66"/>
  <c r="G781" i="66"/>
  <c r="G785" i="66"/>
  <c r="G789" i="66"/>
  <c r="G793" i="66"/>
  <c r="G1478" i="66"/>
  <c r="G1482" i="66"/>
  <c r="G1486" i="66"/>
  <c r="G1490" i="66"/>
  <c r="G1494" i="66"/>
  <c r="G1498" i="66"/>
  <c r="G1502" i="66"/>
  <c r="G1506" i="66"/>
  <c r="G1510" i="66"/>
  <c r="G1398" i="66"/>
  <c r="G1402" i="66"/>
  <c r="G1406" i="66"/>
  <c r="G1410" i="66"/>
  <c r="G1414" i="66"/>
  <c r="G1418" i="66"/>
  <c r="G1422" i="66"/>
  <c r="G1426" i="66"/>
  <c r="G1430" i="66"/>
  <c r="G1434" i="66"/>
  <c r="G1438" i="66"/>
  <c r="G1442" i="66"/>
  <c r="G1446" i="66"/>
  <c r="G1450" i="66"/>
  <c r="G1454" i="66"/>
  <c r="G1342" i="66"/>
  <c r="G1346" i="66"/>
  <c r="G1350" i="66"/>
  <c r="G1354" i="66"/>
  <c r="G1358" i="66"/>
  <c r="G1362" i="66"/>
  <c r="G1366" i="66"/>
  <c r="G1370" i="66"/>
  <c r="G1374" i="66"/>
  <c r="G1378" i="66"/>
  <c r="G1382" i="66"/>
  <c r="G1386" i="66"/>
  <c r="G1390" i="66"/>
  <c r="G1394" i="66"/>
  <c r="G1282" i="66"/>
  <c r="G1286" i="66"/>
  <c r="G1290" i="66"/>
  <c r="G1294" i="66"/>
  <c r="G1298" i="66"/>
  <c r="G1302" i="66"/>
  <c r="G1306" i="66"/>
  <c r="G1310" i="66"/>
  <c r="G1314" i="66"/>
  <c r="G1318" i="66"/>
  <c r="G1322" i="66"/>
  <c r="G1326" i="66"/>
  <c r="G1330" i="66"/>
  <c r="G1334" i="66"/>
  <c r="G1338" i="66"/>
  <c r="G1226" i="66"/>
  <c r="G1230" i="66"/>
  <c r="G1234" i="66"/>
  <c r="G1238" i="66"/>
  <c r="G1242" i="66"/>
  <c r="G1246" i="66"/>
  <c r="G1250" i="66"/>
  <c r="G1254" i="66"/>
  <c r="G1258" i="66"/>
  <c r="G1262" i="66"/>
  <c r="G1266" i="66"/>
  <c r="G1270" i="66"/>
  <c r="G1274" i="66"/>
  <c r="G1278" i="66"/>
  <c r="G1166" i="66"/>
  <c r="G1170" i="66"/>
  <c r="G1174" i="66"/>
  <c r="G1178" i="66"/>
  <c r="G1182" i="66"/>
  <c r="G1186" i="66"/>
  <c r="G1190" i="66"/>
  <c r="G1194" i="66"/>
  <c r="G1198" i="66"/>
  <c r="G1202" i="66"/>
  <c r="G1206" i="66"/>
  <c r="G1210" i="66"/>
  <c r="G1214" i="66"/>
  <c r="G1218" i="66"/>
  <c r="G1222" i="66"/>
  <c r="G1110" i="66"/>
  <c r="G1114" i="66"/>
  <c r="G1118" i="66"/>
  <c r="G1122" i="66"/>
  <c r="G1126" i="66"/>
  <c r="G1130" i="66"/>
  <c r="G1134" i="66"/>
  <c r="G1138" i="66"/>
  <c r="G1142" i="66"/>
  <c r="G1146" i="66"/>
  <c r="G1150" i="66"/>
  <c r="G1154" i="66"/>
  <c r="G1158" i="66"/>
  <c r="G1162" i="66"/>
  <c r="G1050" i="66"/>
  <c r="G1054" i="66"/>
  <c r="G1058" i="66"/>
  <c r="G1062" i="66"/>
  <c r="G1066" i="66"/>
  <c r="G1070" i="66"/>
  <c r="G1074" i="66"/>
  <c r="G1078" i="66"/>
  <c r="G1082" i="66"/>
  <c r="G1086" i="66"/>
  <c r="G1090" i="66"/>
  <c r="G1094" i="66"/>
  <c r="G1098" i="66"/>
  <c r="G1102" i="66"/>
  <c r="G1106" i="66"/>
  <c r="G994" i="66"/>
  <c r="G998" i="66"/>
  <c r="G1002" i="66"/>
  <c r="G1006" i="66"/>
  <c r="G1010" i="66"/>
  <c r="G1014" i="66"/>
  <c r="G1018" i="66"/>
  <c r="G1022" i="66"/>
  <c r="G1026" i="66"/>
  <c r="G1030" i="66"/>
  <c r="G1034" i="66"/>
  <c r="G1038" i="66"/>
  <c r="G1042" i="66"/>
  <c r="G1046" i="66"/>
  <c r="G934" i="66"/>
  <c r="G938" i="66"/>
  <c r="G942" i="66"/>
  <c r="G946" i="66"/>
  <c r="G950" i="66"/>
  <c r="G954" i="66"/>
  <c r="G958" i="66"/>
  <c r="G962" i="66"/>
  <c r="G966" i="66"/>
  <c r="G970" i="66"/>
  <c r="G974" i="66"/>
  <c r="G978" i="66"/>
  <c r="G982" i="66"/>
  <c r="G986" i="66"/>
  <c r="G990" i="66"/>
  <c r="G878" i="66"/>
  <c r="G882" i="66"/>
  <c r="G886" i="66"/>
  <c r="G890" i="66"/>
  <c r="G894" i="66"/>
  <c r="G898" i="66"/>
  <c r="G902" i="66"/>
  <c r="G906" i="66"/>
  <c r="G910" i="66"/>
  <c r="G914" i="66"/>
  <c r="G918" i="66"/>
  <c r="G922" i="66"/>
  <c r="G926" i="66"/>
  <c r="G930" i="66"/>
  <c r="G818" i="66"/>
  <c r="G1479" i="66"/>
  <c r="G1483" i="66"/>
  <c r="G1487" i="66"/>
  <c r="G1491" i="66"/>
  <c r="G1495" i="66"/>
  <c r="G1499" i="66"/>
  <c r="G1503" i="66"/>
  <c r="G1507" i="66"/>
  <c r="G1511" i="66"/>
  <c r="G1399" i="66"/>
  <c r="G1403" i="66"/>
  <c r="G1407" i="66"/>
  <c r="G1411" i="66"/>
  <c r="G1415" i="66"/>
  <c r="G1419" i="66"/>
  <c r="G1423" i="66"/>
  <c r="G1427" i="66"/>
  <c r="G1431" i="66"/>
  <c r="G1435" i="66"/>
  <c r="G1439" i="66"/>
  <c r="G1443" i="66"/>
  <c r="G1447" i="66"/>
  <c r="G1451" i="66"/>
  <c r="G1339" i="66"/>
  <c r="G1343" i="66"/>
  <c r="G1347" i="66"/>
  <c r="G1351" i="66"/>
  <c r="G1355" i="66"/>
  <c r="G1359" i="66"/>
  <c r="G1363" i="66"/>
  <c r="G1367" i="66"/>
  <c r="G1371" i="66"/>
  <c r="G1375" i="66"/>
  <c r="G1379" i="66"/>
  <c r="G1383" i="66"/>
  <c r="G1387" i="66"/>
  <c r="G1391" i="66"/>
  <c r="G1395" i="66"/>
  <c r="G1283" i="66"/>
  <c r="G1287" i="66"/>
  <c r="G1291" i="66"/>
  <c r="G1295" i="66"/>
  <c r="G1299" i="66"/>
  <c r="G1303" i="66"/>
  <c r="G1307" i="66"/>
  <c r="G1311" i="66"/>
  <c r="G1315" i="66"/>
  <c r="G1319" i="66"/>
  <c r="G1323" i="66"/>
  <c r="G1327" i="66"/>
  <c r="G1331" i="66"/>
  <c r="G1335" i="66"/>
  <c r="G1223" i="66"/>
  <c r="G1227" i="66"/>
  <c r="G1231" i="66"/>
  <c r="G1235" i="66"/>
  <c r="G1239" i="66"/>
  <c r="G1243" i="66"/>
  <c r="G1247" i="66"/>
  <c r="G1251" i="66"/>
  <c r="G1255" i="66"/>
  <c r="G1259" i="66"/>
  <c r="G1263" i="66"/>
  <c r="G1267" i="66"/>
  <c r="G1271" i="66"/>
  <c r="G1275" i="66"/>
  <c r="G1279" i="66"/>
  <c r="G1167" i="66"/>
  <c r="G1171" i="66"/>
  <c r="G1175" i="66"/>
  <c r="G1179" i="66"/>
  <c r="G1183" i="66"/>
  <c r="G1187" i="66"/>
  <c r="G1191" i="66"/>
  <c r="G1195" i="66"/>
  <c r="G1199" i="66"/>
  <c r="G1203" i="66"/>
  <c r="G1207" i="66"/>
  <c r="G1211" i="66"/>
  <c r="G1215" i="66"/>
  <c r="G1219" i="66"/>
  <c r="G1107" i="66"/>
  <c r="G1111" i="66"/>
  <c r="G1115" i="66"/>
  <c r="G1119" i="66"/>
  <c r="G1123" i="66"/>
  <c r="G1127" i="66"/>
  <c r="G1131" i="66"/>
  <c r="G1135" i="66"/>
  <c r="G1139" i="66"/>
  <c r="G1143" i="66"/>
  <c r="G1147" i="66"/>
  <c r="G1151" i="66"/>
  <c r="G1155" i="66"/>
  <c r="G1159" i="66"/>
  <c r="G1163" i="66"/>
  <c r="G1051" i="66"/>
  <c r="G1055" i="66"/>
  <c r="G1059" i="66"/>
  <c r="G1063" i="66"/>
  <c r="G1067" i="66"/>
  <c r="G1071" i="66"/>
  <c r="G1075" i="66"/>
  <c r="G1079" i="66"/>
  <c r="G1083" i="66"/>
  <c r="G1087" i="66"/>
  <c r="G1091" i="66"/>
  <c r="G1095" i="66"/>
  <c r="G1099" i="66"/>
  <c r="G1103" i="66"/>
  <c r="G991" i="66"/>
  <c r="G995" i="66"/>
  <c r="G999" i="66"/>
  <c r="G1003" i="66"/>
  <c r="G1007" i="66"/>
  <c r="G1011" i="66"/>
  <c r="G1015" i="66"/>
  <c r="G1019" i="66"/>
  <c r="G1023" i="66"/>
  <c r="G1027" i="66"/>
  <c r="G1031" i="66"/>
  <c r="G1035" i="66"/>
  <c r="G1039" i="66"/>
  <c r="G1043" i="66"/>
  <c r="G1047" i="66"/>
  <c r="G935" i="66"/>
  <c r="G939" i="66"/>
  <c r="G943" i="66"/>
  <c r="G947" i="66"/>
  <c r="G951" i="66"/>
  <c r="G955" i="66"/>
  <c r="G959" i="66"/>
  <c r="G963" i="66"/>
  <c r="G967" i="66"/>
  <c r="G971" i="66"/>
  <c r="G975" i="66"/>
  <c r="G979" i="66"/>
  <c r="G983" i="66"/>
  <c r="G987" i="66"/>
  <c r="G875" i="66"/>
  <c r="G879" i="66"/>
  <c r="G883" i="66"/>
  <c r="G887" i="66"/>
  <c r="G891" i="66"/>
  <c r="G895" i="66"/>
  <c r="G899" i="66"/>
  <c r="G903" i="66"/>
  <c r="G907" i="66"/>
  <c r="G911" i="66"/>
  <c r="G915" i="66"/>
  <c r="G919" i="66"/>
  <c r="G923" i="66"/>
  <c r="G927" i="66"/>
  <c r="G931" i="66"/>
  <c r="G819" i="66"/>
  <c r="G823" i="66"/>
  <c r="G827" i="66"/>
  <c r="G831" i="66"/>
  <c r="G835" i="66"/>
  <c r="G839" i="66"/>
  <c r="G843" i="66"/>
  <c r="G847" i="66"/>
  <c r="G851" i="66"/>
  <c r="G855" i="66"/>
  <c r="G859" i="66"/>
  <c r="G863" i="66"/>
  <c r="G867" i="66"/>
  <c r="G871" i="66"/>
  <c r="G759" i="66"/>
  <c r="G763" i="66"/>
  <c r="G822" i="66"/>
  <c r="G834" i="66"/>
  <c r="G842" i="66"/>
  <c r="G850" i="66"/>
  <c r="G858" i="66"/>
  <c r="G866" i="66"/>
  <c r="G874" i="66"/>
  <c r="G766" i="66"/>
  <c r="G771" i="66"/>
  <c r="G776" i="66"/>
  <c r="G782" i="66"/>
  <c r="G787" i="66"/>
  <c r="G792" i="66"/>
  <c r="G797" i="66"/>
  <c r="G801" i="66"/>
  <c r="G805" i="66"/>
  <c r="G809" i="66"/>
  <c r="G813" i="66"/>
  <c r="G701" i="66"/>
  <c r="G705" i="66"/>
  <c r="G709" i="66"/>
  <c r="G713" i="66"/>
  <c r="G717" i="66"/>
  <c r="G721" i="66"/>
  <c r="G725" i="66"/>
  <c r="G729" i="66"/>
  <c r="G733" i="66"/>
  <c r="G737" i="66"/>
  <c r="G741" i="66"/>
  <c r="G745" i="66"/>
  <c r="G749" i="66"/>
  <c r="G753" i="66"/>
  <c r="G757" i="66"/>
  <c r="G646" i="66"/>
  <c r="G650" i="66"/>
  <c r="G654" i="66"/>
  <c r="G658" i="66"/>
  <c r="G662" i="66"/>
  <c r="G666" i="66"/>
  <c r="G670" i="66"/>
  <c r="G674" i="66"/>
  <c r="G678" i="66"/>
  <c r="G682" i="66"/>
  <c r="G686" i="66"/>
  <c r="G690" i="66"/>
  <c r="G694" i="66"/>
  <c r="G698" i="66"/>
  <c r="G629" i="66"/>
  <c r="G633" i="66"/>
  <c r="G628" i="66"/>
  <c r="G615" i="66"/>
  <c r="G611" i="66"/>
  <c r="G602" i="66"/>
  <c r="G582" i="66"/>
  <c r="G586" i="66"/>
  <c r="G590" i="66"/>
  <c r="G564" i="66"/>
  <c r="G568" i="66"/>
  <c r="G572" i="66"/>
  <c r="G576" i="66"/>
  <c r="G560" i="66"/>
  <c r="G539" i="66"/>
  <c r="G543" i="66"/>
  <c r="G547" i="66"/>
  <c r="G551" i="66"/>
  <c r="G524" i="66"/>
  <c r="G481" i="66"/>
  <c r="G485" i="66"/>
  <c r="G489" i="66"/>
  <c r="G493" i="66"/>
  <c r="G497" i="66"/>
  <c r="G501" i="66"/>
  <c r="G505" i="66"/>
  <c r="G509" i="66"/>
  <c r="G513" i="66"/>
  <c r="G517" i="66"/>
  <c r="G521" i="66"/>
  <c r="G468" i="66"/>
  <c r="G458" i="66"/>
  <c r="G462" i="66"/>
  <c r="G409" i="66"/>
  <c r="G413" i="66"/>
  <c r="G417" i="66"/>
  <c r="G421" i="66"/>
  <c r="G425" i="66"/>
  <c r="G429" i="66"/>
  <c r="G433" i="66"/>
  <c r="G437" i="66"/>
  <c r="G441" i="66"/>
  <c r="G445" i="66"/>
  <c r="G352" i="66"/>
  <c r="G356" i="66"/>
  <c r="G360" i="66"/>
  <c r="G364" i="66"/>
  <c r="G368" i="66"/>
  <c r="G372" i="66"/>
  <c r="G376" i="66"/>
  <c r="G380" i="66"/>
  <c r="G384" i="66"/>
  <c r="G388" i="66"/>
  <c r="G392" i="66"/>
  <c r="G396" i="66"/>
  <c r="G400" i="66"/>
  <c r="G404" i="66"/>
  <c r="G351" i="66"/>
  <c r="G298" i="66"/>
  <c r="G302" i="66"/>
  <c r="G306" i="66"/>
  <c r="G310" i="66"/>
  <c r="G314" i="66"/>
  <c r="G318" i="66"/>
  <c r="G322" i="66"/>
  <c r="G326" i="66"/>
  <c r="G330" i="66"/>
  <c r="G334" i="66"/>
  <c r="G338" i="66"/>
  <c r="G342" i="66"/>
  <c r="G346" i="66"/>
  <c r="G350" i="66"/>
  <c r="G240" i="66"/>
  <c r="G244" i="66"/>
  <c r="G248" i="66"/>
  <c r="G252" i="66"/>
  <c r="G256" i="66"/>
  <c r="G260" i="66"/>
  <c r="G264" i="66"/>
  <c r="G268" i="66"/>
  <c r="G272" i="66"/>
  <c r="G276" i="66"/>
  <c r="G280" i="66"/>
  <c r="G284" i="66"/>
  <c r="G288" i="66"/>
  <c r="G292" i="66"/>
  <c r="G182" i="66"/>
  <c r="G186" i="66"/>
  <c r="G190" i="66"/>
  <c r="G194" i="66"/>
  <c r="G198" i="66"/>
  <c r="G202" i="66"/>
  <c r="G206" i="66"/>
  <c r="G210" i="66"/>
  <c r="G214" i="66"/>
  <c r="G218" i="66"/>
  <c r="G222" i="66"/>
  <c r="G226" i="66"/>
  <c r="G230" i="66"/>
  <c r="G234" i="66"/>
  <c r="G151" i="66"/>
  <c r="G155" i="66"/>
  <c r="G159" i="66"/>
  <c r="G163" i="66"/>
  <c r="G167" i="66"/>
  <c r="G171" i="66"/>
  <c r="G175" i="66"/>
  <c r="G179" i="66"/>
  <c r="G127" i="66"/>
  <c r="G131" i="66"/>
  <c r="G135" i="66"/>
  <c r="G139" i="66"/>
  <c r="G69" i="66"/>
  <c r="G73" i="66"/>
  <c r="G77" i="66"/>
  <c r="G81" i="66"/>
  <c r="G85" i="66"/>
  <c r="G89" i="66"/>
  <c r="G93" i="66"/>
  <c r="G826" i="66"/>
  <c r="G836" i="66"/>
  <c r="G844" i="66"/>
  <c r="G852" i="66"/>
  <c r="G860" i="66"/>
  <c r="G868" i="66"/>
  <c r="G760" i="66"/>
  <c r="G767" i="66"/>
  <c r="G772" i="66"/>
  <c r="G778" i="66"/>
  <c r="G783" i="66"/>
  <c r="G788" i="66"/>
  <c r="G794" i="66"/>
  <c r="G798" i="66"/>
  <c r="G802" i="66"/>
  <c r="G806" i="66"/>
  <c r="G810" i="66"/>
  <c r="G814" i="66"/>
  <c r="G702" i="66"/>
  <c r="G706" i="66"/>
  <c r="G710" i="66"/>
  <c r="G714" i="66"/>
  <c r="G718" i="66"/>
  <c r="G722" i="66"/>
  <c r="G726" i="66"/>
  <c r="G730" i="66"/>
  <c r="G734" i="66"/>
  <c r="G738" i="66"/>
  <c r="G742" i="66"/>
  <c r="G746" i="66"/>
  <c r="G750" i="66"/>
  <c r="G754" i="66"/>
  <c r="G758" i="66"/>
  <c r="G647" i="66"/>
  <c r="G651" i="66"/>
  <c r="G655" i="66"/>
  <c r="G659" i="66"/>
  <c r="G663" i="66"/>
  <c r="G667" i="66"/>
  <c r="G671" i="66"/>
  <c r="G675" i="66"/>
  <c r="G679" i="66"/>
  <c r="G683" i="66"/>
  <c r="G687" i="66"/>
  <c r="G691" i="66"/>
  <c r="G695" i="66"/>
  <c r="G699" i="66"/>
  <c r="G630" i="66"/>
  <c r="G634" i="66"/>
  <c r="G612" i="66"/>
  <c r="G616" i="66"/>
  <c r="G599" i="66"/>
  <c r="G598" i="66"/>
  <c r="G583" i="66"/>
  <c r="G587" i="66"/>
  <c r="G561" i="66"/>
  <c r="G565" i="66"/>
  <c r="G569" i="66"/>
  <c r="G573" i="66"/>
  <c r="G577" i="66"/>
  <c r="G536" i="66"/>
  <c r="G540" i="66"/>
  <c r="G544" i="66"/>
  <c r="G548" i="66"/>
  <c r="G535" i="66"/>
  <c r="G525" i="66"/>
  <c r="G482" i="66"/>
  <c r="G486" i="66"/>
  <c r="G490" i="66"/>
  <c r="G494" i="66"/>
  <c r="G498" i="66"/>
  <c r="G502" i="66"/>
  <c r="G506" i="66"/>
  <c r="G510" i="66"/>
  <c r="G514" i="66"/>
  <c r="G518" i="66"/>
  <c r="G479" i="66"/>
  <c r="G469" i="66"/>
  <c r="G459" i="66"/>
  <c r="G463" i="66"/>
  <c r="G410" i="66"/>
  <c r="G414" i="66"/>
  <c r="G418" i="66"/>
  <c r="G422" i="66"/>
  <c r="G426" i="66"/>
  <c r="G430" i="66"/>
  <c r="G434" i="66"/>
  <c r="G438" i="66"/>
  <c r="G442" i="66"/>
  <c r="G446" i="66"/>
  <c r="G353" i="66"/>
  <c r="G357" i="66"/>
  <c r="G361" i="66"/>
  <c r="G365" i="66"/>
  <c r="G369" i="66"/>
  <c r="G373" i="66"/>
  <c r="G377" i="66"/>
  <c r="G381" i="66"/>
  <c r="G385" i="66"/>
  <c r="G389" i="66"/>
  <c r="G393" i="66"/>
  <c r="G397" i="66"/>
  <c r="G401" i="66"/>
  <c r="G405" i="66"/>
  <c r="G295" i="66"/>
  <c r="G299" i="66"/>
  <c r="G303" i="66"/>
  <c r="G307" i="66"/>
  <c r="G311" i="66"/>
  <c r="G315" i="66"/>
  <c r="G319" i="66"/>
  <c r="G323" i="66"/>
  <c r="G327" i="66"/>
  <c r="G331" i="66"/>
  <c r="G335" i="66"/>
  <c r="G339" i="66"/>
  <c r="G343" i="66"/>
  <c r="G347" i="66"/>
  <c r="G294" i="66"/>
  <c r="G241" i="66"/>
  <c r="G245" i="66"/>
  <c r="G249" i="66"/>
  <c r="G253" i="66"/>
  <c r="G257" i="66"/>
  <c r="G261" i="66"/>
  <c r="G265" i="66"/>
  <c r="G269" i="66"/>
  <c r="G273" i="66"/>
  <c r="G277" i="66"/>
  <c r="G281" i="66"/>
  <c r="G285" i="66"/>
  <c r="G289" i="66"/>
  <c r="G293" i="66"/>
  <c r="G183" i="66"/>
  <c r="G187" i="66"/>
  <c r="G191" i="66"/>
  <c r="G195" i="66"/>
  <c r="G199" i="66"/>
  <c r="G203" i="66"/>
  <c r="G207" i="66"/>
  <c r="G211" i="66"/>
  <c r="G215" i="66"/>
  <c r="G219" i="66"/>
  <c r="G223" i="66"/>
  <c r="G227" i="66"/>
  <c r="G231" i="66"/>
  <c r="G235" i="66"/>
  <c r="G152" i="66"/>
  <c r="G156" i="66"/>
  <c r="G160" i="66"/>
  <c r="G164" i="66"/>
  <c r="G168" i="66"/>
  <c r="G172" i="66"/>
  <c r="G176" i="66"/>
  <c r="G150" i="66"/>
  <c r="G128" i="66"/>
  <c r="G132" i="66"/>
  <c r="G136" i="66"/>
  <c r="G140" i="66"/>
  <c r="G70" i="66"/>
  <c r="G830" i="66"/>
  <c r="G838" i="66"/>
  <c r="G846" i="66"/>
  <c r="G854" i="66"/>
  <c r="G862" i="66"/>
  <c r="G870" i="66"/>
  <c r="G762" i="66"/>
  <c r="G768" i="66"/>
  <c r="G774" i="66"/>
  <c r="G779" i="66"/>
  <c r="G784" i="66"/>
  <c r="G790" i="66"/>
  <c r="G795" i="66"/>
  <c r="G799" i="66"/>
  <c r="G803" i="66"/>
  <c r="G807" i="66"/>
  <c r="G811" i="66"/>
  <c r="G815" i="66"/>
  <c r="G703" i="66"/>
  <c r="G707" i="66"/>
  <c r="G711" i="66"/>
  <c r="G715" i="66"/>
  <c r="G719" i="66"/>
  <c r="G723" i="66"/>
  <c r="G727" i="66"/>
  <c r="G731" i="66"/>
  <c r="G735" i="66"/>
  <c r="G739" i="66"/>
  <c r="G743" i="66"/>
  <c r="G747" i="66"/>
  <c r="G751" i="66"/>
  <c r="G755" i="66"/>
  <c r="G644" i="66"/>
  <c r="G648" i="66"/>
  <c r="G652" i="66"/>
  <c r="G656" i="66"/>
  <c r="G660" i="66"/>
  <c r="G664" i="66"/>
  <c r="G668" i="66"/>
  <c r="G672" i="66"/>
  <c r="G676" i="66"/>
  <c r="G680" i="66"/>
  <c r="G684" i="66"/>
  <c r="G688" i="66"/>
  <c r="G692" i="66"/>
  <c r="G696" i="66"/>
  <c r="G700" i="66"/>
  <c r="G631" i="66"/>
  <c r="G635" i="66"/>
  <c r="G613" i="66"/>
  <c r="G617" i="66"/>
  <c r="G600" i="66"/>
  <c r="G580" i="66"/>
  <c r="G584" i="66"/>
  <c r="G588" i="66"/>
  <c r="G562" i="66"/>
  <c r="G566" i="66"/>
  <c r="G570" i="66"/>
  <c r="G574" i="66"/>
  <c r="G578" i="66"/>
  <c r="G537" i="66"/>
  <c r="G541" i="66"/>
  <c r="G545" i="66"/>
  <c r="G549" i="66"/>
  <c r="G522" i="66"/>
  <c r="G526" i="66"/>
  <c r="G483" i="66"/>
  <c r="G487" i="66"/>
  <c r="G491" i="66"/>
  <c r="G495" i="66"/>
  <c r="G499" i="66"/>
  <c r="G503" i="66"/>
  <c r="G507" i="66"/>
  <c r="G511" i="66"/>
  <c r="G515" i="66"/>
  <c r="G519" i="66"/>
  <c r="G466" i="66"/>
  <c r="G470" i="66"/>
  <c r="G460" i="66"/>
  <c r="G464" i="66"/>
  <c r="G411" i="66"/>
  <c r="G415" i="66"/>
  <c r="G419" i="66"/>
  <c r="G423" i="66"/>
  <c r="G427" i="66"/>
  <c r="G431" i="66"/>
  <c r="G435" i="66"/>
  <c r="G439" i="66"/>
  <c r="G443" i="66"/>
  <c r="G447" i="66"/>
  <c r="G354" i="66"/>
  <c r="G358" i="66"/>
  <c r="G362" i="66"/>
  <c r="G366" i="66"/>
  <c r="G370" i="66"/>
  <c r="G374" i="66"/>
  <c r="G378" i="66"/>
  <c r="G382" i="66"/>
  <c r="G386" i="66"/>
  <c r="G390" i="66"/>
  <c r="G394" i="66"/>
  <c r="G398" i="66"/>
  <c r="G402" i="66"/>
  <c r="G406" i="66"/>
  <c r="G296" i="66"/>
  <c r="G300" i="66"/>
  <c r="G304" i="66"/>
  <c r="G308" i="66"/>
  <c r="G312" i="66"/>
  <c r="G316" i="66"/>
  <c r="G320" i="66"/>
  <c r="G324" i="66"/>
  <c r="G328" i="66"/>
  <c r="G332" i="66"/>
  <c r="G336" i="66"/>
  <c r="G340" i="66"/>
  <c r="G344" i="66"/>
  <c r="G348" i="66"/>
  <c r="G238" i="66"/>
  <c r="G242" i="66"/>
  <c r="G246" i="66"/>
  <c r="G250" i="66"/>
  <c r="G254" i="66"/>
  <c r="G258" i="66"/>
  <c r="G262" i="66"/>
  <c r="G266" i="66"/>
  <c r="G270" i="66"/>
  <c r="G274" i="66"/>
  <c r="G278" i="66"/>
  <c r="G282" i="66"/>
  <c r="G286" i="66"/>
  <c r="G290" i="66"/>
  <c r="G237" i="66"/>
  <c r="G184" i="66"/>
  <c r="G188" i="66"/>
  <c r="G192" i="66"/>
  <c r="G196" i="66"/>
  <c r="G200" i="66"/>
  <c r="G204" i="66"/>
  <c r="G208" i="66"/>
  <c r="G212" i="66"/>
  <c r="G216" i="66"/>
  <c r="G220" i="66"/>
  <c r="G224" i="66"/>
  <c r="G228" i="66"/>
  <c r="G232" i="66"/>
  <c r="G236" i="66"/>
  <c r="G153" i="66"/>
  <c r="G157" i="66"/>
  <c r="G161" i="66"/>
  <c r="G165" i="66"/>
  <c r="G169" i="66"/>
  <c r="G173" i="66"/>
  <c r="G177" i="66"/>
  <c r="G125" i="66"/>
  <c r="G129" i="66"/>
  <c r="G133" i="66"/>
  <c r="G137" i="66"/>
  <c r="G141" i="66"/>
  <c r="G71" i="66"/>
  <c r="G75" i="66"/>
  <c r="G79" i="66"/>
  <c r="G83" i="66"/>
  <c r="G87" i="66"/>
  <c r="G91" i="66"/>
  <c r="G95" i="66"/>
  <c r="G99" i="66"/>
  <c r="G103" i="66"/>
  <c r="G107" i="66"/>
  <c r="G111" i="66"/>
  <c r="G832" i="66"/>
  <c r="G840" i="66"/>
  <c r="G848" i="66"/>
  <c r="G856" i="66"/>
  <c r="G864" i="66"/>
  <c r="G872" i="66"/>
  <c r="G764" i="66"/>
  <c r="G770" i="66"/>
  <c r="G775" i="66"/>
  <c r="G780" i="66"/>
  <c r="G786" i="66"/>
  <c r="G791" i="66"/>
  <c r="G796" i="66"/>
  <c r="G800" i="66"/>
  <c r="G804" i="66"/>
  <c r="G808" i="66"/>
  <c r="G812" i="66"/>
  <c r="G816" i="66"/>
  <c r="G704" i="66"/>
  <c r="G708" i="66"/>
  <c r="G712" i="66"/>
  <c r="G716" i="66"/>
  <c r="G720" i="66"/>
  <c r="G724" i="66"/>
  <c r="G728" i="66"/>
  <c r="G732" i="66"/>
  <c r="G736" i="66"/>
  <c r="G740" i="66"/>
  <c r="G744" i="66"/>
  <c r="G748" i="66"/>
  <c r="G752" i="66"/>
  <c r="G756" i="66"/>
  <c r="G645" i="66"/>
  <c r="G649" i="66"/>
  <c r="G653" i="66"/>
  <c r="G657" i="66"/>
  <c r="G661" i="66"/>
  <c r="G665" i="66"/>
  <c r="G669" i="66"/>
  <c r="G673" i="66"/>
  <c r="G677" i="66"/>
  <c r="G681" i="66"/>
  <c r="G685" i="66"/>
  <c r="G689" i="66"/>
  <c r="G693" i="66"/>
  <c r="G697" i="66"/>
  <c r="G643" i="66"/>
  <c r="G632" i="66"/>
  <c r="G636" i="66"/>
  <c r="G614" i="66"/>
  <c r="G618" i="66"/>
  <c r="G601" i="66"/>
  <c r="G581" i="66"/>
  <c r="G585" i="66"/>
  <c r="G589" i="66"/>
  <c r="G563" i="66"/>
  <c r="G567" i="66"/>
  <c r="G571" i="66"/>
  <c r="G575" i="66"/>
  <c r="G579" i="66"/>
  <c r="G538" i="66"/>
  <c r="G542" i="66"/>
  <c r="G546" i="66"/>
  <c r="G550" i="66"/>
  <c r="G523" i="66"/>
  <c r="G480" i="66"/>
  <c r="G484" i="66"/>
  <c r="G488" i="66"/>
  <c r="G492" i="66"/>
  <c r="G496" i="66"/>
  <c r="G500" i="66"/>
  <c r="G504" i="66"/>
  <c r="G508" i="66"/>
  <c r="G512" i="66"/>
  <c r="G516" i="66"/>
  <c r="G520" i="66"/>
  <c r="G467" i="66"/>
  <c r="G465" i="66"/>
  <c r="G461" i="66"/>
  <c r="G457" i="66"/>
  <c r="G412" i="66"/>
  <c r="G416" i="66"/>
  <c r="G420" i="66"/>
  <c r="G424" i="66"/>
  <c r="G428" i="66"/>
  <c r="G432" i="66"/>
  <c r="G436" i="66"/>
  <c r="G440" i="66"/>
  <c r="G444" i="66"/>
  <c r="G408" i="66"/>
  <c r="G355" i="66"/>
  <c r="G359" i="66"/>
  <c r="G363" i="66"/>
  <c r="G367" i="66"/>
  <c r="G371" i="66"/>
  <c r="G375" i="66"/>
  <c r="G379" i="66"/>
  <c r="G383" i="66"/>
  <c r="G387" i="66"/>
  <c r="G391" i="66"/>
  <c r="G395" i="66"/>
  <c r="G399" i="66"/>
  <c r="G403" i="66"/>
  <c r="G407" i="66"/>
  <c r="G297" i="66"/>
  <c r="G301" i="66"/>
  <c r="G305" i="66"/>
  <c r="G309" i="66"/>
  <c r="G313" i="66"/>
  <c r="G317" i="66"/>
  <c r="G321" i="66"/>
  <c r="G325" i="66"/>
  <c r="G329" i="66"/>
  <c r="G333" i="66"/>
  <c r="G337" i="66"/>
  <c r="G341" i="66"/>
  <c r="G345" i="66"/>
  <c r="G349" i="66"/>
  <c r="G239" i="66"/>
  <c r="G243" i="66"/>
  <c r="G247" i="66"/>
  <c r="G251" i="66"/>
  <c r="G255" i="66"/>
  <c r="G259" i="66"/>
  <c r="G263" i="66"/>
  <c r="G267" i="66"/>
  <c r="G271" i="66"/>
  <c r="G275" i="66"/>
  <c r="G279" i="66"/>
  <c r="G283" i="66"/>
  <c r="G287" i="66"/>
  <c r="G291" i="66"/>
  <c r="G181" i="66"/>
  <c r="G185" i="66"/>
  <c r="G189" i="66"/>
  <c r="G193" i="66"/>
  <c r="G197" i="66"/>
  <c r="G201" i="66"/>
  <c r="G205" i="66"/>
  <c r="G209" i="66"/>
  <c r="G213" i="66"/>
  <c r="G217" i="66"/>
  <c r="G221" i="66"/>
  <c r="G225" i="66"/>
  <c r="G229" i="66"/>
  <c r="G233" i="66"/>
  <c r="G180" i="66"/>
  <c r="G154" i="66"/>
  <c r="G158" i="66"/>
  <c r="G162" i="66"/>
  <c r="G166" i="66"/>
  <c r="G170" i="66"/>
  <c r="G174" i="66"/>
  <c r="G178" i="66"/>
  <c r="G126" i="66"/>
  <c r="G130" i="66"/>
  <c r="G134" i="66"/>
  <c r="G138" i="66"/>
  <c r="G124" i="66"/>
  <c r="G72" i="66"/>
  <c r="G76" i="66"/>
  <c r="G80" i="66"/>
  <c r="G84" i="66"/>
  <c r="G88" i="66"/>
  <c r="G92" i="66"/>
  <c r="G74" i="66"/>
  <c r="G90" i="66"/>
  <c r="G98" i="66"/>
  <c r="G104" i="66"/>
  <c r="G109" i="66"/>
  <c r="G114" i="66"/>
  <c r="G118" i="66"/>
  <c r="G122" i="66"/>
  <c r="G45" i="66"/>
  <c r="G49" i="66"/>
  <c r="G53" i="66"/>
  <c r="G29" i="66"/>
  <c r="G33" i="66"/>
  <c r="G8" i="66"/>
  <c r="G12" i="66"/>
  <c r="G16" i="66"/>
  <c r="G78" i="66"/>
  <c r="G94" i="66"/>
  <c r="G100" i="66"/>
  <c r="G105" i="66"/>
  <c r="G110" i="66"/>
  <c r="G115" i="66"/>
  <c r="G119" i="66"/>
  <c r="G123" i="66"/>
  <c r="G46" i="66"/>
  <c r="G50" i="66"/>
  <c r="G54" i="66"/>
  <c r="G30" i="66"/>
  <c r="G34" i="66"/>
  <c r="G9" i="66"/>
  <c r="G13" i="66"/>
  <c r="G17" i="66"/>
  <c r="G18" i="66"/>
  <c r="G82" i="66"/>
  <c r="G96" i="66"/>
  <c r="G101" i="66"/>
  <c r="G106" i="66"/>
  <c r="G112" i="66"/>
  <c r="G116" i="66"/>
  <c r="G120" i="66"/>
  <c r="G68" i="66"/>
  <c r="G47" i="66"/>
  <c r="G51" i="66"/>
  <c r="G43" i="66"/>
  <c r="G31" i="66"/>
  <c r="G27" i="66"/>
  <c r="G10" i="66"/>
  <c r="G14" i="66"/>
  <c r="G86" i="66"/>
  <c r="G97" i="66"/>
  <c r="G102" i="66"/>
  <c r="G108" i="66"/>
  <c r="G113" i="66"/>
  <c r="G117" i="66"/>
  <c r="G121" i="66"/>
  <c r="G44" i="66"/>
  <c r="G48" i="66"/>
  <c r="G52" i="66"/>
  <c r="G28" i="66"/>
  <c r="G32" i="66"/>
  <c r="G7" i="66"/>
  <c r="G11" i="66"/>
  <c r="G15" i="66"/>
  <c r="G6" i="66"/>
  <c r="M34" i="63"/>
  <c r="K34" i="63"/>
  <c r="N33" i="63"/>
  <c r="L33" i="63"/>
  <c r="F33" i="63"/>
  <c r="H33" i="63"/>
  <c r="C33" i="63"/>
  <c r="D33" i="63"/>
  <c r="F32" i="63"/>
  <c r="H32" i="63"/>
  <c r="Q32" i="63"/>
  <c r="C32" i="63"/>
  <c r="O32" i="63"/>
  <c r="N31" i="63"/>
  <c r="L31" i="63"/>
  <c r="F31" i="63"/>
  <c r="C31" i="63"/>
  <c r="O31" i="63"/>
  <c r="F30" i="63"/>
  <c r="H30" i="63"/>
  <c r="C30" i="63"/>
  <c r="O30" i="63"/>
  <c r="N29" i="63"/>
  <c r="L29" i="63"/>
  <c r="F29" i="63"/>
  <c r="H29" i="63"/>
  <c r="Q29" i="63"/>
  <c r="C29" i="63"/>
  <c r="D29" i="63"/>
  <c r="N28" i="63"/>
  <c r="L28" i="63"/>
  <c r="F28" i="63"/>
  <c r="G28" i="63"/>
  <c r="C28" i="63"/>
  <c r="D28" i="63"/>
  <c r="O27" i="63"/>
  <c r="P27" i="63"/>
  <c r="N27" i="63"/>
  <c r="L27" i="63"/>
  <c r="F27" i="63"/>
  <c r="G27" i="63"/>
  <c r="D27" i="63"/>
  <c r="F26" i="63"/>
  <c r="H26" i="63"/>
  <c r="Q26" i="63"/>
  <c r="C26" i="63"/>
  <c r="O26" i="63"/>
  <c r="N25" i="63"/>
  <c r="L25" i="63"/>
  <c r="F25" i="63"/>
  <c r="C25" i="63"/>
  <c r="O25" i="63"/>
  <c r="F24" i="63"/>
  <c r="H24" i="63"/>
  <c r="Q24" i="63"/>
  <c r="C24" i="63"/>
  <c r="O24" i="63"/>
  <c r="F23" i="63"/>
  <c r="H23" i="63"/>
  <c r="Q23" i="63"/>
  <c r="C23" i="63"/>
  <c r="O23" i="63"/>
  <c r="F22" i="63"/>
  <c r="H22" i="63"/>
  <c r="Q22" i="63"/>
  <c r="C22" i="63"/>
  <c r="O22" i="63"/>
  <c r="F21" i="63"/>
  <c r="H21" i="63"/>
  <c r="Q21" i="63"/>
  <c r="C21" i="63"/>
  <c r="O21" i="63"/>
  <c r="F20" i="63"/>
  <c r="H20" i="63"/>
  <c r="Q20" i="63"/>
  <c r="C20" i="63"/>
  <c r="O20" i="63"/>
  <c r="F19" i="63"/>
  <c r="H19" i="63"/>
  <c r="Q19" i="63"/>
  <c r="C19" i="63"/>
  <c r="O19" i="63"/>
  <c r="F18" i="63"/>
  <c r="H18" i="63"/>
  <c r="Q18" i="63"/>
  <c r="C18" i="63"/>
  <c r="O18" i="63"/>
  <c r="N17" i="63"/>
  <c r="L17" i="63"/>
  <c r="F17" i="63"/>
  <c r="C17" i="63"/>
  <c r="O17" i="63"/>
  <c r="F16" i="63"/>
  <c r="H16" i="63"/>
  <c r="Q16" i="63"/>
  <c r="C16" i="63"/>
  <c r="O16" i="63"/>
  <c r="F15" i="63"/>
  <c r="H15" i="63"/>
  <c r="Q15" i="63"/>
  <c r="C15" i="63"/>
  <c r="O15" i="63"/>
  <c r="F14" i="63"/>
  <c r="H14" i="63"/>
  <c r="Q14" i="63"/>
  <c r="C14" i="63"/>
  <c r="O14" i="63"/>
  <c r="F13" i="63"/>
  <c r="H13" i="63"/>
  <c r="C13" i="63"/>
  <c r="O13" i="63"/>
  <c r="F12" i="63"/>
  <c r="H12" i="63"/>
  <c r="Q12" i="63"/>
  <c r="C12" i="63"/>
  <c r="O12" i="63"/>
  <c r="N11" i="63"/>
  <c r="L11" i="63"/>
  <c r="F11" i="63"/>
  <c r="H11" i="63"/>
  <c r="Q11" i="63"/>
  <c r="C11" i="63"/>
  <c r="F10" i="63"/>
  <c r="H10" i="63"/>
  <c r="Q10" i="63"/>
  <c r="C10" i="63"/>
  <c r="O10" i="63"/>
  <c r="F9" i="63"/>
  <c r="H9" i="63"/>
  <c r="Q9" i="63"/>
  <c r="C9" i="63"/>
  <c r="O9" i="63"/>
  <c r="F8" i="63"/>
  <c r="H8" i="63"/>
  <c r="Q8" i="63"/>
  <c r="C8" i="63"/>
  <c r="O8" i="63"/>
  <c r="N7" i="63"/>
  <c r="L7" i="63"/>
  <c r="F7" i="63"/>
  <c r="H7" i="63"/>
  <c r="C7" i="63"/>
  <c r="O7" i="63"/>
  <c r="F6" i="63"/>
  <c r="H6" i="63"/>
  <c r="Q6" i="63"/>
  <c r="C6" i="63"/>
  <c r="O6" i="63"/>
  <c r="F5" i="63"/>
  <c r="C5" i="63"/>
  <c r="O5" i="63"/>
  <c r="N4" i="63"/>
  <c r="L4" i="63"/>
  <c r="F4" i="63"/>
  <c r="H4" i="63"/>
  <c r="C4" i="63"/>
  <c r="O4" i="63"/>
  <c r="G31" i="63"/>
  <c r="P25" i="63"/>
  <c r="G25" i="63"/>
  <c r="H25" i="63"/>
  <c r="Q25" i="63"/>
  <c r="R25" i="63"/>
  <c r="H27" i="63"/>
  <c r="Q27" i="63"/>
  <c r="R27" i="63"/>
  <c r="O28" i="63"/>
  <c r="P28" i="63"/>
  <c r="L34" i="63"/>
  <c r="D7" i="63"/>
  <c r="N34" i="63"/>
  <c r="G17" i="63"/>
  <c r="H28" i="63"/>
  <c r="Q28" i="63"/>
  <c r="R28" i="63"/>
  <c r="D17" i="63"/>
  <c r="O29" i="63"/>
  <c r="P29" i="63"/>
  <c r="P31" i="63"/>
  <c r="H17" i="63"/>
  <c r="I17" i="63"/>
  <c r="D25" i="63"/>
  <c r="C34" i="63"/>
  <c r="P4" i="63"/>
  <c r="D11" i="63"/>
  <c r="G4" i="63"/>
  <c r="O11" i="63"/>
  <c r="P11" i="63"/>
  <c r="H31" i="63"/>
  <c r="I31" i="63"/>
  <c r="O33" i="63"/>
  <c r="P33" i="63"/>
  <c r="H5" i="63"/>
  <c r="I4" i="63"/>
  <c r="I11" i="63"/>
  <c r="Q13" i="63"/>
  <c r="R11" i="63"/>
  <c r="I29" i="63"/>
  <c r="Q30" i="63"/>
  <c r="R29" i="63"/>
  <c r="P7" i="63"/>
  <c r="P17" i="63"/>
  <c r="I7" i="63"/>
  <c r="Q7" i="63"/>
  <c r="R7" i="63"/>
  <c r="Q33" i="63"/>
  <c r="R33" i="63"/>
  <c r="I33" i="63"/>
  <c r="G11" i="63"/>
  <c r="G29" i="63"/>
  <c r="G7" i="63"/>
  <c r="F34" i="63"/>
  <c r="D4" i="63"/>
  <c r="D31" i="63"/>
  <c r="G33" i="63"/>
  <c r="Q4" i="63"/>
  <c r="Q17" i="63"/>
  <c r="R17" i="63"/>
  <c r="I25" i="63"/>
  <c r="I27" i="63"/>
  <c r="Q31" i="63"/>
  <c r="R31" i="63"/>
  <c r="H34" i="63"/>
  <c r="I28" i="63"/>
  <c r="G34" i="63"/>
  <c r="Q5" i="63"/>
  <c r="R4" i="63"/>
  <c r="P34" i="63"/>
  <c r="O34" i="63"/>
  <c r="D34" i="63"/>
  <c r="E4" i="63"/>
  <c r="R34" i="63"/>
  <c r="I34" i="63"/>
  <c r="J33" i="63"/>
  <c r="E31" i="63"/>
  <c r="Q34" i="63"/>
  <c r="E27" i="63"/>
  <c r="E7" i="63"/>
  <c r="E17" i="63"/>
  <c r="E11" i="63"/>
  <c r="E33" i="63"/>
  <c r="E25" i="63"/>
  <c r="E28" i="63"/>
  <c r="E29" i="63"/>
  <c r="J31" i="63"/>
  <c r="J25" i="63"/>
  <c r="J4" i="63"/>
  <c r="J28" i="63"/>
  <c r="J27" i="63"/>
  <c r="J11" i="63"/>
  <c r="J7" i="63"/>
  <c r="J17" i="63"/>
  <c r="J29" i="63"/>
  <c r="E34" i="63"/>
  <c r="J34"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34" authorId="0" shapeId="0" xr:uid="{00000000-0006-0000-0100-000001000000}">
      <text>
        <r>
          <rPr>
            <sz val="11"/>
            <color indexed="81"/>
            <rFont val="ＭＳ Ｐゴシック"/>
            <family val="3"/>
            <charset val="128"/>
          </rPr>
          <t>シュモーハウス
1733人を含む</t>
        </r>
      </text>
    </comment>
    <comment ref="O68" authorId="0" shapeId="0" xr:uid="{00000000-0006-0000-0100-000002000000}">
      <text>
        <r>
          <rPr>
            <sz val="9"/>
            <color indexed="81"/>
            <rFont val="MS P ゴシック"/>
            <family val="3"/>
            <charset val="128"/>
          </rPr>
          <t>ここだけ数式ずらしている（コスト状況ファイルが「中央図書館」に全体分のコストが記載されているため。</t>
        </r>
      </text>
    </comment>
  </commentList>
</comments>
</file>

<file path=xl/sharedStrings.xml><?xml version="1.0" encoding="utf-8"?>
<sst xmlns="http://schemas.openxmlformats.org/spreadsheetml/2006/main" count="26067" uniqueCount="6175">
  <si>
    <t>原爆被爆者特別養護ホーム神田山やすらぎ園</t>
  </si>
  <si>
    <t>その他</t>
    <rPh sb="2" eb="3">
      <t>タ</t>
    </rPh>
    <phoneticPr fontId="3"/>
  </si>
  <si>
    <t>その他</t>
  </si>
  <si>
    <t>都店舗</t>
  </si>
  <si>
    <t>福島店舗</t>
  </si>
  <si>
    <t>広島広域公園</t>
  </si>
  <si>
    <t>牛田総合公園</t>
  </si>
  <si>
    <t>竜王公園</t>
  </si>
  <si>
    <t>可部運動公園</t>
  </si>
  <si>
    <t>瀬野川公園</t>
  </si>
  <si>
    <t>佐伯運動公園</t>
  </si>
  <si>
    <t>新牛田公園</t>
  </si>
  <si>
    <t>草津公園</t>
  </si>
  <si>
    <t>寺迫公園</t>
  </si>
  <si>
    <t>榎町公園</t>
  </si>
  <si>
    <t>江波東公園</t>
  </si>
  <si>
    <t>江波北公園</t>
  </si>
  <si>
    <t>江波栄町公園</t>
  </si>
  <si>
    <t>大手町第一公園</t>
  </si>
  <si>
    <t>大手町第二公園</t>
  </si>
  <si>
    <t>大手町第三公園</t>
  </si>
  <si>
    <t>上幟町公園</t>
  </si>
  <si>
    <t>河原町公園</t>
  </si>
  <si>
    <t>国泰寺公園</t>
  </si>
  <si>
    <t>京口門公園</t>
  </si>
  <si>
    <t>千田第一公園</t>
  </si>
  <si>
    <t>空鞘公園</t>
  </si>
  <si>
    <t>鶴見公園</t>
  </si>
  <si>
    <t>西白島公園</t>
  </si>
  <si>
    <t>西十日市公園</t>
  </si>
  <si>
    <t>幟町公園</t>
  </si>
  <si>
    <t>白島中町公園</t>
  </si>
  <si>
    <t>橋本町公園</t>
  </si>
  <si>
    <t>平塚公園</t>
  </si>
  <si>
    <t>平野公園</t>
  </si>
  <si>
    <t>広瀬北町公園</t>
  </si>
  <si>
    <t>袋町公園</t>
  </si>
  <si>
    <t>舟入公園</t>
  </si>
  <si>
    <t>舟入東公園</t>
  </si>
  <si>
    <t>舟入第一公園</t>
  </si>
  <si>
    <t>舟入第二公園</t>
  </si>
  <si>
    <t>舟入第三公園</t>
  </si>
  <si>
    <t>舟入第四公園</t>
  </si>
  <si>
    <t>舟入第五公園</t>
  </si>
  <si>
    <t>舟入第六公園</t>
  </si>
  <si>
    <t>本川公園</t>
  </si>
  <si>
    <t>南千田公園</t>
  </si>
  <si>
    <t>吉島新町第四公園</t>
  </si>
  <si>
    <t>吉島西公園</t>
  </si>
  <si>
    <t>光南第一公園</t>
  </si>
  <si>
    <t>吉島第三公園</t>
  </si>
  <si>
    <t>牛田公園</t>
  </si>
  <si>
    <t>牛田早稲田第一公園</t>
  </si>
  <si>
    <t>牛田早稲田第二公園</t>
  </si>
  <si>
    <t>馬木第一公園</t>
  </si>
  <si>
    <t>馬木第二公園</t>
  </si>
  <si>
    <t>馬木第五公園</t>
  </si>
  <si>
    <t>尾長公園</t>
  </si>
  <si>
    <t>尾長第一公園</t>
  </si>
  <si>
    <t>桜が丘公園</t>
  </si>
  <si>
    <t>東浄第一公園</t>
  </si>
  <si>
    <t>中山上第一公園</t>
  </si>
  <si>
    <t>温品第六公園</t>
  </si>
  <si>
    <t>光町公園</t>
  </si>
  <si>
    <t>福田第一公園</t>
  </si>
  <si>
    <t>戸坂千足第一公園</t>
  </si>
  <si>
    <t>戸坂千足第二公園</t>
  </si>
  <si>
    <t>戸坂千足公園</t>
  </si>
  <si>
    <t>矢賀第一公園</t>
  </si>
  <si>
    <t>大和台第一公園</t>
  </si>
  <si>
    <t>大和台第二公園</t>
  </si>
  <si>
    <t>山根町第二公園</t>
  </si>
  <si>
    <t>牛田新町第一公園</t>
  </si>
  <si>
    <t>牛田東第三公園</t>
  </si>
  <si>
    <t>上温品第一公園</t>
  </si>
  <si>
    <t>上温品第二公園</t>
  </si>
  <si>
    <t>東浄公園</t>
  </si>
  <si>
    <t>東浄第二公園</t>
  </si>
  <si>
    <t>温品第四公園</t>
  </si>
  <si>
    <t>温品第五公園</t>
  </si>
  <si>
    <t>戸坂数甲第一公園</t>
  </si>
  <si>
    <t>宇品第二公園</t>
  </si>
  <si>
    <t>宇品第四公園</t>
  </si>
  <si>
    <t>宇品東第一公園</t>
  </si>
  <si>
    <t>東雲第一公園</t>
  </si>
  <si>
    <t>東雲第二公園</t>
  </si>
  <si>
    <t>千田廟公園</t>
  </si>
  <si>
    <t>丹那公園</t>
  </si>
  <si>
    <t>丹那西公園</t>
  </si>
  <si>
    <t>西霞町公園</t>
  </si>
  <si>
    <t>仁保公園</t>
  </si>
  <si>
    <t>仁保新町公園</t>
  </si>
  <si>
    <t>日宇那公園</t>
  </si>
  <si>
    <t>本浦公園</t>
  </si>
  <si>
    <t>松川公園</t>
  </si>
  <si>
    <t>翠町第一公園</t>
  </si>
  <si>
    <t>皆実町公園</t>
  </si>
  <si>
    <t>山城町公園</t>
  </si>
  <si>
    <t>旭町公園</t>
  </si>
  <si>
    <t>宇品海岸第二公園</t>
  </si>
  <si>
    <t>宇品第五公園</t>
  </si>
  <si>
    <t>上東雲町河岸公園</t>
  </si>
  <si>
    <t>仁保中渕公園</t>
  </si>
  <si>
    <t>東霞公園</t>
  </si>
  <si>
    <t>洋光台第一公園</t>
  </si>
  <si>
    <t>井口公園</t>
  </si>
  <si>
    <t>打越公園</t>
  </si>
  <si>
    <t>大迫第一公園</t>
  </si>
  <si>
    <t>大宮第一公園</t>
  </si>
  <si>
    <t>観音公園</t>
  </si>
  <si>
    <t>観音新町第一公園</t>
  </si>
  <si>
    <t>観音本町公園</t>
  </si>
  <si>
    <t>観音本町第一公園</t>
  </si>
  <si>
    <t>草津新町第一公園</t>
  </si>
  <si>
    <t>国迫公園</t>
  </si>
  <si>
    <t>己斐上第五公園</t>
  </si>
  <si>
    <t>己斐中第一公園</t>
  </si>
  <si>
    <t>己斐中第二公園</t>
  </si>
  <si>
    <t>己斐本町公園</t>
  </si>
  <si>
    <t>庚午第二公園</t>
  </si>
  <si>
    <t>庚午第四公園</t>
  </si>
  <si>
    <t>庚午第五公園</t>
  </si>
  <si>
    <t>新庄公園</t>
  </si>
  <si>
    <t>鈴が台第一公園</t>
  </si>
  <si>
    <t>高須第一公園</t>
  </si>
  <si>
    <t>茶臼台公園</t>
  </si>
  <si>
    <t>天満公園</t>
  </si>
  <si>
    <t>中広第一公園</t>
  </si>
  <si>
    <t>中広第二公園</t>
  </si>
  <si>
    <t>中広第三公園</t>
  </si>
  <si>
    <t>日生西公園</t>
  </si>
  <si>
    <t>日生東公園</t>
  </si>
  <si>
    <t>東観音河岸公園</t>
  </si>
  <si>
    <t>福島第一公園</t>
  </si>
  <si>
    <t>福島第二公園</t>
  </si>
  <si>
    <t>福島第三公園</t>
  </si>
  <si>
    <t>三篠北町公園</t>
  </si>
  <si>
    <t>三篠町公園</t>
  </si>
  <si>
    <t>三滝公園</t>
  </si>
  <si>
    <t>南観音第一公園</t>
  </si>
  <si>
    <t>南観音第二公園</t>
  </si>
  <si>
    <t>南観音第三公園</t>
  </si>
  <si>
    <t>南観音第五公園</t>
  </si>
  <si>
    <t>都町公園</t>
  </si>
  <si>
    <t>もみじヶ丘第三公園</t>
  </si>
  <si>
    <t>山手公園</t>
  </si>
  <si>
    <t>横川第一公園</t>
  </si>
  <si>
    <t>横川第二公園</t>
  </si>
  <si>
    <t>陵北公園</t>
  </si>
  <si>
    <t>井口第三公園</t>
  </si>
  <si>
    <t>大芝第二公園</t>
  </si>
  <si>
    <t>己斐上第六公園</t>
  </si>
  <si>
    <t>庚午第六公園</t>
  </si>
  <si>
    <t>西部埋立第一公園</t>
  </si>
  <si>
    <t>西部埋立第三公園</t>
  </si>
  <si>
    <t>西部埋立第四公園</t>
  </si>
  <si>
    <t>西部埋立第七公園</t>
  </si>
  <si>
    <t>西部埋立第九公園</t>
  </si>
  <si>
    <t>西部埋立第十公園</t>
  </si>
  <si>
    <t>鈴が台第四公園</t>
  </si>
  <si>
    <t>鈴が峰第一公園</t>
  </si>
  <si>
    <t>古江上公園</t>
  </si>
  <si>
    <t>古江新町第一公園</t>
  </si>
  <si>
    <t>古江西第一公園</t>
  </si>
  <si>
    <t>相田第四公園</t>
  </si>
  <si>
    <t>川内第一公園</t>
  </si>
  <si>
    <t>川内第二公園</t>
  </si>
  <si>
    <t>川内第三公園</t>
  </si>
  <si>
    <t>上安第一公園</t>
  </si>
  <si>
    <t>正田公園</t>
  </si>
  <si>
    <t>瀬戸内第一公園</t>
  </si>
  <si>
    <t>瀬戸内第三公園</t>
  </si>
  <si>
    <t>長楽寺第一公園</t>
  </si>
  <si>
    <t>長楽寺第二公園</t>
  </si>
  <si>
    <t>中筋第一公園</t>
  </si>
  <si>
    <t>中八木公園</t>
  </si>
  <si>
    <t>西原第一公園</t>
  </si>
  <si>
    <t>沼田第二公園</t>
  </si>
  <si>
    <t>沼田大原台公園</t>
  </si>
  <si>
    <t>東原第一公園</t>
  </si>
  <si>
    <t>平和台公園</t>
  </si>
  <si>
    <t>平和台第一公園</t>
  </si>
  <si>
    <t>平和台第二公園</t>
  </si>
  <si>
    <t>平和台第四公園</t>
  </si>
  <si>
    <t>別所公園</t>
  </si>
  <si>
    <t>細田山公園</t>
  </si>
  <si>
    <t>緑井公園</t>
  </si>
  <si>
    <t>緑井第一公園</t>
  </si>
  <si>
    <t>緑井第二公園</t>
  </si>
  <si>
    <t>緑井第四公園</t>
  </si>
  <si>
    <t>緑井第五公園</t>
  </si>
  <si>
    <t>緑井第六公園</t>
  </si>
  <si>
    <t>八木第一公園</t>
  </si>
  <si>
    <t>八木第二公園</t>
  </si>
  <si>
    <t>安東第一公園</t>
  </si>
  <si>
    <t>相田第七公園</t>
  </si>
  <si>
    <t>大町東第二公園</t>
  </si>
  <si>
    <t>祇園第二公園</t>
  </si>
  <si>
    <t>グリーンハイツ公園</t>
  </si>
  <si>
    <t>下城ハイツ第一公園</t>
  </si>
  <si>
    <t>下城ハイツ第二公園</t>
  </si>
  <si>
    <t>伴第一公園</t>
  </si>
  <si>
    <t>虹が丘第一公園</t>
  </si>
  <si>
    <t>緑ヶ丘北第一公園</t>
  </si>
  <si>
    <t>緑ヶ丘北第五公園</t>
  </si>
  <si>
    <t>緑ヶ丘西第四公園</t>
  </si>
  <si>
    <t>緑ヶ丘東第三公園</t>
  </si>
  <si>
    <t>八木第四公園</t>
  </si>
  <si>
    <t>安東上第二公園</t>
  </si>
  <si>
    <t>安東上第四公園</t>
  </si>
  <si>
    <t>安東下第一公園</t>
  </si>
  <si>
    <t>山本第五公園</t>
  </si>
  <si>
    <t>山本第六公園</t>
  </si>
  <si>
    <t>上原第二公園</t>
  </si>
  <si>
    <t>大林第一公園</t>
  </si>
  <si>
    <t>可部第二公園</t>
  </si>
  <si>
    <t>可部南第三公園</t>
  </si>
  <si>
    <t>亀山第一公園</t>
  </si>
  <si>
    <t>玖第二公園</t>
  </si>
  <si>
    <t>玖第五公園</t>
  </si>
  <si>
    <t>玖第六公園</t>
  </si>
  <si>
    <t>口田南第一公園</t>
  </si>
  <si>
    <t>口田南第二公園</t>
  </si>
  <si>
    <t>翠光台第四公園</t>
  </si>
  <si>
    <t>中小田公園</t>
  </si>
  <si>
    <t>中野第一公園</t>
  </si>
  <si>
    <t>虹山北公園</t>
  </si>
  <si>
    <t>虹山中公園</t>
  </si>
  <si>
    <t>虹山南公園</t>
  </si>
  <si>
    <t>はすが丘北第一公園</t>
  </si>
  <si>
    <t>深川第一公園</t>
  </si>
  <si>
    <t>深川第二公園</t>
  </si>
  <si>
    <t>三入第一公園</t>
  </si>
  <si>
    <t>三入第二公園</t>
  </si>
  <si>
    <t>あさひが丘北第二公園</t>
  </si>
  <si>
    <t>落合南第一公園</t>
  </si>
  <si>
    <t>落合南第七公園</t>
  </si>
  <si>
    <t>可部南第一公園</t>
  </si>
  <si>
    <t>可部南第二公園</t>
  </si>
  <si>
    <t>亀山第三公園</t>
  </si>
  <si>
    <t>光掛第一公園</t>
  </si>
  <si>
    <t>光掛第二公園</t>
  </si>
  <si>
    <t>明神公園</t>
  </si>
  <si>
    <t>大井公園</t>
  </si>
  <si>
    <t>下瀬野第一公園</t>
  </si>
  <si>
    <t>瀬野南第一公園</t>
  </si>
  <si>
    <t>中野第二公園</t>
  </si>
  <si>
    <t>畑賀第二公園</t>
  </si>
  <si>
    <t>松ヶ崎公園</t>
  </si>
  <si>
    <t>安芸矢野ニュータウン第一公園</t>
  </si>
  <si>
    <t>安芸矢野ニュータウン第三公園</t>
  </si>
  <si>
    <t>安芸矢野ニュータウン第五公園</t>
  </si>
  <si>
    <t>安芸矢野ニュータウン第七公園</t>
  </si>
  <si>
    <t>安芸矢野ニュータウン第九公園</t>
  </si>
  <si>
    <t>五月台公園</t>
  </si>
  <si>
    <t>畑賀第四公園</t>
  </si>
  <si>
    <t>矢野西第二公園</t>
  </si>
  <si>
    <t>池田地公園</t>
  </si>
  <si>
    <t>五日市中央公園</t>
  </si>
  <si>
    <t>駅前第一公園</t>
  </si>
  <si>
    <t>海老園第一公園</t>
  </si>
  <si>
    <t>新宮苑公園</t>
  </si>
  <si>
    <t>隅の浜第一公園</t>
  </si>
  <si>
    <t>千同公園</t>
  </si>
  <si>
    <t>千同川尻公園</t>
  </si>
  <si>
    <t>中央第一公園</t>
  </si>
  <si>
    <t>中央第二公園</t>
  </si>
  <si>
    <t>中央第三公園</t>
  </si>
  <si>
    <t>中央第四公園</t>
  </si>
  <si>
    <t>中央北公園</t>
  </si>
  <si>
    <t>利松第四公園</t>
  </si>
  <si>
    <t>三筋公園</t>
  </si>
  <si>
    <t>美鈴第一公園</t>
  </si>
  <si>
    <t>皆賀公園</t>
  </si>
  <si>
    <t>美の里公園</t>
  </si>
  <si>
    <t>美の里第二公園</t>
  </si>
  <si>
    <t>三宅第一公園</t>
  </si>
  <si>
    <t>宮ノ下公園</t>
  </si>
  <si>
    <t>八幡東第一公園</t>
  </si>
  <si>
    <t>八幡東第二公園</t>
  </si>
  <si>
    <t>楽々園第二公園</t>
  </si>
  <si>
    <t>石内流通第一公園</t>
  </si>
  <si>
    <t>円満地公園</t>
  </si>
  <si>
    <t>折出第一公園</t>
  </si>
  <si>
    <t>折出第二公園</t>
  </si>
  <si>
    <t>海老園第二公園</t>
  </si>
  <si>
    <t>観音台北第一公園</t>
  </si>
  <si>
    <t>観音台東第一公園</t>
  </si>
  <si>
    <t>観音台東第四公園</t>
  </si>
  <si>
    <t>河内第一公園</t>
  </si>
  <si>
    <t>五月が丘第二公園</t>
  </si>
  <si>
    <t>五月が丘第三公園</t>
  </si>
  <si>
    <t>五月が丘第六公園</t>
  </si>
  <si>
    <t>五月が丘第七公園</t>
  </si>
  <si>
    <t>五月が丘第八公園</t>
  </si>
  <si>
    <t>昭和台第一公園</t>
  </si>
  <si>
    <t>昭和台第二公園</t>
  </si>
  <si>
    <t>千同第二公園</t>
  </si>
  <si>
    <t>月見台第二公園</t>
  </si>
  <si>
    <t>利松第一公園</t>
  </si>
  <si>
    <t>藤の木北第二公園</t>
  </si>
  <si>
    <t>藤の木南第一公園</t>
  </si>
  <si>
    <t>藤の木南第五公園</t>
  </si>
  <si>
    <t>美鈴が丘西第一公園</t>
  </si>
  <si>
    <t>美鈴が丘南第四公園</t>
  </si>
  <si>
    <t>美鈴が丘南第五公園</t>
  </si>
  <si>
    <t>美鈴が丘緑第三公園</t>
  </si>
  <si>
    <t>緑ヶ丘公園</t>
  </si>
  <si>
    <t>薬師ヶ丘第二公園</t>
  </si>
  <si>
    <t>薬師ヶ丘第三公園</t>
  </si>
  <si>
    <t>薬師ヶ丘第四公園</t>
  </si>
  <si>
    <t>八幡第一公園</t>
  </si>
  <si>
    <t>吉見園公園</t>
  </si>
  <si>
    <t>楽々園第三公園</t>
  </si>
  <si>
    <t>江波皿山公園</t>
  </si>
  <si>
    <t>東千田公園</t>
  </si>
  <si>
    <t>吉島公園</t>
  </si>
  <si>
    <t>吉島東公園</t>
  </si>
  <si>
    <t>福木公園</t>
  </si>
  <si>
    <t>宇品西公園</t>
  </si>
  <si>
    <t>出島西公園</t>
  </si>
  <si>
    <t>比治山下公園</t>
  </si>
  <si>
    <t>渕崎公園</t>
  </si>
  <si>
    <t>西部埋立第二公園</t>
  </si>
  <si>
    <t>西部埋立第六公園</t>
  </si>
  <si>
    <t>井口台公園</t>
  </si>
  <si>
    <t>西部埋立第八公園</t>
  </si>
  <si>
    <t>高取公園</t>
  </si>
  <si>
    <t>毘沙門台公園</t>
  </si>
  <si>
    <t>八木梅林公園</t>
  </si>
  <si>
    <t>大塚学びの丘公園</t>
  </si>
  <si>
    <t>中山公園</t>
  </si>
  <si>
    <t>西山公園</t>
  </si>
  <si>
    <t>口田南公園</t>
  </si>
  <si>
    <t>あさひが丘公園</t>
  </si>
  <si>
    <t>矢口が丘公園</t>
  </si>
  <si>
    <t>月が丘公園</t>
  </si>
  <si>
    <t>矢野新町公園</t>
  </si>
  <si>
    <t>安芸矢野ニュータウン中央公園</t>
  </si>
  <si>
    <t>彩が丘中央公園</t>
  </si>
  <si>
    <t>五月が丘第五公園</t>
  </si>
  <si>
    <t>薬師ヶ丘第六公園</t>
  </si>
  <si>
    <t>鈴が峰公園</t>
  </si>
  <si>
    <t>西部埋立第五公園</t>
  </si>
  <si>
    <t>西風新都東公園</t>
  </si>
  <si>
    <t>恵下山公園</t>
  </si>
  <si>
    <t>岩滝公園</t>
  </si>
  <si>
    <t>海老山公園</t>
  </si>
  <si>
    <t>美鈴が丘中央公園</t>
  </si>
  <si>
    <t>比治山公園</t>
  </si>
  <si>
    <t>黄金山緑地</t>
  </si>
  <si>
    <t>元宇品公園</t>
  </si>
  <si>
    <t>鬼が城緑地</t>
  </si>
  <si>
    <t>舟入緑地</t>
  </si>
  <si>
    <t>矢野西緑地</t>
  </si>
  <si>
    <t>彩が丘緑地</t>
  </si>
  <si>
    <t>安川緑道</t>
  </si>
  <si>
    <t>温品児童館</t>
  </si>
  <si>
    <t>牛田児童館</t>
  </si>
  <si>
    <t>翠町児童館</t>
  </si>
  <si>
    <t>段原児童館</t>
  </si>
  <si>
    <t>庚午児童館</t>
  </si>
  <si>
    <t>古市児童館</t>
  </si>
  <si>
    <t>大町児童館</t>
  </si>
  <si>
    <t>伴東児童館</t>
  </si>
  <si>
    <t>口田児童館</t>
  </si>
  <si>
    <t>五日市観音西児童館</t>
  </si>
  <si>
    <t>五日市中央児童館</t>
  </si>
  <si>
    <t>横川アパート</t>
  </si>
  <si>
    <t>中山北山引揚者住宅</t>
  </si>
  <si>
    <t>戸坂桜が丘母子住宅</t>
  </si>
  <si>
    <t>己斐店舗</t>
  </si>
  <si>
    <t>西新天地駐車場</t>
  </si>
  <si>
    <t>中央駐車場</t>
  </si>
  <si>
    <t>西新天地自転車等駐車場</t>
  </si>
  <si>
    <t>東新天地自転車等駐車場</t>
  </si>
  <si>
    <t>袋町自転車等駐車場</t>
  </si>
  <si>
    <t>大手町自転車等駐車場</t>
  </si>
  <si>
    <t>広島駅北口第一自転車等駐車場</t>
  </si>
  <si>
    <t>広島駅北口第二自転車等駐車場</t>
  </si>
  <si>
    <t>広島駅南口第五自転車等駐車場</t>
  </si>
  <si>
    <t>横川駅南口自転車等駐車場</t>
  </si>
  <si>
    <t>矢野駅自転車等駐車場</t>
  </si>
  <si>
    <t>五日市駅北口自転車等駐車場</t>
  </si>
  <si>
    <t>戸坂南公園</t>
  </si>
  <si>
    <t>矢賀新町公園</t>
  </si>
  <si>
    <t>東雲本町公園</t>
  </si>
  <si>
    <t>翠町第二公園</t>
  </si>
  <si>
    <t>大迫公園</t>
  </si>
  <si>
    <t>小河内町第一公園</t>
  </si>
  <si>
    <t>庚午第一公園</t>
  </si>
  <si>
    <t>筒瀬第一公園</t>
  </si>
  <si>
    <t>桐陽台第一公園</t>
  </si>
  <si>
    <t>星が丘第三公園</t>
  </si>
  <si>
    <t>星が丘第四公園</t>
  </si>
  <si>
    <t>森城第三公園</t>
  </si>
  <si>
    <t>森城第四公園</t>
  </si>
  <si>
    <t>大磯公園</t>
  </si>
  <si>
    <t>五日市第一公園</t>
  </si>
  <si>
    <t>中地公園</t>
  </si>
  <si>
    <t>美鈴第二公園</t>
  </si>
  <si>
    <t>江波山公園</t>
  </si>
  <si>
    <t>坪井公園</t>
  </si>
  <si>
    <t>千田公園</t>
  </si>
  <si>
    <t>戸坂新町公園</t>
  </si>
  <si>
    <t>不明</t>
  </si>
  <si>
    <t>西部訓練場</t>
  </si>
  <si>
    <t>福田訓練場</t>
  </si>
  <si>
    <t>原山無線中継局</t>
  </si>
  <si>
    <t>消防防災無線通信施設中継局（福王寺山）</t>
  </si>
  <si>
    <t>消防局中地倉庫</t>
  </si>
  <si>
    <t>松原無線中継局</t>
  </si>
  <si>
    <t>中島倉庫</t>
  </si>
  <si>
    <t>幟町倉庫</t>
  </si>
  <si>
    <t>阿戸地区学校給食センター</t>
  </si>
  <si>
    <t>五日市南地区学校給食センター</t>
  </si>
  <si>
    <t>青少年総合相談センター分室</t>
  </si>
  <si>
    <t>千田地区青少年体育施設</t>
  </si>
  <si>
    <t>比治山スカイウォーク</t>
  </si>
  <si>
    <t>東区民文化センター</t>
  </si>
  <si>
    <t>南区民文化センター</t>
  </si>
  <si>
    <t>西区民文化センター</t>
  </si>
  <si>
    <t>安佐南区民文化センター</t>
  </si>
  <si>
    <t>安佐北区民文化センター</t>
  </si>
  <si>
    <t>安芸区民文化センター</t>
  </si>
  <si>
    <t>佐伯区民文化センター</t>
  </si>
  <si>
    <t>文化創造センター</t>
  </si>
  <si>
    <t>広島国際会議場</t>
  </si>
  <si>
    <t>中小企業会館</t>
  </si>
  <si>
    <t>広島サンプラザ</t>
  </si>
  <si>
    <t>郷土資料館</t>
  </si>
  <si>
    <t>現代美術館</t>
  </si>
  <si>
    <t>こども文化科学館</t>
  </si>
  <si>
    <t>江波山気象館</t>
  </si>
  <si>
    <t>交通科学館</t>
  </si>
  <si>
    <t>中央図書館</t>
  </si>
  <si>
    <t>東区図書館</t>
  </si>
  <si>
    <t>南区図書館</t>
  </si>
  <si>
    <t>西区図書館</t>
  </si>
  <si>
    <t>安佐南区図書館</t>
  </si>
  <si>
    <t>安佐北区図書館</t>
  </si>
  <si>
    <t>安芸区図書館</t>
  </si>
  <si>
    <t>佐伯区図書館</t>
  </si>
  <si>
    <t>こども図書館</t>
  </si>
  <si>
    <t>映像文化ライブラリー</t>
  </si>
  <si>
    <t>吉島公民館</t>
  </si>
  <si>
    <t>中央公民館</t>
  </si>
  <si>
    <t>竹屋公民館</t>
  </si>
  <si>
    <t>舟入公民館</t>
  </si>
  <si>
    <t>大河公民館</t>
  </si>
  <si>
    <t>楠那公民館</t>
  </si>
  <si>
    <t>仁保公民館</t>
  </si>
  <si>
    <t>青崎公民館</t>
  </si>
  <si>
    <t>似島公民館</t>
  </si>
  <si>
    <t>宇品公民館</t>
  </si>
  <si>
    <t>三篠公民館</t>
  </si>
  <si>
    <t>観音公民館</t>
  </si>
  <si>
    <t>草津公民館</t>
  </si>
  <si>
    <t>己斐公民館</t>
  </si>
  <si>
    <t>南観音公民館</t>
  </si>
  <si>
    <t>井口公民館</t>
  </si>
  <si>
    <t>古田公民館</t>
  </si>
  <si>
    <t>己斐上公民館</t>
  </si>
  <si>
    <t>鈴が峰公民館</t>
  </si>
  <si>
    <t>戸坂公民館</t>
  </si>
  <si>
    <t>福田公民館</t>
  </si>
  <si>
    <t>温品公民館</t>
  </si>
  <si>
    <t>馬木公民館</t>
  </si>
  <si>
    <t>牛田公民館</t>
  </si>
  <si>
    <t>早稲田公民館</t>
  </si>
  <si>
    <t>二葉公民館</t>
  </si>
  <si>
    <t>矢野公民館</t>
  </si>
  <si>
    <t>瀬野公民館</t>
  </si>
  <si>
    <t>船越公民館</t>
  </si>
  <si>
    <t>中野公民館</t>
  </si>
  <si>
    <t>阿戸公民館</t>
  </si>
  <si>
    <t>祇園公民館</t>
  </si>
  <si>
    <t>古市公民館</t>
  </si>
  <si>
    <t>佐東公民館</t>
  </si>
  <si>
    <t>祇園西公民館</t>
  </si>
  <si>
    <t>安公民館</t>
  </si>
  <si>
    <t>安東公民館</t>
  </si>
  <si>
    <t>東野公民館</t>
  </si>
  <si>
    <t>戸山公民館</t>
  </si>
  <si>
    <t>安佐公民館</t>
  </si>
  <si>
    <t>亀山公民館</t>
  </si>
  <si>
    <t>高陽公民館</t>
  </si>
  <si>
    <t>白木公民館</t>
  </si>
  <si>
    <t>日浦公民館</t>
  </si>
  <si>
    <t>口田公民館</t>
  </si>
  <si>
    <t>三入公民館</t>
  </si>
  <si>
    <t>真亀公民館</t>
  </si>
  <si>
    <t>倉掛公民館</t>
  </si>
  <si>
    <t>可部公民館</t>
  </si>
  <si>
    <t>石内公民館</t>
  </si>
  <si>
    <t>五月が丘公民館</t>
  </si>
  <si>
    <t>河内公民館</t>
  </si>
  <si>
    <t>美鈴が丘公民館</t>
  </si>
  <si>
    <t>八幡公民館</t>
  </si>
  <si>
    <t>坪井公民館</t>
  </si>
  <si>
    <t>皆賀公民館</t>
  </si>
  <si>
    <t>五日市公民館</t>
  </si>
  <si>
    <t>楽々園公民館</t>
  </si>
  <si>
    <t>五日市中央公民館</t>
  </si>
  <si>
    <t>藤の木公民館</t>
  </si>
  <si>
    <t>観音台公民館</t>
  </si>
  <si>
    <t>八幡東公民館</t>
  </si>
  <si>
    <t>彩が丘公民館</t>
  </si>
  <si>
    <t>湯来南公民館</t>
  </si>
  <si>
    <t>湯来西公民館</t>
  </si>
  <si>
    <t>利松公民館</t>
  </si>
  <si>
    <t>美隅公民館</t>
  </si>
  <si>
    <t>大野集会所</t>
  </si>
  <si>
    <t>若草集会所</t>
  </si>
  <si>
    <t>檜山の森とむら交流センター</t>
  </si>
  <si>
    <t>下三田集会所</t>
  </si>
  <si>
    <t>浜ケ谷集会所</t>
  </si>
  <si>
    <t>姫瀬集会所</t>
  </si>
  <si>
    <t>正之坪集会所</t>
  </si>
  <si>
    <t>堀越集会所</t>
  </si>
  <si>
    <t>田方集会所</t>
  </si>
  <si>
    <t>小河内町一丁目集会所</t>
  </si>
  <si>
    <t>神崎集会所</t>
  </si>
  <si>
    <t>荒神集会所</t>
  </si>
  <si>
    <t>段原集会所</t>
  </si>
  <si>
    <t>仁保大町集会所</t>
  </si>
  <si>
    <t>井口集会所</t>
  </si>
  <si>
    <t>牛田集会所</t>
  </si>
  <si>
    <t>宇品集会所</t>
  </si>
  <si>
    <t>中島集会所</t>
  </si>
  <si>
    <t>下前田集会所</t>
  </si>
  <si>
    <t>幟町集会所</t>
  </si>
  <si>
    <t>本川・広瀬集会所</t>
  </si>
  <si>
    <t>江波東集会所</t>
  </si>
  <si>
    <t>金輪島集会所</t>
  </si>
  <si>
    <t>丹那集会所</t>
  </si>
  <si>
    <t>大宮集会所</t>
  </si>
  <si>
    <t>小河内集会所</t>
  </si>
  <si>
    <t>戸山集会所</t>
  </si>
  <si>
    <t>宇品東集会所</t>
  </si>
  <si>
    <t>日宇那集会所</t>
  </si>
  <si>
    <t>相田集会所</t>
  </si>
  <si>
    <t>宮野集会所</t>
  </si>
  <si>
    <t>吉島東集会所</t>
  </si>
  <si>
    <t>大州集会所</t>
  </si>
  <si>
    <t>皆実西部集会所</t>
  </si>
  <si>
    <t>楠木集会所</t>
  </si>
  <si>
    <t>鈴張集会所</t>
  </si>
  <si>
    <t>小田集会所</t>
  </si>
  <si>
    <t>仁保集会所</t>
  </si>
  <si>
    <t>本浦集会所</t>
  </si>
  <si>
    <t>皆実東部集会所</t>
  </si>
  <si>
    <t>己斐上集会所</t>
  </si>
  <si>
    <t>高須集会所</t>
  </si>
  <si>
    <t>三篠・楠木集会所</t>
  </si>
  <si>
    <t>尾長集会所</t>
  </si>
  <si>
    <t>中山集会所</t>
  </si>
  <si>
    <t>矢賀新町集会所</t>
  </si>
  <si>
    <t>下温品集会所</t>
  </si>
  <si>
    <t>長束集会所</t>
  </si>
  <si>
    <t>大林集会所</t>
  </si>
  <si>
    <t>小河原・上深川集会所</t>
  </si>
  <si>
    <t>狩留家集会所</t>
  </si>
  <si>
    <t>口田集会所</t>
  </si>
  <si>
    <t>落合東集会所</t>
  </si>
  <si>
    <t>川角集会所</t>
  </si>
  <si>
    <t>河内神集会所</t>
  </si>
  <si>
    <t>国泰寺集会所</t>
  </si>
  <si>
    <t>舟入南集会所</t>
  </si>
  <si>
    <t>向洋集会所</t>
  </si>
  <si>
    <t>鈴が丘集会所</t>
  </si>
  <si>
    <t>上大山集会所</t>
  </si>
  <si>
    <t>山本集会所</t>
  </si>
  <si>
    <t>祇園集会所</t>
  </si>
  <si>
    <t>鯛之迫集会所</t>
  </si>
  <si>
    <t>三入集会所</t>
  </si>
  <si>
    <t>戸石集会所</t>
  </si>
  <si>
    <t>南吉島集会所</t>
  </si>
  <si>
    <t>出島集会所</t>
  </si>
  <si>
    <t>江波栄町集会所</t>
  </si>
  <si>
    <t>南観音集会所</t>
  </si>
  <si>
    <t>山田集会所</t>
  </si>
  <si>
    <t>観音本町集会所</t>
  </si>
  <si>
    <t>戸坂千足集会所</t>
  </si>
  <si>
    <t>下大山集会所</t>
  </si>
  <si>
    <t>久地集会所</t>
  </si>
  <si>
    <t>宇品神田集会所</t>
  </si>
  <si>
    <t>山手集会所</t>
  </si>
  <si>
    <t>片河集会所</t>
  </si>
  <si>
    <t>戸坂南集会所</t>
  </si>
  <si>
    <t>矢賀集会所</t>
  </si>
  <si>
    <t>原集会所</t>
  </si>
  <si>
    <t>東原集会所</t>
  </si>
  <si>
    <t>高長集会所</t>
  </si>
  <si>
    <t>梅林集会所</t>
  </si>
  <si>
    <t>東野集会所</t>
  </si>
  <si>
    <t>虹山集会所</t>
  </si>
  <si>
    <t>三田集会所</t>
  </si>
  <si>
    <t>江波南集会所</t>
  </si>
  <si>
    <t>東雲集会所</t>
  </si>
  <si>
    <t>比治山本町集会所</t>
  </si>
  <si>
    <t>鈴が台会館</t>
  </si>
  <si>
    <t>二葉集会所</t>
  </si>
  <si>
    <t>朝宮集会所</t>
  </si>
  <si>
    <t>中野集会所</t>
  </si>
  <si>
    <t>西古谷集会所</t>
  </si>
  <si>
    <t>矢野上集会所</t>
  </si>
  <si>
    <t>上吉山集会所</t>
  </si>
  <si>
    <t>川内集会所</t>
  </si>
  <si>
    <t>原南集会所</t>
  </si>
  <si>
    <t>新庄集会所</t>
  </si>
  <si>
    <t>井原集会所</t>
  </si>
  <si>
    <t>志屋集会所</t>
  </si>
  <si>
    <t>上麦谷集会所</t>
  </si>
  <si>
    <t>上多田集会所</t>
  </si>
  <si>
    <t>丸山集会所</t>
  </si>
  <si>
    <t>荒谷集会所</t>
  </si>
  <si>
    <t>中野西集会所</t>
  </si>
  <si>
    <t>北鴻治集会所</t>
  </si>
  <si>
    <t>古市集会所</t>
  </si>
  <si>
    <t>大町集会所</t>
  </si>
  <si>
    <t>安西集会所</t>
  </si>
  <si>
    <t>行森集会所</t>
  </si>
  <si>
    <t>玖集会所</t>
  </si>
  <si>
    <t>南千田西集会所</t>
  </si>
  <si>
    <t>中央新天地集会所</t>
  </si>
  <si>
    <t>黄金山集会所</t>
  </si>
  <si>
    <t>庚午南集会所</t>
  </si>
  <si>
    <t>庚午中央会館</t>
  </si>
  <si>
    <t>中広集会所</t>
  </si>
  <si>
    <t>下伴集会所</t>
  </si>
  <si>
    <t>後山集会所</t>
  </si>
  <si>
    <t>上三田集会所</t>
  </si>
  <si>
    <t>今井田集会所</t>
  </si>
  <si>
    <t>真亀集会所</t>
  </si>
  <si>
    <t>可部南集会所</t>
  </si>
  <si>
    <t>葛原集会所</t>
  </si>
  <si>
    <t>下和田集会所</t>
  </si>
  <si>
    <t>日入谷集会所</t>
  </si>
  <si>
    <t>小浜生活改善センター</t>
  </si>
  <si>
    <t>大手町第一公園集会所</t>
  </si>
  <si>
    <t>大河集会所</t>
  </si>
  <si>
    <t>旭三丁目集会所</t>
  </si>
  <si>
    <t>古江集会所</t>
  </si>
  <si>
    <t>榎山集会所</t>
  </si>
  <si>
    <t>安集会所</t>
  </si>
  <si>
    <t>上安集会所</t>
  </si>
  <si>
    <t>椎原集会所</t>
  </si>
  <si>
    <t>大下集会所</t>
  </si>
  <si>
    <t>飯室集会所</t>
  </si>
  <si>
    <t>落合集会所</t>
  </si>
  <si>
    <t>亀崎集会所</t>
  </si>
  <si>
    <t>第二東亜ハイツ集会所</t>
  </si>
  <si>
    <t>小峠集会所</t>
  </si>
  <si>
    <t>下五原集会所</t>
  </si>
  <si>
    <t>野登呂多目的集会所</t>
  </si>
  <si>
    <t>出汐集会所</t>
  </si>
  <si>
    <t>青崎集会所</t>
  </si>
  <si>
    <t>己斐上五丁目集会所</t>
  </si>
  <si>
    <t>庚午集会所</t>
  </si>
  <si>
    <t>明神中央集会所</t>
  </si>
  <si>
    <t>山田地区集会所</t>
  </si>
  <si>
    <t>己斐本町一丁目集会所</t>
  </si>
  <si>
    <t>上温品集会所</t>
  </si>
  <si>
    <t>矢賀三丁目集会所</t>
  </si>
  <si>
    <t>福木集会所</t>
  </si>
  <si>
    <t>立石集会所</t>
  </si>
  <si>
    <t>伴中央集会所</t>
  </si>
  <si>
    <t>毘沙門台集会所</t>
  </si>
  <si>
    <t>細坂集会所</t>
  </si>
  <si>
    <t>瀬戸集会所</t>
  </si>
  <si>
    <t>八木集会所</t>
  </si>
  <si>
    <t>倉掛集会所</t>
  </si>
  <si>
    <t>深川集会所</t>
  </si>
  <si>
    <t>亀山集会所</t>
  </si>
  <si>
    <t>魚切多目的集会所</t>
  </si>
  <si>
    <t>漁民会館</t>
  </si>
  <si>
    <t>竹屋集会所</t>
  </si>
  <si>
    <t>翠町集会所</t>
  </si>
  <si>
    <t>元宇品集会所</t>
  </si>
  <si>
    <t>仁保新町集会所</t>
  </si>
  <si>
    <t>段原山崎集会所</t>
  </si>
  <si>
    <t>三滝会館</t>
  </si>
  <si>
    <t>戸坂集会所</t>
  </si>
  <si>
    <t>伴東集会所</t>
  </si>
  <si>
    <t>境原集会所</t>
  </si>
  <si>
    <t>久地南集会所</t>
  </si>
  <si>
    <t>高南集会所</t>
  </si>
  <si>
    <t>東雲三丁目集会所</t>
  </si>
  <si>
    <t>井口台集会所</t>
  </si>
  <si>
    <t>己斐大迫集会所</t>
  </si>
  <si>
    <t>鈴が峰会館</t>
  </si>
  <si>
    <t>温品集会所</t>
  </si>
  <si>
    <t>早稲田集会所</t>
  </si>
  <si>
    <t>阿戸生活改善センター</t>
  </si>
  <si>
    <t>南蟹屋集会所</t>
  </si>
  <si>
    <t>大須賀集会所</t>
  </si>
  <si>
    <t>畑賀学区集会所</t>
  </si>
  <si>
    <t>矢野西学区集会所</t>
  </si>
  <si>
    <t>亀山南集会所</t>
  </si>
  <si>
    <t>三筋集会所</t>
  </si>
  <si>
    <t>白島集会所</t>
  </si>
  <si>
    <t>東雲一丁目集会所</t>
  </si>
  <si>
    <t>柞木集会所</t>
  </si>
  <si>
    <t>草津新町二丁目集会所</t>
  </si>
  <si>
    <t>中大山集会所</t>
  </si>
  <si>
    <t>鳴渡場集会所</t>
  </si>
  <si>
    <t>筒瀬集会所</t>
  </si>
  <si>
    <t>仁保旭が丘集会所</t>
  </si>
  <si>
    <t>東雲本町三丁目集会所</t>
  </si>
  <si>
    <t>東雲本町一・二丁目集会所</t>
  </si>
  <si>
    <t>口田東集会所</t>
  </si>
  <si>
    <t>戸坂惣田集会所</t>
  </si>
  <si>
    <t>中島南集会所</t>
  </si>
  <si>
    <t>尾和集会所</t>
  </si>
  <si>
    <t>口田南集会所</t>
  </si>
  <si>
    <t>中屋集会所</t>
  </si>
  <si>
    <t>下の浜集会所</t>
  </si>
  <si>
    <t>大森集会所</t>
  </si>
  <si>
    <t>牛田新町集会所</t>
  </si>
  <si>
    <t>上原東集会所</t>
  </si>
  <si>
    <t>上原北集会所</t>
  </si>
  <si>
    <t>草津浜町集会所</t>
  </si>
  <si>
    <t>明神三丁目集会所</t>
  </si>
  <si>
    <t>草津新町一丁目集会所</t>
  </si>
  <si>
    <t>井口四丁目集会所</t>
  </si>
  <si>
    <t>新建集会所</t>
  </si>
  <si>
    <t>安佐小河内集会所</t>
  </si>
  <si>
    <t>段原南二丁目集会所</t>
  </si>
  <si>
    <t>己斐東学区会館</t>
  </si>
  <si>
    <t>三滝本町集会所</t>
  </si>
  <si>
    <t>明神二丁目集会所</t>
  </si>
  <si>
    <t>上原前集会所</t>
  </si>
  <si>
    <t>持開地集会所</t>
  </si>
  <si>
    <t>下小深川集会所</t>
  </si>
  <si>
    <t>向洋新町集会所</t>
  </si>
  <si>
    <t>庚午中三丁目集会所</t>
  </si>
  <si>
    <t>戸坂城山集会所</t>
  </si>
  <si>
    <t>三城田集会所</t>
  </si>
  <si>
    <t>三入東集会所</t>
  </si>
  <si>
    <t>門前集会所</t>
  </si>
  <si>
    <t>段原南一丁目集会所</t>
  </si>
  <si>
    <t>横川会館</t>
  </si>
  <si>
    <t>東青崎集会所</t>
  </si>
  <si>
    <t>船越東部集会所</t>
  </si>
  <si>
    <t>寺屋敷集会所</t>
  </si>
  <si>
    <t>菅沢集会所</t>
  </si>
  <si>
    <t>段原西集会所</t>
  </si>
  <si>
    <t>庚午北集会所</t>
  </si>
  <si>
    <t>中広・天満集会所</t>
  </si>
  <si>
    <t>草津本町集会所</t>
  </si>
  <si>
    <t>段原東集会所</t>
  </si>
  <si>
    <t>西霞町集会所</t>
  </si>
  <si>
    <t>皇ケ丘集会所</t>
  </si>
  <si>
    <t>山根町東集会所</t>
  </si>
  <si>
    <t>似島集会所</t>
  </si>
  <si>
    <t>宇品海岸集会所</t>
  </si>
  <si>
    <t>皆実南部集会所</t>
  </si>
  <si>
    <t>己斐西町集会所</t>
  </si>
  <si>
    <t>中山大堤集会所</t>
  </si>
  <si>
    <t>大芝集会所</t>
  </si>
  <si>
    <t>己斐集会所</t>
  </si>
  <si>
    <t>矢野南集会所</t>
  </si>
  <si>
    <t>神崎南集会所</t>
  </si>
  <si>
    <t>田方上集会所</t>
  </si>
  <si>
    <t>千田学区集会所</t>
  </si>
  <si>
    <t>舟入集会所</t>
  </si>
  <si>
    <t>高須台集会所</t>
  </si>
  <si>
    <t>大磯・星ヶ丘集会所</t>
  </si>
  <si>
    <t>台中央集会所</t>
  </si>
  <si>
    <t>第二筒瀬集会所</t>
  </si>
  <si>
    <t>広瀬集会所</t>
  </si>
  <si>
    <t>矢野東集会所</t>
  </si>
  <si>
    <t>阿戸学区集会所</t>
  </si>
  <si>
    <t>伴南学区集会所</t>
  </si>
  <si>
    <t>光南集会所</t>
  </si>
  <si>
    <t>比治山集会所</t>
  </si>
  <si>
    <t>毛木集会所</t>
  </si>
  <si>
    <t>吉島集会所</t>
  </si>
  <si>
    <t>江波二本松集会所</t>
  </si>
  <si>
    <t>江波集会所</t>
  </si>
  <si>
    <t>春日野集会所</t>
  </si>
  <si>
    <t>吉島福祉センター</t>
  </si>
  <si>
    <t>出島福祉センター</t>
  </si>
  <si>
    <t>畑賀福祉センター</t>
  </si>
  <si>
    <t>矢野福祉センター</t>
  </si>
  <si>
    <t>阿戸福祉センター</t>
  </si>
  <si>
    <t>瀬野福祉センター</t>
  </si>
  <si>
    <t>祇園福祉センター</t>
  </si>
  <si>
    <t>伴福祉センター</t>
  </si>
  <si>
    <t>可部福祉センター</t>
  </si>
  <si>
    <t>筒瀬福祉センター</t>
  </si>
  <si>
    <t>社会福祉センター中広会館</t>
  </si>
  <si>
    <t>中央老人福祉センター</t>
  </si>
  <si>
    <t>東雲老人福祉センター</t>
  </si>
  <si>
    <t>南観音老人福祉センター</t>
  </si>
  <si>
    <t>吉島老人いこいの家</t>
  </si>
  <si>
    <t>宇品老人いこいの家</t>
  </si>
  <si>
    <t>草津老人いこいの家</t>
  </si>
  <si>
    <t>船越老人いこいの家鼓が浦荘</t>
  </si>
  <si>
    <t>矢野老人いこいの家清風荘</t>
  </si>
  <si>
    <t>佐東老人いこいの家</t>
  </si>
  <si>
    <t>老人いこいの家新宮山荘</t>
  </si>
  <si>
    <t>老人いこいの家窓山荘</t>
  </si>
  <si>
    <t>老人いこいの家倉重荘</t>
  </si>
  <si>
    <t>老人いこいの家八幡荘</t>
  </si>
  <si>
    <t>老人いこいの家坪井荘</t>
  </si>
  <si>
    <t>老人いこいの家五日市荘</t>
  </si>
  <si>
    <t>老人いこいの家美隅荘</t>
  </si>
  <si>
    <t>老人いこいの家中央荘</t>
  </si>
  <si>
    <t>老人いこいの家楽々荘</t>
  </si>
  <si>
    <t>老人いこいの家さつき荘</t>
  </si>
  <si>
    <t>基町老人集会所</t>
  </si>
  <si>
    <t>竹屋老人集会所</t>
  </si>
  <si>
    <t>本川老人集会所</t>
  </si>
  <si>
    <t>白島老人集会所</t>
  </si>
  <si>
    <t>神崎老人集会所</t>
  </si>
  <si>
    <t>舟入老人集会所</t>
  </si>
  <si>
    <t>千田老人集会所</t>
  </si>
  <si>
    <t>吉島老人集会所</t>
  </si>
  <si>
    <t>吉島東老人集会所</t>
  </si>
  <si>
    <t>袋町老人集会所</t>
  </si>
  <si>
    <t>仁保老人集会所</t>
  </si>
  <si>
    <t>大州老人集会所</t>
  </si>
  <si>
    <t>宇品東老人集会所</t>
  </si>
  <si>
    <t>翠町老人集会所</t>
  </si>
  <si>
    <t>大芝老人集会所</t>
  </si>
  <si>
    <t>井口老人集会所</t>
  </si>
  <si>
    <t>庚午老人集会所</t>
  </si>
  <si>
    <t>庚南老人集会所</t>
  </si>
  <si>
    <t>中山老人集会所</t>
  </si>
  <si>
    <t>牛田老人集会所</t>
  </si>
  <si>
    <t>牛田新町老人集会所</t>
  </si>
  <si>
    <t>中野老人集会所</t>
  </si>
  <si>
    <t>阿戸老人集会所</t>
  </si>
  <si>
    <t>瀬野老人集会所</t>
  </si>
  <si>
    <t>井原老人集会所</t>
  </si>
  <si>
    <t>可部老人集会所</t>
  </si>
  <si>
    <t>旭園老人集会所</t>
  </si>
  <si>
    <t>中区スポーツセンター</t>
  </si>
  <si>
    <t>東区スポーツセンター</t>
  </si>
  <si>
    <t>南区スポーツセンター</t>
  </si>
  <si>
    <t>西区スポーツセンター</t>
  </si>
  <si>
    <t>安佐南区スポーツセンター</t>
  </si>
  <si>
    <t>安佐北区スポーツセンター</t>
  </si>
  <si>
    <t>安芸区スポーツセンター</t>
  </si>
  <si>
    <t>佐伯区スポーツセンター</t>
  </si>
  <si>
    <t>吉島屋内プール</t>
  </si>
  <si>
    <t>総合屋内プール</t>
  </si>
  <si>
    <t>吉島体育館</t>
  </si>
  <si>
    <t>高陽体育館</t>
  </si>
  <si>
    <t>河内体育館</t>
  </si>
  <si>
    <t>西蟹屋プロムナード</t>
  </si>
  <si>
    <t>広島市民球場</t>
  </si>
  <si>
    <t>中央庭球場</t>
  </si>
  <si>
    <t>新宮苑庭球場</t>
  </si>
  <si>
    <t>南観音運動広場</t>
  </si>
  <si>
    <t>祇園運動広場</t>
  </si>
  <si>
    <t>沼田運動広場</t>
  </si>
  <si>
    <t>下河内運動広場</t>
  </si>
  <si>
    <t>上河内運動広場</t>
  </si>
  <si>
    <t>森林公園</t>
  </si>
  <si>
    <t>安佐動物公園</t>
  </si>
  <si>
    <t>植物公園</t>
  </si>
  <si>
    <t>湯来交流体験センター</t>
  </si>
  <si>
    <t>湯の山温泉館</t>
  </si>
  <si>
    <t>クアハウス湯の山</t>
  </si>
  <si>
    <t>矢賀近隣運動広場</t>
  </si>
  <si>
    <t>長束近隣運動広場</t>
  </si>
  <si>
    <t>白木近隣運動広場</t>
  </si>
  <si>
    <t>落合近隣運動広場</t>
  </si>
  <si>
    <t>久地近隣運動広場</t>
  </si>
  <si>
    <t>可部東近隣運動広場</t>
  </si>
  <si>
    <t>湯来下近隣運動広場</t>
  </si>
  <si>
    <t>原山身近な運動広場</t>
  </si>
  <si>
    <t>志屋身近な運動広場</t>
  </si>
  <si>
    <t>出島スポーツ広場</t>
  </si>
  <si>
    <t>笹利スポーツ広場</t>
  </si>
  <si>
    <t>江波小学校</t>
  </si>
  <si>
    <t>神崎小学校</t>
  </si>
  <si>
    <t>千田小学校</t>
  </si>
  <si>
    <t>竹屋小学校</t>
  </si>
  <si>
    <t>中島小学校</t>
  </si>
  <si>
    <t>幟町小学校</t>
  </si>
  <si>
    <t>白島小学校</t>
  </si>
  <si>
    <t>広瀬小学校</t>
  </si>
  <si>
    <t>袋町小学校</t>
  </si>
  <si>
    <t>舟入小学校</t>
  </si>
  <si>
    <t>本川小学校</t>
  </si>
  <si>
    <t>基町小学校</t>
  </si>
  <si>
    <t>吉島東小学校</t>
  </si>
  <si>
    <t>吉島小学校</t>
  </si>
  <si>
    <t>青崎小学校</t>
  </si>
  <si>
    <t>宇品東小学校</t>
  </si>
  <si>
    <t>大河小学校</t>
  </si>
  <si>
    <t>黄金山小学校</t>
  </si>
  <si>
    <t>大州小学校</t>
  </si>
  <si>
    <t>楠那小学校</t>
  </si>
  <si>
    <t>荒神町小学校</t>
  </si>
  <si>
    <t>段原小学校</t>
  </si>
  <si>
    <t>似島小学校</t>
  </si>
  <si>
    <t>似島学園小学校</t>
  </si>
  <si>
    <t>比治山小学校</t>
  </si>
  <si>
    <t>翠町小学校</t>
  </si>
  <si>
    <t>皆実小学校</t>
  </si>
  <si>
    <t>元宇品小学校</t>
  </si>
  <si>
    <t>宇品小学校</t>
  </si>
  <si>
    <t>仁保小学校</t>
  </si>
  <si>
    <t>向洋新町小学校</t>
  </si>
  <si>
    <t>大芝小学校</t>
  </si>
  <si>
    <t>観音小学校</t>
  </si>
  <si>
    <t>草津小学校</t>
  </si>
  <si>
    <t>己斐小学校</t>
  </si>
  <si>
    <t>庚午小学校</t>
  </si>
  <si>
    <t>天満小学校</t>
  </si>
  <si>
    <t>古田小学校</t>
  </si>
  <si>
    <t>三篠小学校</t>
  </si>
  <si>
    <t>南観音小学校</t>
  </si>
  <si>
    <t>山田小学校</t>
  </si>
  <si>
    <t>鈴が峰小学校</t>
  </si>
  <si>
    <t>己斐東小学校</t>
  </si>
  <si>
    <t>井口小学校</t>
  </si>
  <si>
    <t>井口明神小学校</t>
  </si>
  <si>
    <t>己斐上小学校</t>
  </si>
  <si>
    <t>井口台小学校</t>
  </si>
  <si>
    <t>高須小学校</t>
  </si>
  <si>
    <t>古田台小学校</t>
  </si>
  <si>
    <t>牛田小学校</t>
  </si>
  <si>
    <t>牛田新町小学校</t>
  </si>
  <si>
    <t>尾長小学校</t>
  </si>
  <si>
    <t>中山小学校</t>
  </si>
  <si>
    <t>戸坂小学校</t>
  </si>
  <si>
    <t>戸坂城山小学校</t>
  </si>
  <si>
    <t>矢賀小学校</t>
  </si>
  <si>
    <t>東浄小学校</t>
  </si>
  <si>
    <t>福木小学校</t>
  </si>
  <si>
    <t>温品小学校</t>
  </si>
  <si>
    <t>早稲田小学校</t>
  </si>
  <si>
    <t>上温品小学校</t>
  </si>
  <si>
    <t>畑賀小学校</t>
  </si>
  <si>
    <t>中野小学校</t>
  </si>
  <si>
    <t>瀬野小学校</t>
  </si>
  <si>
    <t>中野東小学校</t>
  </si>
  <si>
    <t>阿戸小学校</t>
  </si>
  <si>
    <t>船越小学校</t>
  </si>
  <si>
    <t>矢野小学校</t>
  </si>
  <si>
    <t>矢野西小学校</t>
  </si>
  <si>
    <t>矢野南小学校</t>
  </si>
  <si>
    <t>戸山小学校</t>
  </si>
  <si>
    <t>伴小学校</t>
  </si>
  <si>
    <t>山本小学校</t>
  </si>
  <si>
    <t>長束小学校</t>
  </si>
  <si>
    <t>原小学校</t>
  </si>
  <si>
    <t>原南小学校</t>
  </si>
  <si>
    <t>大町小学校</t>
  </si>
  <si>
    <t>古市小学校</t>
  </si>
  <si>
    <t>安小学校</t>
  </si>
  <si>
    <t>安西小学校</t>
  </si>
  <si>
    <t>安東小学校</t>
  </si>
  <si>
    <t>中筋小学校</t>
  </si>
  <si>
    <t>安北小学校</t>
  </si>
  <si>
    <t>川内小学校</t>
  </si>
  <si>
    <t>八木小学校</t>
  </si>
  <si>
    <t>毘沙門台小学校</t>
  </si>
  <si>
    <t>上安小学校</t>
  </si>
  <si>
    <t>祇園小学校</t>
  </si>
  <si>
    <t>緑井小学校</t>
  </si>
  <si>
    <t>梅林小学校</t>
  </si>
  <si>
    <t>伴東小学校</t>
  </si>
  <si>
    <t>長束西小学校</t>
  </si>
  <si>
    <t>大塚小学校</t>
  </si>
  <si>
    <t>東野小学校</t>
  </si>
  <si>
    <t>春日野小学校</t>
  </si>
  <si>
    <t>飯室小学校</t>
  </si>
  <si>
    <t>鈴張小学校</t>
  </si>
  <si>
    <t>日浦小学校</t>
  </si>
  <si>
    <t>可部小学校</t>
  </si>
  <si>
    <t>亀山小学校</t>
  </si>
  <si>
    <t>三入小学校</t>
  </si>
  <si>
    <t>口田小学校</t>
  </si>
  <si>
    <t>狩小川小学校</t>
  </si>
  <si>
    <t>深川小学校</t>
  </si>
  <si>
    <t>落合小学校</t>
  </si>
  <si>
    <t>落合東小学校</t>
  </si>
  <si>
    <t>真亀小学校</t>
  </si>
  <si>
    <t>口田東小学校</t>
  </si>
  <si>
    <t>高南小学校</t>
  </si>
  <si>
    <t>三田小学校</t>
  </si>
  <si>
    <t>亀山南小学校</t>
  </si>
  <si>
    <t>大林小学校</t>
  </si>
  <si>
    <t>亀崎小学校</t>
  </si>
  <si>
    <t>可部南小学校</t>
  </si>
  <si>
    <t>志屋小学校</t>
  </si>
  <si>
    <t>井原小学校</t>
  </si>
  <si>
    <t>久地南小学校</t>
  </si>
  <si>
    <t>倉掛小学校</t>
  </si>
  <si>
    <t>三入東小学校</t>
  </si>
  <si>
    <t>筒瀬小学校</t>
  </si>
  <si>
    <t>石内小学校</t>
  </si>
  <si>
    <t>五月が丘小学校</t>
  </si>
  <si>
    <t>河内小学校</t>
  </si>
  <si>
    <t>八幡東小学校</t>
  </si>
  <si>
    <t>八幡小学校</t>
  </si>
  <si>
    <t>美鈴が丘小学校</t>
  </si>
  <si>
    <t>五日市観音西小学校</t>
  </si>
  <si>
    <t>五日市観音小学校</t>
  </si>
  <si>
    <t>五日市小学校</t>
  </si>
  <si>
    <t>五日市南小学校</t>
  </si>
  <si>
    <t>五日市東小学校</t>
  </si>
  <si>
    <t>五日市中央小学校</t>
  </si>
  <si>
    <t>藤の木小学校</t>
  </si>
  <si>
    <t>楽々園小学校</t>
  </si>
  <si>
    <t>彩が丘小学校</t>
  </si>
  <si>
    <t>湯来南小学校</t>
  </si>
  <si>
    <t>湯来東小学校</t>
  </si>
  <si>
    <t>湯来西小学校</t>
  </si>
  <si>
    <t>江波中学校</t>
  </si>
  <si>
    <t>国泰寺中学校</t>
  </si>
  <si>
    <t>吉島中学校</t>
  </si>
  <si>
    <t>宇品中学校</t>
  </si>
  <si>
    <t>大州中学校</t>
  </si>
  <si>
    <t>楠那中学校</t>
  </si>
  <si>
    <t>似島中学校</t>
  </si>
  <si>
    <t>仁保中学校</t>
  </si>
  <si>
    <t>翠町中学校</t>
  </si>
  <si>
    <t>似島学園中学校</t>
  </si>
  <si>
    <t>段原中学校</t>
  </si>
  <si>
    <t>観音中学校</t>
  </si>
  <si>
    <t>己斐中学校</t>
  </si>
  <si>
    <t>庚午中学校</t>
  </si>
  <si>
    <t>中広中学校</t>
  </si>
  <si>
    <t>井口中学校</t>
  </si>
  <si>
    <t>古田中学校</t>
  </si>
  <si>
    <t>己斐上中学校</t>
  </si>
  <si>
    <t>井口台中学校</t>
  </si>
  <si>
    <t>牛田中学校</t>
  </si>
  <si>
    <t>二葉中学校</t>
  </si>
  <si>
    <t>戸坂中学校</t>
  </si>
  <si>
    <t>温品中学校</t>
  </si>
  <si>
    <t>福木中学校</t>
  </si>
  <si>
    <t>早稲田中学校</t>
  </si>
  <si>
    <t>瀬野川中学校</t>
  </si>
  <si>
    <t>阿戸中学校</t>
  </si>
  <si>
    <t>矢野中学校</t>
  </si>
  <si>
    <t>船越中学校</t>
  </si>
  <si>
    <t>瀬野川東中学校</t>
  </si>
  <si>
    <t>伴中学校</t>
  </si>
  <si>
    <t>戸山中学校</t>
  </si>
  <si>
    <t>安佐中学校</t>
  </si>
  <si>
    <t>祇園中学校</t>
  </si>
  <si>
    <t>祇園東中学校</t>
  </si>
  <si>
    <t>安西中学校</t>
  </si>
  <si>
    <t>城南中学校</t>
  </si>
  <si>
    <t>安佐南中学校</t>
  </si>
  <si>
    <t>長束中学校</t>
  </si>
  <si>
    <t>高取北中学校</t>
  </si>
  <si>
    <t>東原中学校</t>
  </si>
  <si>
    <t>城山北中学校</t>
  </si>
  <si>
    <t>清和中学校</t>
  </si>
  <si>
    <t>可部中学校</t>
  </si>
  <si>
    <t>亀山中学校</t>
  </si>
  <si>
    <t>高陽中学校</t>
  </si>
  <si>
    <t>落合中学校</t>
  </si>
  <si>
    <t>白木中学校</t>
  </si>
  <si>
    <t>日浦中学校</t>
  </si>
  <si>
    <t>亀崎中学校</t>
  </si>
  <si>
    <t>三入中学校</t>
  </si>
  <si>
    <t>口田中学校</t>
  </si>
  <si>
    <t>五月が丘中学校</t>
  </si>
  <si>
    <t>三和中学校</t>
  </si>
  <si>
    <t>美鈴が丘中学校</t>
  </si>
  <si>
    <t>五日市南中学校</t>
  </si>
  <si>
    <t>五日市中学校</t>
  </si>
  <si>
    <t>五日市観音中学校</t>
  </si>
  <si>
    <t>城山中学校</t>
  </si>
  <si>
    <t>湯来中学校</t>
  </si>
  <si>
    <t>砂谷中学校</t>
  </si>
  <si>
    <t>舟入高等学校</t>
  </si>
  <si>
    <t>基町高等学校</t>
  </si>
  <si>
    <t>広島工業高等学校</t>
  </si>
  <si>
    <t>広島商業高等学校</t>
  </si>
  <si>
    <t>沼田高等学校</t>
  </si>
  <si>
    <t>美鈴が丘高等学校</t>
  </si>
  <si>
    <t>看護専門学校</t>
  </si>
  <si>
    <t>基町幼稚園</t>
  </si>
  <si>
    <t>矢賀幼稚園</t>
  </si>
  <si>
    <t>温品幼稚園</t>
  </si>
  <si>
    <t>福木幼稚園</t>
  </si>
  <si>
    <t>船越幼稚園</t>
  </si>
  <si>
    <t>瀬野幼稚園</t>
  </si>
  <si>
    <t>矢野幼稚園</t>
  </si>
  <si>
    <t>山本幼稚園</t>
  </si>
  <si>
    <t>長束幼稚園</t>
  </si>
  <si>
    <t>安幼稚園</t>
  </si>
  <si>
    <t>大町幼稚園</t>
  </si>
  <si>
    <t>中筋幼稚園</t>
  </si>
  <si>
    <t>緑井幼稚園</t>
  </si>
  <si>
    <t>八木幼稚園</t>
  </si>
  <si>
    <t>川内幼稚園</t>
  </si>
  <si>
    <t>上緑井幼稚園</t>
  </si>
  <si>
    <t>安西幼稚園</t>
  </si>
  <si>
    <t>落合幼稚園</t>
  </si>
  <si>
    <t>落合東幼稚園</t>
  </si>
  <si>
    <t>江波保育園</t>
  </si>
  <si>
    <t>神崎保育園</t>
  </si>
  <si>
    <t>竹屋保育園</t>
  </si>
  <si>
    <t>舟入保育園</t>
  </si>
  <si>
    <t>基町保育園</t>
  </si>
  <si>
    <t>青崎保育園</t>
  </si>
  <si>
    <t>大河保育園</t>
  </si>
  <si>
    <t>元宇品保育園</t>
  </si>
  <si>
    <t>仁保新町保育園</t>
  </si>
  <si>
    <t>出島保育園</t>
  </si>
  <si>
    <t>大州保育園</t>
  </si>
  <si>
    <t>己斐保育園</t>
  </si>
  <si>
    <t>古田保育園</t>
  </si>
  <si>
    <t>庚午保育園</t>
  </si>
  <si>
    <t>小河内保育園</t>
  </si>
  <si>
    <t>ふくしま保育園</t>
  </si>
  <si>
    <t>井口保育園</t>
  </si>
  <si>
    <t>横川保育園</t>
  </si>
  <si>
    <t>みゆき保育園</t>
  </si>
  <si>
    <t>あけぼの保育園</t>
  </si>
  <si>
    <t>戸坂保育園</t>
  </si>
  <si>
    <t>中山保育園</t>
  </si>
  <si>
    <t>東浄保育園</t>
  </si>
  <si>
    <t>福木保育園</t>
  </si>
  <si>
    <t>温品保育園</t>
  </si>
  <si>
    <t>矢野東保育園</t>
  </si>
  <si>
    <t>矢野中央保育園</t>
  </si>
  <si>
    <t>矢野西保育園</t>
  </si>
  <si>
    <t>船越西部保育園</t>
  </si>
  <si>
    <t>船越南部保育園</t>
  </si>
  <si>
    <t>中野保育園</t>
  </si>
  <si>
    <t>畑賀保育園</t>
  </si>
  <si>
    <t>山本保育園</t>
  </si>
  <si>
    <t>長束保育園</t>
  </si>
  <si>
    <t>原保育園</t>
  </si>
  <si>
    <t>古市保育園</t>
  </si>
  <si>
    <t>大町保育園</t>
  </si>
  <si>
    <t>上安保育園</t>
  </si>
  <si>
    <t>緑井保育園</t>
  </si>
  <si>
    <t>沼田保育園</t>
  </si>
  <si>
    <t>川内保育園</t>
  </si>
  <si>
    <t>安東保育園</t>
  </si>
  <si>
    <t>中筋保育園</t>
  </si>
  <si>
    <t>いずみ保育園</t>
  </si>
  <si>
    <t>久地保育園</t>
  </si>
  <si>
    <t>大林保育園</t>
  </si>
  <si>
    <t>可部東保育園</t>
  </si>
  <si>
    <t>亀山南保育園</t>
  </si>
  <si>
    <t>狩小川保育園</t>
  </si>
  <si>
    <t>深川保育園</t>
  </si>
  <si>
    <t>狩留家保育園</t>
  </si>
  <si>
    <t>口田保育園</t>
  </si>
  <si>
    <t>三田保育園</t>
  </si>
  <si>
    <t>落合保育園</t>
  </si>
  <si>
    <t>城保育園</t>
  </si>
  <si>
    <t>真亀保育園</t>
  </si>
  <si>
    <t>石内保育園</t>
  </si>
  <si>
    <t>五月が丘保育園</t>
  </si>
  <si>
    <t>河内保育園</t>
  </si>
  <si>
    <t>利松保育園</t>
  </si>
  <si>
    <t>八幡保育園</t>
  </si>
  <si>
    <t>八幡東保育園</t>
  </si>
  <si>
    <t>千同保育園</t>
  </si>
  <si>
    <t>坪井保育園</t>
  </si>
  <si>
    <t>三筋保育園</t>
  </si>
  <si>
    <t>五日市駅前保育園</t>
  </si>
  <si>
    <t>五日市南保育園</t>
  </si>
  <si>
    <t>鈴峰園保育園</t>
  </si>
  <si>
    <t>五日市中央北保育園</t>
  </si>
  <si>
    <t>美の里保育園</t>
  </si>
  <si>
    <t>湯来南保育園</t>
  </si>
  <si>
    <t>湯来保育園</t>
  </si>
  <si>
    <t>白島児童館</t>
  </si>
  <si>
    <t>基町児童館</t>
  </si>
  <si>
    <t>幟町児童館</t>
  </si>
  <si>
    <t>袋町児童館</t>
  </si>
  <si>
    <t>竹屋児童館</t>
  </si>
  <si>
    <t>千田児童館</t>
  </si>
  <si>
    <t>吉島東児童館</t>
  </si>
  <si>
    <t>吉島児童館</t>
  </si>
  <si>
    <t>本川児童館</t>
  </si>
  <si>
    <t>舟入児童館</t>
  </si>
  <si>
    <t>江波児童館</t>
  </si>
  <si>
    <t>福木児童館</t>
  </si>
  <si>
    <t>上温品児童館</t>
  </si>
  <si>
    <t>戸坂児童館</t>
  </si>
  <si>
    <t>戸坂城山児童館</t>
  </si>
  <si>
    <t>東浄児童館</t>
  </si>
  <si>
    <t>中山児童館</t>
  </si>
  <si>
    <t>牛田新町児童館</t>
  </si>
  <si>
    <t>尾長児童館</t>
  </si>
  <si>
    <t>矢賀児童館</t>
  </si>
  <si>
    <t>大州児童館</t>
  </si>
  <si>
    <t>青崎児童館</t>
  </si>
  <si>
    <t>東雲児童館</t>
  </si>
  <si>
    <t>皆実児童館</t>
  </si>
  <si>
    <t>黄金山児童館</t>
  </si>
  <si>
    <t>仁保児童館</t>
  </si>
  <si>
    <t>楠那児童館</t>
  </si>
  <si>
    <t>宇品東児童館</t>
  </si>
  <si>
    <t>宇品児童館</t>
  </si>
  <si>
    <t>似島児童館</t>
  </si>
  <si>
    <t>向洋新町児童館</t>
  </si>
  <si>
    <t>三篠児童館</t>
  </si>
  <si>
    <t>天満児童館</t>
  </si>
  <si>
    <t>観音児童館</t>
  </si>
  <si>
    <t>南観音児童館</t>
  </si>
  <si>
    <t>己斐児童館</t>
  </si>
  <si>
    <t>己斐東児童館</t>
  </si>
  <si>
    <t>山田児童館</t>
  </si>
  <si>
    <t>古田児童館</t>
  </si>
  <si>
    <t>草津児童館</t>
  </si>
  <si>
    <t>鈴が峰児童館</t>
  </si>
  <si>
    <t>井口児童館</t>
  </si>
  <si>
    <t>井口台児童館</t>
  </si>
  <si>
    <t>己斐上児童館</t>
  </si>
  <si>
    <t>井口明神児童館</t>
  </si>
  <si>
    <t>高須児童館</t>
  </si>
  <si>
    <t>八木児童館</t>
  </si>
  <si>
    <t>中筋児童館</t>
  </si>
  <si>
    <t>毘沙門台児童館</t>
  </si>
  <si>
    <t>安東児童館</t>
  </si>
  <si>
    <t>上安児童館</t>
  </si>
  <si>
    <t>安北児童館</t>
  </si>
  <si>
    <t>安西児童館</t>
  </si>
  <si>
    <t>祇園児童館</t>
  </si>
  <si>
    <t>山本児童館</t>
  </si>
  <si>
    <t>長束児童館</t>
  </si>
  <si>
    <t>伴児童館</t>
  </si>
  <si>
    <t>長束西児童館</t>
  </si>
  <si>
    <t>大塚児童館</t>
  </si>
  <si>
    <t>狩小川児童館</t>
  </si>
  <si>
    <t>深川児童館</t>
  </si>
  <si>
    <t>亀崎児童館</t>
  </si>
  <si>
    <t>真亀児童館</t>
  </si>
  <si>
    <t>落合東児童館</t>
  </si>
  <si>
    <t>落合児童館</t>
  </si>
  <si>
    <t>口田東児童館</t>
  </si>
  <si>
    <t>三入児童館</t>
  </si>
  <si>
    <t>可部児童館</t>
  </si>
  <si>
    <t>可部南児童館</t>
  </si>
  <si>
    <t>亀山児童館</t>
  </si>
  <si>
    <t>亀山南児童館</t>
  </si>
  <si>
    <t>鈴張児童館</t>
  </si>
  <si>
    <t>日浦児童館</t>
  </si>
  <si>
    <t>久地南児童館</t>
  </si>
  <si>
    <t>倉掛児童館</t>
  </si>
  <si>
    <t>三入東児童館</t>
  </si>
  <si>
    <t>瀬野児童館</t>
  </si>
  <si>
    <t>中野東児童館</t>
  </si>
  <si>
    <t>中野児童館</t>
  </si>
  <si>
    <t>畑賀児童館</t>
  </si>
  <si>
    <t>阿戸児童館</t>
  </si>
  <si>
    <t>船越児童館</t>
  </si>
  <si>
    <t>矢野西児童館</t>
  </si>
  <si>
    <t>矢野児童館</t>
  </si>
  <si>
    <t>矢野南児童館</t>
  </si>
  <si>
    <t>河内児童館</t>
  </si>
  <si>
    <t>八幡児童館</t>
  </si>
  <si>
    <t>利松児童館</t>
  </si>
  <si>
    <t>坪井児童館</t>
  </si>
  <si>
    <t>五月が丘児童館</t>
  </si>
  <si>
    <t>美鈴が丘児童館</t>
  </si>
  <si>
    <t>五日市児童館</t>
  </si>
  <si>
    <t>五日市東児童館</t>
  </si>
  <si>
    <t>五日市南児童館</t>
  </si>
  <si>
    <t>楽々園児童館</t>
  </si>
  <si>
    <t>藤の木児童館</t>
  </si>
  <si>
    <t>彩が丘児童館</t>
  </si>
  <si>
    <t>国際青年会館</t>
  </si>
  <si>
    <t>中央勤労青少年ホーム</t>
  </si>
  <si>
    <t>安佐勤労青少年ホーム</t>
  </si>
  <si>
    <t>佐伯勤労青少年ホーム</t>
  </si>
  <si>
    <t>グリーンスポーツセンター</t>
  </si>
  <si>
    <t>こども村</t>
  </si>
  <si>
    <t>三滝少年自然の家</t>
  </si>
  <si>
    <t>似島臨海少年自然の家</t>
  </si>
  <si>
    <t>中区地域福祉センター</t>
  </si>
  <si>
    <t>西部障害者デイサービスセンター</t>
  </si>
  <si>
    <t>東部障害者デイサービスセンター</t>
  </si>
  <si>
    <t>北部障害者デイサービスセンター</t>
  </si>
  <si>
    <t>心身障害者福祉センター</t>
  </si>
  <si>
    <t>皆賀園</t>
  </si>
  <si>
    <t>北部こども療育センター</t>
  </si>
  <si>
    <t>西部こども療育センター</t>
  </si>
  <si>
    <t>平和アパート</t>
  </si>
  <si>
    <t>江波南住宅</t>
  </si>
  <si>
    <t>南観音ブロック住宅</t>
  </si>
  <si>
    <t>南観音アパート</t>
  </si>
  <si>
    <t>台住宅</t>
  </si>
  <si>
    <t>基町アパート</t>
  </si>
  <si>
    <t>仁保本浦住宅</t>
  </si>
  <si>
    <t>仁保本浦ブロック住宅</t>
  </si>
  <si>
    <t>尾長アパート</t>
  </si>
  <si>
    <t>福島アパート</t>
  </si>
  <si>
    <t>中山北山ブロック住宅</t>
  </si>
  <si>
    <t>千田住宅</t>
  </si>
  <si>
    <t>中山北山アパート</t>
  </si>
  <si>
    <t>千同住宅</t>
  </si>
  <si>
    <t>庚午北アパート</t>
  </si>
  <si>
    <t>戸坂桜ケ丘アパート</t>
  </si>
  <si>
    <t>戸坂桜ケ丘ブロック住宅</t>
  </si>
  <si>
    <t>己斐アパート</t>
  </si>
  <si>
    <t>新庄アパート</t>
  </si>
  <si>
    <t>仁保宮の脇アパート</t>
  </si>
  <si>
    <t>小河内アパート</t>
  </si>
  <si>
    <t>観音新アパート</t>
  </si>
  <si>
    <t>河原町アパート</t>
  </si>
  <si>
    <t>戸坂百田ブロック住宅</t>
  </si>
  <si>
    <t>戸坂百田アパート</t>
  </si>
  <si>
    <t>宇品母子住宅</t>
  </si>
  <si>
    <t>観音新母子住宅</t>
  </si>
  <si>
    <t>己斐ふじハイツアパート</t>
  </si>
  <si>
    <t>西白島アパート</t>
  </si>
  <si>
    <t>庚午北ブロック住宅</t>
  </si>
  <si>
    <t>戸坂東浄アパート</t>
  </si>
  <si>
    <t>庚午南アパート</t>
  </si>
  <si>
    <t>安佐上畠西住宅</t>
  </si>
  <si>
    <t>坪井住宅</t>
  </si>
  <si>
    <t>中広アパート</t>
  </si>
  <si>
    <t>白木堀越ブロック住宅</t>
  </si>
  <si>
    <t>皆賀住宅</t>
  </si>
  <si>
    <t>白木井原ブロック住宅</t>
  </si>
  <si>
    <t>可部中島アパート</t>
  </si>
  <si>
    <t>矢野幸崎住宅</t>
  </si>
  <si>
    <t>美の里住宅</t>
  </si>
  <si>
    <t>舟入南アパート</t>
  </si>
  <si>
    <t>八幡西住宅</t>
  </si>
  <si>
    <t>皆実ブロック住宅</t>
  </si>
  <si>
    <t>鈴が峰西アパート</t>
  </si>
  <si>
    <t>八幡住宅</t>
  </si>
  <si>
    <t>霞住宅</t>
  </si>
  <si>
    <t>鈴が峰東アパート</t>
  </si>
  <si>
    <t>五日市河内住宅</t>
  </si>
  <si>
    <t>西川口住宅</t>
  </si>
  <si>
    <t>江波山住宅</t>
  </si>
  <si>
    <t>江波緑住宅</t>
  </si>
  <si>
    <t>牛田早稲田住宅</t>
  </si>
  <si>
    <t>皆実平和住宅</t>
  </si>
  <si>
    <t>吉島西住宅</t>
  </si>
  <si>
    <t>宇品神田住宅</t>
  </si>
  <si>
    <t>宇品あかつき住宅</t>
  </si>
  <si>
    <t>宝町住宅</t>
  </si>
  <si>
    <t>旭南住宅</t>
  </si>
  <si>
    <t>矢野観音住宅</t>
  </si>
  <si>
    <t>江波みなと東住宅</t>
  </si>
  <si>
    <t>江波みなと西住宅</t>
  </si>
  <si>
    <t>江波皿山東住宅</t>
  </si>
  <si>
    <t>南観音南アパート</t>
  </si>
  <si>
    <t>船越北鴻治住宅</t>
  </si>
  <si>
    <t>庚午南住宅</t>
  </si>
  <si>
    <t>宇品東住宅</t>
  </si>
  <si>
    <t>船越西古谷住宅</t>
  </si>
  <si>
    <t>江波皿山住宅</t>
  </si>
  <si>
    <t>戸坂中島住宅</t>
  </si>
  <si>
    <t>鈴が峰南アパート</t>
  </si>
  <si>
    <t>中須賀住宅</t>
  </si>
  <si>
    <t>吉島東住宅</t>
  </si>
  <si>
    <t>戸坂大須住宅</t>
  </si>
  <si>
    <t>大須賀住宅</t>
  </si>
  <si>
    <t>宇品住宅</t>
  </si>
  <si>
    <t>似島住宅</t>
  </si>
  <si>
    <t>井口住宅</t>
  </si>
  <si>
    <t>江波沖住宅</t>
  </si>
  <si>
    <t>戸坂川根住宅</t>
  </si>
  <si>
    <t>中須住宅</t>
  </si>
  <si>
    <t>三入住宅</t>
  </si>
  <si>
    <t>安佐飯室住宅</t>
  </si>
  <si>
    <t>戸坂千足住宅</t>
  </si>
  <si>
    <t>曙住宅</t>
  </si>
  <si>
    <t>小河内住宅</t>
  </si>
  <si>
    <t>祇園導正寺住宅</t>
  </si>
  <si>
    <t>尾長東住宅</t>
  </si>
  <si>
    <t>観音新町東住宅</t>
  </si>
  <si>
    <t>祇園水越住宅</t>
  </si>
  <si>
    <t>西川口南住宅</t>
  </si>
  <si>
    <t>矢賀住宅</t>
  </si>
  <si>
    <t>東野住宅</t>
  </si>
  <si>
    <t>旭園住宅</t>
  </si>
  <si>
    <t>舟入南住宅</t>
  </si>
  <si>
    <t>本浦住宅</t>
  </si>
  <si>
    <t>宇品西住宅</t>
  </si>
  <si>
    <t>上中住宅</t>
  </si>
  <si>
    <t>仁保宮の脇住宅</t>
  </si>
  <si>
    <t>若草住宅</t>
  </si>
  <si>
    <t>つくも住宅</t>
  </si>
  <si>
    <t>段原山崎住宅</t>
  </si>
  <si>
    <t>霞南住宅</t>
  </si>
  <si>
    <t>横川店舗</t>
  </si>
  <si>
    <t>基町店舗</t>
  </si>
  <si>
    <t>舟入南店舗</t>
  </si>
  <si>
    <t>鈴が峰店舗</t>
  </si>
  <si>
    <t>松原店舗</t>
  </si>
  <si>
    <t>霞店舗</t>
  </si>
  <si>
    <t>大須賀店舗</t>
  </si>
  <si>
    <t>永安館</t>
  </si>
  <si>
    <t>西風館</t>
  </si>
  <si>
    <t>可部火葬場</t>
  </si>
  <si>
    <t>五日市火葬場</t>
  </si>
  <si>
    <t>高天原納骨堂</t>
  </si>
  <si>
    <t>南庁舎</t>
  </si>
  <si>
    <t>本庁舎</t>
  </si>
  <si>
    <t>南区役所</t>
  </si>
  <si>
    <t>西区役所</t>
  </si>
  <si>
    <t>東区役所</t>
  </si>
  <si>
    <t>安芸区役所分館</t>
  </si>
  <si>
    <t>安芸区役所</t>
  </si>
  <si>
    <t>安佐南区役所</t>
  </si>
  <si>
    <t>安佐北区役所</t>
  </si>
  <si>
    <t>佐伯区役所</t>
  </si>
  <si>
    <t>似島出張所</t>
  </si>
  <si>
    <t>温品出張所</t>
  </si>
  <si>
    <t>中野出張所</t>
  </si>
  <si>
    <t>阿戸出張所</t>
  </si>
  <si>
    <t>矢野出張所</t>
  </si>
  <si>
    <t>佐東出張所</t>
  </si>
  <si>
    <t>祇園出張所</t>
  </si>
  <si>
    <t>沼田出張所</t>
  </si>
  <si>
    <t>安佐出張所</t>
  </si>
  <si>
    <t>白木出張所</t>
  </si>
  <si>
    <t>高陽出張所</t>
  </si>
  <si>
    <t>畑賀連絡所</t>
  </si>
  <si>
    <t>幟会館</t>
  </si>
  <si>
    <t>公文書館</t>
  </si>
  <si>
    <t>研修センター</t>
  </si>
  <si>
    <t>北庁舎倉庫</t>
  </si>
  <si>
    <t>市長公館</t>
  </si>
  <si>
    <t>南千田町職員寮</t>
  </si>
  <si>
    <t>鷹野橋職員会館</t>
  </si>
  <si>
    <t>元白木宮迫ブロック住宅</t>
  </si>
  <si>
    <t>戸坂新町博物館収蔵庫</t>
  </si>
  <si>
    <t>可部町勝木博物館収蔵庫</t>
  </si>
  <si>
    <t>文化財収蔵庫</t>
  </si>
  <si>
    <t>柳瀬キャンプ場公衆用便所</t>
  </si>
  <si>
    <t>恵下山山手遺跡群</t>
  </si>
  <si>
    <t>埋蔵文化財保存活用施設</t>
  </si>
  <si>
    <t>民具収蔵庫</t>
  </si>
  <si>
    <t>つつがライフル射撃場</t>
  </si>
  <si>
    <t>衛生研究所</t>
  </si>
  <si>
    <t>行旅死亡人納骨堂</t>
  </si>
  <si>
    <t>保健所</t>
  </si>
  <si>
    <t>精神保健福祉センター</t>
  </si>
  <si>
    <t>原爆被爆者特別養護ホーム倉掛のぞみ園</t>
  </si>
  <si>
    <t>原爆被爆者養護ホーム舟入むつみ園</t>
  </si>
  <si>
    <t>安佐地区夜間救急診療所</t>
  </si>
  <si>
    <t>八幡が丘二丁目障害者作業所</t>
  </si>
  <si>
    <t>喜生園</t>
  </si>
  <si>
    <t>救護院</t>
  </si>
  <si>
    <t>元こども療育センター職員住宅</t>
  </si>
  <si>
    <t>似島診療所医師住宅</t>
  </si>
  <si>
    <t>似島診療所</t>
  </si>
  <si>
    <t>中工場</t>
  </si>
  <si>
    <t>中環境事業所</t>
  </si>
  <si>
    <t>し尿収集車管理センター</t>
  </si>
  <si>
    <t>似島事業所</t>
  </si>
  <si>
    <t>南工場</t>
  </si>
  <si>
    <t>南環境事業所</t>
  </si>
  <si>
    <t>西環境事業所</t>
  </si>
  <si>
    <t>西部リサイクルプラザ</t>
  </si>
  <si>
    <t>ストックヤード</t>
  </si>
  <si>
    <t>安芸環境事業所</t>
  </si>
  <si>
    <t>安佐南環境事業所</t>
  </si>
  <si>
    <t>玖谷埋立地</t>
  </si>
  <si>
    <t>安佐北工場</t>
  </si>
  <si>
    <t>安佐北環境事業所</t>
  </si>
  <si>
    <t>水質自動測定局</t>
  </si>
  <si>
    <t>植木せん定枝リサイクルセンター</t>
  </si>
  <si>
    <t>佐伯環境事業所</t>
  </si>
  <si>
    <t>八丁堀公衆便所</t>
  </si>
  <si>
    <t>湯来公衆便所</t>
  </si>
  <si>
    <t>大橋公衆便所</t>
  </si>
  <si>
    <t>伏谷公衆便所</t>
  </si>
  <si>
    <t>工業技術センター</t>
  </si>
  <si>
    <t>計量検査所</t>
  </si>
  <si>
    <t>西新天地公共広場</t>
  </si>
  <si>
    <t>湯の山公衆便所</t>
  </si>
  <si>
    <t>中央卸売市場中央市場</t>
  </si>
  <si>
    <t>中央卸売市場食肉市場</t>
  </si>
  <si>
    <t>湯来農村環境改善センター</t>
  </si>
  <si>
    <t>湯来町杉並台青空市場</t>
  </si>
  <si>
    <t>きんさい湯の山直売所</t>
  </si>
  <si>
    <t>産業振興センター</t>
  </si>
  <si>
    <t>広島競輪場</t>
  </si>
  <si>
    <t>中小企業会館作業員控室</t>
  </si>
  <si>
    <t>商工会事務所</t>
  </si>
  <si>
    <t>森林組合事務所</t>
  </si>
  <si>
    <t>青崎地区区画整理事務所</t>
  </si>
  <si>
    <t>西部自転車等保管所</t>
  </si>
  <si>
    <t>中筋バスターミナル</t>
  </si>
  <si>
    <t>大町バスターミナル</t>
  </si>
  <si>
    <t>元宇品海岸集会所</t>
  </si>
  <si>
    <t>大原駅暫定交通広場</t>
  </si>
  <si>
    <t>消防局及び中消防署</t>
  </si>
  <si>
    <t>消防局整備工場</t>
  </si>
  <si>
    <t>東消防署</t>
  </si>
  <si>
    <t>南消防署</t>
  </si>
  <si>
    <t>西消防署</t>
  </si>
  <si>
    <t>安佐北消防署</t>
  </si>
  <si>
    <t>安芸消防署</t>
  </si>
  <si>
    <t>佐伯消防署</t>
  </si>
  <si>
    <t>消防局危機管理部官舎</t>
  </si>
  <si>
    <t>吉島水防倉庫</t>
  </si>
  <si>
    <t>日宇那水防倉庫</t>
  </si>
  <si>
    <t>己斐水防倉庫</t>
  </si>
  <si>
    <t>戸坂水防倉庫</t>
  </si>
  <si>
    <t>温品水防倉庫</t>
  </si>
  <si>
    <t>矢野水防倉庫</t>
  </si>
  <si>
    <t>白木水防倉庫</t>
  </si>
  <si>
    <t>白島コミュニティ消防センター</t>
  </si>
  <si>
    <t>幟コミュニティ消防センター</t>
  </si>
  <si>
    <t>段原コミュニティ消防センター</t>
  </si>
  <si>
    <t>楠那コミュニティ消防センター</t>
  </si>
  <si>
    <t>宇品コミュニティ消防センター</t>
  </si>
  <si>
    <t>東原コミュニティ防災センター</t>
  </si>
  <si>
    <t>祇園コミュニティ消防センター</t>
  </si>
  <si>
    <t>三入桐原コミュニティ消防センター</t>
  </si>
  <si>
    <t>上中コミュニティ消防センター</t>
  </si>
  <si>
    <t>船越西コミュニティ消防センター</t>
  </si>
  <si>
    <t>矢野西コミュニティ消防センター</t>
  </si>
  <si>
    <t>五日市北コミュニティ消防センター</t>
  </si>
  <si>
    <t>中区加古町4-17</t>
  </si>
  <si>
    <t>SRC造</t>
  </si>
  <si>
    <t>中区</t>
  </si>
  <si>
    <t>東区東蟹屋町10-31</t>
  </si>
  <si>
    <t>RC造</t>
  </si>
  <si>
    <t>東区</t>
  </si>
  <si>
    <t>南区比治山本町16-27</t>
  </si>
  <si>
    <t>南区</t>
  </si>
  <si>
    <t>西区横川新町6-1</t>
  </si>
  <si>
    <t>西区</t>
  </si>
  <si>
    <t>安佐南区中筋一丁目22-17</t>
  </si>
  <si>
    <t>安佐南区</t>
  </si>
  <si>
    <t>安佐北区可部七丁目28-25</t>
  </si>
  <si>
    <t>安佐北区</t>
  </si>
  <si>
    <t>安芸区船越南三丁目2-16</t>
  </si>
  <si>
    <t>安芸区</t>
  </si>
  <si>
    <t>佐伯区五日市中央六丁目1-10</t>
  </si>
  <si>
    <t>佐伯区</t>
  </si>
  <si>
    <t>中区中島町1-5</t>
  </si>
  <si>
    <t>文化交流会館</t>
  </si>
  <si>
    <t>中区加古町3-3</t>
  </si>
  <si>
    <t>西区商工センター一丁目14-1</t>
  </si>
  <si>
    <t>西区商工センター三丁目1-1</t>
  </si>
  <si>
    <t>中区基町5-83</t>
  </si>
  <si>
    <t>中区江波南一丁目40-1</t>
  </si>
  <si>
    <t>安佐南区長楽寺二丁目12-2</t>
  </si>
  <si>
    <t>中区千田町三丁目8-6</t>
  </si>
  <si>
    <t>南区宇品御幸二丁目6-20</t>
  </si>
  <si>
    <t>南区比治山公園1-1</t>
  </si>
  <si>
    <t>広島平和記念資料館</t>
  </si>
  <si>
    <t>中区中島町1-2</t>
  </si>
  <si>
    <t>中区基町3-1</t>
  </si>
  <si>
    <t>まんが図書館</t>
  </si>
  <si>
    <t>南区比治山公園1-4</t>
  </si>
  <si>
    <t>中区吉島西三丁目2-10</t>
  </si>
  <si>
    <t>中区西白島町24-36</t>
  </si>
  <si>
    <t>中区宝町3-15</t>
  </si>
  <si>
    <t>中区舟入川口町2-8</t>
  </si>
  <si>
    <t>東区戸坂出江二丁目10-26</t>
  </si>
  <si>
    <t>東区福田四丁目4152-1</t>
  </si>
  <si>
    <t>東区温品七丁目8-19</t>
  </si>
  <si>
    <t>東区馬木二丁目565-4</t>
  </si>
  <si>
    <t>東区牛田新町一丁目8-3</t>
  </si>
  <si>
    <t>東区牛田東四丁目19-1</t>
  </si>
  <si>
    <t>東区東蟹屋町9-34</t>
  </si>
  <si>
    <t>南区北大河町15-12</t>
  </si>
  <si>
    <t>南区楠那町7-10</t>
  </si>
  <si>
    <t>南区仁保新町一丁目8-6</t>
  </si>
  <si>
    <t>南区青崎一丁目12-7</t>
  </si>
  <si>
    <t>南区宇品御幸四丁目1-2</t>
  </si>
  <si>
    <t>段原公民館</t>
  </si>
  <si>
    <t>南区霞一丁目4-9</t>
  </si>
  <si>
    <t>西区打越町10-23</t>
  </si>
  <si>
    <t>西区草津東二丁目20-7</t>
  </si>
  <si>
    <t>西区観音新町二丁目16-46</t>
  </si>
  <si>
    <t>西区井口鈴が台二丁目14-8</t>
  </si>
  <si>
    <t>西区古江西町19-15</t>
  </si>
  <si>
    <t>西区己斐上四丁目2-55</t>
  </si>
  <si>
    <t>西区鈴が峰町44-1</t>
  </si>
  <si>
    <t>安佐南区西原一丁目13-26</t>
  </si>
  <si>
    <t>安佐南区古市三丁目24-8</t>
  </si>
  <si>
    <t>安佐南区緑井六丁目29-25</t>
  </si>
  <si>
    <t>安佐南区長束六丁目10-28</t>
  </si>
  <si>
    <t>安佐南区上安二丁目2-46</t>
  </si>
  <si>
    <t>安佐南区安東二丁目16-42</t>
  </si>
  <si>
    <t>安佐南区東野二丁目22-7</t>
  </si>
  <si>
    <t>安佐南区沼田町大字阿戸269-3</t>
  </si>
  <si>
    <t>大塚公民館</t>
  </si>
  <si>
    <t>安佐南区大塚西六丁目3-2</t>
  </si>
  <si>
    <t>安佐北区安佐町大字飯室3455-1</t>
  </si>
  <si>
    <t>安佐北区亀山南三丁目16-16</t>
  </si>
  <si>
    <t>安佐北区白木町大字秋山2391-4</t>
  </si>
  <si>
    <t>安佐北区あさひが丘三丁目23-13</t>
  </si>
  <si>
    <t>安佐北区口田四丁目9-19</t>
  </si>
  <si>
    <t>安佐北区三入五丁目15-9</t>
  </si>
  <si>
    <t>安佐北区真亀一丁目3-27</t>
  </si>
  <si>
    <t>安佐北区倉掛一丁目12-1</t>
  </si>
  <si>
    <t>安佐北区可部三丁目19-22</t>
  </si>
  <si>
    <t>安芸区矢野西五丁目24-2</t>
  </si>
  <si>
    <t>安芸区瀬野一丁目29-21</t>
  </si>
  <si>
    <t>安芸区船越五丁目22-23</t>
  </si>
  <si>
    <t>安芸区中野三丁目20-9</t>
  </si>
  <si>
    <t>安芸区阿戸町6166</t>
  </si>
  <si>
    <t>佐伯区五日市町大字石内3289-1</t>
  </si>
  <si>
    <t>佐伯区五月が丘五丁目3-33</t>
  </si>
  <si>
    <t>佐伯区五日市町大字上河内537</t>
  </si>
  <si>
    <t>佐伯区美鈴が丘南三丁目1-9</t>
  </si>
  <si>
    <t>佐伯区八幡三丁目23-22</t>
  </si>
  <si>
    <t>佐伯区坪井一丁目32-10</t>
  </si>
  <si>
    <t>佐伯区五日市町大字昭和台34-2</t>
  </si>
  <si>
    <t>佐伯区新宮苑11-14</t>
  </si>
  <si>
    <t>佐伯区楽々園五丁目8-32</t>
  </si>
  <si>
    <t>吉見園公民館</t>
  </si>
  <si>
    <t>佐伯区五日市中央四丁目8-20</t>
  </si>
  <si>
    <t>佐伯区藤の木二丁目27-7</t>
  </si>
  <si>
    <t>佐伯区観音台三丁目16-5</t>
  </si>
  <si>
    <t>佐伯区八幡東二丁目6-19</t>
  </si>
  <si>
    <t>佐伯区河内南一丁目21-6</t>
  </si>
  <si>
    <t>佐伯区湯来町大字伏谷13-1</t>
  </si>
  <si>
    <t>佐伯区湯来町大字多田2712</t>
  </si>
  <si>
    <t>佐伯区利松一丁目18-15</t>
  </si>
  <si>
    <t>まちづくり市民交流プラザ</t>
  </si>
  <si>
    <t>中区袋町6-36</t>
  </si>
  <si>
    <t>S造</t>
  </si>
  <si>
    <t>東区中山南一丁目5-39</t>
  </si>
  <si>
    <t>皆実集会所</t>
  </si>
  <si>
    <t>上東雲集会所</t>
  </si>
  <si>
    <t>西区大芝一丁目13-21</t>
  </si>
  <si>
    <t>-</t>
  </si>
  <si>
    <t>西区庚午北二丁目14-1(庚午第一公園内)</t>
  </si>
  <si>
    <t>西区草津本町25-3</t>
  </si>
  <si>
    <t>古田台集会所</t>
  </si>
  <si>
    <t>西区高須台三丁目22-18</t>
  </si>
  <si>
    <t>大塚集会所</t>
  </si>
  <si>
    <t>大塚学区集会所</t>
  </si>
  <si>
    <t>可部中島集会所</t>
  </si>
  <si>
    <t>可部集会所</t>
  </si>
  <si>
    <t>宇賀集会所</t>
  </si>
  <si>
    <t>日浦集会所</t>
  </si>
  <si>
    <t>安芸区矢野南二丁目20-37</t>
  </si>
  <si>
    <t>安芸区矢野西三丁目42-2</t>
  </si>
  <si>
    <t>安芸区矢野東五丁目2-29</t>
  </si>
  <si>
    <t>みどり坂学区集会所</t>
  </si>
  <si>
    <t>安芸区瀬野西四丁目4-10</t>
  </si>
  <si>
    <t>尾長集会所（永安館）</t>
  </si>
  <si>
    <t>草津集会所</t>
  </si>
  <si>
    <t>観音会館</t>
  </si>
  <si>
    <t>南観音会館</t>
  </si>
  <si>
    <t>第二南観音会館</t>
  </si>
  <si>
    <t>観音新町会館</t>
  </si>
  <si>
    <t>西区観音新町三丁目8-40</t>
  </si>
  <si>
    <t>中区吉島東二丁目17-30</t>
  </si>
  <si>
    <t>温品福祉センター</t>
  </si>
  <si>
    <t>東区上温品一丁目24-1</t>
  </si>
  <si>
    <t>戸坂福祉センター</t>
  </si>
  <si>
    <t>東区戸坂大上一丁目4-22</t>
  </si>
  <si>
    <t>中山福祉センター</t>
  </si>
  <si>
    <t>南区出島一丁目32-1</t>
  </si>
  <si>
    <t>安佐南区伴西二丁目1-17</t>
  </si>
  <si>
    <t>安佐北区安佐町大字筒瀬125-1</t>
  </si>
  <si>
    <t>安芸区瀬野一丁目4-19</t>
  </si>
  <si>
    <t>安芸区畑賀三丁目30-14</t>
  </si>
  <si>
    <t>安芸区阿戸町6038</t>
  </si>
  <si>
    <t>安芸区矢野西六丁目12-1</t>
  </si>
  <si>
    <t>石内福祉センター</t>
  </si>
  <si>
    <t>佐伯区石内南一丁目5-1</t>
  </si>
  <si>
    <t>西区南観音七丁目5-8</t>
  </si>
  <si>
    <t>南区宇品御幸四丁目12-13</t>
  </si>
  <si>
    <t>安芸区中野四丁目21-2</t>
  </si>
  <si>
    <t>中区千田町三丁目8-12</t>
  </si>
  <si>
    <t>南区楠那町7-31</t>
  </si>
  <si>
    <t>西区庚午南二丁目41-1</t>
  </si>
  <si>
    <t>安佐北区深川二丁目50-1</t>
  </si>
  <si>
    <t>安芸区中野東二丁目3-1</t>
  </si>
  <si>
    <t>佐伯区楽々園六丁目1-27</t>
  </si>
  <si>
    <t>中区光南五丁目1-53</t>
  </si>
  <si>
    <t>出島屋内プール</t>
  </si>
  <si>
    <t>南区出島一丁目32-92</t>
  </si>
  <si>
    <t>東雲屋内プール</t>
  </si>
  <si>
    <t>南区東雲三丁目16-3</t>
  </si>
  <si>
    <t>中区吉島西三丁目2-11</t>
  </si>
  <si>
    <t>宇品体育館</t>
  </si>
  <si>
    <t>南区宇品海岸三丁目6-54</t>
  </si>
  <si>
    <t>SC造</t>
  </si>
  <si>
    <t>湯来体育館</t>
  </si>
  <si>
    <t>佐伯区湯来町大字白砂1215-1</t>
  </si>
  <si>
    <t>安佐南区大塚西五丁目1外</t>
  </si>
  <si>
    <t>南区南蟹屋二丁目3-1</t>
  </si>
  <si>
    <t>中区基町</t>
  </si>
  <si>
    <t>安佐北区真亀一丁目9</t>
  </si>
  <si>
    <t>安佐北区可部町大字勝木</t>
  </si>
  <si>
    <t>安芸区上瀬野町</t>
  </si>
  <si>
    <t>佐伯区倉重町外</t>
  </si>
  <si>
    <t>中区基町2-18</t>
  </si>
  <si>
    <t>戸坂庭球場</t>
  </si>
  <si>
    <t>南観音庭球場</t>
  </si>
  <si>
    <t>西区観音新町二丁目90</t>
  </si>
  <si>
    <t>沼田庭球場</t>
  </si>
  <si>
    <t>上河内庭球場</t>
  </si>
  <si>
    <t>下河内庭球場</t>
  </si>
  <si>
    <t>湯来庭球場</t>
  </si>
  <si>
    <t>湯来南庭球場</t>
  </si>
  <si>
    <t>戸坂運動広場</t>
  </si>
  <si>
    <t>湯来南運動広場</t>
  </si>
  <si>
    <t>安佐北区安佐町動物園</t>
  </si>
  <si>
    <t>佐伯区倉重三丁目</t>
  </si>
  <si>
    <t>国民宿舎湯来ロッジ</t>
  </si>
  <si>
    <t>佐伯区湯来町大字多田2563-1</t>
  </si>
  <si>
    <t>佐伯区湯来町大字多田</t>
  </si>
  <si>
    <t>佐伯区湯来町大字和田443</t>
  </si>
  <si>
    <t>平和記念公園レストハウス</t>
  </si>
  <si>
    <t>中区中島町1-1</t>
  </si>
  <si>
    <t>平和記念公園</t>
  </si>
  <si>
    <t>中区中島町、大手町一丁目</t>
  </si>
  <si>
    <t>中区榎町11</t>
  </si>
  <si>
    <t>中区江波東二丁目2</t>
  </si>
  <si>
    <t>中区江波東一丁目4</t>
  </si>
  <si>
    <t>中区江波栄町10</t>
  </si>
  <si>
    <t>中区大手町三丁目11</t>
  </si>
  <si>
    <t>中区大手町五丁目15</t>
  </si>
  <si>
    <t>中区上幟町10</t>
  </si>
  <si>
    <t>中区河原町15</t>
  </si>
  <si>
    <t>中区国泰寺町一丁目7</t>
  </si>
  <si>
    <t>光南公園</t>
  </si>
  <si>
    <t>光南西公園</t>
  </si>
  <si>
    <t>中区八丁堀3</t>
  </si>
  <si>
    <t>中区千田町二丁目5</t>
  </si>
  <si>
    <t>中区本川町三丁目2</t>
  </si>
  <si>
    <t>中区鶴見町11</t>
  </si>
  <si>
    <t>中区西白島町7</t>
  </si>
  <si>
    <t>中区西十日市町4</t>
  </si>
  <si>
    <t>中区白島中町10</t>
  </si>
  <si>
    <t>中区橋本町8</t>
  </si>
  <si>
    <t>中区東平塚町6</t>
  </si>
  <si>
    <t>中区平野町11外</t>
  </si>
  <si>
    <t>中区広瀬北町6</t>
  </si>
  <si>
    <t>中区袋町9</t>
  </si>
  <si>
    <t>中区舟入幸町14</t>
  </si>
  <si>
    <t>中区舟入南四丁目1</t>
  </si>
  <si>
    <t>中区舟入町10</t>
  </si>
  <si>
    <t>中区舟入南二丁目6</t>
  </si>
  <si>
    <t>中区舟入川口町7</t>
  </si>
  <si>
    <t>中区舟入南六丁目4</t>
  </si>
  <si>
    <t>中区舟入南三丁目12</t>
  </si>
  <si>
    <t>中区猫屋町6</t>
  </si>
  <si>
    <t>中区南千田東町7</t>
  </si>
  <si>
    <t>吉島第一公園</t>
  </si>
  <si>
    <t>中区吉島新町一丁目1</t>
  </si>
  <si>
    <t>中区吉島西三丁目2</t>
  </si>
  <si>
    <t>吉島西第二公園</t>
  </si>
  <si>
    <t>江波二本松第一公園</t>
  </si>
  <si>
    <t>江波南第一公園</t>
  </si>
  <si>
    <t>中区光南一丁目6</t>
  </si>
  <si>
    <t>吉島西第三公園</t>
  </si>
  <si>
    <t>吉島新町第一公園</t>
  </si>
  <si>
    <t>吉島新町第二公園</t>
  </si>
  <si>
    <t>吉島新町第三公園</t>
  </si>
  <si>
    <t>牛田早稲田第三公園</t>
  </si>
  <si>
    <t>牛田早稲田第四公園</t>
  </si>
  <si>
    <t>つつじが丘公園</t>
  </si>
  <si>
    <t>中山新町第一公園</t>
  </si>
  <si>
    <t>二葉の里公園</t>
  </si>
  <si>
    <t>戸坂南第二公園</t>
  </si>
  <si>
    <t>大和台第三公園</t>
  </si>
  <si>
    <t>大和台第四公園</t>
  </si>
  <si>
    <t>牛田旭第一公園</t>
  </si>
  <si>
    <t>牛田新町第二公園</t>
  </si>
  <si>
    <t>牛田新町第三公園</t>
  </si>
  <si>
    <t>牛田新町第四公園</t>
  </si>
  <si>
    <t>牛田東第一公園</t>
  </si>
  <si>
    <t>牛田東第二公園</t>
  </si>
  <si>
    <t>牛田本町第一公園</t>
  </si>
  <si>
    <t>牛田本町第二公園</t>
  </si>
  <si>
    <t>牛田早稲田第五公園</t>
  </si>
  <si>
    <t>牛田早稲田第六公園</t>
  </si>
  <si>
    <t>馬木第三公園</t>
  </si>
  <si>
    <t>馬木第四公園</t>
  </si>
  <si>
    <t>馬木ハイツ公園</t>
  </si>
  <si>
    <t>尾長第二公園</t>
  </si>
  <si>
    <t>上温品第三公園</t>
  </si>
  <si>
    <t>上温品第四公園</t>
  </si>
  <si>
    <t>上温品第五公園</t>
  </si>
  <si>
    <t>観音原第一公園</t>
  </si>
  <si>
    <t>桜台公園</t>
  </si>
  <si>
    <t>鈴が丘公園</t>
  </si>
  <si>
    <t>清風台第一公園</t>
  </si>
  <si>
    <t>清風台第二公園</t>
  </si>
  <si>
    <t>清風台第三公園</t>
  </si>
  <si>
    <t>長伝寺公園</t>
  </si>
  <si>
    <t>鶴が台公園</t>
  </si>
  <si>
    <t>天神公園</t>
  </si>
  <si>
    <t>中山上第二公園</t>
  </si>
  <si>
    <t>中山上第三公園</t>
  </si>
  <si>
    <t>中山上第四公園</t>
  </si>
  <si>
    <t>中山上第五公園</t>
  </si>
  <si>
    <t>中山中町第一公園</t>
  </si>
  <si>
    <t>中山新町第二公園</t>
  </si>
  <si>
    <t>中山北町第一公園</t>
  </si>
  <si>
    <t>中山西第一公園</t>
  </si>
  <si>
    <t>中山西第二公園</t>
  </si>
  <si>
    <t>中山南第一公園</t>
  </si>
  <si>
    <t>中山南第二公園</t>
  </si>
  <si>
    <t>中山南第三公園</t>
  </si>
  <si>
    <t>中山南第四公園</t>
  </si>
  <si>
    <t>中山南第五公園</t>
  </si>
  <si>
    <t>温品第一公園</t>
  </si>
  <si>
    <t>温品第二公園</t>
  </si>
  <si>
    <t>温品第三公園</t>
  </si>
  <si>
    <t>温品第七公園</t>
  </si>
  <si>
    <t>東山第一公園</t>
  </si>
  <si>
    <t>東山第二公園</t>
  </si>
  <si>
    <t>光が丘第一公園</t>
  </si>
  <si>
    <t>光が丘山根公園</t>
  </si>
  <si>
    <t>福田第二公園</t>
  </si>
  <si>
    <t>福田第三公園</t>
  </si>
  <si>
    <t>福田第四公園</t>
  </si>
  <si>
    <t>戸坂出江第一公園</t>
  </si>
  <si>
    <t>戸坂出江第二公園</t>
  </si>
  <si>
    <t>戸坂大上第一公園</t>
  </si>
  <si>
    <t>戸坂長尾台第一公園</t>
  </si>
  <si>
    <t>戸坂長尾台第二公園</t>
  </si>
  <si>
    <t>戸坂数甲第二公園</t>
  </si>
  <si>
    <t>戸坂くるめ木公園</t>
  </si>
  <si>
    <t>戸坂くるめ木第二公園</t>
  </si>
  <si>
    <t>戸坂新町第二公園</t>
  </si>
  <si>
    <t>戸坂惣田第一公園</t>
  </si>
  <si>
    <t>戸坂山根公園</t>
  </si>
  <si>
    <t>戸坂山根第二公園</t>
  </si>
  <si>
    <t>戸坂山根第三公園</t>
  </si>
  <si>
    <t>矢賀新町第二公園</t>
  </si>
  <si>
    <t>山根町第三公園</t>
  </si>
  <si>
    <t>若草第一公園</t>
  </si>
  <si>
    <t>若草第二公園</t>
  </si>
  <si>
    <t>牛田東第四公園</t>
  </si>
  <si>
    <t>青崎第一公園</t>
  </si>
  <si>
    <t>旭町第一公園</t>
  </si>
  <si>
    <t>宇品第三公園</t>
  </si>
  <si>
    <t>宇品第六公園</t>
  </si>
  <si>
    <t>宇品西第一公園</t>
  </si>
  <si>
    <t>宇品東第二公園</t>
  </si>
  <si>
    <t>黄金山公園</t>
  </si>
  <si>
    <t>大州公園</t>
  </si>
  <si>
    <t>大州第一公園</t>
  </si>
  <si>
    <t>大州第二公園</t>
  </si>
  <si>
    <t>北大河公園</t>
  </si>
  <si>
    <t>東雲第三公園</t>
  </si>
  <si>
    <t>丹那新町公園</t>
  </si>
  <si>
    <t>出島公園</t>
  </si>
  <si>
    <t>西蟹屋第一公園</t>
  </si>
  <si>
    <t>西本浦公園</t>
  </si>
  <si>
    <t>仁保新町第一公園</t>
  </si>
  <si>
    <t>柞木公園</t>
  </si>
  <si>
    <t>堀越公園</t>
  </si>
  <si>
    <t>本浦第一公園</t>
  </si>
  <si>
    <t>翠町第三公園</t>
  </si>
  <si>
    <t>南蟹屋公園</t>
  </si>
  <si>
    <t>皆実町第一公園</t>
  </si>
  <si>
    <t>皆実町第二公園</t>
  </si>
  <si>
    <t>皆実町第四公園</t>
  </si>
  <si>
    <t>向洋公園</t>
  </si>
  <si>
    <t>阿弥陀公園</t>
  </si>
  <si>
    <t>宇品海岸第一公園</t>
  </si>
  <si>
    <t>宇品神田第一公園</t>
  </si>
  <si>
    <t>宇品御幸第一公園</t>
  </si>
  <si>
    <t>宇品御幸第二公園</t>
  </si>
  <si>
    <t>楠那公園</t>
  </si>
  <si>
    <t>東雲第四公園</t>
  </si>
  <si>
    <t>丹那第二公園</t>
  </si>
  <si>
    <t>丹那第三公園</t>
  </si>
  <si>
    <t>丹那第四公園</t>
  </si>
  <si>
    <t>丹那第五公園</t>
  </si>
  <si>
    <t>段原第一公園</t>
  </si>
  <si>
    <t>段原第二公園</t>
  </si>
  <si>
    <t>段原第三公園</t>
  </si>
  <si>
    <t>段原第四公園</t>
  </si>
  <si>
    <t>段原第五公園</t>
  </si>
  <si>
    <t>段原第六公園</t>
  </si>
  <si>
    <t>段原日出第一公園</t>
  </si>
  <si>
    <t>段原平和橋南緑地</t>
  </si>
  <si>
    <t>段原南第一公園</t>
  </si>
  <si>
    <t>段原南第二公園</t>
  </si>
  <si>
    <t>段原南第三公園</t>
  </si>
  <si>
    <t>段原南第四公園</t>
  </si>
  <si>
    <t>段原南第五公園</t>
  </si>
  <si>
    <t>出汐第一公園</t>
  </si>
  <si>
    <t>出汐第二公園</t>
  </si>
  <si>
    <t>西蟹屋第二公園</t>
  </si>
  <si>
    <t>仁保第一公園</t>
  </si>
  <si>
    <t>仁保第二公園</t>
  </si>
  <si>
    <t>仁保南第一公園</t>
  </si>
  <si>
    <t>仁保南第二公園</t>
  </si>
  <si>
    <t>仁保南第三公園</t>
  </si>
  <si>
    <t>仁保南第四公園</t>
  </si>
  <si>
    <t>仁保南第五公園</t>
  </si>
  <si>
    <t>東青崎公園</t>
  </si>
  <si>
    <t>堀越第一公園</t>
  </si>
  <si>
    <t>南大河第一公園</t>
  </si>
  <si>
    <t>南大河第二公園</t>
  </si>
  <si>
    <t>向洋本町第一公園</t>
  </si>
  <si>
    <t>向洋西公園</t>
  </si>
  <si>
    <t>洋光台第二公園</t>
  </si>
  <si>
    <t>洋光台第三公園</t>
  </si>
  <si>
    <t>段原山崎第一公園</t>
  </si>
  <si>
    <t>段原日出第二公園</t>
  </si>
  <si>
    <t>大芝第一公園</t>
  </si>
  <si>
    <t>大宮第二公園</t>
  </si>
  <si>
    <t>小河内町公園</t>
  </si>
  <si>
    <t>草津第一公園</t>
  </si>
  <si>
    <t>草津第二公園</t>
  </si>
  <si>
    <t>己斐東公園</t>
  </si>
  <si>
    <t>己斐東第一公園</t>
  </si>
  <si>
    <t>己斐東第二公園</t>
  </si>
  <si>
    <t>己斐東第三公園</t>
  </si>
  <si>
    <t>己斐東第四公園</t>
  </si>
  <si>
    <t>己斐東第五公園</t>
  </si>
  <si>
    <t>庚午第三公園</t>
  </si>
  <si>
    <t>田方第一公園</t>
  </si>
  <si>
    <t>兵庫谷公園</t>
  </si>
  <si>
    <t>福島公園</t>
  </si>
  <si>
    <t>古江西町公園</t>
  </si>
  <si>
    <t>古江東公園</t>
  </si>
  <si>
    <t>南観音第四公園</t>
  </si>
  <si>
    <t>南観音第六公園</t>
  </si>
  <si>
    <t>明山公園</t>
  </si>
  <si>
    <t>明山第一公園</t>
  </si>
  <si>
    <t>もみじヶ丘第一公園</t>
  </si>
  <si>
    <t>もみじヶ丘第二公園</t>
  </si>
  <si>
    <t>井口第一公園</t>
  </si>
  <si>
    <t>井口第二公園</t>
  </si>
  <si>
    <t>井口第四公園</t>
  </si>
  <si>
    <t>井口台西第一公園</t>
  </si>
  <si>
    <t>井口台西第二公園</t>
  </si>
  <si>
    <t>井口台西第三公園</t>
  </si>
  <si>
    <t>井口台東第一公園</t>
  </si>
  <si>
    <t>井口台東第二公園</t>
  </si>
  <si>
    <t>井口台東第三公園</t>
  </si>
  <si>
    <t>井口台東第四公園</t>
  </si>
  <si>
    <t>観音新町第二公園</t>
  </si>
  <si>
    <t>楠木第一公園</t>
  </si>
  <si>
    <t>己斐上第一公園</t>
  </si>
  <si>
    <t>己斐上第二公園</t>
  </si>
  <si>
    <t>己斐上第三公園</t>
  </si>
  <si>
    <t>己斐上第四公園</t>
  </si>
  <si>
    <t>己斐上第七公園</t>
  </si>
  <si>
    <t>己斐西町第一公園</t>
  </si>
  <si>
    <t>庚午西公園</t>
  </si>
  <si>
    <t>新庄西公園</t>
  </si>
  <si>
    <t>鈴が台公園</t>
  </si>
  <si>
    <t>鈴が台第二公園</t>
  </si>
  <si>
    <t>鈴が台第三公園</t>
  </si>
  <si>
    <t>鈴が台第五公園</t>
  </si>
  <si>
    <t>鈴が峰第二公園</t>
  </si>
  <si>
    <t>高須第二公園</t>
  </si>
  <si>
    <t>田方第二公園</t>
  </si>
  <si>
    <t>田方第三公園</t>
  </si>
  <si>
    <t>田方第四公園</t>
  </si>
  <si>
    <t>田方第五公園</t>
  </si>
  <si>
    <t>田方第六公園</t>
  </si>
  <si>
    <t>田方第七公園</t>
  </si>
  <si>
    <t>田方第八公園</t>
  </si>
  <si>
    <t>高須台第一公園</t>
  </si>
  <si>
    <t>高須台第二公園</t>
  </si>
  <si>
    <t>高須台第三公園</t>
  </si>
  <si>
    <t>高須台第四公園</t>
  </si>
  <si>
    <t>古江上第一公園</t>
  </si>
  <si>
    <t>古田台第一公園</t>
  </si>
  <si>
    <t>古田台第二公園</t>
  </si>
  <si>
    <t>三滝本町第一公園</t>
  </si>
  <si>
    <t>三滝本町第二公園</t>
  </si>
  <si>
    <t>三滝本町第三公園</t>
  </si>
  <si>
    <t>三滝本町第四公園</t>
  </si>
  <si>
    <t>三滝本町第五公園</t>
  </si>
  <si>
    <t>南観音町第一公園</t>
  </si>
  <si>
    <t>もみじヶ丘第四公園</t>
  </si>
  <si>
    <t>山田公園</t>
  </si>
  <si>
    <t>山田第一公園</t>
  </si>
  <si>
    <t>山手第一公園</t>
  </si>
  <si>
    <t>竜王第一公園</t>
  </si>
  <si>
    <t>相田第二公園</t>
  </si>
  <si>
    <t>相田第三公園</t>
  </si>
  <si>
    <t>安佐南区相田一丁目16</t>
  </si>
  <si>
    <t>大町公園</t>
  </si>
  <si>
    <t>安佐南区大町西二丁目23</t>
  </si>
  <si>
    <t>大町第一公園</t>
  </si>
  <si>
    <t>安佐南区川内五丁目12</t>
  </si>
  <si>
    <t>安佐南区川内六丁目8</t>
  </si>
  <si>
    <t>安佐南区川内五丁目39</t>
  </si>
  <si>
    <t>川内第四公園</t>
  </si>
  <si>
    <t>川内第五公園</t>
  </si>
  <si>
    <t>安佐南区上安二丁目36</t>
  </si>
  <si>
    <t>上安第二公園</t>
  </si>
  <si>
    <t>安佐南区山本六丁目4</t>
  </si>
  <si>
    <t>安佐南区伴東一丁目30</t>
  </si>
  <si>
    <t>瀬戸内第二公園</t>
  </si>
  <si>
    <t>安佐南区伴東一丁目52</t>
  </si>
  <si>
    <t>安佐南区高取北二丁目5</t>
  </si>
  <si>
    <t>高取第二公園</t>
  </si>
  <si>
    <t>高取南第一公園</t>
  </si>
  <si>
    <t>武田山公園</t>
  </si>
  <si>
    <t>武田山第一公園</t>
  </si>
  <si>
    <t>武田山第二公園</t>
  </si>
  <si>
    <t>武田山第三公園</t>
  </si>
  <si>
    <t>長楽寺公園</t>
  </si>
  <si>
    <t>安佐南区長楽寺三丁目38</t>
  </si>
  <si>
    <t>安佐南区長楽寺三丁目8</t>
  </si>
  <si>
    <t>中須第一公園</t>
  </si>
  <si>
    <t>安佐南区中筋三丁目33</t>
  </si>
  <si>
    <t>長束第一公園</t>
  </si>
  <si>
    <t>安佐南区長束五丁目26</t>
  </si>
  <si>
    <t>長束西第三公園</t>
  </si>
  <si>
    <t>長束第四公園</t>
  </si>
  <si>
    <t>安佐南区八木九丁目37</t>
  </si>
  <si>
    <t>南部山公園</t>
  </si>
  <si>
    <t>西原公園</t>
  </si>
  <si>
    <t>安佐南区西原九丁目16</t>
  </si>
  <si>
    <t>沼田公園</t>
  </si>
  <si>
    <t>安佐南区伴東八丁目14</t>
  </si>
  <si>
    <t>沼田大原台第一公園</t>
  </si>
  <si>
    <t>沼田大原台第二公園</t>
  </si>
  <si>
    <t>沼田大原台第三公園</t>
  </si>
  <si>
    <t>安佐南区伴東八丁目61</t>
  </si>
  <si>
    <t>安佐南区東原三丁目10</t>
  </si>
  <si>
    <t>毘沙門台北第一公園</t>
  </si>
  <si>
    <t>毘沙門台北第二公園</t>
  </si>
  <si>
    <t>毘沙門台中第一公園</t>
  </si>
  <si>
    <t>毘沙門台中第二公園</t>
  </si>
  <si>
    <t>毘沙門台中第三公園</t>
  </si>
  <si>
    <t>毘沙門台中第四公園</t>
  </si>
  <si>
    <t>毘沙門台南第一公園</t>
  </si>
  <si>
    <t>毘沙門台南第二公園</t>
  </si>
  <si>
    <t>毘沙門台南第三公園</t>
  </si>
  <si>
    <t>毘沙門台南第四公園</t>
  </si>
  <si>
    <t>毘沙門台南第五公園</t>
  </si>
  <si>
    <t>古市第一公園</t>
  </si>
  <si>
    <t>古市第二公園</t>
  </si>
  <si>
    <t>安佐南区古市一丁目24</t>
  </si>
  <si>
    <t>安佐南区高取南二丁目17</t>
  </si>
  <si>
    <t>安佐南区高取南二丁目7</t>
  </si>
  <si>
    <t>安佐南区高取南二丁目36</t>
  </si>
  <si>
    <t>平和台第三公園</t>
  </si>
  <si>
    <t>安佐南区高取南三丁目19</t>
  </si>
  <si>
    <t>安佐南区八木六丁目22</t>
  </si>
  <si>
    <t>安佐南区八木七丁目12</t>
  </si>
  <si>
    <t>松ヶ丘公園</t>
  </si>
  <si>
    <t>安佐南区緑井三丁目3</t>
  </si>
  <si>
    <t>安佐南区緑井二丁目6</t>
  </si>
  <si>
    <t>安佐南区緑井二丁目20</t>
  </si>
  <si>
    <t>緑井第三公園</t>
  </si>
  <si>
    <t>安佐南区緑井一丁目29</t>
  </si>
  <si>
    <t>安佐南区緑井五丁目23</t>
  </si>
  <si>
    <t>安佐南区緑井六丁目6</t>
  </si>
  <si>
    <t>南下安第一公園</t>
  </si>
  <si>
    <t>向ヶ丘公園</t>
  </si>
  <si>
    <t>安佐南区八木一丁目9</t>
  </si>
  <si>
    <t>安佐南区八木六丁目18</t>
  </si>
  <si>
    <t>安佐南区安東一丁目8</t>
  </si>
  <si>
    <t>安東下第二公園</t>
  </si>
  <si>
    <t>安佐南区安東四丁目26</t>
  </si>
  <si>
    <t>竜王団地公園</t>
  </si>
  <si>
    <t>相田第一公園</t>
  </si>
  <si>
    <t>相田第五公園</t>
  </si>
  <si>
    <t>相田第六公園</t>
  </si>
  <si>
    <t>安佐南区相田七丁目1</t>
  </si>
  <si>
    <t>相田第八公園</t>
  </si>
  <si>
    <t>安佐南区相田四丁目7</t>
  </si>
  <si>
    <t>相田第九公園</t>
  </si>
  <si>
    <t>あさおか台第一公園</t>
  </si>
  <si>
    <t>安佐南区相田五丁目35</t>
  </si>
  <si>
    <t>大塚西第一公園</t>
  </si>
  <si>
    <t>大塚西第二公園</t>
  </si>
  <si>
    <t>安佐南区大塚西四丁目18</t>
  </si>
  <si>
    <t>大塚公園</t>
  </si>
  <si>
    <t>大町第三公園</t>
  </si>
  <si>
    <t>大町第四公園</t>
  </si>
  <si>
    <t>大町東第一公園</t>
  </si>
  <si>
    <t>安佐南区大町東三丁目6</t>
  </si>
  <si>
    <t>春日野第一公園</t>
  </si>
  <si>
    <t>春日野第二公園</t>
  </si>
  <si>
    <t>春日野第三公園</t>
  </si>
  <si>
    <t>安佐南区山本新町二丁目17</t>
  </si>
  <si>
    <t>春日野第六公園</t>
  </si>
  <si>
    <t>安佐南区山本新町三丁目27</t>
  </si>
  <si>
    <t>春日野第七公園</t>
  </si>
  <si>
    <t>春日野第八公園</t>
  </si>
  <si>
    <t>春日野第九公園</t>
  </si>
  <si>
    <t>上安第三公園</t>
  </si>
  <si>
    <t>上安第四公園</t>
  </si>
  <si>
    <t>上安第六公園</t>
  </si>
  <si>
    <t>川内第六公園</t>
  </si>
  <si>
    <t>安佐南区川内三丁目8</t>
  </si>
  <si>
    <t>祇園第一公園</t>
  </si>
  <si>
    <t>安佐南区祇園三丁目18</t>
  </si>
  <si>
    <t>祇園第三公園</t>
  </si>
  <si>
    <t>祇園ヶ丘第一公園</t>
  </si>
  <si>
    <t>沓水公園</t>
  </si>
  <si>
    <t>安佐南区安東七丁目13</t>
  </si>
  <si>
    <t>こころ第一公園</t>
  </si>
  <si>
    <t>安佐南区伴南四丁目</t>
  </si>
  <si>
    <t>こころ第二公園</t>
  </si>
  <si>
    <t>安佐南区伴南一丁目6</t>
  </si>
  <si>
    <t>こころ第三公園</t>
  </si>
  <si>
    <t>安佐南区伴南一丁目5</t>
  </si>
  <si>
    <t>こころ第六公園</t>
  </si>
  <si>
    <t>こころ第七公園</t>
  </si>
  <si>
    <t>安佐南区伴南五丁目4</t>
  </si>
  <si>
    <t>サンハイツ第一公園</t>
  </si>
  <si>
    <t>サンハイツ第二公園</t>
  </si>
  <si>
    <t>サンハイツ第三公園</t>
  </si>
  <si>
    <t>サンハイツ第四公園</t>
  </si>
  <si>
    <t>サンハイツ第五公園</t>
  </si>
  <si>
    <t>下城ハイツ第三公園</t>
  </si>
  <si>
    <t>城ヶ丘公園</t>
  </si>
  <si>
    <t>神山公園</t>
  </si>
  <si>
    <t>高取第三公園</t>
  </si>
  <si>
    <t>高取第四公園</t>
  </si>
  <si>
    <t>高取北第一公園</t>
  </si>
  <si>
    <t>武田山第四公園</t>
  </si>
  <si>
    <t>長楽寺第三公園</t>
  </si>
  <si>
    <t>長楽寺第四公園</t>
  </si>
  <si>
    <t>安佐南区長楽寺一丁目92</t>
  </si>
  <si>
    <t>伴第二公園</t>
  </si>
  <si>
    <t>伴第三公園</t>
  </si>
  <si>
    <t>伴第四公園</t>
  </si>
  <si>
    <t>伴東第一公園</t>
  </si>
  <si>
    <t>伴東丘の上公園</t>
  </si>
  <si>
    <t>長束西第四公園</t>
  </si>
  <si>
    <t>長束西第一公園</t>
  </si>
  <si>
    <t>安佐南区長束西三丁目9</t>
  </si>
  <si>
    <t>長束西第二公園</t>
  </si>
  <si>
    <t>鳴渡第一公園</t>
  </si>
  <si>
    <t>安佐南区長楽寺一丁目73</t>
  </si>
  <si>
    <t>虹が丘第二公園</t>
  </si>
  <si>
    <t>西原第二公園</t>
  </si>
  <si>
    <t>沼田大原台第四公園</t>
  </si>
  <si>
    <t>東原第二公園</t>
  </si>
  <si>
    <t>東原第三公園</t>
  </si>
  <si>
    <t>花みずき台北公園</t>
  </si>
  <si>
    <t>花みずき台西公園</t>
  </si>
  <si>
    <t>花みずき台東公園</t>
  </si>
  <si>
    <t>東野公園</t>
  </si>
  <si>
    <t>毘沙門台東第一公園</t>
  </si>
  <si>
    <t>毘沙門台東第二公園</t>
  </si>
  <si>
    <t>毘沙門台東第三公園</t>
  </si>
  <si>
    <t>古市第三公園</t>
  </si>
  <si>
    <t>平和台第五公園</t>
  </si>
  <si>
    <t>平和台西谷公園</t>
  </si>
  <si>
    <t>細坂公園</t>
  </si>
  <si>
    <t>緑井第七公園</t>
  </si>
  <si>
    <t>安佐南区緑井四丁目13</t>
  </si>
  <si>
    <t>緑井第八公園</t>
  </si>
  <si>
    <t>安佐南区緑井七丁目27</t>
  </si>
  <si>
    <t>緑井第九公園</t>
  </si>
  <si>
    <t>安佐南区上安五丁目21</t>
  </si>
  <si>
    <t>緑ヶ丘北第二公園</t>
  </si>
  <si>
    <t>緑ヶ丘北第三公園</t>
  </si>
  <si>
    <t>緑ヶ丘北第四公園</t>
  </si>
  <si>
    <t>緑ヶ丘西第一公園</t>
  </si>
  <si>
    <t>緑ヶ丘西第二公園</t>
  </si>
  <si>
    <t>緑ヶ丘西第三公園</t>
  </si>
  <si>
    <t>安佐南区上安四丁目8</t>
  </si>
  <si>
    <t>緑ヶ丘東第一公園</t>
  </si>
  <si>
    <t>緑ヶ丘東第二公園</t>
  </si>
  <si>
    <t>安佐南区上安五丁目7</t>
  </si>
  <si>
    <t>八木が丘公園</t>
  </si>
  <si>
    <t>安佐南区八木四丁目41</t>
  </si>
  <si>
    <t>八木第五公園</t>
  </si>
  <si>
    <t>安東上第一公園</t>
  </si>
  <si>
    <t>安佐南区安東五丁目26</t>
  </si>
  <si>
    <t>安東上第三公園</t>
  </si>
  <si>
    <t>安佐南区安東五丁目20</t>
  </si>
  <si>
    <t>安東上第五公園</t>
  </si>
  <si>
    <t>安東上第六公園</t>
  </si>
  <si>
    <t>安佐南区安東四丁目44</t>
  </si>
  <si>
    <t>安東第三公園</t>
  </si>
  <si>
    <t>安佐南区安東二丁目20</t>
  </si>
  <si>
    <t>山本第一公園</t>
  </si>
  <si>
    <t>山本第二公園</t>
  </si>
  <si>
    <t>山本第三公園</t>
  </si>
  <si>
    <t>山本第四公園</t>
  </si>
  <si>
    <t>安佐南区山本三丁目5</t>
  </si>
  <si>
    <t>安佐南区山本二丁目7</t>
  </si>
  <si>
    <t>山本第七公園</t>
  </si>
  <si>
    <t>安佐南区山本一丁目14</t>
  </si>
  <si>
    <t>山本第八公園</t>
  </si>
  <si>
    <t>山本第九公園</t>
  </si>
  <si>
    <t>山本第十公園</t>
  </si>
  <si>
    <t>山本第十一公園</t>
  </si>
  <si>
    <t>若葉台北公園</t>
  </si>
  <si>
    <t>若葉台東公園</t>
  </si>
  <si>
    <t>安佐南区伴北七丁目17</t>
  </si>
  <si>
    <t>若葉台南公園</t>
  </si>
  <si>
    <t>岩上第一公園</t>
  </si>
  <si>
    <t>上原第一公園</t>
  </si>
  <si>
    <t>大毛寺公園</t>
  </si>
  <si>
    <t>可部第一公園</t>
  </si>
  <si>
    <t>玖第三公園</t>
  </si>
  <si>
    <t>玖第四公園</t>
  </si>
  <si>
    <t>城ヶ丘第一公園</t>
  </si>
  <si>
    <t>城ヶ丘第二公園</t>
  </si>
  <si>
    <t>翠光台公園</t>
  </si>
  <si>
    <t>翠光台第一公園</t>
  </si>
  <si>
    <t>翠光台第二公園</t>
  </si>
  <si>
    <t>翠光台第三公園</t>
  </si>
  <si>
    <t>翠光台第五公園</t>
  </si>
  <si>
    <t>翠光台第六公園</t>
  </si>
  <si>
    <t>翠光台第七公園</t>
  </si>
  <si>
    <t>はすが丘北第二公園</t>
  </si>
  <si>
    <t>はすが丘北第三公園</t>
  </si>
  <si>
    <t>はすが丘北第四公園</t>
  </si>
  <si>
    <t>はすが丘北第五公園</t>
  </si>
  <si>
    <t>はすが丘南第一公園</t>
  </si>
  <si>
    <t>はすが丘南第二公園</t>
  </si>
  <si>
    <t>はすが丘南第三公園</t>
  </si>
  <si>
    <t>ふじランド第一公園</t>
  </si>
  <si>
    <t>ふじランド第二公園</t>
  </si>
  <si>
    <t>あさひが丘北第一公園</t>
  </si>
  <si>
    <t>あさひが丘北第三公園</t>
  </si>
  <si>
    <t>あさひが丘北第四公園</t>
  </si>
  <si>
    <t>あさひが丘北第五公園</t>
  </si>
  <si>
    <t>あさひが丘西第一公園</t>
  </si>
  <si>
    <t>あさひが丘西第二公園</t>
  </si>
  <si>
    <t>あさひが丘西第三公園</t>
  </si>
  <si>
    <t>あさひが丘東第一公園</t>
  </si>
  <si>
    <t>あさひが丘東第二公園</t>
  </si>
  <si>
    <t>あさひが丘東第三公園</t>
  </si>
  <si>
    <t>あさひが丘東第四公園</t>
  </si>
  <si>
    <t>あさひが丘東第五公園</t>
  </si>
  <si>
    <t>あさひが丘東第六公園</t>
  </si>
  <si>
    <t>あさひが丘南第一公園</t>
  </si>
  <si>
    <t>あさひが丘南第二公園</t>
  </si>
  <si>
    <t>あさひが丘南第三公園</t>
  </si>
  <si>
    <t>あさひが丘南第四公園</t>
  </si>
  <si>
    <t>あさひが丘南第五公園</t>
  </si>
  <si>
    <t>あさひが丘南第六公園</t>
  </si>
  <si>
    <t>あさひが丘南第七公園</t>
  </si>
  <si>
    <t>岩上第二公園</t>
  </si>
  <si>
    <t>岩上第三公園</t>
  </si>
  <si>
    <t>岩上第四公園</t>
  </si>
  <si>
    <t>梅園第一公園</t>
  </si>
  <si>
    <t>梅園第二公園</t>
  </si>
  <si>
    <t>小河原第二公園</t>
  </si>
  <si>
    <t>大込第一公園</t>
  </si>
  <si>
    <t>大込第二公園</t>
  </si>
  <si>
    <t>大込第三公園</t>
  </si>
  <si>
    <t>大込第四公園</t>
  </si>
  <si>
    <t>大毛寺第一公園</t>
  </si>
  <si>
    <t>大毛寺第二公園</t>
  </si>
  <si>
    <t>大毛寺第三公園</t>
  </si>
  <si>
    <t>落合南第二公園</t>
  </si>
  <si>
    <t>落合南第三公園</t>
  </si>
  <si>
    <t>落合南第四公園</t>
  </si>
  <si>
    <t>落合南第五公園</t>
  </si>
  <si>
    <t>落合南第六公園</t>
  </si>
  <si>
    <t>落合南第八公園</t>
  </si>
  <si>
    <t>落合南第九公園</t>
  </si>
  <si>
    <t>落合南第十公園</t>
  </si>
  <si>
    <t>落合南第十一公園</t>
  </si>
  <si>
    <t>可部東第一公園</t>
  </si>
  <si>
    <t>可部東第二公園</t>
  </si>
  <si>
    <t>可部東第三公園</t>
  </si>
  <si>
    <t>可部東第四公園</t>
  </si>
  <si>
    <t>可部吹屋公園</t>
  </si>
  <si>
    <t>可部第三公園</t>
  </si>
  <si>
    <t>可部第四公園</t>
  </si>
  <si>
    <t>可部第五公園</t>
  </si>
  <si>
    <t>可部南第四公園</t>
  </si>
  <si>
    <t>勝木台第一公園</t>
  </si>
  <si>
    <t>勝木台第二公園</t>
  </si>
  <si>
    <t>勝木台第三公園</t>
  </si>
  <si>
    <t>勝木台第四公園</t>
  </si>
  <si>
    <t>上深川第一公園</t>
  </si>
  <si>
    <t>亀崎第三公園</t>
  </si>
  <si>
    <t>亀山第二公園</t>
  </si>
  <si>
    <t>亀山第四公園</t>
  </si>
  <si>
    <t>亀山第五公園</t>
  </si>
  <si>
    <t>亀山南第一公園</t>
  </si>
  <si>
    <t>亀山南第二公園</t>
  </si>
  <si>
    <t>亀山南第三公園</t>
  </si>
  <si>
    <t>玖第七公園</t>
  </si>
  <si>
    <t>玖第八公園</t>
  </si>
  <si>
    <t>玖第九公園</t>
  </si>
  <si>
    <t>くすの木台西第一公園</t>
  </si>
  <si>
    <t>くすの木台西第二公園</t>
  </si>
  <si>
    <t>くすの木台西第三公園</t>
  </si>
  <si>
    <t>くすの木台東第一公園</t>
  </si>
  <si>
    <t>くすの木台東第二公園</t>
  </si>
  <si>
    <t>くすの木台東第三公園</t>
  </si>
  <si>
    <t>くすの木台東第四公園</t>
  </si>
  <si>
    <t>くすの木台東第五公園</t>
  </si>
  <si>
    <t>口田第一公園</t>
  </si>
  <si>
    <t>口田第二公園</t>
  </si>
  <si>
    <t>久保山公園</t>
  </si>
  <si>
    <t>倉掛第二公園</t>
  </si>
  <si>
    <t>倉掛第三公園</t>
  </si>
  <si>
    <t>倉掛第四公園</t>
  </si>
  <si>
    <t>倉掛第五公園</t>
  </si>
  <si>
    <t>倉掛第六公園</t>
  </si>
  <si>
    <t>高陽ニュータウン第一公園</t>
  </si>
  <si>
    <t>高陽ニュータウン第二公園</t>
  </si>
  <si>
    <t>高陽ニュータウン第三公園</t>
  </si>
  <si>
    <t>高陽ニュータウン第四公園</t>
  </si>
  <si>
    <t>高陽ニュータウン第五公園</t>
  </si>
  <si>
    <t>高陽ニュータウン第六公園</t>
  </si>
  <si>
    <t>高陽ニュータウン第七公園</t>
  </si>
  <si>
    <t>高陽ニュータウン第八公園</t>
  </si>
  <si>
    <t>高陽ニュータウン第九公園</t>
  </si>
  <si>
    <t>翠光台第八公園</t>
  </si>
  <si>
    <t>翠光台第九公園</t>
  </si>
  <si>
    <t>翠光台第十公園</t>
  </si>
  <si>
    <t>西願寺古墳公園</t>
  </si>
  <si>
    <t>瀬戸内ニューハイツ第一公園</t>
  </si>
  <si>
    <t>安佐北区安佐町大字筒瀬</t>
  </si>
  <si>
    <t>桐陽台第二公園</t>
  </si>
  <si>
    <t>桐陽台第三公園</t>
  </si>
  <si>
    <t>桐陽台第四公園</t>
  </si>
  <si>
    <t>桐陽台第五公園</t>
  </si>
  <si>
    <t>はすが丘南第四公園</t>
  </si>
  <si>
    <t>はすが丘南第五公園</t>
  </si>
  <si>
    <t>はすが丘南第六公園</t>
  </si>
  <si>
    <t>深川第三公園</t>
  </si>
  <si>
    <t>深川第四公園</t>
  </si>
  <si>
    <t>深川第五公園</t>
  </si>
  <si>
    <t>深川第六公園</t>
  </si>
  <si>
    <t>星が丘第一公園</t>
  </si>
  <si>
    <t>星が丘第二公園</t>
  </si>
  <si>
    <t>三入第三公園</t>
  </si>
  <si>
    <t>三入南第一公園</t>
  </si>
  <si>
    <t>三入南第二公園</t>
  </si>
  <si>
    <t>南が丘第一公園</t>
  </si>
  <si>
    <t>森城第一公園</t>
  </si>
  <si>
    <t>森城第二公園</t>
  </si>
  <si>
    <t>矢口が丘第一公園</t>
  </si>
  <si>
    <t>矢口が丘第二公園</t>
  </si>
  <si>
    <t>矢口が丘第三公園</t>
  </si>
  <si>
    <t>桐原第一公園</t>
  </si>
  <si>
    <t>神崎公園</t>
  </si>
  <si>
    <t>西条公園</t>
  </si>
  <si>
    <t>津村第一公園</t>
  </si>
  <si>
    <t>中須賀公園</t>
  </si>
  <si>
    <t>中野東第一公園</t>
  </si>
  <si>
    <t>安芸区中野東二丁目2</t>
  </si>
  <si>
    <t>西古谷公園</t>
  </si>
  <si>
    <t>畑賀第一公園</t>
  </si>
  <si>
    <t>花上公園</t>
  </si>
  <si>
    <t>平原第一公園</t>
  </si>
  <si>
    <t>中央児童公園</t>
  </si>
  <si>
    <t>船越南第一公園</t>
  </si>
  <si>
    <t>宮下公園</t>
  </si>
  <si>
    <t>矢野東公園</t>
  </si>
  <si>
    <t>安芸ヶ丘公園</t>
  </si>
  <si>
    <t>安芸矢野ニュータウン第二公園</t>
  </si>
  <si>
    <t>安芸矢野ニュータウン第四公園</t>
  </si>
  <si>
    <t>安芸矢野ニュータウン第六公園</t>
  </si>
  <si>
    <t>安芸矢野ニュータウン第八公園</t>
  </si>
  <si>
    <t>梅河公園</t>
  </si>
  <si>
    <t>大浜公園</t>
  </si>
  <si>
    <t>落合公園</t>
  </si>
  <si>
    <t>上瀬野南第一公園</t>
  </si>
  <si>
    <t>亀田第一公園</t>
  </si>
  <si>
    <t>西崎公園</t>
  </si>
  <si>
    <t>安芸区矢野町</t>
  </si>
  <si>
    <t>立石第一公園</t>
  </si>
  <si>
    <t>立石第二公園</t>
  </si>
  <si>
    <t>立石第三公園</t>
  </si>
  <si>
    <t>立石第四公園</t>
  </si>
  <si>
    <t>立石第五公園</t>
  </si>
  <si>
    <t>立石第六公園</t>
  </si>
  <si>
    <t>月が丘第一公園</t>
  </si>
  <si>
    <t>月が丘第二公園</t>
  </si>
  <si>
    <t>中野第三公園</t>
  </si>
  <si>
    <t>中野第四公園</t>
  </si>
  <si>
    <t>中野第五公園</t>
  </si>
  <si>
    <t>中野第六公園</t>
  </si>
  <si>
    <t>畑賀第三公園</t>
  </si>
  <si>
    <t>平原第二公園</t>
  </si>
  <si>
    <t>平原第三公園</t>
  </si>
  <si>
    <t>中野東第二公園</t>
  </si>
  <si>
    <t>船越第一公園</t>
  </si>
  <si>
    <t>船越第二公園</t>
  </si>
  <si>
    <t>みどり坂第二公園</t>
  </si>
  <si>
    <t>みどり坂第三公園</t>
  </si>
  <si>
    <t>みどり坂第四公園</t>
  </si>
  <si>
    <t>みどり坂第五公園</t>
  </si>
  <si>
    <t>みどり坂第六公園</t>
  </si>
  <si>
    <t>みどり坂第七公園</t>
  </si>
  <si>
    <t>みどり坂第八公園</t>
  </si>
  <si>
    <t>矢野西第一公園</t>
  </si>
  <si>
    <t>矢野東第二公園</t>
  </si>
  <si>
    <t>湯谷公園</t>
  </si>
  <si>
    <t>下瀬野第二公園</t>
  </si>
  <si>
    <t>佐伯区八幡三丁目27</t>
  </si>
  <si>
    <t>佐伯区五日市一丁目11</t>
  </si>
  <si>
    <t>佐伯区五日市中央六丁目1</t>
  </si>
  <si>
    <t>佐伯区五日市駅前三丁目1</t>
  </si>
  <si>
    <t>駅前第二公園</t>
  </si>
  <si>
    <t>佐伯区海老園四丁目4</t>
  </si>
  <si>
    <t>佐伯区新宮苑18</t>
  </si>
  <si>
    <t>佐伯区隅の浜一丁目11</t>
  </si>
  <si>
    <t>佐伯区千同一丁目5</t>
  </si>
  <si>
    <t>千同第三公園</t>
  </si>
  <si>
    <t>佐伯区千同二丁目10</t>
  </si>
  <si>
    <t>佐伯区五日市中央二丁目8</t>
  </si>
  <si>
    <t>佐伯区五日市中央一丁目6</t>
  </si>
  <si>
    <t>佐伯区五日市中央七丁目12</t>
  </si>
  <si>
    <t>佐伯区利松一丁目10</t>
  </si>
  <si>
    <t>佐伯区八幡東一丁目23</t>
  </si>
  <si>
    <t>佐伯区五日市町大字美鈴園40、39</t>
  </si>
  <si>
    <t>佐伯区皆賀三丁目22</t>
  </si>
  <si>
    <t>皆賀神田公園</t>
  </si>
  <si>
    <t>佐伯区美の里二丁目8</t>
  </si>
  <si>
    <t>佐伯区美の里二丁目2</t>
  </si>
  <si>
    <t>佐伯区三宅三丁目14</t>
  </si>
  <si>
    <t>佐伯区五日市六丁目3</t>
  </si>
  <si>
    <t>佐伯区八幡東三丁目18</t>
  </si>
  <si>
    <t>佐伯区八幡東三丁目11</t>
  </si>
  <si>
    <t>佐伯区楽々園五丁目8</t>
  </si>
  <si>
    <t>彩が丘第一公園</t>
  </si>
  <si>
    <t>彩が丘第二公園</t>
  </si>
  <si>
    <t>彩が丘第三公園</t>
  </si>
  <si>
    <t>彩が丘第四公園</t>
  </si>
  <si>
    <t>石内南第一公園</t>
  </si>
  <si>
    <t>佐伯区石内南二丁目8198</t>
  </si>
  <si>
    <t>石内南第二公園</t>
  </si>
  <si>
    <t>佐伯区石内南四丁目21</t>
  </si>
  <si>
    <t>石内南第三公園</t>
  </si>
  <si>
    <t>佐伯区石内南一丁目15</t>
  </si>
  <si>
    <t>石内南第四公園</t>
  </si>
  <si>
    <t>佐伯区石内南一丁目6</t>
  </si>
  <si>
    <t>石内南第五公園</t>
  </si>
  <si>
    <t>佐伯区石内南一丁目12</t>
  </si>
  <si>
    <t>佐伯区五日市町大字石内上一丁目4</t>
  </si>
  <si>
    <t>石内流通第二公園</t>
  </si>
  <si>
    <t>魚切第一公園</t>
  </si>
  <si>
    <t>佐伯区三筋三丁目4</t>
  </si>
  <si>
    <t>佐伯区城山二丁目5</t>
  </si>
  <si>
    <t>佐伯区海老園三丁目1</t>
  </si>
  <si>
    <t>海老園第三公園</t>
  </si>
  <si>
    <t>海老園第四公園</t>
  </si>
  <si>
    <t>海老山南第一公園</t>
  </si>
  <si>
    <t>佐伯区海老山南一丁目7-1</t>
  </si>
  <si>
    <t>佐伯区観音台三丁目4</t>
  </si>
  <si>
    <t>観音台北第二公園</t>
  </si>
  <si>
    <t>観音台北第三公園</t>
  </si>
  <si>
    <t>観音台北第四公園</t>
  </si>
  <si>
    <t>佐伯区観音台二丁目6</t>
  </si>
  <si>
    <t>観音台東第二公園</t>
  </si>
  <si>
    <t>観音台東第三公園</t>
  </si>
  <si>
    <t>河内公園</t>
  </si>
  <si>
    <t>佐伯区五日市町大字上河内1592外</t>
  </si>
  <si>
    <t>後楽園公園</t>
  </si>
  <si>
    <t>五月が丘第一公園</t>
  </si>
  <si>
    <t>佐伯区五月が丘一丁目25</t>
  </si>
  <si>
    <t>佐伯区五月が丘三丁目10</t>
  </si>
  <si>
    <t>五月が丘第四公園</t>
  </si>
  <si>
    <t>佐伯区五日市町大字昭和台30</t>
  </si>
  <si>
    <t>佐伯区皆賀一丁目3</t>
  </si>
  <si>
    <t>杉並台第一公園</t>
  </si>
  <si>
    <t>杉並台第二公園</t>
  </si>
  <si>
    <t>佐伯区杉並台64</t>
  </si>
  <si>
    <t>杉並台第三公園</t>
  </si>
  <si>
    <t>杉並台第四公園</t>
  </si>
  <si>
    <t>杉並台第五公園</t>
  </si>
  <si>
    <t>杉並台第六公園</t>
  </si>
  <si>
    <t>杉並台第七公園</t>
  </si>
  <si>
    <t>杉並台第八公園</t>
  </si>
  <si>
    <t>隅の浜第二公園</t>
  </si>
  <si>
    <t>佐伯区隅の浜三丁目1</t>
  </si>
  <si>
    <t>隅の浜第三公園</t>
  </si>
  <si>
    <t>佐伯区隅の浜二丁目9</t>
  </si>
  <si>
    <t>隅の浜第四公園</t>
  </si>
  <si>
    <t>佐伯区五日市中央五丁目13</t>
  </si>
  <si>
    <t>大輝公園</t>
  </si>
  <si>
    <t>月見台第三公園</t>
  </si>
  <si>
    <t>坪井第一公園</t>
  </si>
  <si>
    <t>佐伯区坪井一丁目11</t>
  </si>
  <si>
    <t>坪井第二公園</t>
  </si>
  <si>
    <t>佐伯区坪井二丁目</t>
  </si>
  <si>
    <t>藤垂園第一公園</t>
  </si>
  <si>
    <t>佐伯区藤垂園26</t>
  </si>
  <si>
    <t>佐伯区利松二丁目9</t>
  </si>
  <si>
    <t>利松第二公園</t>
  </si>
  <si>
    <t>利松第三公園</t>
  </si>
  <si>
    <t>中地西公園</t>
  </si>
  <si>
    <t>中地第二公園</t>
  </si>
  <si>
    <t>野登呂公園</t>
  </si>
  <si>
    <t>ハーブヒルズ第一公園</t>
  </si>
  <si>
    <t>ハーブヒルズ第二公園</t>
  </si>
  <si>
    <t>藤の木北第一公園</t>
  </si>
  <si>
    <t>藤の木北第三公園</t>
  </si>
  <si>
    <t>藤の木北第四公園</t>
  </si>
  <si>
    <t>佐伯区藤の木一丁目1</t>
  </si>
  <si>
    <t>藤の木南第二公園</t>
  </si>
  <si>
    <t>藤の木南第三公園</t>
  </si>
  <si>
    <t>藤の木南第四公園</t>
  </si>
  <si>
    <t>町中小公園</t>
  </si>
  <si>
    <t>水内駅公園</t>
  </si>
  <si>
    <t>佐伯区湯来町大字下字長縄</t>
  </si>
  <si>
    <t>美鈴が丘東第一公園</t>
  </si>
  <si>
    <t>美鈴が丘東第二公園</t>
  </si>
  <si>
    <t>美鈴が丘東第三公園</t>
  </si>
  <si>
    <t>美鈴が丘東第四公園</t>
  </si>
  <si>
    <t>美鈴が丘東第五公園</t>
  </si>
  <si>
    <t>佐伯区美鈴が丘西三丁目6</t>
  </si>
  <si>
    <t>美鈴が丘西第二公園</t>
  </si>
  <si>
    <t>美鈴が丘西第三公園</t>
  </si>
  <si>
    <t>美鈴が丘西第四公園</t>
  </si>
  <si>
    <t>美鈴が丘西第五公園</t>
  </si>
  <si>
    <t>美鈴が丘西第六公園</t>
  </si>
  <si>
    <t>美鈴が丘南第一公園</t>
  </si>
  <si>
    <t>美鈴が丘南第二公園</t>
  </si>
  <si>
    <t>美鈴が丘南第三公園</t>
  </si>
  <si>
    <t>佐伯区美鈴が丘南四丁目3</t>
  </si>
  <si>
    <t>佐伯区美鈴が丘東五丁目12</t>
  </si>
  <si>
    <t>美鈴が丘緑第一公園</t>
  </si>
  <si>
    <t>美鈴が丘緑第二公園</t>
  </si>
  <si>
    <t>美鈴が丘緑第四公園</t>
  </si>
  <si>
    <t>佐伯区屋代一丁目16外</t>
  </si>
  <si>
    <t>皆賀北公園</t>
  </si>
  <si>
    <t>皆賀西公園</t>
  </si>
  <si>
    <t>皆賀東公園</t>
  </si>
  <si>
    <t>美の里第三公園</t>
  </si>
  <si>
    <t>佐伯区美の里一丁目6</t>
  </si>
  <si>
    <t>三宅第二公園</t>
  </si>
  <si>
    <t>宮の下第二公園</t>
  </si>
  <si>
    <t>佐伯区五日市六丁目4</t>
  </si>
  <si>
    <t>佐伯区薬師が丘二丁目22</t>
  </si>
  <si>
    <t>佐伯区薬師が丘三丁目25</t>
  </si>
  <si>
    <t>佐伯区薬師が丘二丁目3</t>
  </si>
  <si>
    <t>薬師ヶ丘第五公園</t>
  </si>
  <si>
    <t>佐伯区薬師が丘三丁目1</t>
  </si>
  <si>
    <t>薬師ヶ丘第七公園</t>
  </si>
  <si>
    <t>佐伯区薬師が丘一丁目15</t>
  </si>
  <si>
    <t>屋代第一公園</t>
  </si>
  <si>
    <t>佐伯区八幡一丁目18</t>
  </si>
  <si>
    <t>八幡ヶ丘第一公園</t>
  </si>
  <si>
    <t>八幡ヶ丘第二公園</t>
  </si>
  <si>
    <t>八幡ヶ丘第三公園</t>
  </si>
  <si>
    <t>八幡ヶ丘第四公園</t>
  </si>
  <si>
    <t>佐伯区八幡が丘二丁目24</t>
  </si>
  <si>
    <t>湯来企業団地公園</t>
  </si>
  <si>
    <t>佐伯区湯来町大字白砂字棡原外</t>
  </si>
  <si>
    <t>八幡ヶ丘第五公園</t>
  </si>
  <si>
    <t>八幡ヶ丘第六公園</t>
  </si>
  <si>
    <t>八幡東第三公園</t>
  </si>
  <si>
    <t>佐伯区八幡東二丁目30</t>
  </si>
  <si>
    <t>八幡東第四公園</t>
  </si>
  <si>
    <t>佐伯区吉見園24</t>
  </si>
  <si>
    <t>楽々園第一公園</t>
  </si>
  <si>
    <t>佐伯区楽々園四丁目13</t>
  </si>
  <si>
    <t>河内第二公園</t>
  </si>
  <si>
    <t>河内第三公園</t>
  </si>
  <si>
    <t>中区江波二本松一丁目1</t>
  </si>
  <si>
    <t>中区江波二本松二丁目11外</t>
  </si>
  <si>
    <t>中区東千田町一丁目</t>
  </si>
  <si>
    <t>中区羽衣町16</t>
  </si>
  <si>
    <t>中区吉島東三丁目1</t>
  </si>
  <si>
    <t>宇品第一公園</t>
  </si>
  <si>
    <t>西区井口台三丁目6</t>
  </si>
  <si>
    <t>高須台中央公園</t>
  </si>
  <si>
    <t>古田台公園</t>
  </si>
  <si>
    <t>安佐南区高取北四丁目17外</t>
  </si>
  <si>
    <t>安佐南区八木一丁目22</t>
  </si>
  <si>
    <t>Aシティ中央公園</t>
  </si>
  <si>
    <t>安佐南区大塚西七丁目41</t>
  </si>
  <si>
    <t>安佐南区大塚東三丁目2</t>
  </si>
  <si>
    <t>奥畑防災調節池公園</t>
  </si>
  <si>
    <t>安佐南区伴南三丁目2</t>
  </si>
  <si>
    <t>こころ北公園</t>
  </si>
  <si>
    <t>安佐南区伴南一丁目38外</t>
  </si>
  <si>
    <t>伴西公園</t>
  </si>
  <si>
    <t>安佐南区伴西一丁目6</t>
  </si>
  <si>
    <t>春日野中央公園</t>
  </si>
  <si>
    <t>安佐南区山本新町二丁目4</t>
  </si>
  <si>
    <t>若葉台中央公園</t>
  </si>
  <si>
    <t>安佐南区伴北七丁目34</t>
  </si>
  <si>
    <t>毘沙門台東公園</t>
  </si>
  <si>
    <t>勝木台公園</t>
  </si>
  <si>
    <t>桐陽台公園</t>
  </si>
  <si>
    <t>畑賀公園</t>
  </si>
  <si>
    <t>みどり坂第一公園</t>
  </si>
  <si>
    <t>佐伯区坪井町字割巌須山、坪井町字蛇抜</t>
  </si>
  <si>
    <t>佐伯区河内南一丁目21外</t>
  </si>
  <si>
    <t>石内南中央公園</t>
  </si>
  <si>
    <t>佐伯区石内南四丁目1</t>
  </si>
  <si>
    <t>佐伯区五月が丘五丁目4</t>
  </si>
  <si>
    <t>中区千田町三丁目7外</t>
  </si>
  <si>
    <t>安佐南区大塚東三丁目6</t>
  </si>
  <si>
    <t>安芸区船越四丁目12</t>
  </si>
  <si>
    <t>みどり坂中央公園</t>
  </si>
  <si>
    <t>似島臨海公園</t>
  </si>
  <si>
    <t>寺山公園</t>
  </si>
  <si>
    <t>西部河岸緑地</t>
  </si>
  <si>
    <t>中区元安川右岸、本川河岸、天満川左岸、天満川右岸、本川右岸</t>
  </si>
  <si>
    <t>二葉山緑地</t>
  </si>
  <si>
    <t>浅野山緑地</t>
  </si>
  <si>
    <t>弁天島緑地</t>
  </si>
  <si>
    <t>天満東緑地</t>
  </si>
  <si>
    <t>江波緑地</t>
  </si>
  <si>
    <t>江波丸子山緑地</t>
  </si>
  <si>
    <t>段原南緑地</t>
  </si>
  <si>
    <t>仁保緑地</t>
  </si>
  <si>
    <t>仁保沖町緑地</t>
  </si>
  <si>
    <t>日宇那緑地</t>
  </si>
  <si>
    <t>翠町緑地</t>
  </si>
  <si>
    <t>皆実町緑地</t>
  </si>
  <si>
    <t>洋光台自然風致林</t>
  </si>
  <si>
    <t>西部埋立第四緑地</t>
  </si>
  <si>
    <t>西部埋立第五緑地</t>
  </si>
  <si>
    <t>西部南防波緑地</t>
  </si>
  <si>
    <t>西区商工センター八丁目</t>
  </si>
  <si>
    <t>高須台緑地</t>
  </si>
  <si>
    <t>山田緑地</t>
  </si>
  <si>
    <t>竜王緑地</t>
  </si>
  <si>
    <t>祇園ヶ丘緑地</t>
  </si>
  <si>
    <t>Aシティ第一緑地</t>
  </si>
  <si>
    <t>Aシティ第二緑地</t>
  </si>
  <si>
    <t>Aシティ第三緑地</t>
  </si>
  <si>
    <t>Aシティ第四緑地</t>
  </si>
  <si>
    <t>Aシティ第五緑地</t>
  </si>
  <si>
    <t>Aシティ第六緑地</t>
  </si>
  <si>
    <t>安佐南区大塚西七丁目2</t>
  </si>
  <si>
    <t>Aシティ第七緑地</t>
  </si>
  <si>
    <t>Aシティ第八緑地</t>
  </si>
  <si>
    <t>こころ第一緑地</t>
  </si>
  <si>
    <t>こころ第三緑地</t>
  </si>
  <si>
    <t>高取南緑地</t>
  </si>
  <si>
    <t>伴西第一緑地</t>
  </si>
  <si>
    <t>伴西第二緑地</t>
  </si>
  <si>
    <t>伴西第三緑地</t>
  </si>
  <si>
    <t>古川八木緑地</t>
  </si>
  <si>
    <t>沼田大原台第一緑地</t>
  </si>
  <si>
    <t>春日野第十二号緑地</t>
  </si>
  <si>
    <t>春日野中央公園緑地</t>
  </si>
  <si>
    <t>若葉台緑地</t>
  </si>
  <si>
    <t>宮が瀬緑地</t>
  </si>
  <si>
    <t>松原川緑地</t>
  </si>
  <si>
    <t>高陽ニュータウン外周緑地</t>
  </si>
  <si>
    <t>南が丘緑地</t>
  </si>
  <si>
    <t>松石緑地</t>
  </si>
  <si>
    <t>みどり坂第一緑地</t>
  </si>
  <si>
    <t>みどり坂第二緑地</t>
  </si>
  <si>
    <t>みどり坂第三緑地</t>
  </si>
  <si>
    <t>みどり坂第四緑地</t>
  </si>
  <si>
    <t>矢野新町緑地</t>
  </si>
  <si>
    <t>石内南緑地</t>
  </si>
  <si>
    <t>岡ノ下緑地</t>
  </si>
  <si>
    <t>折出A緑地</t>
  </si>
  <si>
    <t>折出B緑地</t>
  </si>
  <si>
    <t>折出C緑地</t>
  </si>
  <si>
    <t>折出D緑地</t>
  </si>
  <si>
    <t>五月が丘緑地</t>
  </si>
  <si>
    <t>中地緑地</t>
  </si>
  <si>
    <t>緑ヶ丘緑地</t>
  </si>
  <si>
    <t>薬師ヶ丘緑地</t>
  </si>
  <si>
    <t>西部周遊緑地</t>
  </si>
  <si>
    <t>千同川緑地</t>
  </si>
  <si>
    <t>海老山南緑地</t>
  </si>
  <si>
    <t>段原山崎第二公園</t>
  </si>
  <si>
    <t>段原山崎第三公園</t>
  </si>
  <si>
    <t>己斐上第八公園</t>
  </si>
  <si>
    <t>亀山南第四公園</t>
  </si>
  <si>
    <t>あさひが丘南第八公園</t>
  </si>
  <si>
    <t>可部南第五公園</t>
  </si>
  <si>
    <t>五日市第二公園</t>
  </si>
  <si>
    <t>こころ第八公園</t>
  </si>
  <si>
    <t>こころ第九公園</t>
  </si>
  <si>
    <t>上温品南老人運動広場</t>
  </si>
  <si>
    <t>福田老人運動広場</t>
  </si>
  <si>
    <t>温品第一老人運動広場</t>
  </si>
  <si>
    <t>寺分老人運動広場</t>
  </si>
  <si>
    <t>馬木下老人運動広場</t>
  </si>
  <si>
    <t>温品第二老人運動広場</t>
  </si>
  <si>
    <t>己斐東老人運動広場</t>
  </si>
  <si>
    <t>山田新町老人運動広場</t>
  </si>
  <si>
    <t>八木老人運動広場</t>
  </si>
  <si>
    <t>東野老人運動広場</t>
  </si>
  <si>
    <t>戸山老人運動広場</t>
  </si>
  <si>
    <t>大塚老人運動広場</t>
  </si>
  <si>
    <t>祇園老人運動広場</t>
  </si>
  <si>
    <t>長束河川敷老人運動広場</t>
  </si>
  <si>
    <t>大町東老人運動広場</t>
  </si>
  <si>
    <t>川内東老人運動広場</t>
  </si>
  <si>
    <t>川内西老人運動広場</t>
  </si>
  <si>
    <t>緑井第四老人運動広場</t>
  </si>
  <si>
    <t>奥畑老人運動広場</t>
  </si>
  <si>
    <t>大毛寺老人運動広場</t>
  </si>
  <si>
    <t>三入老人運動広場</t>
  </si>
  <si>
    <t>大林老人運動広場</t>
  </si>
  <si>
    <t>飯室老人運動広場</t>
  </si>
  <si>
    <t>久地南老人運動広場</t>
  </si>
  <si>
    <t>小河内老人運動広場</t>
  </si>
  <si>
    <t>三入第二老人運動広場</t>
  </si>
  <si>
    <t>亀山老人運動広場</t>
  </si>
  <si>
    <t>亀山第二老人運動広場</t>
  </si>
  <si>
    <t>井原第三老人運動広場</t>
  </si>
  <si>
    <t>狩小川老人運動広場</t>
  </si>
  <si>
    <t>日浦老人運動広場</t>
  </si>
  <si>
    <t>飯室第二老人運動広場</t>
  </si>
  <si>
    <t>井原第四老人運動広場</t>
  </si>
  <si>
    <t>高南第五老人運動広場</t>
  </si>
  <si>
    <t>口田第四老人運動広場</t>
  </si>
  <si>
    <t>可部南第三老人運動広場</t>
  </si>
  <si>
    <t>高南第六老人運動広場</t>
  </si>
  <si>
    <t>口田第五老人運動広場</t>
  </si>
  <si>
    <t>小河内第二老人運動広場</t>
  </si>
  <si>
    <t>三田第四老人運動広場</t>
  </si>
  <si>
    <t>井原第七老人運動広場</t>
  </si>
  <si>
    <t>高南第七老人運動広場</t>
  </si>
  <si>
    <t>小河内第三老人運動広場</t>
  </si>
  <si>
    <t>高南第八老人運動広場</t>
  </si>
  <si>
    <t>亀山第四老人運動広場</t>
  </si>
  <si>
    <t>久地南第二老人運動広場</t>
  </si>
  <si>
    <t>三入第五老人運動広場</t>
  </si>
  <si>
    <t>高南第九老人運動広場</t>
  </si>
  <si>
    <t>高南第十老人運動広場</t>
  </si>
  <si>
    <t>可部第八老人運動広場</t>
  </si>
  <si>
    <t>亀山南第二老人運動広場</t>
  </si>
  <si>
    <t>三田第三老人運動広場</t>
  </si>
  <si>
    <t>瀬野老人運動広場</t>
  </si>
  <si>
    <t>矢野老人運動広場</t>
  </si>
  <si>
    <t>矢野西老人運動広場</t>
  </si>
  <si>
    <t>畑賀第二老人運動広場</t>
  </si>
  <si>
    <t>矢野西高架下老人運動広場</t>
  </si>
  <si>
    <t>阿戸中須賀老人運動広場</t>
  </si>
  <si>
    <t>阿戸宮之郷老人運動広場</t>
  </si>
  <si>
    <t>中野東高架下老人運動広場</t>
  </si>
  <si>
    <t>半坂老人運動広場</t>
  </si>
  <si>
    <t>下小深川老人運動広場</t>
  </si>
  <si>
    <t>八幡が丘老人運動広場</t>
  </si>
  <si>
    <t>江波南一丁目ちびっこ広場</t>
  </si>
  <si>
    <t>千田町三丁目ちびっこ広場</t>
  </si>
  <si>
    <t>光南四丁目ちびっこ広場</t>
  </si>
  <si>
    <t>江波西一丁目ちびっこ広場</t>
  </si>
  <si>
    <t>南吉島二丁目ちびっこ広場</t>
  </si>
  <si>
    <t>新幹線高架下ちびっこ広場</t>
  </si>
  <si>
    <t>南吉島一丁目ちびっこ広場</t>
  </si>
  <si>
    <t>江波南三丁目ちびっこ広場</t>
  </si>
  <si>
    <t>河原町ちびっこ広場</t>
  </si>
  <si>
    <t>江波南二丁目ちびっこ広場</t>
  </si>
  <si>
    <t>白島北町ちびっこ広場</t>
  </si>
  <si>
    <t>二葉の里ちびっこ広場</t>
  </si>
  <si>
    <t>東蟹屋町ちびっこ広場</t>
  </si>
  <si>
    <t>曙町二丁目ちびっこ広場</t>
  </si>
  <si>
    <t>矢賀新町五丁目ちびっこ広場</t>
  </si>
  <si>
    <t>若草町ちびっこ広場</t>
  </si>
  <si>
    <t>東山ちびっこ広場</t>
  </si>
  <si>
    <t>中山鏡が丘ちびっこ広場</t>
  </si>
  <si>
    <t>中山東ちびっこ広場</t>
  </si>
  <si>
    <t>中山中町ちびっこ広場</t>
  </si>
  <si>
    <t>上温品四丁目ちびっこ広場</t>
  </si>
  <si>
    <t>戸坂南一丁目ちびっこ広場</t>
  </si>
  <si>
    <t>戸坂新町東浄ちびっこ広場</t>
  </si>
  <si>
    <t>矢賀新町一丁目ちびっこ広場</t>
  </si>
  <si>
    <t>福田ちびっこ広場</t>
  </si>
  <si>
    <t>中山東一丁目ちびっこ広場</t>
  </si>
  <si>
    <t>牛田早稲田二丁目ちびっこ広場</t>
  </si>
  <si>
    <t>荒神保育園北側ちびっこ広場</t>
  </si>
  <si>
    <t>大州一丁目ちびっこ広場</t>
  </si>
  <si>
    <t>東雲三丁目ちびっこ広場</t>
  </si>
  <si>
    <t>東雲三丁目集会所前ちびっこ広場</t>
  </si>
  <si>
    <t>黄金橋東詰上ちびっこ広場</t>
  </si>
  <si>
    <t>黄金橋高架下ちびっこ広場</t>
  </si>
  <si>
    <t>向洋本町ちびっこ広場</t>
  </si>
  <si>
    <t>仁保一丁目ちびっこ広場</t>
  </si>
  <si>
    <t>皆実町一丁目西ちびっこ広場</t>
  </si>
  <si>
    <t>丹那町ちびっこ広場</t>
  </si>
  <si>
    <t>宇品御幸二丁目ちびっこ広場</t>
  </si>
  <si>
    <t>宇品御幸三丁目ちびっこ広場</t>
  </si>
  <si>
    <t>宇品西一丁目ちびっこ広場</t>
  </si>
  <si>
    <t>金輪島ちびっこ広場</t>
  </si>
  <si>
    <t>似島町ちびっこ広場</t>
  </si>
  <si>
    <t>山手町新幹線高架下ちびっこ広場</t>
  </si>
  <si>
    <t>竜王ちびっこ広場</t>
  </si>
  <si>
    <t>観音新町一丁目ちびっこ広場</t>
  </si>
  <si>
    <t>己斐本町一丁目ちびっこ広場</t>
  </si>
  <si>
    <t>己斐本町一丁目北側ちびっこ広場</t>
  </si>
  <si>
    <t>己斐路線橋下ちびっこ広場</t>
  </si>
  <si>
    <t>己斐上一丁目ちびっこ広場</t>
  </si>
  <si>
    <t>西広島バイパス己斐路線橋下ちびっこ広場</t>
  </si>
  <si>
    <t>高須一丁目ちびっこ広場</t>
  </si>
  <si>
    <t>高須三丁目ちびっこ広場</t>
  </si>
  <si>
    <t>庚午南一丁目西側ちびっこ広場</t>
  </si>
  <si>
    <t>庚午南二丁目ちびっこ広場</t>
  </si>
  <si>
    <t>草津東二丁目ちびっこ広場</t>
  </si>
  <si>
    <t>草津鷺森神社ちびっこ広場</t>
  </si>
  <si>
    <t>草津南三丁目ちびっこ広場</t>
  </si>
  <si>
    <t>草津梅が台ちびっこ広場</t>
  </si>
  <si>
    <t>中中調子ちびっこ広場</t>
  </si>
  <si>
    <t>川内東ちびっこ広場</t>
  </si>
  <si>
    <t>東野集会所ちびっこ広場</t>
  </si>
  <si>
    <t>古市ちびっこ広場</t>
  </si>
  <si>
    <t>大町東ちびっこ広場</t>
  </si>
  <si>
    <t>河合ちびっこ広場</t>
  </si>
  <si>
    <t>西原新町ちびっこ広場</t>
  </si>
  <si>
    <t>合路ちびっこ広場</t>
  </si>
  <si>
    <t>長束集会所横ちびっこ広場</t>
  </si>
  <si>
    <t>茅原ちびっこ広場</t>
  </si>
  <si>
    <t>下山ちびっこ広場</t>
  </si>
  <si>
    <t>上吉山集会所ちびっこ広場</t>
  </si>
  <si>
    <t>奥畑川橋下ちびっこ広場</t>
  </si>
  <si>
    <t>伴高架下ちびっこ広場</t>
  </si>
  <si>
    <t>しもじちびっこ広場</t>
  </si>
  <si>
    <t>秋山ちびっこ広場</t>
  </si>
  <si>
    <t>三田ちびっこ広場</t>
  </si>
  <si>
    <t>諸木ちびっこ広場</t>
  </si>
  <si>
    <t>上市ちびっこ広場</t>
  </si>
  <si>
    <t>勝木ハイツちびっこ広場</t>
  </si>
  <si>
    <t>四日市ちびっこ広場</t>
  </si>
  <si>
    <t>亀山ちびっこ広場</t>
  </si>
  <si>
    <t>西の宮ちびっこ広場</t>
  </si>
  <si>
    <t>鈴張ちびっこ広場</t>
  </si>
  <si>
    <t>小河内ちびっこ広場</t>
  </si>
  <si>
    <t>飯室毛木ちびっこ広場</t>
  </si>
  <si>
    <t>宇賀集会所ちびっこ広場</t>
  </si>
  <si>
    <t>久地ちびっこ広場</t>
  </si>
  <si>
    <t>毛木ちびっこ広場</t>
  </si>
  <si>
    <t>切幡ちびっこ広場</t>
  </si>
  <si>
    <t>下前田集会所ちびっこ広場</t>
  </si>
  <si>
    <t>権現ちびっこ広場</t>
  </si>
  <si>
    <t>祇園社ちびっこ広場</t>
  </si>
  <si>
    <t>請田ちびっこ広場</t>
  </si>
  <si>
    <t>西ちびっこ広場</t>
  </si>
  <si>
    <t>大迫ちびっこ広場</t>
  </si>
  <si>
    <t>迫ちびっこ広場</t>
  </si>
  <si>
    <t>引地第二ちびっこ広場</t>
  </si>
  <si>
    <t>松原ちびっこ広場</t>
  </si>
  <si>
    <t>赤石ちびっこ広場</t>
  </si>
  <si>
    <t>神長ちびっこ広場</t>
  </si>
  <si>
    <t>清山ちびっこ広場</t>
  </si>
  <si>
    <t>下瀬野ちびっこ広場</t>
  </si>
  <si>
    <t>下瀬野第二ちびっこ広場</t>
  </si>
  <si>
    <t>半坂ちびっこ広場</t>
  </si>
  <si>
    <t>野登呂ちびっこ広場</t>
  </si>
  <si>
    <t>古野ちびっこ広場</t>
  </si>
  <si>
    <t>魚切ちびっこ広場</t>
  </si>
  <si>
    <t>中郷ちびっこ広場</t>
  </si>
  <si>
    <t>下城ちびっこ広場</t>
  </si>
  <si>
    <t>荒谷ちびっこ広場</t>
  </si>
  <si>
    <t>寺田新幹線下ちびっこ広場</t>
  </si>
  <si>
    <t>利松新幹線下ちびっこ広場</t>
  </si>
  <si>
    <t>砂田ちびっこ広場</t>
  </si>
  <si>
    <t>中地ちびっこ広場</t>
  </si>
  <si>
    <t>月見台ちびっこ広場</t>
  </si>
  <si>
    <t>倉重ちびっこ広場</t>
  </si>
  <si>
    <t>観音台第一ちびっこ広場</t>
  </si>
  <si>
    <t>観音台第二ちびっこ広場</t>
  </si>
  <si>
    <t>観音台第三ちびっこ広場</t>
  </si>
  <si>
    <t>三宅ちびっこ広場</t>
  </si>
  <si>
    <t>坪井ちびっこ広場</t>
  </si>
  <si>
    <t>陸橋下ちびっこ広場</t>
  </si>
  <si>
    <t>隅の浜一丁目ちびっこ広場</t>
  </si>
  <si>
    <t>楽々園三丁目ちびっこ広場</t>
  </si>
  <si>
    <t>海老園三丁目ちびっこ広場</t>
  </si>
  <si>
    <t>古浜ちびっこ広場</t>
  </si>
  <si>
    <t>吉島保育園</t>
  </si>
  <si>
    <t>東区馬木九丁目1-1</t>
  </si>
  <si>
    <t>祗園保育園</t>
  </si>
  <si>
    <t>高南保育園</t>
  </si>
  <si>
    <t>東区上温品三丁目4-1</t>
  </si>
  <si>
    <t>東区戸坂城山町1-2</t>
  </si>
  <si>
    <t>南区大州五丁目10-12</t>
  </si>
  <si>
    <t>南区向洋新町一丁目6-2</t>
  </si>
  <si>
    <t>南区宇品東七丁目11-8</t>
  </si>
  <si>
    <t>西区天満町1-27</t>
  </si>
  <si>
    <t>西区高須四丁目16-1</t>
  </si>
  <si>
    <t>西区井口二丁目13-1</t>
  </si>
  <si>
    <t>安佐南区毘沙門台三丁目1-1</t>
  </si>
  <si>
    <t>安佐南区高取北二丁目30-1</t>
  </si>
  <si>
    <t>安佐南区長束四丁目15-1</t>
  </si>
  <si>
    <t>安芸区中野五丁目11-1</t>
  </si>
  <si>
    <t>安芸区矢野西四丁目5-1</t>
  </si>
  <si>
    <t>安芸区矢野西六丁目11-1</t>
  </si>
  <si>
    <t>みどり坂小学校</t>
  </si>
  <si>
    <t>佐伯区坪井三丁目877</t>
  </si>
  <si>
    <t>大塚中学校</t>
  </si>
  <si>
    <t>広島特別支援学校</t>
  </si>
  <si>
    <t>中区富士見町11-27</t>
  </si>
  <si>
    <t>東区温品八丁目8-25</t>
  </si>
  <si>
    <t>東区戸坂新町三丁目1-4</t>
  </si>
  <si>
    <t>東区牛田旭一丁目14-44</t>
  </si>
  <si>
    <t>東区矢賀二丁目10-31</t>
  </si>
  <si>
    <t>CB造</t>
  </si>
  <si>
    <t>南区翠四丁目10-2</t>
  </si>
  <si>
    <t>南区北大河町35-2</t>
  </si>
  <si>
    <t>南区楠那町5-24</t>
  </si>
  <si>
    <t>西区南観音六丁目5-15</t>
  </si>
  <si>
    <t>西区己斐上二丁目1-2</t>
  </si>
  <si>
    <t>西区山田新町一丁目17-4</t>
  </si>
  <si>
    <t>西区庚午中一丁目15-2</t>
  </si>
  <si>
    <t>西区草津東二丁目20-1</t>
  </si>
  <si>
    <t>西区鈴が峰町36-3</t>
  </si>
  <si>
    <t>西区己斐上六丁目456</t>
  </si>
  <si>
    <t>西区井口明神一丁目13-2</t>
  </si>
  <si>
    <t>安佐南区八木九丁目20-19</t>
  </si>
  <si>
    <t>安佐南区中筋二丁目15-16</t>
  </si>
  <si>
    <t>安佐南区中須一丁目38-13</t>
  </si>
  <si>
    <t>安佐南区大町西一丁目16-12</t>
  </si>
  <si>
    <t>安佐南区安東三丁目1-1</t>
  </si>
  <si>
    <t>安佐南区上安五丁目7-21</t>
  </si>
  <si>
    <t>安佐南区祇園三丁目1-22</t>
  </si>
  <si>
    <t>安佐南区山本三丁目13-2</t>
  </si>
  <si>
    <t>安佐南区大塚西六丁目1-2</t>
  </si>
  <si>
    <t>安佐北区上深川町1315-4</t>
  </si>
  <si>
    <t>安佐北区深川五丁目12-2</t>
  </si>
  <si>
    <t>安佐北区亀崎四丁目2-2</t>
  </si>
  <si>
    <t>安佐北区落合四丁目13-2</t>
  </si>
  <si>
    <t>安佐北区落合南二丁目13-3</t>
  </si>
  <si>
    <t>安佐北区口田二丁目1-3</t>
  </si>
  <si>
    <t>安佐北区口田南七丁目7-3</t>
  </si>
  <si>
    <t>安佐北区可部四丁目9-2</t>
  </si>
  <si>
    <t>安佐北区可部南二丁目11-2</t>
  </si>
  <si>
    <t>安佐北区亀山七丁目4-10</t>
  </si>
  <si>
    <t>安佐北区亀山南三丁目28-3</t>
  </si>
  <si>
    <t>安佐北区安佐町大字鈴張1915</t>
  </si>
  <si>
    <t>安佐北区あさひが丘三丁目21-1</t>
  </si>
  <si>
    <t>安佐北区安佐町大字くすの木台52-1</t>
  </si>
  <si>
    <t>安佐北区三入東一丁目10-5</t>
  </si>
  <si>
    <t>安芸区瀬野一丁目36-13</t>
  </si>
  <si>
    <t>安芸区畑賀三丁目23-12</t>
  </si>
  <si>
    <t>安芸区阿戸町6175-2</t>
  </si>
  <si>
    <t>安芸区矢野南四丁目9-22</t>
  </si>
  <si>
    <t>佐伯区五日市町大字上河内1601-2</t>
  </si>
  <si>
    <t>佐伯区八幡二丁目3-1</t>
  </si>
  <si>
    <t>佐伯区五月が丘二丁目22-2</t>
  </si>
  <si>
    <t>佐伯区美鈴が丘西一丁目8-2</t>
  </si>
  <si>
    <t>佐伯区五日市中央三丁目12-2</t>
  </si>
  <si>
    <t>佐伯区皆賀二丁目3-2</t>
  </si>
  <si>
    <t>佐伯区海老園三丁目18-2</t>
  </si>
  <si>
    <t>佐伯区楽々園六丁目8-2</t>
  </si>
  <si>
    <t>佐伯区藤の木二丁目2-2</t>
  </si>
  <si>
    <t>佐伯区河内南二丁目10-2</t>
  </si>
  <si>
    <t>青少年センター</t>
  </si>
  <si>
    <t>中区基町5-61</t>
  </si>
  <si>
    <t>留学生会館</t>
  </si>
  <si>
    <t>南区西荒神町1-1</t>
  </si>
  <si>
    <t>南区似島町字東大谷182</t>
  </si>
  <si>
    <t>安佐北区安佐町大字小河内5135</t>
  </si>
  <si>
    <t>中区大手町四丁目1-1</t>
  </si>
  <si>
    <t>東区地域福祉センター</t>
  </si>
  <si>
    <t>南区地域福祉センター</t>
  </si>
  <si>
    <t>南区皆実町一丁目4-46</t>
  </si>
  <si>
    <t>西区地域福祉センター</t>
  </si>
  <si>
    <t>西区福島町二丁目24-1</t>
  </si>
  <si>
    <t>安佐南区地域福祉センター</t>
  </si>
  <si>
    <t>安佐北区地域福祉センター</t>
  </si>
  <si>
    <t>安芸区地域福祉センター</t>
  </si>
  <si>
    <t>佐伯区地域福祉センター</t>
  </si>
  <si>
    <t>佐伯区海老園一丁目4-5</t>
  </si>
  <si>
    <t>西区商工センター八丁目3-12</t>
  </si>
  <si>
    <t>安佐北区可部南五丁目8-70</t>
  </si>
  <si>
    <t>東区光町二丁目1-5</t>
  </si>
  <si>
    <t>佐伯区皆賀二丁目10-11</t>
  </si>
  <si>
    <t>こども療育センター</t>
  </si>
  <si>
    <t>東区光町二丁目15-55</t>
  </si>
  <si>
    <t>湯来福祉会館</t>
  </si>
  <si>
    <t>佐伯区湯来町大字和田333</t>
  </si>
  <si>
    <t>広島市医師会運営・安芸市民病院</t>
  </si>
  <si>
    <t>安芸区畑賀二丁目14-1</t>
  </si>
  <si>
    <t>健康づくりセンター健康管理・増進センター</t>
  </si>
  <si>
    <t>SRC造・RC造</t>
  </si>
  <si>
    <t>江波東アパート</t>
  </si>
  <si>
    <t>段原住宅</t>
  </si>
  <si>
    <t>段原南住宅</t>
  </si>
  <si>
    <t>光アパート</t>
  </si>
  <si>
    <t>都住宅</t>
  </si>
  <si>
    <t>高須ブロック住宅</t>
  </si>
  <si>
    <t>高須アパート</t>
  </si>
  <si>
    <t>鈴が峰アパート</t>
  </si>
  <si>
    <t>祇園天の辻住宅</t>
  </si>
  <si>
    <t>ふじランド第一住宅</t>
  </si>
  <si>
    <t>ふじランド第二住宅</t>
  </si>
  <si>
    <t>可部中野住宅</t>
  </si>
  <si>
    <t>中区西白島町</t>
  </si>
  <si>
    <t>吉島西店舗</t>
  </si>
  <si>
    <t>河原町店舗</t>
  </si>
  <si>
    <t>戸坂桜が丘店舗</t>
  </si>
  <si>
    <t>戸坂東浄店舗</t>
  </si>
  <si>
    <t>戸坂百田店舗</t>
  </si>
  <si>
    <t>南区松原町</t>
  </si>
  <si>
    <t>宇品西店舗</t>
  </si>
  <si>
    <t>中広店舗</t>
  </si>
  <si>
    <t>西白島アパート附設駐車場</t>
  </si>
  <si>
    <t>基町アパート附設駐車場</t>
  </si>
  <si>
    <t>基町店舗附設駐車場</t>
  </si>
  <si>
    <t>宝町住宅附設駐車場</t>
  </si>
  <si>
    <t>平和アパート附設駐車場</t>
  </si>
  <si>
    <t>吉島東住宅附設駐車場</t>
  </si>
  <si>
    <t>吉島西住宅附設駐車場</t>
  </si>
  <si>
    <t>河原町アパート附設駐車場</t>
  </si>
  <si>
    <t>西川口南住宅附設駐車場</t>
  </si>
  <si>
    <t>舟入南住宅附設駐車場</t>
  </si>
  <si>
    <t>舟入南店舗附設駐車場</t>
  </si>
  <si>
    <t>江波みなと東住宅附設駐車場</t>
  </si>
  <si>
    <t>江波東アパート附設駐車場</t>
  </si>
  <si>
    <t>江波みなと西住宅附設駐車場</t>
  </si>
  <si>
    <t>江波皿山東住宅附設駐車場</t>
  </si>
  <si>
    <t>江波沖住宅附設駐車場</t>
  </si>
  <si>
    <t>江波山住宅附設駐車場</t>
  </si>
  <si>
    <t>江波緑住宅附設駐車場</t>
  </si>
  <si>
    <t>江波アパート附設駐車場</t>
  </si>
  <si>
    <t>戸坂川根住宅附設駐車場</t>
  </si>
  <si>
    <t>戸坂大須住宅附設駐車場</t>
  </si>
  <si>
    <t>戸坂千足住宅附設駐車場</t>
  </si>
  <si>
    <t>戸坂桜が丘アパート附設駐車場</t>
  </si>
  <si>
    <t>戸坂中島住宅附設駐車場</t>
  </si>
  <si>
    <t>戸坂東浄アパート附設駐車場</t>
  </si>
  <si>
    <t>戸坂百田ブロック住宅附設駐車場</t>
  </si>
  <si>
    <t>戸坂百田アパート附設駐車場</t>
  </si>
  <si>
    <t>牛田早稲田住宅附設駐車場</t>
  </si>
  <si>
    <t>若草住宅附設駐車場</t>
  </si>
  <si>
    <t>矢賀住宅附設駐車場</t>
  </si>
  <si>
    <t>段原住宅附設駐車場</t>
  </si>
  <si>
    <t>段原南住宅附設駐車場</t>
  </si>
  <si>
    <t>段原山崎住宅附設駐車場</t>
  </si>
  <si>
    <t>霞住宅附設駐車場</t>
  </si>
  <si>
    <t>霞店舗附設駐車場</t>
  </si>
  <si>
    <t>霞南住宅附設駐車場</t>
  </si>
  <si>
    <t>皆実平和住宅附設駐車場</t>
  </si>
  <si>
    <t>南区皆実町一丁目</t>
  </si>
  <si>
    <t>旭南住宅附設駐車場</t>
  </si>
  <si>
    <t>仁保宮の脇住宅附設駐車場</t>
  </si>
  <si>
    <t>仁保宮の脇アパート附設駐車場</t>
  </si>
  <si>
    <t>本浦住宅附設駐車場</t>
  </si>
  <si>
    <t>宇品母子住宅附設駐車場</t>
  </si>
  <si>
    <t>宇品東住宅附設駐車場</t>
  </si>
  <si>
    <t>宇品神田住宅附設駐車場</t>
  </si>
  <si>
    <t>宇品あかつき住宅附設駐車場</t>
  </si>
  <si>
    <t>宇品住宅附設駐車場</t>
  </si>
  <si>
    <t>宇品西住宅等附設駐車場</t>
  </si>
  <si>
    <t>似島住宅附設駐車場</t>
  </si>
  <si>
    <t>南区似島町</t>
  </si>
  <si>
    <t>中広アパート附設駐車場</t>
  </si>
  <si>
    <t>都住宅附設駐車場</t>
  </si>
  <si>
    <t>つくも住宅附設駐車場</t>
  </si>
  <si>
    <t>西区福島町一丁目</t>
  </si>
  <si>
    <t>観音新アパート等附設駐車場</t>
  </si>
  <si>
    <t>観音新町東住宅附設駐車場</t>
  </si>
  <si>
    <t>南観音アパート等附設駐車場</t>
  </si>
  <si>
    <t>新庄アパート附設駐車場</t>
  </si>
  <si>
    <t>己斐ふじハイツアパート附設駐車場</t>
  </si>
  <si>
    <t>庚午北アパート等附設駐車場</t>
  </si>
  <si>
    <t>庚午南住宅附設駐車場</t>
  </si>
  <si>
    <t>庚午南アパート附設駐車場</t>
  </si>
  <si>
    <t>鈴が峰アパート附設駐車場</t>
  </si>
  <si>
    <t>鈴が峰東アパート附設駐車場</t>
  </si>
  <si>
    <t>鈴が峰西アパート附設駐車場</t>
  </si>
  <si>
    <t>鈴が峰南アパート附設駐車場</t>
  </si>
  <si>
    <t>鈴が峰店舗附設駐車場</t>
  </si>
  <si>
    <t>東野住宅附設駐車場</t>
  </si>
  <si>
    <t>中須住宅附設駐車場</t>
  </si>
  <si>
    <t>祇園水越住宅附設駐車場</t>
  </si>
  <si>
    <t>祇園天の辻住宅附設駐車場</t>
  </si>
  <si>
    <t>祇園導正寺住宅附設駐車場</t>
  </si>
  <si>
    <t>ふじランド第一住宅等附設駐車場</t>
  </si>
  <si>
    <t>三入住宅附設駐車場</t>
  </si>
  <si>
    <t>可部中野住宅附設駐車場</t>
  </si>
  <si>
    <t>上中住宅附設駐車場</t>
  </si>
  <si>
    <t>可部中島アパート附設駐車場</t>
  </si>
  <si>
    <t>安佐飯室住宅附設駐車場</t>
  </si>
  <si>
    <t>中須賀住宅附設駐車場</t>
  </si>
  <si>
    <t>船越西古谷住宅附設駐車場</t>
  </si>
  <si>
    <t>船越北鴻治住宅附設駐車場</t>
  </si>
  <si>
    <t>安芸区船越南三丁目</t>
  </si>
  <si>
    <t>矢野幸崎住宅附設駐車場</t>
  </si>
  <si>
    <t>矢野観音住宅附設駐車場</t>
  </si>
  <si>
    <t>五日市河内住宅附設駐車場</t>
  </si>
  <si>
    <t>八幡住宅附設駐車場</t>
  </si>
  <si>
    <t>八幡西住宅附設駐車場</t>
  </si>
  <si>
    <t>千同住宅附設駐車場</t>
  </si>
  <si>
    <t>坪井住宅附設駐車場</t>
  </si>
  <si>
    <t>皆賀住宅附設駐車場</t>
  </si>
  <si>
    <t>旭園住宅附設駐車場</t>
  </si>
  <si>
    <t>中島町第一駐車場</t>
  </si>
  <si>
    <t>舟入町第二駐車場</t>
  </si>
  <si>
    <t>河原町第一駐車場</t>
  </si>
  <si>
    <t>大手町第一駐車場</t>
  </si>
  <si>
    <t>中区新天地</t>
  </si>
  <si>
    <t>猿猴橋町駐車場</t>
  </si>
  <si>
    <t>広島駅新幹線口駐車場</t>
  </si>
  <si>
    <t>的場町駐車場</t>
  </si>
  <si>
    <t>福島町駐車場</t>
  </si>
  <si>
    <t>西区福島町二丁目</t>
  </si>
  <si>
    <t>小町第二駐車場</t>
  </si>
  <si>
    <t>富士見町第四駐車場</t>
  </si>
  <si>
    <t>中区富士見町</t>
  </si>
  <si>
    <t>富士見町第五駐車場</t>
  </si>
  <si>
    <t>富士見町第六駐車場</t>
  </si>
  <si>
    <t>鶴見町第一駐車場</t>
  </si>
  <si>
    <t>鶴見町第二駐車場</t>
  </si>
  <si>
    <t>舟入町第一駐車場</t>
  </si>
  <si>
    <t>中島町第二駐車場</t>
  </si>
  <si>
    <t>河原町第二駐車場</t>
  </si>
  <si>
    <t>西観音町駐車場</t>
  </si>
  <si>
    <t>東観音町第一駐車場</t>
  </si>
  <si>
    <t>東観音町第二駐車場</t>
  </si>
  <si>
    <t>西広島駅南駐車場</t>
  </si>
  <si>
    <t>上大須賀町駐車場</t>
  </si>
  <si>
    <t>広島バスセンター西自転車等駐車場</t>
  </si>
  <si>
    <t>相生自転車等駐車場</t>
  </si>
  <si>
    <t>大手町三丁目自転車等駐車場</t>
  </si>
  <si>
    <t>小町第一自転車等駐車場</t>
  </si>
  <si>
    <t>小町第二自転車等駐車場</t>
  </si>
  <si>
    <t>小町第三自転車等駐車場</t>
  </si>
  <si>
    <t>広島駅北口第三自転車等駐車場</t>
  </si>
  <si>
    <t>広島駅南口第二自転車等駐車場</t>
  </si>
  <si>
    <t>広島駅南口第三自転車等駐車場</t>
  </si>
  <si>
    <t>西区横川町三丁目2</t>
  </si>
  <si>
    <t>横川駅北口自転車等駐車場</t>
  </si>
  <si>
    <t>西広島駅南自転車等駐車場</t>
  </si>
  <si>
    <t>西広島駅北自転車等駐車場</t>
  </si>
  <si>
    <t>五日市駅南口自転車等駐車場</t>
  </si>
  <si>
    <t>天神川駅北第一無料駐輪場</t>
  </si>
  <si>
    <t>天神川駅北第二無料駐輪場</t>
  </si>
  <si>
    <t>戸坂下千足無料駐輪場</t>
  </si>
  <si>
    <t>戸坂千足無料駐輪場</t>
  </si>
  <si>
    <t>不動院前駅東無料駐輪場</t>
  </si>
  <si>
    <t>不動院前駅西無料駐輪場</t>
  </si>
  <si>
    <t>天神川駅北第三無料駐輪場</t>
  </si>
  <si>
    <t>天神川駅南無料駐輪場</t>
  </si>
  <si>
    <t>青崎一丁目無料駐輪場</t>
  </si>
  <si>
    <t>旭町無料駐輪場</t>
  </si>
  <si>
    <t>古江駅第一無料駐輪場</t>
  </si>
  <si>
    <t>古江駅第二無料駐輪場</t>
  </si>
  <si>
    <t>高須駅第一無料駐輪場</t>
  </si>
  <si>
    <t>東高須駅無料駐輪場</t>
  </si>
  <si>
    <t>高須駅第二無料駐輪場</t>
  </si>
  <si>
    <t>古江駅第三無料駐輪場</t>
  </si>
  <si>
    <t>草津駅無料駐輪場</t>
  </si>
  <si>
    <t>草津南駅無料駐輪場</t>
  </si>
  <si>
    <t>草津沼田高架下無料駐輪場</t>
  </si>
  <si>
    <t>三滝駅無料駐輪場</t>
  </si>
  <si>
    <t>安芸長束駅西無料駐輪場</t>
  </si>
  <si>
    <t>下祇園駅無料駐輪場</t>
  </si>
  <si>
    <t>古市橋駅無料駐輪場</t>
  </si>
  <si>
    <t>中須バス停無料駐輪場</t>
  </si>
  <si>
    <t>古市駅南無料駐輪場</t>
  </si>
  <si>
    <t>高取駅東無料駐輪場</t>
  </si>
  <si>
    <t>高取駅北無料駐輪場</t>
  </si>
  <si>
    <t>高取駅南無料駐輪場</t>
  </si>
  <si>
    <t>毘沙門台駅北無料駐輪場</t>
  </si>
  <si>
    <t>安東駅北無料駐輪場</t>
  </si>
  <si>
    <t>安東駅南無料駐輪場</t>
  </si>
  <si>
    <t>長楽寺駅無料駐輪場</t>
  </si>
  <si>
    <t>大町駅北無料駐輪場</t>
  </si>
  <si>
    <t>安佐南区大町東二丁目</t>
  </si>
  <si>
    <t>西原駅東無料駐輪場</t>
  </si>
  <si>
    <t>安芸長束駅東無料駐輪場</t>
  </si>
  <si>
    <t>古市橋駅前無料駐輪場</t>
  </si>
  <si>
    <t>緑井駅第一無料駐輪場</t>
  </si>
  <si>
    <t>緑井駅第二無料駐輪場</t>
  </si>
  <si>
    <t>梅林駅無料駐輪場</t>
  </si>
  <si>
    <t>上八木駅無料駐輪場</t>
  </si>
  <si>
    <t>祇園新橋北駅西無料駐輪場</t>
  </si>
  <si>
    <t>古市駅北無料駐輪場</t>
  </si>
  <si>
    <t>毘沙門台駅南無料駐輪場</t>
  </si>
  <si>
    <t>伴駅北無料駐輪場</t>
  </si>
  <si>
    <t>伴駅南無料駐輪場</t>
  </si>
  <si>
    <t>大原駅東無料駐輪場</t>
  </si>
  <si>
    <t>大原駅西無料駐輪場</t>
  </si>
  <si>
    <t>伴中央駅東無料駐輪場</t>
  </si>
  <si>
    <t>伴中央駅西無料駐輪場</t>
  </si>
  <si>
    <t>大塚駅第一無料駐輪場</t>
  </si>
  <si>
    <t>大塚駅第二無料駐輪場</t>
  </si>
  <si>
    <t>広域公園前駅無料駐輪場</t>
  </si>
  <si>
    <t>下古市バス停無料駐輪場</t>
  </si>
  <si>
    <t>安佐南区古市一丁目</t>
  </si>
  <si>
    <t>古市バス停無料駐輪場</t>
  </si>
  <si>
    <t>中緑井バス停無料駐輪場</t>
  </si>
  <si>
    <t>緑井高架下無料駐輪場</t>
  </si>
  <si>
    <t>日浦口バス停無料駐輪場</t>
  </si>
  <si>
    <t>中三田駅無料駐輪場</t>
  </si>
  <si>
    <t>安佐北区白木町大字三田</t>
  </si>
  <si>
    <t>井原市駅無料駐輪場</t>
  </si>
  <si>
    <t>狩留家駅無料駐輪場</t>
  </si>
  <si>
    <t>安芸矢口駅無料駐輪</t>
  </si>
  <si>
    <t>上深川駅無料駐輪場</t>
  </si>
  <si>
    <t>白木山駅無料駐輪場</t>
  </si>
  <si>
    <t>玖村駅無料駐輪場</t>
  </si>
  <si>
    <t>志和口駅無料駐輪場</t>
  </si>
  <si>
    <t>下深川駅無料駐輪場</t>
  </si>
  <si>
    <t>下深川駅北口無料駐輪場</t>
  </si>
  <si>
    <t>中島駅無料駐輪場</t>
  </si>
  <si>
    <t>可部駅西口無料駐輪場</t>
  </si>
  <si>
    <t>安佐北区可部二丁目</t>
  </si>
  <si>
    <t>可部駅無料駐輪場</t>
  </si>
  <si>
    <t>中深川駅無料駐輪場</t>
  </si>
  <si>
    <t>瀬野駅無料駐輪場</t>
  </si>
  <si>
    <t>安芸中野駅無料駐輪場</t>
  </si>
  <si>
    <t>安芸中野駅第二無料駐輪場</t>
  </si>
  <si>
    <t>安芸区中野三丁目</t>
  </si>
  <si>
    <t>中野東駅東口無料駐輪場</t>
  </si>
  <si>
    <t>中野東駅西口無料駐輪場</t>
  </si>
  <si>
    <t>瀬野駅北口無料駐輪場</t>
  </si>
  <si>
    <t>瀬野駅北口第二無料駐輪場</t>
  </si>
  <si>
    <t>広電佐伯区役所前駅無料駐輪場</t>
  </si>
  <si>
    <t>佐伯区海老園二丁目</t>
  </si>
  <si>
    <t>広電楽々園駅無料駐輪場</t>
  </si>
  <si>
    <t>東区矢賀町</t>
  </si>
  <si>
    <t>安佐南区伴西二丁目</t>
  </si>
  <si>
    <t>安佐北区可部町大字下町屋字高松山</t>
  </si>
  <si>
    <t>佐伯区五日市町</t>
  </si>
  <si>
    <t>釜ノ上墓地</t>
  </si>
  <si>
    <t>天王墓地</t>
  </si>
  <si>
    <t>平林墓地</t>
  </si>
  <si>
    <t>惣田墓地</t>
  </si>
  <si>
    <t>八幡山墓地</t>
  </si>
  <si>
    <t>龍泉寺墓地</t>
  </si>
  <si>
    <t>正池平墓地</t>
  </si>
  <si>
    <t>長尾墓地</t>
  </si>
  <si>
    <t>百田墓地</t>
  </si>
  <si>
    <t>高天原墓園</t>
  </si>
  <si>
    <t>矢賀墓地</t>
  </si>
  <si>
    <t>向洋墓地</t>
  </si>
  <si>
    <t>比治山墓地</t>
  </si>
  <si>
    <t>金輪島墓地</t>
  </si>
  <si>
    <t>三滝墓園</t>
  </si>
  <si>
    <t>蛇抜墓地</t>
  </si>
  <si>
    <t>高須墓地</t>
  </si>
  <si>
    <t>田方墓地</t>
  </si>
  <si>
    <t>井口墓地</t>
  </si>
  <si>
    <t>温井墓地</t>
  </si>
  <si>
    <t>中筋墓地</t>
  </si>
  <si>
    <t>下町屋墓地</t>
  </si>
  <si>
    <t>前原墓地</t>
  </si>
  <si>
    <t>五郎丸墓地</t>
  </si>
  <si>
    <t>小越墓園</t>
  </si>
  <si>
    <t>杉並台墓苑</t>
  </si>
  <si>
    <t>湯来出張所</t>
  </si>
  <si>
    <t>東地域交流センター</t>
  </si>
  <si>
    <t>東区尾長東一丁目</t>
  </si>
  <si>
    <t>西地域交流センター</t>
  </si>
  <si>
    <t>江波小学校　校庭開放施設</t>
  </si>
  <si>
    <t>白島小学校　校庭開放施設</t>
  </si>
  <si>
    <t>竹屋小学校　校庭開放施設</t>
  </si>
  <si>
    <t>神崎小学校　校庭開放施設</t>
  </si>
  <si>
    <t>吉島東小学校　校庭開放施設</t>
  </si>
  <si>
    <t>広瀬小学校　校庭開放施設</t>
  </si>
  <si>
    <t>吉島小学校　校庭開放施設</t>
  </si>
  <si>
    <t>幟町中学校　校庭開放施設</t>
  </si>
  <si>
    <t>戸坂小学校　校庭開放施設</t>
  </si>
  <si>
    <t>二葉中学校　校庭開放施設</t>
  </si>
  <si>
    <t>矢賀小学校　校庭開放施設</t>
  </si>
  <si>
    <t>牛田中学校　校庭開放施設</t>
  </si>
  <si>
    <t>東区牛田新町一丁目</t>
  </si>
  <si>
    <t>戸坂中学校　校庭開放施設</t>
  </si>
  <si>
    <t>早稲田小学校　校庭開放施設</t>
  </si>
  <si>
    <t>中山小学校　校庭開放施設</t>
  </si>
  <si>
    <t>上温品小学校　校庭開放施設</t>
  </si>
  <si>
    <t>段原小学校　校庭開放施設</t>
  </si>
  <si>
    <t>仁保小学校　校庭開放施設</t>
  </si>
  <si>
    <t>宇品小学校　校庭開放施設</t>
  </si>
  <si>
    <t>青崎小学校　校庭開放施設</t>
  </si>
  <si>
    <t>比治山小学校　校庭開放施設</t>
  </si>
  <si>
    <t>元宇品小学校　校庭開放施設</t>
  </si>
  <si>
    <t>荒神町小学校　校庭開放施設</t>
  </si>
  <si>
    <t>宇品東小学校　校庭開放施設</t>
  </si>
  <si>
    <t>楠那小学校　校庭開放施設</t>
  </si>
  <si>
    <t>翠町中学校　校庭開放施設</t>
  </si>
  <si>
    <t>似島小学校　校庭開放施設</t>
  </si>
  <si>
    <t>皆実小学校　校庭開放施設</t>
  </si>
  <si>
    <t>草津小学校　校庭開放施設</t>
  </si>
  <si>
    <t>天満小学校　校庭開放施設</t>
  </si>
  <si>
    <t>井口小学校　校庭開放施設</t>
  </si>
  <si>
    <t>観音小学校　校庭開放施設</t>
  </si>
  <si>
    <t>庚午中学校　校庭開放施設</t>
  </si>
  <si>
    <t>己斐東小学校　校庭開放施設</t>
  </si>
  <si>
    <t>己斐中学校　校庭開放施設</t>
  </si>
  <si>
    <t>古田小学校　校庭開放施設</t>
  </si>
  <si>
    <t>庚午小学校　校庭開放施設</t>
  </si>
  <si>
    <t>鈴が峰小学校　校庭開放施設</t>
  </si>
  <si>
    <t>伴小学校　校庭開放施設</t>
  </si>
  <si>
    <t>安西中学校　校庭開放施設</t>
  </si>
  <si>
    <t>八木小学校　校庭開放施設</t>
  </si>
  <si>
    <t>安北小学校　校庭開放施設</t>
  </si>
  <si>
    <t>古市小学校　校庭開放施設</t>
  </si>
  <si>
    <t>原南小学校　校庭開放施設</t>
  </si>
  <si>
    <t>城南中学校　校庭開放施設</t>
  </si>
  <si>
    <t>祇園東中学校　校庭開放施設</t>
  </si>
  <si>
    <t>梅林小学校　校庭開放施設</t>
  </si>
  <si>
    <t>川内小学校　校庭開放施設</t>
  </si>
  <si>
    <t>亀山小学校　校庭開放施設</t>
  </si>
  <si>
    <t>可部南小学校　校庭開放施設</t>
  </si>
  <si>
    <t>可部中学校　校庭開放施設</t>
  </si>
  <si>
    <t>久地小学校　校庭開放施設</t>
  </si>
  <si>
    <t>鈴張小学校　校庭開放施設</t>
  </si>
  <si>
    <t>落合小学校　校庭開放施設</t>
  </si>
  <si>
    <t>落合中学校　校庭開放施設</t>
  </si>
  <si>
    <t>三入小学校　校庭開放施設</t>
  </si>
  <si>
    <t>白木中学校　校庭開放施設</t>
  </si>
  <si>
    <t>高陽中学校　校庭開放施設</t>
  </si>
  <si>
    <t>久地南小学校　校庭開放施設</t>
  </si>
  <si>
    <t>口田小学校　校庭開放施設</t>
  </si>
  <si>
    <t>亀崎小学校　校庭開放施設</t>
  </si>
  <si>
    <t>狩小川小学校　校庭開放施設</t>
  </si>
  <si>
    <t>高南小学校　校庭開放施設</t>
  </si>
  <si>
    <t>井原小学校　校庭開放施設</t>
  </si>
  <si>
    <t>口田東小学校　校庭開放施設</t>
  </si>
  <si>
    <t>亀崎中学校　校庭開放施設</t>
  </si>
  <si>
    <t>落合東小学校　校庭開放施設</t>
  </si>
  <si>
    <t>瀬野小学校　校庭開放施設</t>
  </si>
  <si>
    <t>中野小学校　校庭開放施設</t>
  </si>
  <si>
    <t>船越中学校　校庭開放施設</t>
  </si>
  <si>
    <t>瀬野川中学校　校庭開放施設</t>
  </si>
  <si>
    <t>矢野小学校　校庭開放施設</t>
  </si>
  <si>
    <t>五日市東小学校　校庭開放施設</t>
  </si>
  <si>
    <t>五日市南小学校　校庭開放施設</t>
  </si>
  <si>
    <t>河内小学校　校庭開放施設</t>
  </si>
  <si>
    <t>五日市中央小学校　校庭開放施設</t>
  </si>
  <si>
    <t>五日市観音小学校　校庭開放施設</t>
  </si>
  <si>
    <t>安芸太田町上筒賀</t>
  </si>
  <si>
    <t>安芸太田町</t>
  </si>
  <si>
    <t>消費生活センター</t>
  </si>
  <si>
    <t>東区東蟹屋町</t>
  </si>
  <si>
    <t>知的障害者更生相談所</t>
  </si>
  <si>
    <t>身体障害者更生相談所</t>
  </si>
  <si>
    <t>船越地域福祉集会所</t>
  </si>
  <si>
    <t>中区千田町三丁目</t>
  </si>
  <si>
    <t>安佐北区可部四丁目</t>
  </si>
  <si>
    <t>食肉衛生検査所</t>
  </si>
  <si>
    <t>児童相談所</t>
  </si>
  <si>
    <t>紙屋町大気測定局舎</t>
  </si>
  <si>
    <t>西区商工センター七丁目</t>
  </si>
  <si>
    <t>安佐南工場</t>
  </si>
  <si>
    <t>安佐北区可部町大字中島</t>
  </si>
  <si>
    <t>北部資源選別センター</t>
  </si>
  <si>
    <t>中区紙屋町二丁目</t>
  </si>
  <si>
    <t>佐伯区湯来町大字和田</t>
  </si>
  <si>
    <t>農業振興センター</t>
  </si>
  <si>
    <t>安佐北区深川八丁目</t>
  </si>
  <si>
    <t>安芸区船越南五丁目</t>
  </si>
  <si>
    <t>三田市民農園</t>
  </si>
  <si>
    <t>見張市民農園</t>
  </si>
  <si>
    <t>三国市民農園</t>
  </si>
  <si>
    <t>シルバー人材センター</t>
  </si>
  <si>
    <t>安佐南区上安二丁目</t>
  </si>
  <si>
    <t>安佐南区中筋二丁目</t>
  </si>
  <si>
    <t>中消防署　基町出張所</t>
  </si>
  <si>
    <t>東消防署　福田出張所</t>
  </si>
  <si>
    <t>東消防署　温品出張所</t>
  </si>
  <si>
    <t>南消防署　水上出張所</t>
  </si>
  <si>
    <t>南消防署　宇品出張所</t>
  </si>
  <si>
    <t>南消防署　似島出張所</t>
  </si>
  <si>
    <t>西消防署　井口出張所</t>
  </si>
  <si>
    <t>安佐南消防署　祇園出張所</t>
  </si>
  <si>
    <t>安佐南消防署　沼田出張所</t>
  </si>
  <si>
    <t>安佐北消防署　白木出張所</t>
  </si>
  <si>
    <t>安佐北消防署　高陽出張所</t>
  </si>
  <si>
    <t>安佐北消防署　可部出張所</t>
  </si>
  <si>
    <t>安佐北消防署　安佐出張所</t>
  </si>
  <si>
    <t>海田町</t>
  </si>
  <si>
    <t>安芸消防署　瀬野川出張所</t>
  </si>
  <si>
    <t>安芸消防署　矢野出張所</t>
  </si>
  <si>
    <t>安芸消防署　熊野出張所</t>
  </si>
  <si>
    <t>熊野町</t>
  </si>
  <si>
    <t>安芸消防署　坂出張所</t>
  </si>
  <si>
    <t>坂町</t>
  </si>
  <si>
    <t>佐伯消防署　湯来出張所</t>
  </si>
  <si>
    <t>佐伯消防署　八幡出張所</t>
  </si>
  <si>
    <t>佐伯消防署　海老園出張所</t>
  </si>
  <si>
    <t>総合防災センター</t>
  </si>
  <si>
    <t>安佐北区倉掛二丁目</t>
  </si>
  <si>
    <t>安芸区矢野東五丁目</t>
  </si>
  <si>
    <t>中消防団　基町分団車庫</t>
  </si>
  <si>
    <t>中消防団　竹屋分団車庫</t>
  </si>
  <si>
    <t>中消防団　千田分団車庫</t>
  </si>
  <si>
    <t>中消防団　中島・吉島分団車庫</t>
  </si>
  <si>
    <t>中消防団　広瀬・本川分団車庫</t>
  </si>
  <si>
    <t>中消防団　舟入神崎分団車庫</t>
  </si>
  <si>
    <t>中消防団　江波分団車庫</t>
  </si>
  <si>
    <t>東消防団　福田分団車庫</t>
  </si>
  <si>
    <t>東消防団　馬木分団吉ケ口車庫</t>
  </si>
  <si>
    <t>東消防団　馬木分団大原車庫</t>
  </si>
  <si>
    <t>東消防団　温品分団温品車庫</t>
  </si>
  <si>
    <t>東消防団　温品分団上温品車庫</t>
  </si>
  <si>
    <t>東消防団　温品分団菰口車庫</t>
  </si>
  <si>
    <t>東消防団　戸坂分団車庫</t>
  </si>
  <si>
    <t>東消防団　中山分団車庫</t>
  </si>
  <si>
    <t>東消防団　尾長分団車庫</t>
  </si>
  <si>
    <t>東消防団　矢賀分団車庫</t>
  </si>
  <si>
    <t>南消防団　荒神分団車庫</t>
  </si>
  <si>
    <t>南消防団　大州分団車庫</t>
  </si>
  <si>
    <t>南消防団　青崎分団車庫</t>
  </si>
  <si>
    <t>南消防団　大河分団車庫</t>
  </si>
  <si>
    <t>南消防団　皆実分団車庫</t>
  </si>
  <si>
    <t>南消防団　仁保分団車庫</t>
  </si>
  <si>
    <t>西消防団　天満分団車庫</t>
  </si>
  <si>
    <t>西消防団　観音分団車庫</t>
  </si>
  <si>
    <t>西消防団　己斐分団車庫</t>
  </si>
  <si>
    <t>西消防団　古田分団高須車庫</t>
  </si>
  <si>
    <t>西消防団　古田分団田方車庫</t>
  </si>
  <si>
    <t>西消防団　草津・庚午分団車庫</t>
  </si>
  <si>
    <t>西消防団　井口分団車庫</t>
  </si>
  <si>
    <t>安佐南消防団　八木分団梅林車庫</t>
  </si>
  <si>
    <t>安佐南消防団　八木分団上八木車庫</t>
  </si>
  <si>
    <t>安佐南消防団　川内分団車庫</t>
  </si>
  <si>
    <t>安佐南消防団　緑井分団緑井車庫</t>
  </si>
  <si>
    <t>安佐南消防団　古市分団古市車庫</t>
  </si>
  <si>
    <t>安佐南消防団　古市分団中筋車庫</t>
  </si>
  <si>
    <t>安佐南消防団　大須分団大町車庫</t>
  </si>
  <si>
    <t>安佐南消防団　安分団上安車庫</t>
  </si>
  <si>
    <t>安佐南消防団　安分団高長車庫</t>
  </si>
  <si>
    <t>安佐南消防団　原分団原車庫</t>
  </si>
  <si>
    <t>安佐南消防団　長束分団長束車庫</t>
  </si>
  <si>
    <t>安佐南消防団　長束分団西車庫</t>
  </si>
  <si>
    <t>安佐南消防団　戸山分団吉山車庫</t>
  </si>
  <si>
    <t>安佐南消防団　戸山分団阿戸車庫</t>
  </si>
  <si>
    <t>安佐南消防団　伴分団奥畑車庫</t>
  </si>
  <si>
    <t>安佐南消防団　伴分団伴中央車庫</t>
  </si>
  <si>
    <t>安佐北消防団　井原分団上市車庫</t>
  </si>
  <si>
    <t>安佐北消防団　井原分団下市車庫</t>
  </si>
  <si>
    <t>安佐北消防団　志屋分団梶名車庫</t>
  </si>
  <si>
    <t>安佐北消防団　志屋分団志路車庫</t>
  </si>
  <si>
    <t>安佐北消防団　高南分団堀越車庫</t>
  </si>
  <si>
    <t>安佐北消防団　高南分団檜山車庫</t>
  </si>
  <si>
    <t>安佐北消防団　高南分団原車庫</t>
  </si>
  <si>
    <t>安佐北消防団　三田分団福永車庫</t>
  </si>
  <si>
    <t>安佐北消防団　三田分団畑車庫</t>
  </si>
  <si>
    <t>安佐北消防団　三田分団吉永車庫</t>
  </si>
  <si>
    <t>安佐北消防団　狩小川分団湯坂車庫</t>
  </si>
  <si>
    <t>安佐北消防団　狩小川分団狩留家車庫</t>
  </si>
  <si>
    <t>安佐北消防団　狩小川分団小河原車庫</t>
  </si>
  <si>
    <t>安佐北消防団　狩小川分団上深川車庫</t>
  </si>
  <si>
    <t>安佐北消防団　深川分団深川車庫</t>
  </si>
  <si>
    <t>安佐北消防団　深川分団下深川車庫</t>
  </si>
  <si>
    <t>安佐北消防団　落合分団玖車庫</t>
  </si>
  <si>
    <t>安佐北消防団　落合分団諸木車庫</t>
  </si>
  <si>
    <t>安佐北消防団　落合分団岩上車庫</t>
  </si>
  <si>
    <t>安佐北消防団　口田分団矢口車庫</t>
  </si>
  <si>
    <t>安佐北消防団　口田分団小田車庫</t>
  </si>
  <si>
    <t>安佐北消防団　大林分団大林車庫</t>
  </si>
  <si>
    <t>安佐北消防団　大林分団大杉車庫</t>
  </si>
  <si>
    <t>安佐北消防団　大林分団檜山車庫</t>
  </si>
  <si>
    <t>安佐北消防団　三入分団町屋車庫</t>
  </si>
  <si>
    <t>B造</t>
  </si>
  <si>
    <t>安佐北消防団　可部分団折目車庫</t>
  </si>
  <si>
    <t>安佐北消防団　可部分団上原車庫</t>
  </si>
  <si>
    <t>安佐北消防団　亀山分団亀山車庫</t>
  </si>
  <si>
    <t>安佐北消防団　亀山分団亀山西車庫</t>
  </si>
  <si>
    <t>安佐北消防団　亀山分団大畑車庫</t>
  </si>
  <si>
    <t>安佐北消防団　鈴張分団東車庫</t>
  </si>
  <si>
    <t>安佐北消防団　鈴張分団郷車庫</t>
  </si>
  <si>
    <t>安佐北消防団　鈴張分団西車庫</t>
  </si>
  <si>
    <t>安佐北消防団　飯室分団車庫</t>
  </si>
  <si>
    <t>安佐北消防団　小河内分団小浜車庫</t>
  </si>
  <si>
    <t>安佐北消防団　久地分団久地車庫</t>
  </si>
  <si>
    <t>安佐北消防団　久地分団宇賀車庫</t>
  </si>
  <si>
    <t>安佐北消防団　日浦分団毛木車庫</t>
  </si>
  <si>
    <t>安佐北消防団　日浦分団後山車庫</t>
  </si>
  <si>
    <t>安佐北消防団　日浦分団筒瀬車庫</t>
  </si>
  <si>
    <t>安芸消防団　瀬野分団中原車庫</t>
  </si>
  <si>
    <t>安芸消防団　瀬野分団落合車庫</t>
  </si>
  <si>
    <t>安芸消防団　中野分団中央車庫</t>
  </si>
  <si>
    <t>安芸消防団　畑賀分団畑賀車庫</t>
  </si>
  <si>
    <t>安芸消防団　畑賀分団為角車庫</t>
  </si>
  <si>
    <t>安芸消防団　阿戸分団車庫</t>
  </si>
  <si>
    <t>安芸消防団　船越東分団船越東車庫</t>
  </si>
  <si>
    <t>安芸消防団　船越東分団荷場車庫</t>
  </si>
  <si>
    <t>安芸消防団　矢野東分団車庫</t>
  </si>
  <si>
    <t>安芸消防団　矢野南分団車庫</t>
  </si>
  <si>
    <t>佐伯消防団　水内分団堂原車庫</t>
  </si>
  <si>
    <t>佐伯消防団　水内分団皆草車庫</t>
  </si>
  <si>
    <t>佐伯消防団　水内分団和田車庫</t>
  </si>
  <si>
    <t>佐伯消防団　上水内分団打尾谷車庫</t>
  </si>
  <si>
    <t>佐伯消防団　上水内分団湯来車庫</t>
  </si>
  <si>
    <t>佐伯消防団　上水内分団上多田車庫</t>
  </si>
  <si>
    <t>佐伯消防団　砂谷分団大森車庫</t>
  </si>
  <si>
    <t>佐伯消防団　砂谷分団川角車庫</t>
  </si>
  <si>
    <t>佐伯消防団　砂谷分団葛原車庫</t>
  </si>
  <si>
    <t>佐伯消防団　砂谷分団棡車庫</t>
  </si>
  <si>
    <t>佐伯消防団　石内分団上中車庫</t>
  </si>
  <si>
    <t>佐伯消防団　石内分団下沖車庫</t>
  </si>
  <si>
    <t>佐伯消防団　石内分団五月が丘車庫</t>
  </si>
  <si>
    <t>佐伯消防団　河内分団上河内車庫</t>
  </si>
  <si>
    <t>佐伯消防団　河内分団白川車庫</t>
  </si>
  <si>
    <t>佐伯消防団　八幡分団八幡町中車庫</t>
  </si>
  <si>
    <t>佐伯消防団　八幡分団利松車庫</t>
  </si>
  <si>
    <t>佐伯消防団　八幡分団美鈴が丘車庫</t>
  </si>
  <si>
    <t>佐伯消防団　五日市北分団南車庫</t>
  </si>
  <si>
    <t>佐伯消防団　五日市南分団海老園車庫</t>
  </si>
  <si>
    <t>教育センター</t>
  </si>
  <si>
    <t>湯来地区学校給食センター</t>
  </si>
  <si>
    <t>水産振興センター</t>
    <phoneticPr fontId="3"/>
  </si>
  <si>
    <t>安佐南区伴東三丁目13-16</t>
  </si>
  <si>
    <t>延床面積・敷地面積は沼田運動広場に含む。</t>
  </si>
  <si>
    <t>安佐南区伴北四丁目3987-1</t>
  </si>
  <si>
    <t>延床面積・敷地面積は上河内運動広場に含む。</t>
  </si>
  <si>
    <t>延床面積・敷地面積は下河内運動広場に含む。</t>
  </si>
  <si>
    <t>安佐南区伴東七丁目32</t>
  </si>
  <si>
    <t>安佐南区大塚西二丁目48</t>
  </si>
  <si>
    <t>安佐南区大塚西二丁目34</t>
  </si>
  <si>
    <t>安佐南区伴中央五丁目19</t>
  </si>
  <si>
    <t>安佐南区伴東四丁目30</t>
  </si>
  <si>
    <t>真亀第四公園</t>
  </si>
  <si>
    <t>中区京橋川右岸、元安川左岸、本川左岸、猿猴川河岸、京橋川左岸</t>
  </si>
  <si>
    <t>上東雲第一公園</t>
  </si>
  <si>
    <t>安佐南区伴中央一丁目7-2</t>
  </si>
  <si>
    <t>延床面積は中広アパートに含む。</t>
  </si>
  <si>
    <t>収納対策部分室</t>
  </si>
  <si>
    <t>旧高陽町郷土資料館</t>
  </si>
  <si>
    <t>男女共同参画推進センター</t>
  </si>
  <si>
    <t>戸坂城山小学校　校庭開放施設</t>
  </si>
  <si>
    <t>中福祉事務所</t>
  </si>
  <si>
    <t>東福祉事務所</t>
  </si>
  <si>
    <t>南福祉事務所</t>
  </si>
  <si>
    <t>西福祉事務所</t>
  </si>
  <si>
    <t>安佐南福祉事務所</t>
  </si>
  <si>
    <t>安佐北福祉事務所</t>
  </si>
  <si>
    <t>安芸福祉事務所</t>
  </si>
  <si>
    <t>佐伯福祉事務所</t>
  </si>
  <si>
    <t>中保健センター</t>
  </si>
  <si>
    <t>東保健センター</t>
  </si>
  <si>
    <t>南保健センター</t>
  </si>
  <si>
    <t>西保健センター</t>
  </si>
  <si>
    <t>安佐南保健センター</t>
  </si>
  <si>
    <t>安佐北保健センター</t>
  </si>
  <si>
    <t>安芸保健センター</t>
  </si>
  <si>
    <t>佐伯保健センター</t>
  </si>
  <si>
    <t>安佐南区伴北四丁目3990</t>
  </si>
  <si>
    <t>紙屋町地下街公衆便所</t>
  </si>
  <si>
    <t>安佐北区白木町大字井原・大字小越</t>
  </si>
  <si>
    <t>佐伯区湯来町大字麦谷2501</t>
  </si>
  <si>
    <t>と畜場</t>
  </si>
  <si>
    <t>漁船巻揚施設</t>
  </si>
  <si>
    <t>広島大学旧理学部1号館</t>
  </si>
  <si>
    <t>広島駅南口地下広場</t>
  </si>
  <si>
    <t>中区大手町五丁目20-12</t>
  </si>
  <si>
    <t>中消防署　白島出張所</t>
  </si>
  <si>
    <t>中消防署　江波出張所</t>
  </si>
  <si>
    <t>中区舟入南六丁目2-1</t>
  </si>
  <si>
    <t>東区戸坂出江二丁目9-11</t>
  </si>
  <si>
    <t>南区的場町二丁目5-14</t>
  </si>
  <si>
    <t>南消防署　東本浦出張所</t>
  </si>
  <si>
    <t>南消防署　日宇那出張所</t>
  </si>
  <si>
    <t>南区日宇那町3-6</t>
  </si>
  <si>
    <t>西区都町43-10</t>
  </si>
  <si>
    <t>西消防署　庚午出張所</t>
  </si>
  <si>
    <t>安佐南消防署</t>
  </si>
  <si>
    <t>安佐南区緑井一丁目10-3</t>
  </si>
  <si>
    <t>安佐南消防署　上安出張所</t>
  </si>
  <si>
    <t>安佐南区祇園二丁目48-11</t>
  </si>
  <si>
    <t>安佐南区伴東四丁目18-6</t>
  </si>
  <si>
    <t>安佐北区可部七丁目7-16</t>
  </si>
  <si>
    <t>安佐北区安佐町大字飯室3052-1</t>
  </si>
  <si>
    <t>安佐北消防署　安芸太田出張所</t>
  </si>
  <si>
    <t>安芸区中野東七丁目14-23</t>
  </si>
  <si>
    <t>佐伯区五日市中央七丁目25-18</t>
  </si>
  <si>
    <t>佐伯区湯来町大字和田224</t>
  </si>
  <si>
    <t>東消防団　牛田分団車庫</t>
  </si>
  <si>
    <t>南消防団　比治山分団車庫</t>
  </si>
  <si>
    <t>安佐南消防団　緑井分団岩谷車庫</t>
  </si>
  <si>
    <t>安佐南消防団　大須分団毘沙門台車庫</t>
  </si>
  <si>
    <t>安佐南消防団　戸山分団戸山中央車庫</t>
  </si>
  <si>
    <t>安佐北消防団　久地分団幸ノ神車庫</t>
  </si>
  <si>
    <t>安芸消防団　瀬野分団大山車庫</t>
  </si>
  <si>
    <t>安芸消防団船越西分団鴻治車庫</t>
  </si>
  <si>
    <t>佐伯消防団　水内分団久日市車庫</t>
  </si>
  <si>
    <t>佐伯消防団　観音分団倉重車庫</t>
  </si>
  <si>
    <t>佐伯消防団　観音分団屋代車庫</t>
  </si>
  <si>
    <t>佐伯消防団　観音分団三宅下車庫</t>
  </si>
  <si>
    <t>江波放課後児童クラブ施設</t>
  </si>
  <si>
    <t>早稲田放課後児童クラブ施設</t>
  </si>
  <si>
    <t>荒神町放課後児童クラブ施設</t>
  </si>
  <si>
    <t>元宇品放課後児童クラブ施設</t>
  </si>
  <si>
    <t>緑井放課後児童クラブ施設</t>
  </si>
  <si>
    <t>旧二丁目分館</t>
  </si>
  <si>
    <t>旧小河内センター館</t>
  </si>
  <si>
    <t>旧西隣保館中町集会所</t>
  </si>
  <si>
    <t>南区旭一丁目5-25</t>
  </si>
  <si>
    <t>伴南児童館</t>
  </si>
  <si>
    <t>安佐南区伴南一丁目21-1</t>
  </si>
  <si>
    <t>白島水防倉庫</t>
  </si>
  <si>
    <t>江波水防倉庫</t>
  </si>
  <si>
    <t>光水防倉庫</t>
  </si>
  <si>
    <t>福田水防倉庫</t>
  </si>
  <si>
    <t>南消防団　海上分団車庫</t>
  </si>
  <si>
    <t>水上水防倉庫</t>
  </si>
  <si>
    <t>東本浦水防倉庫</t>
  </si>
  <si>
    <t>宇品水防倉庫</t>
  </si>
  <si>
    <t>南消防団　似島分団車庫</t>
  </si>
  <si>
    <t>似島水防倉庫</t>
  </si>
  <si>
    <t>西消防団　福島分団車庫</t>
  </si>
  <si>
    <t>都水防倉庫</t>
  </si>
  <si>
    <t>西消防団　三篠大芝分団車庫</t>
  </si>
  <si>
    <t>三篠水防倉庫</t>
  </si>
  <si>
    <t>庚午水防倉庫</t>
  </si>
  <si>
    <t>井口水防倉庫</t>
  </si>
  <si>
    <t>佐東水防倉庫</t>
  </si>
  <si>
    <t>上安水防倉庫</t>
  </si>
  <si>
    <t>祇園水防倉庫</t>
  </si>
  <si>
    <t>沼田水防倉庫</t>
  </si>
  <si>
    <t>安佐北消防団　可部分団中島車庫</t>
  </si>
  <si>
    <t>中島水防倉庫</t>
  </si>
  <si>
    <t>高陽水防倉庫</t>
  </si>
  <si>
    <t>可部水防倉庫</t>
  </si>
  <si>
    <t>安佐水防倉庫</t>
  </si>
  <si>
    <t>五日市水防倉庫</t>
  </si>
  <si>
    <t>湯来水防倉庫</t>
  </si>
  <si>
    <t>八幡水防倉庫</t>
  </si>
  <si>
    <t>海老園水防倉庫</t>
  </si>
  <si>
    <t>東原水防倉庫</t>
  </si>
  <si>
    <t>姫瀬水防倉庫</t>
  </si>
  <si>
    <t>船越水防倉庫</t>
  </si>
  <si>
    <t>東区二葉の里三丁目</t>
  </si>
  <si>
    <t>二葉の里第三公園</t>
  </si>
  <si>
    <t>戸坂くるめ木第三公園</t>
  </si>
  <si>
    <t>矢賀第二公園</t>
  </si>
  <si>
    <t>二葉の里第一号緑地</t>
  </si>
  <si>
    <t>二葉の里第三号緑地</t>
  </si>
  <si>
    <t>二葉の里第四号緑地</t>
  </si>
  <si>
    <t>二葉の里第五号緑地</t>
  </si>
  <si>
    <t>二葉の里第六号緑地</t>
  </si>
  <si>
    <t>二葉の里第七号緑地</t>
  </si>
  <si>
    <t>二葉の里第八号緑地</t>
  </si>
  <si>
    <t>春日野第四公園</t>
  </si>
  <si>
    <t>安佐南区山本新町四丁目403-3外</t>
  </si>
  <si>
    <t>春日野第五公園</t>
  </si>
  <si>
    <t>安佐南区山本新町五丁目525-15</t>
  </si>
  <si>
    <t>上安第五公園</t>
  </si>
  <si>
    <t>安佐南区上安二丁目476-1外</t>
  </si>
  <si>
    <t>春日野九号緑地</t>
  </si>
  <si>
    <t>春日野十号緑地</t>
  </si>
  <si>
    <t>春日野十一号緑地</t>
  </si>
  <si>
    <t>久地第一公園</t>
  </si>
  <si>
    <t>石内第一公園</t>
  </si>
  <si>
    <t>石内第二公園</t>
  </si>
  <si>
    <t>八幡東第五公園</t>
  </si>
  <si>
    <t>1 文化・教養</t>
  </si>
  <si>
    <t>2 コミュニティ</t>
  </si>
  <si>
    <t>3 スポーツ・レクリエーション</t>
  </si>
  <si>
    <t>4 子育て・教育・青少年育成</t>
  </si>
  <si>
    <t>5 福祉</t>
  </si>
  <si>
    <t>6 病院等</t>
  </si>
  <si>
    <t>7 住宅</t>
  </si>
  <si>
    <t>9 火葬場・墓地</t>
  </si>
  <si>
    <t>吉島住宅</t>
    <rPh sb="0" eb="2">
      <t>ヨシジマ</t>
    </rPh>
    <rPh sb="2" eb="4">
      <t>ジュウタク</t>
    </rPh>
    <phoneticPr fontId="3"/>
  </si>
  <si>
    <t>京橋住宅</t>
    <rPh sb="0" eb="2">
      <t>キョウバシ</t>
    </rPh>
    <phoneticPr fontId="3"/>
  </si>
  <si>
    <t>RC造</t>
    <rPh sb="2" eb="3">
      <t>ゾウ</t>
    </rPh>
    <phoneticPr fontId="3"/>
  </si>
  <si>
    <t>RC造･S造</t>
    <rPh sb="5" eb="6">
      <t>ゾウ</t>
    </rPh>
    <phoneticPr fontId="3"/>
  </si>
  <si>
    <t>文化創造センター、中区図書館、国際青年会館</t>
    <rPh sb="0" eb="2">
      <t>ブンカ</t>
    </rPh>
    <rPh sb="2" eb="4">
      <t>ソウゾウ</t>
    </rPh>
    <phoneticPr fontId="3"/>
  </si>
  <si>
    <t>中区民文化センター、中区図書館、国際青年会館</t>
    <rPh sb="0" eb="3">
      <t>ナカクミン</t>
    </rPh>
    <rPh sb="3" eb="5">
      <t>ブンカ</t>
    </rPh>
    <phoneticPr fontId="3"/>
  </si>
  <si>
    <t>安佐南区緑井六丁目</t>
  </si>
  <si>
    <t>中区国泰寺町一丁目</t>
  </si>
  <si>
    <t>東区温品五丁目</t>
  </si>
  <si>
    <t>佐伯区湯来町和田</t>
  </si>
  <si>
    <t>基町中央集会所</t>
    <rPh sb="0" eb="2">
      <t>モトマチ</t>
    </rPh>
    <rPh sb="2" eb="4">
      <t>チュウオウ</t>
    </rPh>
    <phoneticPr fontId="3"/>
  </si>
  <si>
    <t>協同組合広島総合卸センター</t>
    <rPh sb="0" eb="2">
      <t>キョウドウ</t>
    </rPh>
    <rPh sb="2" eb="4">
      <t>クミアイ</t>
    </rPh>
    <rPh sb="4" eb="6">
      <t>ヒロシマ</t>
    </rPh>
    <rPh sb="6" eb="8">
      <t>ソウゴウ</t>
    </rPh>
    <rPh sb="8" eb="9">
      <t>オロシ</t>
    </rPh>
    <phoneticPr fontId="3"/>
  </si>
  <si>
    <t>サンプラザ本館（ホテル機能）</t>
    <rPh sb="5" eb="7">
      <t>ホンカン</t>
    </rPh>
    <rPh sb="11" eb="13">
      <t>キノウ</t>
    </rPh>
    <phoneticPr fontId="3"/>
  </si>
  <si>
    <t>観光政策部倉庫</t>
    <rPh sb="2" eb="4">
      <t>セイサク</t>
    </rPh>
    <phoneticPr fontId="3"/>
  </si>
  <si>
    <t>ＪＲ大町駅</t>
    <rPh sb="2" eb="4">
      <t>オオマチ</t>
    </rPh>
    <rPh sb="4" eb="5">
      <t>エキ</t>
    </rPh>
    <phoneticPr fontId="3"/>
  </si>
  <si>
    <t>広島東商工会、温品集会所</t>
    <rPh sb="0" eb="2">
      <t>ヒロシマ</t>
    </rPh>
    <rPh sb="2" eb="3">
      <t>ヒガシ</t>
    </rPh>
    <rPh sb="3" eb="6">
      <t>ショウコウカイ</t>
    </rPh>
    <rPh sb="7" eb="9">
      <t>ヌクシナ</t>
    </rPh>
    <rPh sb="9" eb="12">
      <t>シュウカイショ</t>
    </rPh>
    <phoneticPr fontId="3"/>
  </si>
  <si>
    <t>似島合同庁舎</t>
    <rPh sb="0" eb="1">
      <t>ニ</t>
    </rPh>
    <rPh sb="1" eb="2">
      <t>シマ</t>
    </rPh>
    <rPh sb="2" eb="4">
      <t>ゴウドウ</t>
    </rPh>
    <rPh sb="4" eb="6">
      <t>チョウシャ</t>
    </rPh>
    <phoneticPr fontId="3"/>
  </si>
  <si>
    <t>中野公民館</t>
    <rPh sb="0" eb="1">
      <t>ナカ</t>
    </rPh>
    <rPh sb="1" eb="2">
      <t>ノ</t>
    </rPh>
    <rPh sb="2" eb="5">
      <t>コウミンカン</t>
    </rPh>
    <phoneticPr fontId="3"/>
  </si>
  <si>
    <t>北部障害者デイサービスセンター</t>
    <rPh sb="0" eb="2">
      <t>ホクブ</t>
    </rPh>
    <rPh sb="2" eb="5">
      <t>ショウガイシャ</t>
    </rPh>
    <phoneticPr fontId="3"/>
  </si>
  <si>
    <t>紙屋町シャレオ</t>
    <rPh sb="0" eb="3">
      <t>カミヤチョウ</t>
    </rPh>
    <phoneticPr fontId="3"/>
  </si>
  <si>
    <t>屋代老人運動広場</t>
    <rPh sb="0" eb="1">
      <t>ヤ</t>
    </rPh>
    <rPh sb="1" eb="2">
      <t>シロ</t>
    </rPh>
    <rPh sb="2" eb="4">
      <t>ロウジン</t>
    </rPh>
    <rPh sb="4" eb="6">
      <t>ウンドウ</t>
    </rPh>
    <rPh sb="6" eb="8">
      <t>ヒロバ</t>
    </rPh>
    <phoneticPr fontId="3"/>
  </si>
  <si>
    <t>中央公民館、いのちの電話、広島県シルバー人材センター</t>
    <rPh sb="0" eb="2">
      <t>チュウオウ</t>
    </rPh>
    <rPh sb="2" eb="4">
      <t>コウミン</t>
    </rPh>
    <rPh sb="4" eb="5">
      <t>カン</t>
    </rPh>
    <rPh sb="10" eb="12">
      <t>デンワ</t>
    </rPh>
    <rPh sb="13" eb="16">
      <t>ヒロシマケン</t>
    </rPh>
    <rPh sb="20" eb="22">
      <t>ジンザイ</t>
    </rPh>
    <phoneticPr fontId="3"/>
  </si>
  <si>
    <t>保健所、精神保健福祉センター</t>
    <rPh sb="0" eb="2">
      <t>ホケン</t>
    </rPh>
    <rPh sb="2" eb="3">
      <t>ショ</t>
    </rPh>
    <rPh sb="4" eb="6">
      <t>セイシン</t>
    </rPh>
    <rPh sb="6" eb="8">
      <t>ホケン</t>
    </rPh>
    <rPh sb="8" eb="10">
      <t>フクシ</t>
    </rPh>
    <phoneticPr fontId="3"/>
  </si>
  <si>
    <t>健康科学館、広島市医師会臨床検査センター</t>
    <rPh sb="0" eb="2">
      <t>ケンコウ</t>
    </rPh>
    <rPh sb="2" eb="4">
      <t>カガク</t>
    </rPh>
    <rPh sb="4" eb="5">
      <t>カン</t>
    </rPh>
    <rPh sb="6" eb="9">
      <t>ヒロシマシ</t>
    </rPh>
    <rPh sb="9" eb="12">
      <t>イシカイ</t>
    </rPh>
    <rPh sb="12" eb="14">
      <t>リンショウ</t>
    </rPh>
    <rPh sb="14" eb="16">
      <t>ケンサ</t>
    </rPh>
    <phoneticPr fontId="3"/>
  </si>
  <si>
    <t>－</t>
  </si>
  <si>
    <t>S53</t>
  </si>
  <si>
    <t>不明</t>
    <rPh sb="0" eb="2">
      <t>フメイ</t>
    </rPh>
    <phoneticPr fontId="3"/>
  </si>
  <si>
    <t>大芝児童館</t>
    <rPh sb="2" eb="5">
      <t>ジドウカン</t>
    </rPh>
    <phoneticPr fontId="3"/>
  </si>
  <si>
    <t>牛田小学校給食場</t>
    <rPh sb="0" eb="2">
      <t>ウシタ</t>
    </rPh>
    <rPh sb="2" eb="5">
      <t>ショウガッコウ</t>
    </rPh>
    <rPh sb="5" eb="7">
      <t>キュウショク</t>
    </rPh>
    <rPh sb="7" eb="8">
      <t>バ</t>
    </rPh>
    <phoneticPr fontId="3"/>
  </si>
  <si>
    <t>青崎公民館</t>
    <rPh sb="0" eb="2">
      <t>アオサキ</t>
    </rPh>
    <rPh sb="2" eb="5">
      <t>コウミンカン</t>
    </rPh>
    <phoneticPr fontId="3"/>
  </si>
  <si>
    <t>草津保育園</t>
    <rPh sb="0" eb="2">
      <t>クサツ</t>
    </rPh>
    <rPh sb="2" eb="5">
      <t>ホイクエン</t>
    </rPh>
    <phoneticPr fontId="3"/>
  </si>
  <si>
    <t>安佐南区地域福祉センター</t>
    <rPh sb="0" eb="4">
      <t>アサミナミク</t>
    </rPh>
    <rPh sb="4" eb="6">
      <t>チイキ</t>
    </rPh>
    <rPh sb="6" eb="8">
      <t>フクシ</t>
    </rPh>
    <phoneticPr fontId="3"/>
  </si>
  <si>
    <t>真亀公民館</t>
    <rPh sb="0" eb="1">
      <t>マ</t>
    </rPh>
    <rPh sb="1" eb="2">
      <t>カメ</t>
    </rPh>
    <rPh sb="2" eb="5">
      <t>コウミンカン</t>
    </rPh>
    <phoneticPr fontId="3"/>
  </si>
  <si>
    <t>三入公民館</t>
    <rPh sb="0" eb="1">
      <t>サン</t>
    </rPh>
    <rPh sb="1" eb="2">
      <t>ハイ</t>
    </rPh>
    <rPh sb="2" eb="5">
      <t>コウミンカン</t>
    </rPh>
    <phoneticPr fontId="3"/>
  </si>
  <si>
    <t>倉掛公民館</t>
    <rPh sb="0" eb="1">
      <t>クラ</t>
    </rPh>
    <rPh sb="1" eb="2">
      <t>カ</t>
    </rPh>
    <rPh sb="2" eb="5">
      <t>コウミンカン</t>
    </rPh>
    <phoneticPr fontId="3"/>
  </si>
  <si>
    <t>中野老人集会所</t>
    <rPh sb="0" eb="1">
      <t>ナカ</t>
    </rPh>
    <rPh sb="1" eb="2">
      <t>ノ</t>
    </rPh>
    <rPh sb="2" eb="4">
      <t>ロウジン</t>
    </rPh>
    <rPh sb="4" eb="6">
      <t>シュウカイ</t>
    </rPh>
    <rPh sb="6" eb="7">
      <t>ジョ</t>
    </rPh>
    <phoneticPr fontId="3"/>
  </si>
  <si>
    <t>江波本町第一公園</t>
    <rPh sb="0" eb="2">
      <t>エバ</t>
    </rPh>
    <rPh sb="2" eb="4">
      <t>ホンマチ</t>
    </rPh>
    <rPh sb="4" eb="6">
      <t>ダイイチ</t>
    </rPh>
    <rPh sb="6" eb="8">
      <t>コウエン</t>
    </rPh>
    <phoneticPr fontId="3"/>
  </si>
  <si>
    <t>中山北町第二公園</t>
    <rPh sb="0" eb="2">
      <t>ナカヤマ</t>
    </rPh>
    <rPh sb="2" eb="4">
      <t>キタマチ</t>
    </rPh>
    <rPh sb="4" eb="6">
      <t>ダイニ</t>
    </rPh>
    <rPh sb="6" eb="8">
      <t>コウエン</t>
    </rPh>
    <phoneticPr fontId="3"/>
  </si>
  <si>
    <t>馬木第七公園</t>
    <rPh sb="0" eb="1">
      <t>ウマ</t>
    </rPh>
    <rPh sb="2" eb="3">
      <t>ダイ</t>
    </rPh>
    <rPh sb="3" eb="4">
      <t>ナナ</t>
    </rPh>
    <rPh sb="4" eb="6">
      <t>コウエン</t>
    </rPh>
    <phoneticPr fontId="3"/>
  </si>
  <si>
    <t>こころレイクサイドパーク</t>
  </si>
  <si>
    <t>こころ第十公園</t>
    <rPh sb="3" eb="4">
      <t>ダイ</t>
    </rPh>
    <rPh sb="4" eb="5">
      <t>ジュウ</t>
    </rPh>
    <rPh sb="5" eb="7">
      <t>コウエン</t>
    </rPh>
    <phoneticPr fontId="3"/>
  </si>
  <si>
    <t>小河原第一公園</t>
    <rPh sb="0" eb="3">
      <t>オガワラ</t>
    </rPh>
    <rPh sb="3" eb="5">
      <t>ダイイチ</t>
    </rPh>
    <rPh sb="5" eb="7">
      <t>コウエン</t>
    </rPh>
    <phoneticPr fontId="3"/>
  </si>
  <si>
    <t>深川第七公園</t>
    <rPh sb="0" eb="2">
      <t>フカワ</t>
    </rPh>
    <rPh sb="2" eb="3">
      <t>ダイ</t>
    </rPh>
    <rPh sb="3" eb="4">
      <t>ナナ</t>
    </rPh>
    <rPh sb="4" eb="6">
      <t>コウエン</t>
    </rPh>
    <phoneticPr fontId="3"/>
  </si>
  <si>
    <t>佐伯区石内北一丁目1875-13外</t>
    <rPh sb="0" eb="3">
      <t>サエキク</t>
    </rPh>
    <rPh sb="3" eb="5">
      <t>イシウチ</t>
    </rPh>
    <rPh sb="5" eb="6">
      <t>キタ</t>
    </rPh>
    <rPh sb="6" eb="7">
      <t>イチ</t>
    </rPh>
    <rPh sb="7" eb="9">
      <t>チ</t>
    </rPh>
    <rPh sb="16" eb="17">
      <t>ホカ</t>
    </rPh>
    <phoneticPr fontId="3"/>
  </si>
  <si>
    <t>佐伯区石内北一丁目5003-8外</t>
    <rPh sb="0" eb="3">
      <t>サエキク</t>
    </rPh>
    <rPh sb="3" eb="5">
      <t>イシウチ</t>
    </rPh>
    <rPh sb="5" eb="6">
      <t>キタ</t>
    </rPh>
    <rPh sb="6" eb="7">
      <t>イチ</t>
    </rPh>
    <rPh sb="7" eb="9">
      <t>チ</t>
    </rPh>
    <rPh sb="15" eb="16">
      <t>ホカ</t>
    </rPh>
    <phoneticPr fontId="3"/>
  </si>
  <si>
    <t>中区江波本町13番地内</t>
    <rPh sb="0" eb="2">
      <t>ナカク</t>
    </rPh>
    <rPh sb="2" eb="4">
      <t>エバ</t>
    </rPh>
    <rPh sb="4" eb="6">
      <t>ホンマチ</t>
    </rPh>
    <rPh sb="8" eb="9">
      <t>バン</t>
    </rPh>
    <rPh sb="9" eb="10">
      <t>チ</t>
    </rPh>
    <rPh sb="10" eb="11">
      <t>ナイ</t>
    </rPh>
    <phoneticPr fontId="3"/>
  </si>
  <si>
    <t>旧絵下山公園</t>
    <rPh sb="0" eb="1">
      <t>キュウ</t>
    </rPh>
    <phoneticPr fontId="3"/>
  </si>
  <si>
    <t>映像文化ライブラリー</t>
    <rPh sb="0" eb="2">
      <t>エイゾウ</t>
    </rPh>
    <rPh sb="2" eb="4">
      <t>ブンカ</t>
    </rPh>
    <phoneticPr fontId="3"/>
  </si>
  <si>
    <t>東区民文化センター</t>
    <rPh sb="0" eb="1">
      <t>ヒガシ</t>
    </rPh>
    <rPh sb="1" eb="3">
      <t>クミン</t>
    </rPh>
    <rPh sb="3" eb="5">
      <t>ブンカ</t>
    </rPh>
    <phoneticPr fontId="3"/>
  </si>
  <si>
    <t>安佐北区民文化センター</t>
    <rPh sb="0" eb="3">
      <t>アサキタ</t>
    </rPh>
    <rPh sb="3" eb="5">
      <t>クミン</t>
    </rPh>
    <rPh sb="5" eb="7">
      <t>ブンカ</t>
    </rPh>
    <phoneticPr fontId="3"/>
  </si>
  <si>
    <t>こども文化科学館</t>
    <rPh sb="3" eb="5">
      <t>ブンカ</t>
    </rPh>
    <rPh sb="5" eb="7">
      <t>カガク</t>
    </rPh>
    <rPh sb="7" eb="8">
      <t>カン</t>
    </rPh>
    <phoneticPr fontId="3"/>
  </si>
  <si>
    <t>中央図書館</t>
    <rPh sb="0" eb="2">
      <t>チュウオウ</t>
    </rPh>
    <rPh sb="2" eb="5">
      <t>トショカン</t>
    </rPh>
    <phoneticPr fontId="3"/>
  </si>
  <si>
    <t>吉島集会所</t>
    <rPh sb="0" eb="2">
      <t>ヨシジマ</t>
    </rPh>
    <rPh sb="2" eb="4">
      <t>シュウカイ</t>
    </rPh>
    <rPh sb="4" eb="5">
      <t>ショ</t>
    </rPh>
    <phoneticPr fontId="3"/>
  </si>
  <si>
    <t>中央老人福祉センター、広島県シルバー人材センター等</t>
    <rPh sb="0" eb="2">
      <t>チュウオウ</t>
    </rPh>
    <rPh sb="2" eb="4">
      <t>ロウジン</t>
    </rPh>
    <rPh sb="4" eb="6">
      <t>フクシ</t>
    </rPh>
    <rPh sb="11" eb="14">
      <t>ヒロシマケン</t>
    </rPh>
    <rPh sb="18" eb="20">
      <t>ジンザイ</t>
    </rPh>
    <rPh sb="24" eb="25">
      <t>トウ</t>
    </rPh>
    <phoneticPr fontId="3"/>
  </si>
  <si>
    <t>市営住宅、竹屋集会所</t>
    <rPh sb="0" eb="2">
      <t>シエイ</t>
    </rPh>
    <rPh sb="2" eb="4">
      <t>ジュウタク</t>
    </rPh>
    <rPh sb="5" eb="6">
      <t>タケ</t>
    </rPh>
    <rPh sb="6" eb="7">
      <t>ヤ</t>
    </rPh>
    <rPh sb="7" eb="9">
      <t>シュウカイ</t>
    </rPh>
    <rPh sb="9" eb="10">
      <t>ショ</t>
    </rPh>
    <phoneticPr fontId="3"/>
  </si>
  <si>
    <t>消防団車庫</t>
    <rPh sb="0" eb="3">
      <t>ショウボウダン</t>
    </rPh>
    <rPh sb="3" eb="5">
      <t>シャコ</t>
    </rPh>
    <phoneticPr fontId="3"/>
  </si>
  <si>
    <t>東区スポーツセンター</t>
    <rPh sb="0" eb="2">
      <t>ヒガシク</t>
    </rPh>
    <phoneticPr fontId="3"/>
  </si>
  <si>
    <t>東区総合福祉センター</t>
    <rPh sb="0" eb="2">
      <t>ヒガシク</t>
    </rPh>
    <rPh sb="2" eb="4">
      <t>ソウゴウ</t>
    </rPh>
    <rPh sb="4" eb="6">
      <t>フクシ</t>
    </rPh>
    <phoneticPr fontId="3"/>
  </si>
  <si>
    <t>楠那保育園</t>
    <rPh sb="0" eb="1">
      <t>クス</t>
    </rPh>
    <rPh sb="1" eb="2">
      <t>ナ</t>
    </rPh>
    <rPh sb="2" eb="5">
      <t>ホイクエン</t>
    </rPh>
    <phoneticPr fontId="3"/>
  </si>
  <si>
    <t>草津集会所</t>
    <rPh sb="0" eb="2">
      <t>クサツ</t>
    </rPh>
    <rPh sb="2" eb="4">
      <t>シュウカイ</t>
    </rPh>
    <rPh sb="4" eb="5">
      <t>ショ</t>
    </rPh>
    <phoneticPr fontId="3"/>
  </si>
  <si>
    <t>連絡所</t>
    <rPh sb="0" eb="3">
      <t>レンラクショ</t>
    </rPh>
    <phoneticPr fontId="3"/>
  </si>
  <si>
    <t>古田児童館</t>
    <rPh sb="0" eb="2">
      <t>フルタ</t>
    </rPh>
    <rPh sb="2" eb="5">
      <t>ジドウカン</t>
    </rPh>
    <phoneticPr fontId="3"/>
  </si>
  <si>
    <t>真亀児童館</t>
    <rPh sb="0" eb="1">
      <t>マ</t>
    </rPh>
    <rPh sb="1" eb="2">
      <t>カメ</t>
    </rPh>
    <rPh sb="2" eb="5">
      <t>ジドウカン</t>
    </rPh>
    <phoneticPr fontId="3"/>
  </si>
  <si>
    <t>地域福祉センター、老人集会所等</t>
    <rPh sb="0" eb="2">
      <t>チイキ</t>
    </rPh>
    <rPh sb="2" eb="4">
      <t>フクシ</t>
    </rPh>
    <rPh sb="9" eb="11">
      <t>ロウジン</t>
    </rPh>
    <rPh sb="11" eb="13">
      <t>シュウカイ</t>
    </rPh>
    <rPh sb="13" eb="14">
      <t>ショ</t>
    </rPh>
    <rPh sb="14" eb="15">
      <t>トウ</t>
    </rPh>
    <phoneticPr fontId="3"/>
  </si>
  <si>
    <t>中野出張所</t>
    <rPh sb="0" eb="2">
      <t>ナカノ</t>
    </rPh>
    <rPh sb="2" eb="4">
      <t>シュッチョウ</t>
    </rPh>
    <rPh sb="4" eb="5">
      <t>ショ</t>
    </rPh>
    <phoneticPr fontId="3"/>
  </si>
  <si>
    <t>東区図書館</t>
    <rPh sb="0" eb="1">
      <t>ヒガシ</t>
    </rPh>
    <rPh sb="1" eb="2">
      <t>ク</t>
    </rPh>
    <rPh sb="2" eb="5">
      <t>トショカン</t>
    </rPh>
    <phoneticPr fontId="3"/>
  </si>
  <si>
    <t>南区図書館、県立広島産業会館西展示館、第一生命保険相互会社賃貸ビル等</t>
    <rPh sb="0" eb="1">
      <t>ミナミ</t>
    </rPh>
    <rPh sb="1" eb="2">
      <t>ク</t>
    </rPh>
    <rPh sb="2" eb="5">
      <t>トショカン</t>
    </rPh>
    <rPh sb="6" eb="8">
      <t>ケンリツ</t>
    </rPh>
    <rPh sb="8" eb="10">
      <t>ヒロシマ</t>
    </rPh>
    <rPh sb="10" eb="12">
      <t>サンギョウ</t>
    </rPh>
    <rPh sb="12" eb="14">
      <t>カイカン</t>
    </rPh>
    <rPh sb="14" eb="15">
      <t>ニシ</t>
    </rPh>
    <rPh sb="15" eb="17">
      <t>テンジ</t>
    </rPh>
    <rPh sb="17" eb="18">
      <t>カン</t>
    </rPh>
    <rPh sb="19" eb="21">
      <t>ダイイチ</t>
    </rPh>
    <rPh sb="21" eb="23">
      <t>セイメイ</t>
    </rPh>
    <rPh sb="23" eb="25">
      <t>ホケン</t>
    </rPh>
    <rPh sb="25" eb="27">
      <t>ソウゴ</t>
    </rPh>
    <rPh sb="27" eb="29">
      <t>カイシャ</t>
    </rPh>
    <rPh sb="29" eb="31">
      <t>チンタイ</t>
    </rPh>
    <rPh sb="33" eb="34">
      <t>トウ</t>
    </rPh>
    <phoneticPr fontId="3"/>
  </si>
  <si>
    <t>西区図書館、住宅、店舗</t>
    <rPh sb="0" eb="1">
      <t>ニシ</t>
    </rPh>
    <rPh sb="1" eb="2">
      <t>ク</t>
    </rPh>
    <rPh sb="2" eb="5">
      <t>トショカン</t>
    </rPh>
    <rPh sb="6" eb="8">
      <t>ジュウタク</t>
    </rPh>
    <rPh sb="9" eb="11">
      <t>テンポ</t>
    </rPh>
    <phoneticPr fontId="3"/>
  </si>
  <si>
    <t>安佐南区図書館</t>
    <rPh sb="0" eb="3">
      <t>アサミナミ</t>
    </rPh>
    <rPh sb="3" eb="4">
      <t>ク</t>
    </rPh>
    <rPh sb="4" eb="7">
      <t>トショカン</t>
    </rPh>
    <phoneticPr fontId="3"/>
  </si>
  <si>
    <t>安佐北区図書館</t>
    <rPh sb="0" eb="3">
      <t>アサキタ</t>
    </rPh>
    <rPh sb="3" eb="4">
      <t>ク</t>
    </rPh>
    <rPh sb="4" eb="7">
      <t>トショカン</t>
    </rPh>
    <phoneticPr fontId="3"/>
  </si>
  <si>
    <t>安芸区図書館、安芸区厚生部、安芸区地域福祉センター、東部障害者デイサービスセンター</t>
    <rPh sb="0" eb="2">
      <t>アキ</t>
    </rPh>
    <rPh sb="2" eb="3">
      <t>ク</t>
    </rPh>
    <rPh sb="3" eb="6">
      <t>トショカン</t>
    </rPh>
    <rPh sb="7" eb="9">
      <t>アキ</t>
    </rPh>
    <rPh sb="9" eb="10">
      <t>ク</t>
    </rPh>
    <rPh sb="10" eb="12">
      <t>コウセイ</t>
    </rPh>
    <rPh sb="12" eb="13">
      <t>ブ</t>
    </rPh>
    <rPh sb="14" eb="16">
      <t>アキ</t>
    </rPh>
    <rPh sb="16" eb="17">
      <t>ク</t>
    </rPh>
    <rPh sb="17" eb="19">
      <t>チイキ</t>
    </rPh>
    <rPh sb="19" eb="21">
      <t>フクシ</t>
    </rPh>
    <rPh sb="26" eb="28">
      <t>トウブ</t>
    </rPh>
    <rPh sb="28" eb="31">
      <t>ショウガイシャ</t>
    </rPh>
    <phoneticPr fontId="3"/>
  </si>
  <si>
    <t>佐伯区図書館</t>
    <rPh sb="0" eb="2">
      <t>サエキ</t>
    </rPh>
    <rPh sb="2" eb="3">
      <t>ク</t>
    </rPh>
    <rPh sb="3" eb="6">
      <t>トショカン</t>
    </rPh>
    <phoneticPr fontId="3"/>
  </si>
  <si>
    <t>宇品東保育園</t>
  </si>
  <si>
    <t>荒神保育園</t>
  </si>
  <si>
    <t>仁保保育園</t>
  </si>
  <si>
    <t>三篠保育園</t>
  </si>
  <si>
    <t>中福祉事務所、中保健センター、公文書館、財政局収納対策部等</t>
    <rPh sb="0" eb="1">
      <t>チュウ</t>
    </rPh>
    <rPh sb="1" eb="3">
      <t>フクシ</t>
    </rPh>
    <rPh sb="3" eb="5">
      <t>ジム</t>
    </rPh>
    <rPh sb="5" eb="6">
      <t>ショ</t>
    </rPh>
    <rPh sb="7" eb="8">
      <t>ナカ</t>
    </rPh>
    <rPh sb="8" eb="10">
      <t>ホケン</t>
    </rPh>
    <rPh sb="15" eb="19">
      <t>コウブンショカン</t>
    </rPh>
    <rPh sb="20" eb="22">
      <t>ザイセイ</t>
    </rPh>
    <rPh sb="22" eb="23">
      <t>キョク</t>
    </rPh>
    <rPh sb="23" eb="25">
      <t>シュウノウ</t>
    </rPh>
    <rPh sb="25" eb="27">
      <t>タイサク</t>
    </rPh>
    <rPh sb="27" eb="28">
      <t>ブ</t>
    </rPh>
    <rPh sb="28" eb="29">
      <t>トウ</t>
    </rPh>
    <phoneticPr fontId="3"/>
  </si>
  <si>
    <t>東福祉事務所、東保健センター、二葉公民館</t>
    <rPh sb="0" eb="1">
      <t>ヒガシ</t>
    </rPh>
    <rPh sb="1" eb="3">
      <t>フクシ</t>
    </rPh>
    <rPh sb="3" eb="5">
      <t>ジム</t>
    </rPh>
    <rPh sb="5" eb="6">
      <t>ショ</t>
    </rPh>
    <rPh sb="7" eb="8">
      <t>ヒガシ</t>
    </rPh>
    <rPh sb="8" eb="10">
      <t>ホケン</t>
    </rPh>
    <rPh sb="15" eb="17">
      <t>フタバ</t>
    </rPh>
    <rPh sb="17" eb="20">
      <t>コウミンカン</t>
    </rPh>
    <phoneticPr fontId="3"/>
  </si>
  <si>
    <t>南福祉事務所、南保健センター</t>
    <rPh sb="0" eb="1">
      <t>ミナミ</t>
    </rPh>
    <rPh sb="1" eb="3">
      <t>フクシ</t>
    </rPh>
    <rPh sb="3" eb="5">
      <t>ジム</t>
    </rPh>
    <rPh sb="5" eb="6">
      <t>ショ</t>
    </rPh>
    <rPh sb="7" eb="8">
      <t>ミナミ</t>
    </rPh>
    <rPh sb="8" eb="10">
      <t>ホケン</t>
    </rPh>
    <phoneticPr fontId="3"/>
  </si>
  <si>
    <t>西福祉事務所、西保健センター</t>
    <rPh sb="0" eb="1">
      <t>ニシ</t>
    </rPh>
    <rPh sb="1" eb="3">
      <t>フクシ</t>
    </rPh>
    <rPh sb="3" eb="5">
      <t>ジム</t>
    </rPh>
    <rPh sb="5" eb="6">
      <t>ショ</t>
    </rPh>
    <rPh sb="7" eb="8">
      <t>ニシ</t>
    </rPh>
    <rPh sb="8" eb="10">
      <t>ホケン</t>
    </rPh>
    <phoneticPr fontId="3"/>
  </si>
  <si>
    <t>安佐南福祉事務所、安佐南保健センター、古市児童館</t>
    <rPh sb="0" eb="3">
      <t>アサミナミ</t>
    </rPh>
    <rPh sb="3" eb="5">
      <t>フクシ</t>
    </rPh>
    <rPh sb="5" eb="7">
      <t>ジム</t>
    </rPh>
    <rPh sb="7" eb="8">
      <t>ショ</t>
    </rPh>
    <rPh sb="9" eb="12">
      <t>アサミナミ</t>
    </rPh>
    <rPh sb="12" eb="14">
      <t>ホケン</t>
    </rPh>
    <rPh sb="19" eb="21">
      <t>フルイチ</t>
    </rPh>
    <rPh sb="21" eb="24">
      <t>ジドウカン</t>
    </rPh>
    <phoneticPr fontId="3"/>
  </si>
  <si>
    <t>安佐北福祉事務所、安佐北保健センター、ふれあい教室・北、可部老人集会所、可部公民館</t>
    <rPh sb="0" eb="3">
      <t>アサキタ</t>
    </rPh>
    <rPh sb="3" eb="5">
      <t>フクシ</t>
    </rPh>
    <rPh sb="5" eb="7">
      <t>ジム</t>
    </rPh>
    <rPh sb="7" eb="8">
      <t>ショ</t>
    </rPh>
    <rPh sb="9" eb="11">
      <t>アサ</t>
    </rPh>
    <rPh sb="11" eb="12">
      <t>キタ</t>
    </rPh>
    <rPh sb="12" eb="14">
      <t>ホケン</t>
    </rPh>
    <rPh sb="23" eb="25">
      <t>キョウシツ</t>
    </rPh>
    <rPh sb="26" eb="27">
      <t>キタ</t>
    </rPh>
    <rPh sb="28" eb="30">
      <t>カベ</t>
    </rPh>
    <rPh sb="30" eb="32">
      <t>ロウジン</t>
    </rPh>
    <rPh sb="32" eb="34">
      <t>シュウカイ</t>
    </rPh>
    <rPh sb="34" eb="35">
      <t>ショ</t>
    </rPh>
    <rPh sb="36" eb="38">
      <t>カベ</t>
    </rPh>
    <rPh sb="38" eb="41">
      <t>コウミンカン</t>
    </rPh>
    <phoneticPr fontId="3"/>
  </si>
  <si>
    <t>安芸福祉事務所、安芸保健センター、東部デイサービスセンター、安芸区民文化センター、安芸区図書館</t>
    <rPh sb="0" eb="2">
      <t>アキ</t>
    </rPh>
    <rPh sb="2" eb="4">
      <t>フクシ</t>
    </rPh>
    <rPh sb="4" eb="6">
      <t>ジム</t>
    </rPh>
    <rPh sb="6" eb="7">
      <t>ショ</t>
    </rPh>
    <rPh sb="8" eb="10">
      <t>アキ</t>
    </rPh>
    <rPh sb="10" eb="12">
      <t>ホケン</t>
    </rPh>
    <rPh sb="17" eb="19">
      <t>トウブ</t>
    </rPh>
    <rPh sb="30" eb="32">
      <t>アキ</t>
    </rPh>
    <rPh sb="32" eb="34">
      <t>クミン</t>
    </rPh>
    <rPh sb="34" eb="36">
      <t>ブンカ</t>
    </rPh>
    <rPh sb="41" eb="44">
      <t>アキク</t>
    </rPh>
    <rPh sb="44" eb="47">
      <t>トショカン</t>
    </rPh>
    <phoneticPr fontId="3"/>
  </si>
  <si>
    <t>佐伯福祉事務所、佐伯保健センター</t>
    <rPh sb="0" eb="2">
      <t>サエキ</t>
    </rPh>
    <rPh sb="2" eb="4">
      <t>フクシ</t>
    </rPh>
    <rPh sb="4" eb="6">
      <t>ジム</t>
    </rPh>
    <rPh sb="6" eb="7">
      <t>ショ</t>
    </rPh>
    <rPh sb="8" eb="10">
      <t>サエキ</t>
    </rPh>
    <rPh sb="10" eb="12">
      <t>ホケン</t>
    </rPh>
    <phoneticPr fontId="3"/>
  </si>
  <si>
    <t>総合屋内プール、牛田公民館</t>
    <rPh sb="0" eb="2">
      <t>ソウゴウ</t>
    </rPh>
    <rPh sb="2" eb="4">
      <t>オクナイ</t>
    </rPh>
    <rPh sb="8" eb="10">
      <t>ウシタ</t>
    </rPh>
    <rPh sb="10" eb="13">
      <t>コウミンカン</t>
    </rPh>
    <phoneticPr fontId="3"/>
  </si>
  <si>
    <t>東区スポーツセンター、牛田公民館</t>
    <rPh sb="0" eb="2">
      <t>ヒガシク</t>
    </rPh>
    <rPh sb="11" eb="13">
      <t>ウシタ</t>
    </rPh>
    <rPh sb="13" eb="16">
      <t>コウミンカン</t>
    </rPh>
    <phoneticPr fontId="3"/>
  </si>
  <si>
    <t>延床面積・敷地面積は湯来運動広場に含む。</t>
    <rPh sb="10" eb="12">
      <t>ユキ</t>
    </rPh>
    <phoneticPr fontId="3"/>
  </si>
  <si>
    <t>延床面積・敷地面積は湯来南運動広場に含む。</t>
    <rPh sb="10" eb="12">
      <t>ユキ</t>
    </rPh>
    <rPh sb="12" eb="13">
      <t>ミナミ</t>
    </rPh>
    <phoneticPr fontId="3"/>
  </si>
  <si>
    <t>南観音庭球場</t>
    <rPh sb="0" eb="3">
      <t>ミナミカンノン</t>
    </rPh>
    <rPh sb="3" eb="5">
      <t>テイキュウ</t>
    </rPh>
    <rPh sb="5" eb="6">
      <t>ジョウ</t>
    </rPh>
    <phoneticPr fontId="3"/>
  </si>
  <si>
    <t>沼田庭球場</t>
    <rPh sb="0" eb="2">
      <t>ヌマタ</t>
    </rPh>
    <rPh sb="2" eb="4">
      <t>テイキュウ</t>
    </rPh>
    <rPh sb="4" eb="5">
      <t>ジョウ</t>
    </rPh>
    <phoneticPr fontId="3"/>
  </si>
  <si>
    <t>研修センター</t>
    <rPh sb="0" eb="2">
      <t>ケンシュウ</t>
    </rPh>
    <phoneticPr fontId="5"/>
  </si>
  <si>
    <t>保健所、看護専門学校</t>
    <rPh sb="0" eb="3">
      <t>ホケンジョ</t>
    </rPh>
    <rPh sb="4" eb="6">
      <t>カンゴ</t>
    </rPh>
    <rPh sb="6" eb="8">
      <t>センモン</t>
    </rPh>
    <rPh sb="8" eb="10">
      <t>ガッコウ</t>
    </rPh>
    <phoneticPr fontId="3"/>
  </si>
  <si>
    <t>こども図書館との合築</t>
    <rPh sb="3" eb="6">
      <t>トショカン</t>
    </rPh>
    <rPh sb="8" eb="10">
      <t>ガッチク</t>
    </rPh>
    <phoneticPr fontId="3"/>
  </si>
  <si>
    <t>・広島市立袋町小学校
・広島市立袋町児童館
・広島市立袋町小学校地下自転車等駐車場</t>
    <rPh sb="1" eb="5">
      <t>ヒロシマシリツ</t>
    </rPh>
    <rPh sb="5" eb="7">
      <t>フクロマチ</t>
    </rPh>
    <rPh sb="7" eb="10">
      <t>ショウガッコウ</t>
    </rPh>
    <rPh sb="12" eb="16">
      <t>ヒロシマシリツ</t>
    </rPh>
    <rPh sb="16" eb="18">
      <t>フクロマチ</t>
    </rPh>
    <rPh sb="18" eb="21">
      <t>ジドウカン</t>
    </rPh>
    <rPh sb="23" eb="27">
      <t>ヒロシマシリツ</t>
    </rPh>
    <rPh sb="27" eb="29">
      <t>フクロマチ</t>
    </rPh>
    <rPh sb="29" eb="30">
      <t>ショウ</t>
    </rPh>
    <rPh sb="30" eb="32">
      <t>ガッコウ</t>
    </rPh>
    <rPh sb="32" eb="34">
      <t>チカ</t>
    </rPh>
    <rPh sb="34" eb="37">
      <t>ジテンシャ</t>
    </rPh>
    <rPh sb="37" eb="38">
      <t>トウ</t>
    </rPh>
    <rPh sb="38" eb="40">
      <t>チュウシャ</t>
    </rPh>
    <rPh sb="40" eb="41">
      <t>ジョウ</t>
    </rPh>
    <phoneticPr fontId="3"/>
  </si>
  <si>
    <t>S造</t>
    <rPh sb="1" eb="2">
      <t>ゾウ</t>
    </rPh>
    <phoneticPr fontId="3"/>
  </si>
  <si>
    <t>加古町</t>
  </si>
  <si>
    <t>中島町</t>
  </si>
  <si>
    <t>基町</t>
  </si>
  <si>
    <t>江波南一丁目</t>
  </si>
  <si>
    <t>千田町三丁目</t>
  </si>
  <si>
    <t>吉島西三丁目</t>
  </si>
  <si>
    <t>西白島町</t>
  </si>
  <si>
    <t>宝町</t>
  </si>
  <si>
    <t>舟入川口町</t>
  </si>
  <si>
    <t>袋町</t>
  </si>
  <si>
    <t>江波栄町</t>
  </si>
  <si>
    <t>江波南二丁目</t>
  </si>
  <si>
    <t>河原町</t>
  </si>
  <si>
    <t>国泰寺町一丁目</t>
  </si>
  <si>
    <t>羽衣町</t>
  </si>
  <si>
    <t>西平塚町</t>
  </si>
  <si>
    <t>八丁堀</t>
  </si>
  <si>
    <t>西川口町</t>
  </si>
  <si>
    <t>江波東一丁目</t>
  </si>
  <si>
    <t>舟入南四丁目</t>
  </si>
  <si>
    <t>榎町</t>
  </si>
  <si>
    <t>南千田西町</t>
  </si>
  <si>
    <t>吉島新町二丁目</t>
  </si>
  <si>
    <t>新天地</t>
  </si>
  <si>
    <t>大手町二丁目</t>
  </si>
  <si>
    <t>舟入幸町</t>
  </si>
  <si>
    <t>平野町</t>
  </si>
  <si>
    <t>広瀬北町</t>
  </si>
  <si>
    <t>江波二本松二丁目</t>
  </si>
  <si>
    <t>南吉島二丁目</t>
  </si>
  <si>
    <t>光南三丁目</t>
  </si>
  <si>
    <t>吉島東二丁目</t>
  </si>
  <si>
    <t>光南五丁目</t>
  </si>
  <si>
    <t>白島中町</t>
  </si>
  <si>
    <t>本川町三丁目</t>
  </si>
  <si>
    <t>鶴見町</t>
  </si>
  <si>
    <t>光南二丁目</t>
  </si>
  <si>
    <t>千田町二丁目</t>
  </si>
  <si>
    <t>吉島新町一丁目</t>
  </si>
  <si>
    <t>江波東二丁目</t>
  </si>
  <si>
    <t>大手町三丁目</t>
  </si>
  <si>
    <t>大手町五丁目</t>
  </si>
  <si>
    <t>上幟町</t>
  </si>
  <si>
    <t>西十日市町</t>
  </si>
  <si>
    <t>幟町</t>
  </si>
  <si>
    <t>橋本町</t>
  </si>
  <si>
    <t>東平塚町</t>
  </si>
  <si>
    <t>舟入町</t>
  </si>
  <si>
    <t>舟入南二丁目</t>
  </si>
  <si>
    <t>舟入南六丁目</t>
  </si>
  <si>
    <t>舟入南三丁目</t>
  </si>
  <si>
    <t>猫屋町</t>
  </si>
  <si>
    <t>南千田東町</t>
  </si>
  <si>
    <t>吉島町</t>
  </si>
  <si>
    <t>吉島西二丁目</t>
  </si>
  <si>
    <t>光南一丁目</t>
  </si>
  <si>
    <t>吉島東一丁目</t>
  </si>
  <si>
    <t>吉島西一丁目</t>
  </si>
  <si>
    <t>江波二本松一丁目</t>
  </si>
  <si>
    <t>東千田町一丁目</t>
  </si>
  <si>
    <t>吉島東三丁目</t>
  </si>
  <si>
    <t>江波西一丁目、舟入南六丁目</t>
  </si>
  <si>
    <t>江波西一丁目</t>
  </si>
  <si>
    <t>光南四丁目</t>
  </si>
  <si>
    <t>東白島町</t>
  </si>
  <si>
    <t>南吉島一丁目</t>
  </si>
  <si>
    <t>江波南三丁目</t>
  </si>
  <si>
    <t>白島北町</t>
  </si>
  <si>
    <t>本川町一丁目</t>
  </si>
  <si>
    <t>舟入本町</t>
  </si>
  <si>
    <t>東千田町二丁目</t>
  </si>
  <si>
    <t>広瀬町</t>
  </si>
  <si>
    <t>舟入中町</t>
  </si>
  <si>
    <t>大手町四丁目</t>
  </si>
  <si>
    <t>舟入南一丁目</t>
  </si>
  <si>
    <t>富士見町</t>
  </si>
  <si>
    <t>小町</t>
  </si>
  <si>
    <t>幟町、胡町</t>
  </si>
  <si>
    <t>千田町一丁目</t>
  </si>
  <si>
    <t>紙屋町二丁目</t>
  </si>
  <si>
    <t>白島九軒町</t>
  </si>
  <si>
    <t>東蟹屋町</t>
  </si>
  <si>
    <t>戸坂出江二丁目</t>
  </si>
  <si>
    <t>福田四丁目</t>
  </si>
  <si>
    <t>温品七丁目</t>
  </si>
  <si>
    <t>馬木二丁目</t>
  </si>
  <si>
    <t>牛田新町一丁目</t>
  </si>
  <si>
    <t>牛田東四丁目</t>
  </si>
  <si>
    <t>牛田旭二丁目</t>
  </si>
  <si>
    <t>愛宕町</t>
  </si>
  <si>
    <t>尾長東二丁目</t>
  </si>
  <si>
    <t>中山中町</t>
  </si>
  <si>
    <t>中山新町一丁目</t>
  </si>
  <si>
    <t>二葉の里一丁目</t>
  </si>
  <si>
    <t>戸坂新町二丁目</t>
  </si>
  <si>
    <t>戸坂千足一丁目</t>
  </si>
  <si>
    <t>戸坂南一丁目</t>
  </si>
  <si>
    <t>尾長西二丁目</t>
  </si>
  <si>
    <t>矢賀二丁目</t>
  </si>
  <si>
    <t>矢賀新町四丁目</t>
  </si>
  <si>
    <t>若草町</t>
  </si>
  <si>
    <t>温品二丁目</t>
  </si>
  <si>
    <t>上温品四丁目</t>
  </si>
  <si>
    <t>矢賀三丁目</t>
  </si>
  <si>
    <t>馬木七丁目</t>
  </si>
  <si>
    <t>温品五丁目</t>
  </si>
  <si>
    <t>戸坂千足二丁目</t>
  </si>
  <si>
    <t>戸坂桜東町</t>
  </si>
  <si>
    <t>牛田東二丁目</t>
  </si>
  <si>
    <t>戸坂数甲二丁目</t>
  </si>
  <si>
    <t>尾長東三丁目</t>
  </si>
  <si>
    <t>山根町</t>
  </si>
  <si>
    <t>中山南一丁目</t>
  </si>
  <si>
    <t>上温品一丁目</t>
  </si>
  <si>
    <t>戸坂大上一丁目</t>
  </si>
  <si>
    <t>中山鏡が丘</t>
  </si>
  <si>
    <t>牛田中二丁目</t>
  </si>
  <si>
    <t>戸坂新町三丁目</t>
  </si>
  <si>
    <t>福田町</t>
  </si>
  <si>
    <t>牛田早稲田四丁目</t>
  </si>
  <si>
    <t>牛田早稲田三丁目</t>
  </si>
  <si>
    <t>馬木九丁目</t>
  </si>
  <si>
    <t>馬木五丁目</t>
  </si>
  <si>
    <t>曙二丁目</t>
  </si>
  <si>
    <t>戸坂桜上町</t>
  </si>
  <si>
    <t>上温品二丁目</t>
  </si>
  <si>
    <t>中山上一丁目</t>
  </si>
  <si>
    <t>中山新町二丁目</t>
  </si>
  <si>
    <t>光町二丁目</t>
  </si>
  <si>
    <t>福田五丁目</t>
  </si>
  <si>
    <t>福田七丁目</t>
  </si>
  <si>
    <t>牛田新町三丁目</t>
  </si>
  <si>
    <t>牛田新町四丁目</t>
  </si>
  <si>
    <t>牛田東一丁目</t>
  </si>
  <si>
    <t>牛田本町一丁目</t>
  </si>
  <si>
    <t>牛田本町五丁目</t>
  </si>
  <si>
    <t>馬木八丁目</t>
  </si>
  <si>
    <t>馬木六丁目</t>
  </si>
  <si>
    <t>上温品三丁目</t>
  </si>
  <si>
    <t>福田三丁目</t>
  </si>
  <si>
    <t>福田一丁目</t>
  </si>
  <si>
    <t>中山新町三丁目</t>
  </si>
  <si>
    <t>温品三丁目</t>
  </si>
  <si>
    <t>戸坂新町一丁目</t>
  </si>
  <si>
    <t>中山西一丁目</t>
  </si>
  <si>
    <t>中山上二丁目</t>
  </si>
  <si>
    <t>中山北町</t>
  </si>
  <si>
    <t>中山西二丁目</t>
  </si>
  <si>
    <t>温品六丁目</t>
  </si>
  <si>
    <t>温品一丁目</t>
  </si>
  <si>
    <t>東山町</t>
  </si>
  <si>
    <t>光が丘</t>
  </si>
  <si>
    <t>福田六丁目</t>
  </si>
  <si>
    <t>戸坂出江一丁目</t>
  </si>
  <si>
    <t>戸坂長尾台</t>
  </si>
  <si>
    <t>戸坂くるめ木二丁目</t>
  </si>
  <si>
    <t>戸坂惣田一丁目</t>
  </si>
  <si>
    <t>戸坂町</t>
  </si>
  <si>
    <t>戸坂山根二丁目</t>
  </si>
  <si>
    <t>戸坂山根一丁目</t>
  </si>
  <si>
    <t>矢賀新町二丁目</t>
  </si>
  <si>
    <t>矢賀新町五丁目</t>
  </si>
  <si>
    <t>牛田南一丁目</t>
  </si>
  <si>
    <t>馬木町</t>
  </si>
  <si>
    <t>曙三丁目</t>
  </si>
  <si>
    <t>中山東三丁目</t>
  </si>
  <si>
    <t>矢賀一丁目</t>
  </si>
  <si>
    <t>中山東一丁目</t>
  </si>
  <si>
    <t>牛田早稲田二丁目</t>
  </si>
  <si>
    <t>福田八丁目</t>
  </si>
  <si>
    <t>戸坂城山町</t>
  </si>
  <si>
    <t>牛田旭一丁目</t>
  </si>
  <si>
    <t>温品八丁目</t>
  </si>
  <si>
    <t>戸坂くるめ木一丁目</t>
  </si>
  <si>
    <t>尾長東一丁目</t>
  </si>
  <si>
    <t>上大須賀町</t>
  </si>
  <si>
    <t>矢賀五丁目</t>
  </si>
  <si>
    <t>東駅町</t>
  </si>
  <si>
    <t>矢賀町</t>
  </si>
  <si>
    <t>馬木三丁目</t>
  </si>
  <si>
    <t>温品町</t>
  </si>
  <si>
    <t>二葉の里三丁目</t>
  </si>
  <si>
    <t>矢賀六丁目</t>
  </si>
  <si>
    <t>中筋一丁目</t>
  </si>
  <si>
    <t>長楽寺二丁目</t>
  </si>
  <si>
    <t>沼田町伴</t>
  </si>
  <si>
    <t>西原一丁目</t>
  </si>
  <si>
    <t>古市三丁目</t>
  </si>
  <si>
    <t>緑井六丁目</t>
  </si>
  <si>
    <t>長束六丁目</t>
  </si>
  <si>
    <t>上安二丁目</t>
  </si>
  <si>
    <t>安東二丁目</t>
  </si>
  <si>
    <t>東野二丁目</t>
  </si>
  <si>
    <t>沼田町阿戸</t>
  </si>
  <si>
    <t>大塚西六丁目</t>
  </si>
  <si>
    <t>沼田町吉山</t>
  </si>
  <si>
    <t>長束西四丁目</t>
  </si>
  <si>
    <t>山本四丁目</t>
  </si>
  <si>
    <t>長束五丁目</t>
  </si>
  <si>
    <t>祇園六丁目</t>
  </si>
  <si>
    <t>西原八丁目</t>
  </si>
  <si>
    <t>東原二丁目</t>
  </si>
  <si>
    <t>高取北四丁目</t>
  </si>
  <si>
    <t>毘沙門台二丁目</t>
  </si>
  <si>
    <t>八木三丁目</t>
  </si>
  <si>
    <t>川内三丁目</t>
  </si>
  <si>
    <t>古市二丁目</t>
  </si>
  <si>
    <t>相田二丁目</t>
  </si>
  <si>
    <t>西原二丁目</t>
  </si>
  <si>
    <t>長束四丁目</t>
  </si>
  <si>
    <t>大町東三丁目</t>
  </si>
  <si>
    <t>高取南二丁目</t>
  </si>
  <si>
    <t>相田四丁目</t>
  </si>
  <si>
    <t>緑井一丁目</t>
  </si>
  <si>
    <t>上安四丁目</t>
  </si>
  <si>
    <t>八木八丁目</t>
  </si>
  <si>
    <t>長束西三丁目</t>
  </si>
  <si>
    <t>八木町</t>
  </si>
  <si>
    <t>沼田町大塚</t>
  </si>
  <si>
    <t>大塚西七丁目</t>
  </si>
  <si>
    <t>伴南一丁目</t>
  </si>
  <si>
    <t>山本新町三丁目</t>
  </si>
  <si>
    <t>伴西二丁目</t>
  </si>
  <si>
    <t>伴東七丁目</t>
  </si>
  <si>
    <t>伴東三丁目</t>
  </si>
  <si>
    <t>大塚西五丁目</t>
  </si>
  <si>
    <t>伴北四丁目</t>
  </si>
  <si>
    <t>祇園一丁目</t>
  </si>
  <si>
    <t>相田一丁目</t>
  </si>
  <si>
    <t>大町西二丁目</t>
  </si>
  <si>
    <t>川内五丁目</t>
  </si>
  <si>
    <t>川内六丁目</t>
  </si>
  <si>
    <t>川内一丁目</t>
  </si>
  <si>
    <t>上安七丁目</t>
  </si>
  <si>
    <t>山本六丁目</t>
  </si>
  <si>
    <t>伴東一丁目</t>
  </si>
  <si>
    <t>高取北二丁目</t>
  </si>
  <si>
    <t>高取南一丁目</t>
  </si>
  <si>
    <t>相田三丁目</t>
  </si>
  <si>
    <t>長楽寺三丁目</t>
  </si>
  <si>
    <t>大町東一丁目</t>
  </si>
  <si>
    <t>中筋三丁目</t>
  </si>
  <si>
    <t>長束二丁目</t>
  </si>
  <si>
    <t>八木九丁目</t>
  </si>
  <si>
    <t>西原三丁目</t>
  </si>
  <si>
    <t>西原九丁目</t>
  </si>
  <si>
    <t>伴東八丁目</t>
  </si>
  <si>
    <t>東原三丁目</t>
  </si>
  <si>
    <t>毘沙門台三丁目</t>
  </si>
  <si>
    <t>毘沙門台四丁目</t>
  </si>
  <si>
    <t>毘沙門台一丁目</t>
  </si>
  <si>
    <t>古市一丁目</t>
  </si>
  <si>
    <t>高取南三丁目</t>
  </si>
  <si>
    <t>八木六丁目</t>
  </si>
  <si>
    <t>八木七丁目</t>
  </si>
  <si>
    <t>緑井三丁目</t>
  </si>
  <si>
    <t>緑井二丁目</t>
  </si>
  <si>
    <t>緑井五丁目</t>
  </si>
  <si>
    <t>祇園二丁目</t>
  </si>
  <si>
    <t>高取北一丁目</t>
  </si>
  <si>
    <t>八木一丁目</t>
  </si>
  <si>
    <t>安東一丁目</t>
  </si>
  <si>
    <t>安東四丁目</t>
  </si>
  <si>
    <t>相田七丁目</t>
  </si>
  <si>
    <t>相田六丁目</t>
  </si>
  <si>
    <t>相田五丁目</t>
  </si>
  <si>
    <t>大塚西四丁目</t>
  </si>
  <si>
    <t>大塚西三丁目</t>
  </si>
  <si>
    <t>大町西一丁目</t>
  </si>
  <si>
    <t>大町東四丁目</t>
  </si>
  <si>
    <t>山本新町一丁目</t>
  </si>
  <si>
    <t>山本新町二丁目</t>
  </si>
  <si>
    <t>上安六丁目</t>
  </si>
  <si>
    <t>祇園五丁目</t>
  </si>
  <si>
    <t>祇園三丁目</t>
  </si>
  <si>
    <t>長束西二丁目</t>
  </si>
  <si>
    <t>安東七丁目</t>
  </si>
  <si>
    <t>伴南四丁目</t>
  </si>
  <si>
    <t>伴南五丁目</t>
  </si>
  <si>
    <t>大塚西二丁目</t>
  </si>
  <si>
    <t>伴中央五丁目</t>
  </si>
  <si>
    <t>長楽寺一丁目</t>
  </si>
  <si>
    <t>伴東五丁目</t>
  </si>
  <si>
    <t>伴中央六丁目</t>
  </si>
  <si>
    <t>伴東六丁目</t>
  </si>
  <si>
    <t>長束西一丁目</t>
  </si>
  <si>
    <t>東野三丁目</t>
  </si>
  <si>
    <t>毘沙門台東一丁目</t>
  </si>
  <si>
    <t>毘沙門台東二丁目</t>
  </si>
  <si>
    <t>伴東四丁目</t>
  </si>
  <si>
    <t>緑井四丁目</t>
  </si>
  <si>
    <t>緑井七丁目</t>
  </si>
  <si>
    <t>上安五丁目</t>
  </si>
  <si>
    <t>八木四丁目</t>
  </si>
  <si>
    <t>安東五丁目</t>
  </si>
  <si>
    <t>山本五丁目</t>
  </si>
  <si>
    <t>山本三丁目</t>
  </si>
  <si>
    <t>山本二丁目</t>
  </si>
  <si>
    <t>山本一丁目</t>
  </si>
  <si>
    <t>山本七丁目</t>
  </si>
  <si>
    <t>伴北七丁目</t>
  </si>
  <si>
    <t>大塚東三丁目</t>
  </si>
  <si>
    <t>伴南三丁目</t>
  </si>
  <si>
    <t>伴西一丁目</t>
  </si>
  <si>
    <t>長束西五丁目</t>
  </si>
  <si>
    <t>伴西三丁目</t>
  </si>
  <si>
    <t>八木二丁目</t>
  </si>
  <si>
    <t>山本新町二丁目、山本新町五丁目</t>
  </si>
  <si>
    <t>安古市町東野三丁目</t>
  </si>
  <si>
    <t>緑井八丁目</t>
  </si>
  <si>
    <t>祇園八丁目</t>
  </si>
  <si>
    <t>太田川長束河川敷</t>
  </si>
  <si>
    <t>川内四丁目</t>
  </si>
  <si>
    <t>長束町</t>
  </si>
  <si>
    <t>中筋二丁目</t>
  </si>
  <si>
    <t>西原六丁目</t>
  </si>
  <si>
    <t>東野一丁目</t>
  </si>
  <si>
    <t>高取北三丁目</t>
  </si>
  <si>
    <t>西原七丁目</t>
  </si>
  <si>
    <t>八木五丁目</t>
  </si>
  <si>
    <t>中須一丁目</t>
  </si>
  <si>
    <t>安東三丁目</t>
  </si>
  <si>
    <t>伴中央一丁目</t>
  </si>
  <si>
    <t>西原四丁目</t>
  </si>
  <si>
    <t>大町東二丁目</t>
  </si>
  <si>
    <t>沼田伴中央一丁目</t>
  </si>
  <si>
    <t>伴北五丁目</t>
  </si>
  <si>
    <t>東原一丁目</t>
  </si>
  <si>
    <t>祗園六丁目</t>
  </si>
  <si>
    <t>伴西五丁目</t>
  </si>
  <si>
    <t>伴中央二丁目</t>
  </si>
  <si>
    <t>山本新町四丁目</t>
  </si>
  <si>
    <t>山本新町五丁目</t>
  </si>
  <si>
    <t>可部七丁目</t>
  </si>
  <si>
    <t>安佐町飯室</t>
  </si>
  <si>
    <t>亀山南三丁目</t>
  </si>
  <si>
    <t>深川五丁目</t>
  </si>
  <si>
    <t>白木町秋山</t>
  </si>
  <si>
    <t>あさひが丘三丁目</t>
  </si>
  <si>
    <t>口田四丁目</t>
  </si>
  <si>
    <t>三入五丁目</t>
  </si>
  <si>
    <t>真亀一丁目</t>
  </si>
  <si>
    <t>倉掛一丁目</t>
  </si>
  <si>
    <t>可部三丁目</t>
  </si>
  <si>
    <t>安佐町久地</t>
  </si>
  <si>
    <t>安佐町鈴張</t>
  </si>
  <si>
    <t>安佐町後山</t>
  </si>
  <si>
    <t>大林二丁目</t>
  </si>
  <si>
    <t>三入二丁目</t>
  </si>
  <si>
    <t>亀山南五丁目</t>
  </si>
  <si>
    <t>可部南一丁目</t>
  </si>
  <si>
    <t>可部町勝木</t>
  </si>
  <si>
    <t>小河原町</t>
  </si>
  <si>
    <t>狩留家町</t>
  </si>
  <si>
    <t>口田南七丁目</t>
  </si>
  <si>
    <t>落合五丁目</t>
  </si>
  <si>
    <t>白木町三田</t>
  </si>
  <si>
    <t>白木町井原</t>
  </si>
  <si>
    <t>白木町志路</t>
  </si>
  <si>
    <t>可部東五丁目</t>
  </si>
  <si>
    <t>安佐町宮野</t>
  </si>
  <si>
    <t>可部町今井田</t>
  </si>
  <si>
    <t>落合二丁目</t>
  </si>
  <si>
    <t>白木町市川</t>
  </si>
  <si>
    <t>真亀三丁目</t>
  </si>
  <si>
    <t>落合南二丁目</t>
  </si>
  <si>
    <t>可部東二丁目</t>
  </si>
  <si>
    <t>亀崎三丁目</t>
  </si>
  <si>
    <t>可部東三丁目</t>
  </si>
  <si>
    <t>倉掛二丁目</t>
  </si>
  <si>
    <t>深川一丁目</t>
  </si>
  <si>
    <t>亀山五丁目</t>
  </si>
  <si>
    <t>安佐町小河内</t>
  </si>
  <si>
    <t>安佐町くすの木台</t>
  </si>
  <si>
    <t>亀山南二丁目</t>
  </si>
  <si>
    <t>安佐町筒瀬</t>
  </si>
  <si>
    <t>あさひが丘六丁目</t>
  </si>
  <si>
    <t>深川二丁目</t>
  </si>
  <si>
    <t>口田南二丁目</t>
  </si>
  <si>
    <t>可部南四丁目</t>
  </si>
  <si>
    <t>可部南五丁目</t>
  </si>
  <si>
    <t>可部東四丁目</t>
  </si>
  <si>
    <t>可部東六丁目</t>
  </si>
  <si>
    <t>可部東一丁目</t>
  </si>
  <si>
    <t>三入東二丁目</t>
  </si>
  <si>
    <t>安佐町毛木</t>
  </si>
  <si>
    <t>大林町台</t>
  </si>
  <si>
    <t>大林町瓦ｹ谷東</t>
  </si>
  <si>
    <t>可部南二丁目</t>
  </si>
  <si>
    <t>深川六丁目</t>
  </si>
  <si>
    <t>安佐町動物園</t>
  </si>
  <si>
    <t>亀山四丁目</t>
  </si>
  <si>
    <t>可部六丁目</t>
  </si>
  <si>
    <t>可部八丁目</t>
  </si>
  <si>
    <t>落合一丁目</t>
  </si>
  <si>
    <t>口田南一丁目</t>
  </si>
  <si>
    <t>落合南一丁目</t>
  </si>
  <si>
    <t>口田五丁目</t>
  </si>
  <si>
    <t>口田南三丁目</t>
  </si>
  <si>
    <t>可部二丁目</t>
  </si>
  <si>
    <t>可部四丁目</t>
  </si>
  <si>
    <t>亀山南四丁目</t>
  </si>
  <si>
    <t>口田二丁目</t>
  </si>
  <si>
    <t>口田三丁目</t>
  </si>
  <si>
    <t>深川四丁目</t>
  </si>
  <si>
    <t>口田南四丁目</t>
  </si>
  <si>
    <t>三入六丁目</t>
  </si>
  <si>
    <t>あさひが丘九丁目</t>
  </si>
  <si>
    <t>あさひが丘八丁目</t>
  </si>
  <si>
    <t>あさひが丘一丁目</t>
  </si>
  <si>
    <t>あさひが丘七丁目</t>
  </si>
  <si>
    <t>あさひが丘二丁目</t>
  </si>
  <si>
    <t>あさひが丘四丁目</t>
  </si>
  <si>
    <t>あさひが丘五丁目</t>
  </si>
  <si>
    <t>亀山七丁目</t>
  </si>
  <si>
    <t>亀山六丁目</t>
  </si>
  <si>
    <t>落合南四丁目</t>
  </si>
  <si>
    <t>落合南三丁目</t>
  </si>
  <si>
    <t>落合南九丁目</t>
  </si>
  <si>
    <t>可部五丁目</t>
  </si>
  <si>
    <t>可部九丁目</t>
  </si>
  <si>
    <t>亀山西二丁目</t>
  </si>
  <si>
    <t>亀山西一丁目</t>
  </si>
  <si>
    <t>上深川町</t>
  </si>
  <si>
    <t>亀崎一丁目</t>
  </si>
  <si>
    <t>亀山三丁目</t>
  </si>
  <si>
    <t>亀山一丁目</t>
  </si>
  <si>
    <t>口田一丁目</t>
  </si>
  <si>
    <t>倉掛三丁目</t>
  </si>
  <si>
    <t>落合四丁目</t>
  </si>
  <si>
    <t>落合三丁目</t>
  </si>
  <si>
    <t>真亀二丁目</t>
  </si>
  <si>
    <t>真亀五丁目</t>
  </si>
  <si>
    <t>亀崎二丁目</t>
  </si>
  <si>
    <t>三入東一丁目</t>
  </si>
  <si>
    <t>落合南八丁目</t>
  </si>
  <si>
    <t>深川七丁目</t>
  </si>
  <si>
    <t>三入一丁目</t>
  </si>
  <si>
    <t>三入南二丁目</t>
  </si>
  <si>
    <t>口田南八丁目</t>
  </si>
  <si>
    <t>大珍</t>
  </si>
  <si>
    <t>口田南六丁目</t>
  </si>
  <si>
    <t>口田南九丁目</t>
  </si>
  <si>
    <t>真亀四丁目</t>
  </si>
  <si>
    <t>可部町上町屋</t>
  </si>
  <si>
    <t>大林四丁目</t>
  </si>
  <si>
    <t>亀山九丁目</t>
  </si>
  <si>
    <t>可部町綾ｹ谷</t>
  </si>
  <si>
    <t>口田南町</t>
  </si>
  <si>
    <t>可部町桐原</t>
  </si>
  <si>
    <t>白木町小越</t>
  </si>
  <si>
    <t>三田</t>
  </si>
  <si>
    <t>亀崎四丁目</t>
  </si>
  <si>
    <t>三入三丁目</t>
  </si>
  <si>
    <t>深川一丁目、深川二丁目</t>
  </si>
  <si>
    <t>可部町下町屋</t>
  </si>
  <si>
    <t>可部町</t>
  </si>
  <si>
    <t>大林町</t>
  </si>
  <si>
    <t>可部町中島</t>
  </si>
  <si>
    <t>深川八丁目</t>
  </si>
  <si>
    <t>白木町井原・小越</t>
  </si>
  <si>
    <t>大林三丁目</t>
  </si>
  <si>
    <t>可部町南原</t>
  </si>
  <si>
    <t>比治山本町</t>
  </si>
  <si>
    <t>宇品御幸二丁目</t>
  </si>
  <si>
    <t>北大河町</t>
  </si>
  <si>
    <t>楠那町</t>
  </si>
  <si>
    <t>仁保新町一丁目</t>
  </si>
  <si>
    <t>青崎一丁目</t>
  </si>
  <si>
    <t>似島町</t>
  </si>
  <si>
    <t>宇品御幸四丁目</t>
  </si>
  <si>
    <t>霞一丁目</t>
  </si>
  <si>
    <t>堀越二丁目</t>
  </si>
  <si>
    <t>宇品神田五丁目</t>
  </si>
  <si>
    <t>宇品神田三丁目</t>
  </si>
  <si>
    <t>大州二丁目</t>
  </si>
  <si>
    <t>宇品町</t>
  </si>
  <si>
    <t>西蟹屋三丁目</t>
  </si>
  <si>
    <t>東雲二丁目</t>
  </si>
  <si>
    <t>丹那町</t>
  </si>
  <si>
    <t>松川町</t>
  </si>
  <si>
    <t>仁保二丁目</t>
  </si>
  <si>
    <t>日宇那町</t>
  </si>
  <si>
    <t>東本浦町</t>
  </si>
  <si>
    <t>翠五丁目</t>
  </si>
  <si>
    <t>皆実町六丁目</t>
  </si>
  <si>
    <t>皆実町四丁目</t>
  </si>
  <si>
    <t>向洋中町</t>
  </si>
  <si>
    <t>元宇品町</t>
  </si>
  <si>
    <t>旭一丁目</t>
  </si>
  <si>
    <t>旭三丁目</t>
  </si>
  <si>
    <t>出汐一丁目</t>
  </si>
  <si>
    <t>仁保新町二丁目</t>
  </si>
  <si>
    <t>東雲三丁目</t>
  </si>
  <si>
    <t>南蟹屋二丁目</t>
  </si>
  <si>
    <t>大須賀町</t>
  </si>
  <si>
    <t>仁保一丁目</t>
  </si>
  <si>
    <t>東雲一丁目</t>
  </si>
  <si>
    <t>東雲本町三丁目</t>
  </si>
  <si>
    <t>東雲本町二丁目</t>
  </si>
  <si>
    <t>仁保三丁目</t>
  </si>
  <si>
    <t>段原南二丁目</t>
  </si>
  <si>
    <t>段原南一丁目</t>
  </si>
  <si>
    <t>堀越一丁目</t>
  </si>
  <si>
    <t>段原二丁目</t>
  </si>
  <si>
    <t>宇品海岸二丁目</t>
  </si>
  <si>
    <t>段原四丁目</t>
  </si>
  <si>
    <t>西霞町</t>
  </si>
  <si>
    <t>皆実町五丁目</t>
  </si>
  <si>
    <t>皆実町三丁目</t>
  </si>
  <si>
    <t>上東雲町</t>
  </si>
  <si>
    <t>出島二丁目</t>
  </si>
  <si>
    <t>出島一丁目</t>
  </si>
  <si>
    <t>大州四丁目</t>
  </si>
  <si>
    <t>宇品海岸三丁目</t>
  </si>
  <si>
    <t>青崎二丁目</t>
  </si>
  <si>
    <t>旭二丁目</t>
  </si>
  <si>
    <t>宇品東七丁目</t>
  </si>
  <si>
    <t>宇品西四丁目</t>
  </si>
  <si>
    <t>宇品西五丁目</t>
  </si>
  <si>
    <t>宇品東三丁目</t>
  </si>
  <si>
    <t>宇品東六丁目</t>
  </si>
  <si>
    <t>黄金山町</t>
  </si>
  <si>
    <t>大州五丁目</t>
  </si>
  <si>
    <t>大州三丁目</t>
  </si>
  <si>
    <t>宇品御幸一丁目</t>
  </si>
  <si>
    <t>丹那新町</t>
  </si>
  <si>
    <t>西本浦町</t>
  </si>
  <si>
    <t>本浦町</t>
  </si>
  <si>
    <t>翠三丁目</t>
  </si>
  <si>
    <t>翠二丁目</t>
  </si>
  <si>
    <t>南蟹屋一丁目</t>
  </si>
  <si>
    <t>皆実町二丁目</t>
  </si>
  <si>
    <t>皆実町一丁目</t>
  </si>
  <si>
    <t>向洋大原町</t>
  </si>
  <si>
    <t>西旭町</t>
  </si>
  <si>
    <t>堀越三丁目</t>
  </si>
  <si>
    <t>段原一丁目</t>
  </si>
  <si>
    <t>段原三丁目</t>
  </si>
  <si>
    <t>段原日出一丁目</t>
  </si>
  <si>
    <t>西蟹屋四丁目</t>
  </si>
  <si>
    <t>仁保南二丁目</t>
  </si>
  <si>
    <t>仁保南一丁目</t>
  </si>
  <si>
    <t>東青崎町</t>
  </si>
  <si>
    <t>東霞町</t>
  </si>
  <si>
    <t>南大河町</t>
  </si>
  <si>
    <t>向洋本町</t>
  </si>
  <si>
    <t>向洋新町四丁目</t>
  </si>
  <si>
    <t>向洋新町一丁目</t>
  </si>
  <si>
    <t>向洋新町二丁目</t>
  </si>
  <si>
    <t>向洋新町三丁目</t>
  </si>
  <si>
    <t>段原山崎一丁目</t>
  </si>
  <si>
    <t>段原日出二丁目</t>
  </si>
  <si>
    <t>宇品東二丁目</t>
  </si>
  <si>
    <t>似島町ｶｸﾏ島</t>
  </si>
  <si>
    <t>仁保沖町</t>
  </si>
  <si>
    <t>段原山崎二丁目</t>
  </si>
  <si>
    <t>段原山崎三丁目</t>
  </si>
  <si>
    <t>大州一丁目</t>
  </si>
  <si>
    <t>宇品御幸三丁目</t>
  </si>
  <si>
    <t>宇品西一丁目</t>
  </si>
  <si>
    <t>的場町二丁目</t>
  </si>
  <si>
    <t>翠四丁目</t>
  </si>
  <si>
    <t>宇品東五丁目</t>
  </si>
  <si>
    <t>出島四丁目</t>
  </si>
  <si>
    <t>松原町</t>
  </si>
  <si>
    <t>猿猴橋町</t>
  </si>
  <si>
    <t>的場町</t>
  </si>
  <si>
    <t>旭一丁目、旭二丁目</t>
  </si>
  <si>
    <t>段原南一丁目、比治山公園</t>
  </si>
  <si>
    <t>西蟹屋一丁目</t>
  </si>
  <si>
    <t>横川新町</t>
  </si>
  <si>
    <t>商工センター一丁目</t>
  </si>
  <si>
    <t>商工センター三丁目</t>
  </si>
  <si>
    <t>打越町</t>
  </si>
  <si>
    <t>観音本町二丁目</t>
  </si>
  <si>
    <t>草津東二丁目</t>
  </si>
  <si>
    <t>己斐中一丁目</t>
  </si>
  <si>
    <t>観音新町二丁目</t>
  </si>
  <si>
    <t>井口鈴が台二丁目</t>
  </si>
  <si>
    <t>古江西町</t>
  </si>
  <si>
    <t>己斐上四丁目</t>
  </si>
  <si>
    <t>鈴が峰町</t>
  </si>
  <si>
    <t>井口二丁目</t>
  </si>
  <si>
    <t>大芝一丁目</t>
  </si>
  <si>
    <t>大宮一丁目</t>
  </si>
  <si>
    <t>小河内町二丁目</t>
  </si>
  <si>
    <t>草津浜町</t>
  </si>
  <si>
    <t>大芝公園</t>
  </si>
  <si>
    <t>己斐本町二丁目</t>
  </si>
  <si>
    <t>己斐上一丁目</t>
  </si>
  <si>
    <t>己斐上五丁目</t>
  </si>
  <si>
    <t>庚午中四丁目</t>
  </si>
  <si>
    <t>庚午北二丁目</t>
  </si>
  <si>
    <t>田方一丁目</t>
  </si>
  <si>
    <t>高須三丁目</t>
  </si>
  <si>
    <t>中広町一丁目</t>
  </si>
  <si>
    <t>楠木町三丁目</t>
  </si>
  <si>
    <t>南観音七丁目</t>
  </si>
  <si>
    <t>山田町</t>
  </si>
  <si>
    <t>観音本町一丁目</t>
  </si>
  <si>
    <t>庚午南二丁目</t>
  </si>
  <si>
    <t>山手町</t>
  </si>
  <si>
    <t>庚午北四丁目</t>
  </si>
  <si>
    <t>中広町三丁目</t>
  </si>
  <si>
    <t>井口明神一丁目</t>
  </si>
  <si>
    <t>山田新町一丁目</t>
  </si>
  <si>
    <t>己斐本町一丁目</t>
  </si>
  <si>
    <t>三滝町</t>
  </si>
  <si>
    <t>井口台一丁目</t>
  </si>
  <si>
    <t>己斐大迫三丁目</t>
  </si>
  <si>
    <t>草津新町二丁目</t>
  </si>
  <si>
    <t>井口明神三丁目</t>
  </si>
  <si>
    <t>草津新町一丁目</t>
  </si>
  <si>
    <t>井口四丁目</t>
  </si>
  <si>
    <t>己斐中三丁目</t>
  </si>
  <si>
    <t>三滝本町二丁目</t>
  </si>
  <si>
    <t>井口明神二丁目</t>
  </si>
  <si>
    <t>横川町二丁目</t>
  </si>
  <si>
    <t>庚午中三丁目</t>
  </si>
  <si>
    <t>竜王町</t>
  </si>
  <si>
    <t>草津本町</t>
  </si>
  <si>
    <t>己斐西町</t>
  </si>
  <si>
    <t>田方二丁目</t>
  </si>
  <si>
    <t>古田台二丁目</t>
  </si>
  <si>
    <t>小河内町一丁目</t>
  </si>
  <si>
    <t>高須台三丁目</t>
  </si>
  <si>
    <t>草津南一丁目</t>
  </si>
  <si>
    <t>南観音町</t>
  </si>
  <si>
    <t>南観音六丁目</t>
  </si>
  <si>
    <t>南観音五丁目</t>
  </si>
  <si>
    <t>観音新町三丁目</t>
  </si>
  <si>
    <t>三篠町三丁目</t>
  </si>
  <si>
    <t>福島町二丁目</t>
  </si>
  <si>
    <t>庚午中二丁目</t>
  </si>
  <si>
    <t>庚午南一丁目</t>
  </si>
  <si>
    <t>大宮二丁目</t>
  </si>
  <si>
    <t>観音町</t>
  </si>
  <si>
    <t>己斐大迫二丁目</t>
  </si>
  <si>
    <t>己斐東一丁目</t>
  </si>
  <si>
    <t>己斐東二丁目</t>
  </si>
  <si>
    <t>庚午中一丁目</t>
  </si>
  <si>
    <t>新庄町</t>
  </si>
  <si>
    <t>井口鈴が台三丁目</t>
  </si>
  <si>
    <t>天満町</t>
  </si>
  <si>
    <t>中広町二丁目</t>
  </si>
  <si>
    <t>己斐大迫一丁目</t>
  </si>
  <si>
    <t>己斐上二丁目</t>
  </si>
  <si>
    <t>東観音町</t>
  </si>
  <si>
    <t>福島町一丁目</t>
  </si>
  <si>
    <t>古江東町</t>
  </si>
  <si>
    <t>三篠北町</t>
  </si>
  <si>
    <t>三篠町二丁目</t>
  </si>
  <si>
    <t>南観音一丁目</t>
  </si>
  <si>
    <t>南観音四丁目</t>
  </si>
  <si>
    <t>南観音八丁目</t>
  </si>
  <si>
    <t>都町</t>
  </si>
  <si>
    <t>己斐上三丁目</t>
  </si>
  <si>
    <t>横川町一丁目</t>
  </si>
  <si>
    <t>井口五丁目</t>
  </si>
  <si>
    <t>井口三丁目</t>
  </si>
  <si>
    <t>井口台三丁目</t>
  </si>
  <si>
    <t>井口台二丁目</t>
  </si>
  <si>
    <t>井口台四丁目</t>
  </si>
  <si>
    <t>大芝三丁目</t>
  </si>
  <si>
    <t>観音新町一丁目</t>
  </si>
  <si>
    <t>楠木町二丁目</t>
  </si>
  <si>
    <t>庚午北一丁目</t>
  </si>
  <si>
    <t>商工センター八丁目</t>
  </si>
  <si>
    <t>井口鈴が台一丁目</t>
  </si>
  <si>
    <t>高須四丁目</t>
  </si>
  <si>
    <t>田方三丁目</t>
  </si>
  <si>
    <t>高須台一丁目</t>
  </si>
  <si>
    <t>高須台四丁目</t>
  </si>
  <si>
    <t>高須台五丁目</t>
  </si>
  <si>
    <t>高須台六丁目</t>
  </si>
  <si>
    <t>古江上二丁目</t>
  </si>
  <si>
    <t>古江上一丁目</t>
  </si>
  <si>
    <t>古江新町</t>
  </si>
  <si>
    <t>三滝本町一丁目</t>
  </si>
  <si>
    <t>山田新町二丁目</t>
  </si>
  <si>
    <t>古田台一丁目</t>
  </si>
  <si>
    <t>高須一丁目</t>
  </si>
  <si>
    <t>草津東三丁目</t>
  </si>
  <si>
    <t>草津南三丁目</t>
  </si>
  <si>
    <t>草津梅が台</t>
  </si>
  <si>
    <t>三篠町一丁目</t>
  </si>
  <si>
    <t>己斐上六丁目</t>
  </si>
  <si>
    <t>南観音三丁目</t>
  </si>
  <si>
    <t>横川町三丁目</t>
  </si>
  <si>
    <t>西観音町</t>
  </si>
  <si>
    <t>高須二丁目</t>
  </si>
  <si>
    <t>井口一丁目</t>
  </si>
  <si>
    <t>商工センター四丁目</t>
  </si>
  <si>
    <t>草津港一丁目</t>
  </si>
  <si>
    <t>商工センター七丁目</t>
  </si>
  <si>
    <t>扇二丁目</t>
  </si>
  <si>
    <t>観音新町四丁目</t>
  </si>
  <si>
    <t>船越南三丁目</t>
  </si>
  <si>
    <t>矢野西五丁目</t>
  </si>
  <si>
    <t>瀬野一丁目</t>
  </si>
  <si>
    <t>船越五丁目</t>
  </si>
  <si>
    <t>中野三丁目</t>
  </si>
  <si>
    <t>阿戸町</t>
  </si>
  <si>
    <t>瀬野南一丁目</t>
  </si>
  <si>
    <t>中野二丁目</t>
  </si>
  <si>
    <t>上瀬野町</t>
  </si>
  <si>
    <t>上瀬野南一丁目</t>
  </si>
  <si>
    <t>畑賀町</t>
  </si>
  <si>
    <t>中野五丁目</t>
  </si>
  <si>
    <t>船越南四丁目</t>
  </si>
  <si>
    <t>船越一丁目</t>
  </si>
  <si>
    <t>矢野西七丁目</t>
  </si>
  <si>
    <t>瀬野町</t>
  </si>
  <si>
    <t>畑賀二丁目</t>
  </si>
  <si>
    <t>矢野西一丁目</t>
  </si>
  <si>
    <t>矢野町</t>
  </si>
  <si>
    <t>矢野南二丁目</t>
  </si>
  <si>
    <t>矢野西三丁目</t>
  </si>
  <si>
    <t>矢野東五丁目</t>
  </si>
  <si>
    <t>瀬野西四丁目</t>
  </si>
  <si>
    <t>上瀬野</t>
  </si>
  <si>
    <t>畑賀三丁目</t>
  </si>
  <si>
    <t>矢野西六丁目</t>
  </si>
  <si>
    <t>中野四丁目</t>
  </si>
  <si>
    <t>中野東二丁目</t>
  </si>
  <si>
    <t>瀬野五丁目</t>
  </si>
  <si>
    <t>中野七丁目</t>
  </si>
  <si>
    <t>畑賀一丁目</t>
  </si>
  <si>
    <t>矢野東四丁目</t>
  </si>
  <si>
    <t>中野東六丁目</t>
  </si>
  <si>
    <t>船越四丁目</t>
  </si>
  <si>
    <t>矢野東六丁目</t>
  </si>
  <si>
    <t>中野東一丁目</t>
  </si>
  <si>
    <t>矢野西四丁目</t>
  </si>
  <si>
    <t>矢野南一丁目</t>
  </si>
  <si>
    <t>矢野南三丁目</t>
  </si>
  <si>
    <t>矢野南四丁目</t>
  </si>
  <si>
    <t>矢野南五丁目</t>
  </si>
  <si>
    <t>矢野東七丁目</t>
  </si>
  <si>
    <t>上瀬野南二丁目</t>
  </si>
  <si>
    <t>矢野東二丁目</t>
  </si>
  <si>
    <t>矢野東三丁目</t>
  </si>
  <si>
    <t>中野六丁目</t>
  </si>
  <si>
    <t>中野東町</t>
  </si>
  <si>
    <t>中野東四丁目</t>
  </si>
  <si>
    <t>船越二丁目</t>
  </si>
  <si>
    <t>瀬野西一丁目</t>
  </si>
  <si>
    <t>瀬野西二丁目</t>
  </si>
  <si>
    <t>瀬野西三丁目</t>
  </si>
  <si>
    <t>瀬野西五丁目</t>
  </si>
  <si>
    <t>矢野新町一丁目</t>
  </si>
  <si>
    <t>船越南一丁目</t>
  </si>
  <si>
    <t>瀬野二丁目</t>
  </si>
  <si>
    <t>矢野西二丁目</t>
  </si>
  <si>
    <t>中野東七丁目</t>
  </si>
  <si>
    <t>瀬野三丁目</t>
  </si>
  <si>
    <t>船越六丁目</t>
  </si>
  <si>
    <t>中野町</t>
  </si>
  <si>
    <t>矢野新町二丁目</t>
  </si>
  <si>
    <t>船越南五丁目</t>
  </si>
  <si>
    <t>上瀬野一丁目</t>
  </si>
  <si>
    <t>船越三丁目</t>
  </si>
  <si>
    <t>五日市中央六丁目</t>
  </si>
  <si>
    <t>五日市町石内</t>
  </si>
  <si>
    <t>五月が丘五丁目</t>
  </si>
  <si>
    <t>五日市町上河内</t>
  </si>
  <si>
    <t>美鈴が丘南三丁目</t>
  </si>
  <si>
    <t>八幡三丁目</t>
  </si>
  <si>
    <t>坪井一丁目</t>
  </si>
  <si>
    <t>五日市町昭和台</t>
  </si>
  <si>
    <t>新宮苑</t>
  </si>
  <si>
    <t>楽々園五丁目</t>
  </si>
  <si>
    <t>吉見園</t>
  </si>
  <si>
    <t>五日市中央四丁目</t>
  </si>
  <si>
    <t>藤の木二丁目</t>
  </si>
  <si>
    <t>観音台三丁目</t>
  </si>
  <si>
    <t>八幡東二丁目</t>
  </si>
  <si>
    <t>河内南一丁目</t>
  </si>
  <si>
    <t>湯来町伏谷</t>
  </si>
  <si>
    <t>湯来町多田</t>
  </si>
  <si>
    <t>利松一丁目</t>
  </si>
  <si>
    <t>美の里二丁目</t>
  </si>
  <si>
    <t>三筋二丁目</t>
  </si>
  <si>
    <t>美の里一丁目</t>
  </si>
  <si>
    <t>五日市町下小深川</t>
  </si>
  <si>
    <t>湯来町葛原</t>
  </si>
  <si>
    <t>湯来町和田</t>
  </si>
  <si>
    <t>湯来町菅澤</t>
  </si>
  <si>
    <t>湯来町下</t>
  </si>
  <si>
    <t>五日市町上小深川</t>
  </si>
  <si>
    <t>石内南一丁目</t>
  </si>
  <si>
    <t>五月が丘四丁目</t>
  </si>
  <si>
    <t>観音台二丁目</t>
  </si>
  <si>
    <t>五日市中央五丁目</t>
  </si>
  <si>
    <t>隅の浜二丁目</t>
  </si>
  <si>
    <t>旭園</t>
  </si>
  <si>
    <t>楽々園六丁目</t>
  </si>
  <si>
    <t>湯来町白砂</t>
  </si>
  <si>
    <t>倉重町</t>
  </si>
  <si>
    <t>五日市町下河内</t>
  </si>
  <si>
    <t>倉重三丁目</t>
  </si>
  <si>
    <t>五日市一丁目</t>
  </si>
  <si>
    <t>五日市駅前三丁目</t>
  </si>
  <si>
    <t>五日市駅前二丁目</t>
  </si>
  <si>
    <t>海老園四丁目</t>
  </si>
  <si>
    <t>隅の浜一丁目</t>
  </si>
  <si>
    <t>千同一丁目</t>
  </si>
  <si>
    <t>千同三丁目</t>
  </si>
  <si>
    <t>千同二丁目</t>
  </si>
  <si>
    <t>五日市中央二丁目</t>
  </si>
  <si>
    <t>五日市中央一丁目</t>
  </si>
  <si>
    <t>五日市中央七丁目</t>
  </si>
  <si>
    <t>八幡東一丁目</t>
  </si>
  <si>
    <t>五日市町美鈴園</t>
  </si>
  <si>
    <t>皆賀三丁目</t>
  </si>
  <si>
    <t>皆賀四丁目</t>
  </si>
  <si>
    <t>三宅三丁目</t>
  </si>
  <si>
    <t>五日市六丁目</t>
  </si>
  <si>
    <t>八幡東三丁目</t>
  </si>
  <si>
    <t>河内南二丁目</t>
  </si>
  <si>
    <t>石内南二丁目</t>
  </si>
  <si>
    <t>石内南四丁目</t>
  </si>
  <si>
    <t>三筋三丁目</t>
  </si>
  <si>
    <t>城山二丁目</t>
  </si>
  <si>
    <t>海老園三丁目</t>
  </si>
  <si>
    <t>海老園二丁目</t>
  </si>
  <si>
    <t>海老山南一丁目</t>
  </si>
  <si>
    <t>観音台四丁目</t>
  </si>
  <si>
    <t>屋代三丁目</t>
  </si>
  <si>
    <t>五月が丘一丁目</t>
  </si>
  <si>
    <t>五月が丘三丁目</t>
  </si>
  <si>
    <t>皆賀一丁目</t>
  </si>
  <si>
    <t>杉並台</t>
  </si>
  <si>
    <t>隅の浜三丁目</t>
  </si>
  <si>
    <t>三宅五丁目</t>
  </si>
  <si>
    <t>屋代二丁目</t>
  </si>
  <si>
    <t>坪井二丁目</t>
  </si>
  <si>
    <t>藤垂園</t>
  </si>
  <si>
    <t>利松二丁目</t>
  </si>
  <si>
    <t>藤の木三丁目</t>
  </si>
  <si>
    <t>藤の木一丁目</t>
  </si>
  <si>
    <t>藤の木四丁目</t>
  </si>
  <si>
    <t>五日市三丁目</t>
  </si>
  <si>
    <t>美鈴が丘東二丁目</t>
  </si>
  <si>
    <t>美鈴が丘東三丁目</t>
  </si>
  <si>
    <t>美鈴が丘東四丁目</t>
  </si>
  <si>
    <t>美鈴が丘東五丁目</t>
  </si>
  <si>
    <t>美鈴が丘西三丁目</t>
  </si>
  <si>
    <t>美鈴が丘緑一丁目</t>
  </si>
  <si>
    <t>美鈴が丘西四丁目</t>
  </si>
  <si>
    <t>美鈴が丘西五丁目</t>
  </si>
  <si>
    <t>美鈴が丘西一丁目</t>
  </si>
  <si>
    <t>美鈴が丘南一丁目</t>
  </si>
  <si>
    <t>美鈴が丘南四丁目</t>
  </si>
  <si>
    <t>美鈴が丘緑二丁目</t>
  </si>
  <si>
    <t>美鈴が丘緑三丁目</t>
  </si>
  <si>
    <t>屋代一丁目</t>
  </si>
  <si>
    <t>五日市町皆賀</t>
  </si>
  <si>
    <t>三宅二丁目</t>
  </si>
  <si>
    <t>薬師が丘一丁目</t>
  </si>
  <si>
    <t>薬師が丘二丁目</t>
  </si>
  <si>
    <t>薬師が丘三丁目</t>
  </si>
  <si>
    <t>八幡一丁目</t>
  </si>
  <si>
    <t>八幡が丘一丁目</t>
  </si>
  <si>
    <t>八幡が丘二丁目</t>
  </si>
  <si>
    <t>五日市町保井田</t>
  </si>
  <si>
    <t>五日市町八幡ヶ丘</t>
  </si>
  <si>
    <t>八幡東四丁目</t>
  </si>
  <si>
    <t>楽々園四丁目</t>
  </si>
  <si>
    <t>影原</t>
  </si>
  <si>
    <t>中原</t>
  </si>
  <si>
    <t>坪井町</t>
  </si>
  <si>
    <t>五日市町薬師ヶ丘、保井田</t>
  </si>
  <si>
    <t>海老山町</t>
  </si>
  <si>
    <t>河内南一丁目、河内南二丁目</t>
  </si>
  <si>
    <t>倉重一丁目</t>
  </si>
  <si>
    <t>五日市町中地</t>
  </si>
  <si>
    <t>五日市町薬師ヶ丘</t>
  </si>
  <si>
    <t>石内北一丁目</t>
  </si>
  <si>
    <t>八幡四丁目</t>
  </si>
  <si>
    <t>観音台一丁目</t>
  </si>
  <si>
    <t>楽々園一丁目</t>
  </si>
  <si>
    <t>楽々園三丁目</t>
  </si>
  <si>
    <t>五日市町藤の木</t>
  </si>
  <si>
    <t>五日市駅前一丁目</t>
  </si>
  <si>
    <t>八幡二丁目</t>
  </si>
  <si>
    <t>三宅四丁目</t>
  </si>
  <si>
    <t>皆賀二丁目</t>
  </si>
  <si>
    <t>五月が丘二丁目</t>
  </si>
  <si>
    <t>坪井三丁目</t>
  </si>
  <si>
    <t>五日市中央三丁目</t>
  </si>
  <si>
    <t>湯来町麦谷</t>
  </si>
  <si>
    <t>利松三丁目</t>
  </si>
  <si>
    <t>海老園一丁目</t>
  </si>
  <si>
    <t>海老山南二丁目</t>
  </si>
  <si>
    <t>五日市町</t>
  </si>
  <si>
    <t>湯来町</t>
  </si>
  <si>
    <t>安東児童館放課後児童クラブ施設</t>
    <rPh sb="0" eb="1">
      <t>ヤス</t>
    </rPh>
    <rPh sb="1" eb="2">
      <t>ヒガシ</t>
    </rPh>
    <rPh sb="2" eb="5">
      <t>ジドウカン</t>
    </rPh>
    <rPh sb="5" eb="8">
      <t>ホウカゴ</t>
    </rPh>
    <rPh sb="8" eb="10">
      <t>ジドウ</t>
    </rPh>
    <rPh sb="13" eb="15">
      <t>シセツ</t>
    </rPh>
    <phoneticPr fontId="3"/>
  </si>
  <si>
    <t>南区</t>
    <phoneticPr fontId="3"/>
  </si>
  <si>
    <t>南千田西町老人集会所</t>
    <rPh sb="4" eb="5">
      <t>マチ</t>
    </rPh>
    <phoneticPr fontId="3"/>
  </si>
  <si>
    <t>頼山陽文徳殿</t>
    <rPh sb="0" eb="3">
      <t>ライサンヨウ</t>
    </rPh>
    <rPh sb="3" eb="4">
      <t>ブン</t>
    </rPh>
    <rPh sb="4" eb="5">
      <t>トク</t>
    </rPh>
    <rPh sb="5" eb="6">
      <t>トノ</t>
    </rPh>
    <phoneticPr fontId="3"/>
  </si>
  <si>
    <t>隅の浜・美の里会館</t>
    <rPh sb="7" eb="9">
      <t>カイカン</t>
    </rPh>
    <phoneticPr fontId="3"/>
  </si>
  <si>
    <t>中央卸売市場東部市場</t>
    <phoneticPr fontId="3"/>
  </si>
  <si>
    <t>防災行政無線通信施設中継局（倉谷山）</t>
    <rPh sb="0" eb="2">
      <t>ボウサイ</t>
    </rPh>
    <rPh sb="2" eb="4">
      <t>ギョウセイ</t>
    </rPh>
    <rPh sb="4" eb="6">
      <t>ムセン</t>
    </rPh>
    <rPh sb="6" eb="8">
      <t>ツウシン</t>
    </rPh>
    <rPh sb="8" eb="10">
      <t>シセツ</t>
    </rPh>
    <rPh sb="10" eb="13">
      <t>チュウケイキョク</t>
    </rPh>
    <rPh sb="14" eb="16">
      <t>クラタニ</t>
    </rPh>
    <rPh sb="16" eb="17">
      <t>ヤマ</t>
    </rPh>
    <phoneticPr fontId="3"/>
  </si>
  <si>
    <t>矢賀老人運動広場</t>
    <rPh sb="0" eb="2">
      <t>ヤガ</t>
    </rPh>
    <rPh sb="2" eb="4">
      <t>ロウジン</t>
    </rPh>
    <rPh sb="4" eb="6">
      <t>ウンドウ</t>
    </rPh>
    <rPh sb="6" eb="8">
      <t>ヒロバ</t>
    </rPh>
    <phoneticPr fontId="3"/>
  </si>
  <si>
    <t>安佐北区</t>
    <phoneticPr fontId="3"/>
  </si>
  <si>
    <t>倉掛公園</t>
    <rPh sb="0" eb="2">
      <t>クラカケ</t>
    </rPh>
    <rPh sb="2" eb="4">
      <t>コウエン</t>
    </rPh>
    <phoneticPr fontId="3"/>
  </si>
  <si>
    <t>光南第二公園</t>
    <rPh sb="0" eb="1">
      <t>ヒカリ</t>
    </rPh>
    <rPh sb="1" eb="2">
      <t>ミナミ</t>
    </rPh>
    <rPh sb="2" eb="4">
      <t>ダイニ</t>
    </rPh>
    <rPh sb="4" eb="6">
      <t>コウエン</t>
    </rPh>
    <phoneticPr fontId="3"/>
  </si>
  <si>
    <t>中区光南四丁目</t>
    <rPh sb="0" eb="2">
      <t>ナカク</t>
    </rPh>
    <rPh sb="2" eb="3">
      <t>ヒカリ</t>
    </rPh>
    <rPh sb="3" eb="4">
      <t>ミナミ</t>
    </rPh>
    <phoneticPr fontId="3"/>
  </si>
  <si>
    <t>こころ第四公園</t>
    <rPh sb="3" eb="4">
      <t>ダイ</t>
    </rPh>
    <rPh sb="4" eb="5">
      <t>ヨン</t>
    </rPh>
    <rPh sb="5" eb="7">
      <t>コウエン</t>
    </rPh>
    <phoneticPr fontId="3"/>
  </si>
  <si>
    <t>こころ第五公園</t>
    <rPh sb="3" eb="5">
      <t>ダイゴ</t>
    </rPh>
    <rPh sb="5" eb="7">
      <t>コウエン</t>
    </rPh>
    <phoneticPr fontId="3"/>
  </si>
  <si>
    <t>そらの第一公園</t>
    <rPh sb="3" eb="5">
      <t>ダイイチ</t>
    </rPh>
    <rPh sb="5" eb="7">
      <t>コウエン</t>
    </rPh>
    <phoneticPr fontId="3"/>
  </si>
  <si>
    <t>そらの第二公園</t>
    <rPh sb="3" eb="4">
      <t>ダイ</t>
    </rPh>
    <rPh sb="4" eb="5">
      <t>ニ</t>
    </rPh>
    <rPh sb="5" eb="7">
      <t>コウエン</t>
    </rPh>
    <phoneticPr fontId="3"/>
  </si>
  <si>
    <t>そらの第三公園</t>
    <rPh sb="3" eb="4">
      <t>ダイ</t>
    </rPh>
    <rPh sb="4" eb="5">
      <t>サン</t>
    </rPh>
    <rPh sb="5" eb="7">
      <t>コウエン</t>
    </rPh>
    <phoneticPr fontId="3"/>
  </si>
  <si>
    <t>そらの中央公園</t>
    <rPh sb="3" eb="5">
      <t>チュウオウ</t>
    </rPh>
    <rPh sb="5" eb="7">
      <t>コウエン</t>
    </rPh>
    <phoneticPr fontId="3"/>
  </si>
  <si>
    <t>佐伯区石内東一丁目661-21</t>
    <rPh sb="0" eb="3">
      <t>サエキク</t>
    </rPh>
    <rPh sb="3" eb="5">
      <t>イシウチ</t>
    </rPh>
    <rPh sb="5" eb="6">
      <t>ヒガシ</t>
    </rPh>
    <rPh sb="6" eb="9">
      <t>イッチョウメ</t>
    </rPh>
    <phoneticPr fontId="3"/>
  </si>
  <si>
    <t>佐伯区石内東二丁目500-40</t>
    <rPh sb="0" eb="3">
      <t>サエキク</t>
    </rPh>
    <rPh sb="3" eb="5">
      <t>イシウチ</t>
    </rPh>
    <rPh sb="5" eb="6">
      <t>ヒガシ</t>
    </rPh>
    <rPh sb="6" eb="7">
      <t>ニ</t>
    </rPh>
    <rPh sb="7" eb="9">
      <t>チョウメ</t>
    </rPh>
    <phoneticPr fontId="3"/>
  </si>
  <si>
    <t>佐伯区石内東二丁目500-215</t>
    <rPh sb="0" eb="3">
      <t>サエキク</t>
    </rPh>
    <rPh sb="3" eb="5">
      <t>イシウチ</t>
    </rPh>
    <rPh sb="5" eb="6">
      <t>ヒガシ</t>
    </rPh>
    <rPh sb="6" eb="9">
      <t>ニチョウメ</t>
    </rPh>
    <phoneticPr fontId="3"/>
  </si>
  <si>
    <t>安佐北区亀山二丁目</t>
    <rPh sb="0" eb="4">
      <t>アサキタク</t>
    </rPh>
    <rPh sb="4" eb="6">
      <t>カメヤマ</t>
    </rPh>
    <rPh sb="6" eb="9">
      <t>ニチョウメ</t>
    </rPh>
    <phoneticPr fontId="3"/>
  </si>
  <si>
    <t>中小企業会館</t>
    <phoneticPr fontId="3"/>
  </si>
  <si>
    <t>石内北小学校</t>
    <rPh sb="0" eb="2">
      <t>イシウチ</t>
    </rPh>
    <rPh sb="2" eb="3">
      <t>キタ</t>
    </rPh>
    <rPh sb="3" eb="6">
      <t>ショウガッコウ</t>
    </rPh>
    <phoneticPr fontId="3"/>
  </si>
  <si>
    <t>総合福祉センター</t>
    <rPh sb="0" eb="2">
      <t>ソウゴウ</t>
    </rPh>
    <rPh sb="2" eb="4">
      <t>フクシ</t>
    </rPh>
    <phoneticPr fontId="3"/>
  </si>
  <si>
    <t>BIGFRONTひろしま、シティタワー広島</t>
    <rPh sb="19" eb="21">
      <t>ヒロシマ</t>
    </rPh>
    <phoneticPr fontId="3"/>
  </si>
  <si>
    <t>南区松原町5-1</t>
    <rPh sb="0" eb="2">
      <t>ミナミク</t>
    </rPh>
    <rPh sb="2" eb="4">
      <t>マツバラ</t>
    </rPh>
    <rPh sb="4" eb="5">
      <t>チョウ</t>
    </rPh>
    <phoneticPr fontId="3"/>
  </si>
  <si>
    <t>川内児童館</t>
    <rPh sb="0" eb="2">
      <t>カワウチ</t>
    </rPh>
    <rPh sb="2" eb="5">
      <t>ジドウカン</t>
    </rPh>
    <phoneticPr fontId="3"/>
  </si>
  <si>
    <t>安佐南区川内五丁目39-32</t>
    <rPh sb="0" eb="4">
      <t>アサミナミク</t>
    </rPh>
    <rPh sb="4" eb="6">
      <t>カワウチ</t>
    </rPh>
    <rPh sb="6" eb="9">
      <t>５チョウメ</t>
    </rPh>
    <phoneticPr fontId="3"/>
  </si>
  <si>
    <t>沼田老人いこいの家</t>
    <rPh sb="0" eb="2">
      <t>ヌマタ</t>
    </rPh>
    <rPh sb="2" eb="4">
      <t>ロウジン</t>
    </rPh>
    <rPh sb="8" eb="9">
      <t>イエ</t>
    </rPh>
    <phoneticPr fontId="3"/>
  </si>
  <si>
    <t>関川ふれあい運動広場</t>
    <rPh sb="0" eb="2">
      <t>セキカワ</t>
    </rPh>
    <rPh sb="6" eb="8">
      <t>ウンドウ</t>
    </rPh>
    <rPh sb="8" eb="10">
      <t>ヒロバ</t>
    </rPh>
    <phoneticPr fontId="3"/>
  </si>
  <si>
    <t>棡東公園（棡遊園地）</t>
    <rPh sb="1" eb="2">
      <t>ヒガシ</t>
    </rPh>
    <rPh sb="2" eb="4">
      <t>コウエン</t>
    </rPh>
    <rPh sb="5" eb="6">
      <t>コウ</t>
    </rPh>
    <rPh sb="6" eb="9">
      <t>ユウエンチ</t>
    </rPh>
    <phoneticPr fontId="3"/>
  </si>
  <si>
    <t>西区</t>
    <phoneticPr fontId="3"/>
  </si>
  <si>
    <t>春日野第十公園</t>
    <rPh sb="0" eb="3">
      <t>カスガノ</t>
    </rPh>
    <rPh sb="3" eb="4">
      <t>ダイ</t>
    </rPh>
    <rPh sb="4" eb="5">
      <t>ジュウ</t>
    </rPh>
    <rPh sb="5" eb="7">
      <t>コウエン</t>
    </rPh>
    <phoneticPr fontId="3"/>
  </si>
  <si>
    <t>春日野第十一公園</t>
    <rPh sb="0" eb="3">
      <t>カスガノ</t>
    </rPh>
    <rPh sb="3" eb="4">
      <t>ダイ</t>
    </rPh>
    <rPh sb="4" eb="6">
      <t>ジュウイチ</t>
    </rPh>
    <rPh sb="6" eb="8">
      <t>コウエン</t>
    </rPh>
    <phoneticPr fontId="3"/>
  </si>
  <si>
    <t>安佐南区山本新町四丁目</t>
    <rPh sb="0" eb="4">
      <t>アサミナミク</t>
    </rPh>
    <rPh sb="4" eb="6">
      <t>ヤマモト</t>
    </rPh>
    <rPh sb="6" eb="8">
      <t>シンマチ</t>
    </rPh>
    <rPh sb="8" eb="9">
      <t>ヨン</t>
    </rPh>
    <rPh sb="9" eb="11">
      <t>チョウメ</t>
    </rPh>
    <phoneticPr fontId="3"/>
  </si>
  <si>
    <t>伴中央第一公園</t>
    <rPh sb="0" eb="3">
      <t>トモチュウオウ</t>
    </rPh>
    <rPh sb="3" eb="4">
      <t>ダイ</t>
    </rPh>
    <rPh sb="4" eb="5">
      <t>１</t>
    </rPh>
    <rPh sb="5" eb="7">
      <t>コウエン</t>
    </rPh>
    <phoneticPr fontId="3"/>
  </si>
  <si>
    <t>安佐南区伴中央１丁目</t>
    <rPh sb="0" eb="4">
      <t>アサミナミク</t>
    </rPh>
    <rPh sb="4" eb="7">
      <t>トモチュウオウ</t>
    </rPh>
    <rPh sb="8" eb="10">
      <t>チョウメ</t>
    </rPh>
    <phoneticPr fontId="3"/>
  </si>
  <si>
    <t>中島児童館</t>
    <rPh sb="2" eb="5">
      <t>ジドウカン</t>
    </rPh>
    <phoneticPr fontId="3"/>
  </si>
  <si>
    <t>緑井児童館</t>
    <rPh sb="2" eb="5">
      <t>ジドウカン</t>
    </rPh>
    <phoneticPr fontId="3"/>
  </si>
  <si>
    <t>安佐南区緑井四丁目31.-3</t>
    <rPh sb="0" eb="4">
      <t>アサミナミク</t>
    </rPh>
    <rPh sb="4" eb="6">
      <t>ミドリイ</t>
    </rPh>
    <rPh sb="6" eb="9">
      <t>４チョウメ</t>
    </rPh>
    <phoneticPr fontId="3"/>
  </si>
  <si>
    <t>沼田合同庁舎</t>
    <rPh sb="0" eb="2">
      <t>ヌマタ</t>
    </rPh>
    <rPh sb="2" eb="4">
      <t>ゴウドウ</t>
    </rPh>
    <rPh sb="4" eb="6">
      <t>チョウシャ</t>
    </rPh>
    <phoneticPr fontId="3"/>
  </si>
  <si>
    <t>安佐南区伴東七丁目</t>
    <rPh sb="0" eb="4">
      <t>アサミナミク</t>
    </rPh>
    <rPh sb="4" eb="5">
      <t>トモ</t>
    </rPh>
    <rPh sb="5" eb="6">
      <t>ヒガシ</t>
    </rPh>
    <rPh sb="6" eb="7">
      <t>シチ</t>
    </rPh>
    <rPh sb="7" eb="9">
      <t>チョウメ</t>
    </rPh>
    <phoneticPr fontId="3"/>
  </si>
  <si>
    <t>沼田出張所、老人いこいの家</t>
    <rPh sb="0" eb="2">
      <t>ヌマタ</t>
    </rPh>
    <rPh sb="2" eb="5">
      <t>シュッチョウショ</t>
    </rPh>
    <rPh sb="6" eb="8">
      <t>ロウジン</t>
    </rPh>
    <rPh sb="12" eb="13">
      <t>イエ</t>
    </rPh>
    <phoneticPr fontId="3"/>
  </si>
  <si>
    <t>安佐南区伴東七丁目64-8</t>
    <rPh sb="0" eb="4">
      <t>アサミナミク</t>
    </rPh>
    <rPh sb="4" eb="5">
      <t>トモ</t>
    </rPh>
    <rPh sb="5" eb="6">
      <t>ヒガシ</t>
    </rPh>
    <rPh sb="6" eb="9">
      <t>ナナチョウメ</t>
    </rPh>
    <phoneticPr fontId="3"/>
  </si>
  <si>
    <t>沼田出張所、沼田公民館</t>
    <rPh sb="0" eb="2">
      <t>ヌマタ</t>
    </rPh>
    <rPh sb="2" eb="4">
      <t>シュッチョウ</t>
    </rPh>
    <rPh sb="4" eb="5">
      <t>ジョ</t>
    </rPh>
    <rPh sb="6" eb="8">
      <t>ヌマタ</t>
    </rPh>
    <rPh sb="8" eb="11">
      <t>コウミンカン</t>
    </rPh>
    <phoneticPr fontId="3"/>
  </si>
  <si>
    <t>安佐南区伴東七丁目64番8号</t>
    <rPh sb="0" eb="4">
      <t>アサミナミク</t>
    </rPh>
    <rPh sb="4" eb="5">
      <t>トモ</t>
    </rPh>
    <rPh sb="5" eb="6">
      <t>ヒガシ</t>
    </rPh>
    <rPh sb="6" eb="7">
      <t>ナナ</t>
    </rPh>
    <rPh sb="7" eb="9">
      <t>チョウメ</t>
    </rPh>
    <rPh sb="11" eb="12">
      <t>バン</t>
    </rPh>
    <rPh sb="13" eb="14">
      <t>ゴウ</t>
    </rPh>
    <phoneticPr fontId="3"/>
  </si>
  <si>
    <t>広島みらい創生高等学校</t>
    <rPh sb="0" eb="2">
      <t>ヒロシマ</t>
    </rPh>
    <rPh sb="5" eb="7">
      <t>ソウセイ</t>
    </rPh>
    <rPh sb="7" eb="9">
      <t>コウトウ</t>
    </rPh>
    <rPh sb="9" eb="11">
      <t>ガッコウ</t>
    </rPh>
    <phoneticPr fontId="3"/>
  </si>
  <si>
    <t>広瀬児童館</t>
    <rPh sb="0" eb="2">
      <t>ヒロセ</t>
    </rPh>
    <rPh sb="2" eb="5">
      <t>ジドウカン</t>
    </rPh>
    <phoneticPr fontId="3"/>
  </si>
  <si>
    <t>元五日市中央地区学校給食センター</t>
    <rPh sb="0" eb="1">
      <t>モト</t>
    </rPh>
    <phoneticPr fontId="3"/>
  </si>
  <si>
    <t>元五日市北地区学校給食センター</t>
    <rPh sb="0" eb="1">
      <t>モト</t>
    </rPh>
    <phoneticPr fontId="3"/>
  </si>
  <si>
    <t>中区民文化センター</t>
    <phoneticPr fontId="3"/>
  </si>
  <si>
    <t>安佐南区</t>
    <phoneticPr fontId="3"/>
  </si>
  <si>
    <t>鷹野橋職員会館、市営鷹野橋駐車場、広島中央警察署鷹野橋交番、独立行政法人都市再生機構フラワープラザ鷹野橋</t>
    <phoneticPr fontId="3"/>
  </si>
  <si>
    <t>中区大手町五丁目6-9</t>
    <phoneticPr fontId="3"/>
  </si>
  <si>
    <t>瀬野学区集会所</t>
    <phoneticPr fontId="3"/>
  </si>
  <si>
    <t>安芸区上瀬野2-16-12</t>
    <phoneticPr fontId="3"/>
  </si>
  <si>
    <t>中野防災備蓄倉庫</t>
    <phoneticPr fontId="3"/>
  </si>
  <si>
    <t>佐伯消防署　石内出張所</t>
    <rPh sb="0" eb="2">
      <t>サエキ</t>
    </rPh>
    <rPh sb="2" eb="5">
      <t>ショウボウショ</t>
    </rPh>
    <rPh sb="6" eb="8">
      <t>イシウチ</t>
    </rPh>
    <rPh sb="8" eb="10">
      <t>シュッチョウ</t>
    </rPh>
    <rPh sb="10" eb="11">
      <t>ショ</t>
    </rPh>
    <phoneticPr fontId="3"/>
  </si>
  <si>
    <t>佐伯区石内北五丁目5‐1</t>
    <rPh sb="0" eb="3">
      <t>サエキク</t>
    </rPh>
    <rPh sb="3" eb="5">
      <t>イシウチ</t>
    </rPh>
    <rPh sb="5" eb="6">
      <t>キタ</t>
    </rPh>
    <rPh sb="6" eb="9">
      <t>５チョウメ</t>
    </rPh>
    <phoneticPr fontId="3"/>
  </si>
  <si>
    <t>佐伯区</t>
    <phoneticPr fontId="3"/>
  </si>
  <si>
    <t>6 福祉センター</t>
    <phoneticPr fontId="3"/>
  </si>
  <si>
    <t>千田町夜間救急診療所</t>
    <phoneticPr fontId="3"/>
  </si>
  <si>
    <t>看護専門学校、精神保健福祉センター</t>
    <rPh sb="0" eb="6">
      <t>カンゴセンモンガッコウ</t>
    </rPh>
    <rPh sb="7" eb="13">
      <t>セイシンホケンフクシ</t>
    </rPh>
    <phoneticPr fontId="3"/>
  </si>
  <si>
    <t>上安バスターミナル</t>
    <phoneticPr fontId="3"/>
  </si>
  <si>
    <t>安佐北区亀山南一丁目</t>
    <rPh sb="0" eb="4">
      <t>アサキタク</t>
    </rPh>
    <rPh sb="4" eb="7">
      <t>カメヤマミナミ</t>
    </rPh>
    <rPh sb="7" eb="10">
      <t>イッチョウメ</t>
    </rPh>
    <phoneticPr fontId="3"/>
  </si>
  <si>
    <t>河戸帆待川駅便所</t>
    <rPh sb="0" eb="2">
      <t>カワト</t>
    </rPh>
    <rPh sb="2" eb="3">
      <t>ホ</t>
    </rPh>
    <rPh sb="3" eb="4">
      <t>マ</t>
    </rPh>
    <rPh sb="4" eb="5">
      <t>カワ</t>
    </rPh>
    <rPh sb="5" eb="6">
      <t>エキ</t>
    </rPh>
    <rPh sb="6" eb="8">
      <t>ベンジョ</t>
    </rPh>
    <phoneticPr fontId="3"/>
  </si>
  <si>
    <t>あき亀山駅便所</t>
    <rPh sb="2" eb="5">
      <t>カメヤマエキ</t>
    </rPh>
    <rPh sb="5" eb="7">
      <t>ベンジョ</t>
    </rPh>
    <phoneticPr fontId="3"/>
  </si>
  <si>
    <t>大河児童館</t>
    <phoneticPr fontId="3"/>
  </si>
  <si>
    <t>西区大芝一丁目25-17</t>
    <phoneticPr fontId="3"/>
  </si>
  <si>
    <t>安児童館</t>
    <rPh sb="0" eb="4">
      <t>ヤスジドウカン</t>
    </rPh>
    <phoneticPr fontId="3"/>
  </si>
  <si>
    <t>安小学校校舎</t>
    <rPh sb="0" eb="4">
      <t>ヤスショウガッコウ</t>
    </rPh>
    <rPh sb="4" eb="6">
      <t>コウシャ</t>
    </rPh>
    <phoneticPr fontId="3"/>
  </si>
  <si>
    <t>安佐南区上安二丁目7-56</t>
    <rPh sb="0" eb="4">
      <t>アサミナミク</t>
    </rPh>
    <rPh sb="4" eb="9">
      <t>カミヤスニチョウメ</t>
    </rPh>
    <phoneticPr fontId="3"/>
  </si>
  <si>
    <t>原児童館</t>
    <rPh sb="0" eb="4">
      <t>ハラジドウカン</t>
    </rPh>
    <phoneticPr fontId="3"/>
  </si>
  <si>
    <t>安佐南区西原四丁目23-35</t>
    <rPh sb="0" eb="4">
      <t>アサミナミク</t>
    </rPh>
    <rPh sb="4" eb="6">
      <t>ニシハラ</t>
    </rPh>
    <rPh sb="6" eb="9">
      <t>ヨンチョウメ</t>
    </rPh>
    <phoneticPr fontId="3"/>
  </si>
  <si>
    <t>みどり坂児童館</t>
    <rPh sb="3" eb="4">
      <t>サカ</t>
    </rPh>
    <rPh sb="4" eb="7">
      <t>ジドウカン</t>
    </rPh>
    <phoneticPr fontId="3"/>
  </si>
  <si>
    <t>安芸区瀬野西一丁目38-2</t>
    <rPh sb="0" eb="3">
      <t>アキク</t>
    </rPh>
    <rPh sb="3" eb="6">
      <t>セノニシ</t>
    </rPh>
    <rPh sb="6" eb="9">
      <t>イッチョウメ</t>
    </rPh>
    <phoneticPr fontId="3"/>
  </si>
  <si>
    <t>高取第一公園</t>
    <phoneticPr fontId="3"/>
  </si>
  <si>
    <t>絵下山公園</t>
    <phoneticPr fontId="3"/>
  </si>
  <si>
    <t>こころ第十三公園</t>
    <rPh sb="3" eb="6">
      <t>ダイジュウサン</t>
    </rPh>
    <rPh sb="6" eb="8">
      <t>コウエン</t>
    </rPh>
    <phoneticPr fontId="3"/>
  </si>
  <si>
    <t>佐伯区石内北二丁目5009-261</t>
    <rPh sb="0" eb="3">
      <t>サエキク</t>
    </rPh>
    <rPh sb="3" eb="6">
      <t>イシウチキタ</t>
    </rPh>
    <rPh sb="6" eb="9">
      <t>ニチョウメ</t>
    </rPh>
    <phoneticPr fontId="3"/>
  </si>
  <si>
    <t>こころ南公園</t>
    <rPh sb="3" eb="4">
      <t>ミナミ</t>
    </rPh>
    <rPh sb="4" eb="6">
      <t>コウエン</t>
    </rPh>
    <phoneticPr fontId="3"/>
  </si>
  <si>
    <t>佐伯区石内北二丁目5007-2外</t>
    <rPh sb="0" eb="3">
      <t>サエキク</t>
    </rPh>
    <rPh sb="3" eb="6">
      <t>イシウチキタ</t>
    </rPh>
    <rPh sb="6" eb="9">
      <t>ニチョウメ</t>
    </rPh>
    <rPh sb="15" eb="16">
      <t>ソト</t>
    </rPh>
    <phoneticPr fontId="3"/>
  </si>
  <si>
    <t>ベルテガーデン</t>
    <phoneticPr fontId="3"/>
  </si>
  <si>
    <t>吉島地区広島南道路高架下広場</t>
  </si>
  <si>
    <t>江波地区広島南道路高架下広場</t>
  </si>
  <si>
    <t>観音グラウンドゴルフ場</t>
  </si>
  <si>
    <t>東消防署　戸坂出張所</t>
    <phoneticPr fontId="3"/>
  </si>
  <si>
    <t>安佐南消防団　山本分団車庫</t>
    <phoneticPr fontId="3"/>
  </si>
  <si>
    <t>8 交通</t>
  </si>
  <si>
    <t>消防防災無線通信施設中継局（畑峠）</t>
    <phoneticPr fontId="3"/>
  </si>
  <si>
    <t>西荒神町</t>
  </si>
  <si>
    <t>昭和町</t>
  </si>
  <si>
    <t>江波西二丁目</t>
  </si>
  <si>
    <t>矢賀四丁目</t>
  </si>
  <si>
    <t>宇品西六丁目</t>
  </si>
  <si>
    <t>戸坂桜西町、戸坂桜上町</t>
  </si>
  <si>
    <t>小河内町二丁目、都町</t>
  </si>
  <si>
    <t>福島町一丁目、福島町二丁目</t>
  </si>
  <si>
    <t>己斐本町一丁目、己斐本町二丁目</t>
  </si>
  <si>
    <t>戸坂新町一丁目、戸坂新町二丁目</t>
  </si>
  <si>
    <t>段原二丁目、段原三丁目</t>
  </si>
  <si>
    <t>庚午南一丁目、庚午南二丁目</t>
  </si>
  <si>
    <t>千同一丁目、坪井一丁目</t>
  </si>
  <si>
    <t>海田町堀川町</t>
  </si>
  <si>
    <t>熊野町萩原六丁目</t>
  </si>
  <si>
    <t>坂町横浜中央一丁目</t>
  </si>
  <si>
    <t>安芸太田町中筒賀</t>
  </si>
  <si>
    <t>亀山二丁目</t>
    <rPh sb="0" eb="2">
      <t>カメヤマ</t>
    </rPh>
    <rPh sb="2" eb="5">
      <t>ニチョウメ</t>
    </rPh>
    <phoneticPr fontId="3"/>
  </si>
  <si>
    <t>健康づくりセンター健康管理・増進センター</t>
    <phoneticPr fontId="3"/>
  </si>
  <si>
    <t>二葉の里第二号緑地</t>
    <rPh sb="5" eb="6">
      <t>ニ</t>
    </rPh>
    <phoneticPr fontId="3"/>
  </si>
  <si>
    <t>二葉の里第九号緑地</t>
  </si>
  <si>
    <t>二葉の里第十号緑地</t>
  </si>
  <si>
    <t>二葉の里第十一号緑地</t>
  </si>
  <si>
    <t>沼田出張所（沼田合同庁舎内）</t>
    <rPh sb="0" eb="2">
      <t>ヌマタ</t>
    </rPh>
    <rPh sb="6" eb="8">
      <t>ヌマタ</t>
    </rPh>
    <rPh sb="8" eb="10">
      <t>ゴウドウ</t>
    </rPh>
    <rPh sb="10" eb="12">
      <t>チョウシャ</t>
    </rPh>
    <rPh sb="12" eb="13">
      <t>ナイ</t>
    </rPh>
    <phoneticPr fontId="3"/>
  </si>
  <si>
    <t>西区草津新町一丁目21-35</t>
  </si>
  <si>
    <t>北庁舎別館</t>
    <phoneticPr fontId="3"/>
  </si>
  <si>
    <t>竜王集会所</t>
  </si>
  <si>
    <t>長束西集会所</t>
  </si>
  <si>
    <t>奥畑集会所</t>
  </si>
  <si>
    <t>南千田西町公園</t>
  </si>
  <si>
    <t>玖第一公園</t>
  </si>
  <si>
    <t>頓台公園</t>
  </si>
  <si>
    <t>薬師ヶ丘第一公園</t>
  </si>
  <si>
    <t>椎原近隣運動広場</t>
  </si>
  <si>
    <t>富士見町第一自転車等駐輪場</t>
  </si>
  <si>
    <t>柞木無料駐輪場</t>
  </si>
  <si>
    <t>祇園出張所前バス停無料駐輪場</t>
  </si>
  <si>
    <t>北庁舎別館</t>
  </si>
  <si>
    <t>南消防署　青崎出張所</t>
  </si>
  <si>
    <t>西消防署　三篠出張所</t>
  </si>
  <si>
    <t>安佐北消防団　三入分団南原車庫</t>
  </si>
  <si>
    <t>安佐北消防団　亀山分団中河内車庫</t>
  </si>
  <si>
    <t>旧サンライフ広島（4階）</t>
  </si>
  <si>
    <t>安芸消防団　中野分団押手車庫</t>
    <phoneticPr fontId="3"/>
  </si>
  <si>
    <t>大分類</t>
  </si>
  <si>
    <t>中分類</t>
  </si>
  <si>
    <t>1 文化センター・ホール・展示施設</t>
    <phoneticPr fontId="3"/>
  </si>
  <si>
    <t>2 博物館・美術館・資料館</t>
    <phoneticPr fontId="3"/>
  </si>
  <si>
    <t>3 図書館等</t>
    <phoneticPr fontId="3"/>
  </si>
  <si>
    <t>4 公民館等</t>
    <phoneticPr fontId="3"/>
  </si>
  <si>
    <t>5 集会所</t>
    <phoneticPr fontId="3"/>
  </si>
  <si>
    <t>7 老人福祉センター・老人いこいの家・老人集会所</t>
    <phoneticPr fontId="3"/>
  </si>
  <si>
    <t>8 スポーツセンター等</t>
    <phoneticPr fontId="3"/>
  </si>
  <si>
    <t>9 広域公園・運動公園・野球場等</t>
    <phoneticPr fontId="3"/>
  </si>
  <si>
    <t>10 動物園・植物園等</t>
    <phoneticPr fontId="3"/>
  </si>
  <si>
    <t>11 観光・温泉施設</t>
    <phoneticPr fontId="3"/>
  </si>
  <si>
    <t>12 公園・緑地</t>
    <phoneticPr fontId="3"/>
  </si>
  <si>
    <t>13 広場</t>
    <phoneticPr fontId="3"/>
  </si>
  <si>
    <t>14 認定こども園</t>
    <phoneticPr fontId="3"/>
  </si>
  <si>
    <t>15 保育園</t>
    <phoneticPr fontId="3"/>
  </si>
  <si>
    <t>16 幼稚園</t>
    <phoneticPr fontId="3"/>
  </si>
  <si>
    <t>17 小・中・高等学校・中等教育学校・特別支援学校</t>
    <phoneticPr fontId="3"/>
  </si>
  <si>
    <t>18 専門学校</t>
    <phoneticPr fontId="3"/>
  </si>
  <si>
    <t>19 児童館</t>
    <phoneticPr fontId="3"/>
  </si>
  <si>
    <t>20 青少年施設</t>
    <phoneticPr fontId="3"/>
  </si>
  <si>
    <t>21 青少年野外活動施設</t>
    <phoneticPr fontId="3"/>
  </si>
  <si>
    <t>22 地域福祉センター</t>
    <phoneticPr fontId="3"/>
  </si>
  <si>
    <t>23 障害者・障害児施設等</t>
    <phoneticPr fontId="3"/>
  </si>
  <si>
    <t>25 市営住宅</t>
    <phoneticPr fontId="3"/>
  </si>
  <si>
    <t>24 病院等</t>
    <phoneticPr fontId="3"/>
  </si>
  <si>
    <t>26 駐車場</t>
    <phoneticPr fontId="3"/>
  </si>
  <si>
    <t>27 自転車等駐車場</t>
    <phoneticPr fontId="3"/>
  </si>
  <si>
    <t>29 墓地</t>
    <phoneticPr fontId="3"/>
  </si>
  <si>
    <t>5 福祉</t>
    <phoneticPr fontId="3"/>
  </si>
  <si>
    <t>8 交通</t>
    <phoneticPr fontId="3"/>
  </si>
  <si>
    <t>9 火葬場・墓地</t>
    <phoneticPr fontId="3"/>
  </si>
  <si>
    <t>28 火葬場・納骨堂</t>
    <phoneticPr fontId="3"/>
  </si>
  <si>
    <t>合計</t>
    <phoneticPr fontId="3"/>
  </si>
  <si>
    <t>西消防署　己斐出張所</t>
    <phoneticPr fontId="3"/>
  </si>
  <si>
    <t>中区民文化センター</t>
  </si>
  <si>
    <t>中区図書館</t>
  </si>
  <si>
    <t>中河内集会所</t>
  </si>
  <si>
    <t>瀬野学区集会所</t>
  </si>
  <si>
    <t>沼田老人いこいの家</t>
  </si>
  <si>
    <t>高取第一公園</t>
  </si>
  <si>
    <t>絵下山公園</t>
  </si>
  <si>
    <t>二葉の里第二公園</t>
  </si>
  <si>
    <t>阿戸認定こども園</t>
  </si>
  <si>
    <t>本川保育園</t>
  </si>
  <si>
    <t>江波第二保育園</t>
  </si>
  <si>
    <t>わかくさ保育園</t>
  </si>
  <si>
    <t>皆実保育園</t>
  </si>
  <si>
    <t>楠那保育園</t>
  </si>
  <si>
    <t>似島保育園</t>
  </si>
  <si>
    <t>草津保育園</t>
  </si>
  <si>
    <t>大町第二保育園</t>
  </si>
  <si>
    <t>伴南小学校</t>
  </si>
  <si>
    <t>大河児童館</t>
  </si>
  <si>
    <t>千田町夜間救急診療所</t>
  </si>
  <si>
    <t>鷹野橋駐車場</t>
  </si>
  <si>
    <t>袋町小学校地下自転車等駐車場</t>
  </si>
  <si>
    <t>富士見町第二自転車等駐車場</t>
  </si>
  <si>
    <t>広島駅南口第一自転車等駐車場</t>
  </si>
  <si>
    <t>消防防災無線通信施設中継局（呉娑々宇山）</t>
  </si>
  <si>
    <t>広島市民球場防災備蓄倉庫</t>
  </si>
  <si>
    <t>旧消防職員毘沙門台住宅</t>
  </si>
  <si>
    <t>里山あーと村</t>
  </si>
  <si>
    <t>沈砂池上屋（行友集会所倉庫）</t>
  </si>
  <si>
    <t>千田廟</t>
  </si>
  <si>
    <t>椎原児童プール</t>
  </si>
  <si>
    <t>旧サンライフ広島（3階）</t>
  </si>
  <si>
    <t>旧阿戸保育園</t>
  </si>
  <si>
    <t>水産振興センター</t>
  </si>
  <si>
    <t>中央卸売市場東部市場</t>
  </si>
  <si>
    <t>井口漁港倉庫</t>
  </si>
  <si>
    <t>上安バスターミナル</t>
  </si>
  <si>
    <t>消防航空隊基地</t>
  </si>
  <si>
    <t>可部地区学校給食センター</t>
  </si>
  <si>
    <t>沼田公民館</t>
  </si>
  <si>
    <t>古川水鳥緑道</t>
  </si>
  <si>
    <t>吉島住宅附設駐車場</t>
  </si>
  <si>
    <t>南観音南アパート附設駐車場</t>
  </si>
  <si>
    <t>富士見町第三自転車等駐車場</t>
  </si>
  <si>
    <t>新白島駅自転車等駐車場</t>
  </si>
  <si>
    <t>稲荷町自転車等駐車場</t>
  </si>
  <si>
    <t>江波広電車庫前無料駐輪場</t>
  </si>
  <si>
    <t>矢賀駅無料駐輪場</t>
  </si>
  <si>
    <t>戸坂駅無料駐輪場</t>
  </si>
  <si>
    <t>商工センター駅前無料駐輪場</t>
  </si>
  <si>
    <t>新井口駅前無料駐輪場</t>
  </si>
  <si>
    <t>修大附属鈴峯前駅無料駐輪場</t>
  </si>
  <si>
    <t>七軒茶屋駅無料駐輪場</t>
  </si>
  <si>
    <t>本川小学校　校庭開放施設</t>
  </si>
  <si>
    <t>五日市小学校　校庭開放施設</t>
  </si>
  <si>
    <t>観音地区広島南道路高架下広場</t>
  </si>
  <si>
    <t>宇品・出島地区広島南道路高架下広場</t>
  </si>
  <si>
    <t>大手水防倉庫</t>
  </si>
  <si>
    <t>段原水防倉庫</t>
  </si>
  <si>
    <t>農業振興センター</t>
    <phoneticPr fontId="3"/>
  </si>
  <si>
    <t>施設数</t>
    <rPh sb="0" eb="3">
      <t>シセツスウ</t>
    </rPh>
    <phoneticPr fontId="3"/>
  </si>
  <si>
    <t>中分類</t>
    <rPh sb="0" eb="3">
      <t>チュウブンルイ</t>
    </rPh>
    <phoneticPr fontId="3"/>
  </si>
  <si>
    <t>大分類</t>
    <rPh sb="0" eb="3">
      <t>ダイブンルイ</t>
    </rPh>
    <phoneticPr fontId="3"/>
  </si>
  <si>
    <t>割合</t>
    <rPh sb="0" eb="2">
      <t>ワリアイ</t>
    </rPh>
    <phoneticPr fontId="3"/>
  </si>
  <si>
    <t>割合</t>
    <rPh sb="0" eb="2">
      <t>ワリアイ</t>
    </rPh>
    <phoneticPr fontId="3"/>
  </si>
  <si>
    <t>延床面積</t>
    <rPh sb="0" eb="4">
      <t>ノベユカメンセキ</t>
    </rPh>
    <phoneticPr fontId="3"/>
  </si>
  <si>
    <t>延床面積（端数処理後）</t>
    <rPh sb="0" eb="4">
      <t>ノベユカメンセキ</t>
    </rPh>
    <rPh sb="5" eb="10">
      <t>ハスウショリゴ</t>
    </rPh>
    <phoneticPr fontId="3"/>
  </si>
  <si>
    <t>現行計画</t>
    <rPh sb="0" eb="4">
      <t>ゲンコウケイカク</t>
    </rPh>
    <phoneticPr fontId="3"/>
  </si>
  <si>
    <t>【増減】（現行）-（見直し後）</t>
    <rPh sb="1" eb="3">
      <t>ゾウゲン</t>
    </rPh>
    <rPh sb="5" eb="7">
      <t>ゲンコウ</t>
    </rPh>
    <rPh sb="10" eb="12">
      <t>ミナオ</t>
    </rPh>
    <rPh sb="13" eb="14">
      <t>ゴ</t>
    </rPh>
    <phoneticPr fontId="3"/>
  </si>
  <si>
    <t>※その他を17.0%へ修正</t>
    <rPh sb="3" eb="4">
      <t>タ</t>
    </rPh>
    <rPh sb="11" eb="13">
      <t>シュウセイ</t>
    </rPh>
    <phoneticPr fontId="3"/>
  </si>
  <si>
    <t>※健康づくりセンター健康管理・推進センターは施設数に含まない</t>
    <rPh sb="1" eb="3">
      <t>ケンコウ</t>
    </rPh>
    <rPh sb="10" eb="14">
      <t>ケンコウカンリ</t>
    </rPh>
    <rPh sb="15" eb="17">
      <t>スイシン</t>
    </rPh>
    <rPh sb="22" eb="25">
      <t>シセツスウ</t>
    </rPh>
    <rPh sb="26" eb="27">
      <t>フク</t>
    </rPh>
    <phoneticPr fontId="3"/>
  </si>
  <si>
    <t>可部駅自由通路</t>
  </si>
  <si>
    <t>石内北学区集会所</t>
    <rPh sb="0" eb="3">
      <t>イシウチキタ</t>
    </rPh>
    <rPh sb="3" eb="8">
      <t>ガックシュウカイショ</t>
    </rPh>
    <phoneticPr fontId="3"/>
  </si>
  <si>
    <t>佐伯区石内北一丁目5002-079</t>
    <rPh sb="0" eb="3">
      <t>サイキク</t>
    </rPh>
    <rPh sb="3" eb="6">
      <t>イシウチキタ</t>
    </rPh>
    <rPh sb="6" eb="9">
      <t>1チョウメ</t>
    </rPh>
    <phoneticPr fontId="3"/>
  </si>
  <si>
    <t>筒瀬運動広場</t>
    <rPh sb="0" eb="2">
      <t>ツツセ</t>
    </rPh>
    <rPh sb="2" eb="4">
      <t>ウンドウ</t>
    </rPh>
    <rPh sb="4" eb="6">
      <t>ヒロバ</t>
    </rPh>
    <phoneticPr fontId="3"/>
  </si>
  <si>
    <t>安佐北区安佐町大字筒瀬字岡田10823番地の4</t>
    <rPh sb="0" eb="4">
      <t>アサキタク</t>
    </rPh>
    <rPh sb="4" eb="7">
      <t>アサチョウ</t>
    </rPh>
    <rPh sb="7" eb="9">
      <t>オオアザ</t>
    </rPh>
    <rPh sb="9" eb="11">
      <t>ツツセ</t>
    </rPh>
    <rPh sb="11" eb="12">
      <t>アザ</t>
    </rPh>
    <rPh sb="12" eb="14">
      <t>オカダ</t>
    </rPh>
    <rPh sb="19" eb="21">
      <t>バンチ</t>
    </rPh>
    <phoneticPr fontId="3"/>
  </si>
  <si>
    <t>中区千田町三丁目8番38号</t>
    <phoneticPr fontId="3"/>
  </si>
  <si>
    <t>飯室児童館</t>
  </si>
  <si>
    <t>安佐北区安佐町飯室1544-1</t>
  </si>
  <si>
    <t>亀山南一丁目</t>
    <rPh sb="0" eb="2">
      <t>カメヤマ</t>
    </rPh>
    <rPh sb="2" eb="3">
      <t>ミナミ</t>
    </rPh>
    <rPh sb="3" eb="6">
      <t>イッチョウメ</t>
    </rPh>
    <phoneticPr fontId="3"/>
  </si>
  <si>
    <t>旧広島商工会議所ビルディング</t>
    <rPh sb="0" eb="3">
      <t>キュウヒロシマ</t>
    </rPh>
    <rPh sb="3" eb="8">
      <t>ショウコウカイギショ</t>
    </rPh>
    <phoneticPr fontId="3"/>
  </si>
  <si>
    <t>中区基町５番２</t>
    <rPh sb="0" eb="2">
      <t>ナカク</t>
    </rPh>
    <rPh sb="2" eb="4">
      <t>モトマチ</t>
    </rPh>
    <rPh sb="5" eb="6">
      <t>バン</t>
    </rPh>
    <phoneticPr fontId="3"/>
  </si>
  <si>
    <t>旧福島老人集会所</t>
    <rPh sb="0" eb="1">
      <t>キュウ</t>
    </rPh>
    <phoneticPr fontId="3"/>
  </si>
  <si>
    <t>旧ふくしま第二保育園</t>
    <rPh sb="0" eb="1">
      <t>キュウ</t>
    </rPh>
    <phoneticPr fontId="3"/>
  </si>
  <si>
    <t>２　ハコモノ資産一覧表</t>
    <phoneticPr fontId="3"/>
  </si>
  <si>
    <t>(1)　文化センター・ホール・展示施設</t>
    <rPh sb="4" eb="6">
      <t>ブンカ</t>
    </rPh>
    <rPh sb="15" eb="17">
      <t>テンジ</t>
    </rPh>
    <rPh sb="17" eb="19">
      <t>シセツ</t>
    </rPh>
    <phoneticPr fontId="3"/>
  </si>
  <si>
    <t xml:space="preserve">施設名         </t>
    <phoneticPr fontId="3"/>
  </si>
  <si>
    <t>区</t>
    <rPh sb="0" eb="1">
      <t>ク</t>
    </rPh>
    <phoneticPr fontId="3"/>
  </si>
  <si>
    <t>所在地</t>
    <rPh sb="0" eb="3">
      <t>ショザイチ</t>
    </rPh>
    <phoneticPr fontId="3"/>
  </si>
  <si>
    <t>建築年度
※１</t>
    <phoneticPr fontId="3"/>
  </si>
  <si>
    <t>延床面積
※２</t>
    <rPh sb="0" eb="1">
      <t>ノベ</t>
    </rPh>
    <rPh sb="1" eb="2">
      <t>ユカ</t>
    </rPh>
    <rPh sb="2" eb="4">
      <t>メンセキ</t>
    </rPh>
    <phoneticPr fontId="3"/>
  </si>
  <si>
    <t>主構造</t>
    <rPh sb="0" eb="1">
      <t>シュ</t>
    </rPh>
    <rPh sb="1" eb="3">
      <t>コウゾウ</t>
    </rPh>
    <phoneticPr fontId="3"/>
  </si>
  <si>
    <t>利用状況
（令和2年度）</t>
    <rPh sb="0" eb="2">
      <t>リヨウ</t>
    </rPh>
    <rPh sb="2" eb="4">
      <t>ジョウキョウ</t>
    </rPh>
    <rPh sb="6" eb="8">
      <t>レイワ</t>
    </rPh>
    <phoneticPr fontId="3"/>
  </si>
  <si>
    <t>コスト状況（令和2年度）　　　　　（単位：千円）</t>
    <rPh sb="3" eb="5">
      <t>ジョウキョウ</t>
    </rPh>
    <rPh sb="6" eb="8">
      <t>レイワ</t>
    </rPh>
    <rPh sb="18" eb="20">
      <t>タンイ</t>
    </rPh>
    <rPh sb="21" eb="23">
      <t>センエン</t>
    </rPh>
    <phoneticPr fontId="3"/>
  </si>
  <si>
    <t>備考</t>
    <rPh sb="0" eb="2">
      <t>ビコウ</t>
    </rPh>
    <phoneticPr fontId="3"/>
  </si>
  <si>
    <t>運営・維持費　（A)</t>
    <rPh sb="0" eb="2">
      <t>ウンエイ</t>
    </rPh>
    <rPh sb="3" eb="5">
      <t>イジ</t>
    </rPh>
    <rPh sb="5" eb="6">
      <t>ヒ</t>
    </rPh>
    <phoneticPr fontId="3"/>
  </si>
  <si>
    <t>使用料等
（B)</t>
    <rPh sb="0" eb="2">
      <t>シヨウ</t>
    </rPh>
    <rPh sb="2" eb="3">
      <t>リョウ</t>
    </rPh>
    <rPh sb="3" eb="4">
      <t>トウ</t>
    </rPh>
    <phoneticPr fontId="3"/>
  </si>
  <si>
    <t>税負担額
（B－A）</t>
    <rPh sb="0" eb="3">
      <t>ゼイフタン</t>
    </rPh>
    <rPh sb="3" eb="4">
      <t>ガク</t>
    </rPh>
    <phoneticPr fontId="3"/>
  </si>
  <si>
    <t>重複☑</t>
    <rPh sb="0" eb="3">
      <t>チョウフクチェック</t>
    </rPh>
    <phoneticPr fontId="3"/>
  </si>
  <si>
    <t>単位</t>
    <rPh sb="0" eb="2">
      <t>タンイ</t>
    </rPh>
    <phoneticPr fontId="3"/>
  </si>
  <si>
    <t>数</t>
    <rPh sb="0" eb="1">
      <t>カズ</t>
    </rPh>
    <phoneticPr fontId="3"/>
  </si>
  <si>
    <t>運営費</t>
    <rPh sb="0" eb="3">
      <t>ウンエイヒ</t>
    </rPh>
    <phoneticPr fontId="3"/>
  </si>
  <si>
    <t>維持費</t>
    <rPh sb="0" eb="2">
      <t>イジ</t>
    </rPh>
    <rPh sb="2" eb="3">
      <t>ヒ</t>
    </rPh>
    <phoneticPr fontId="3"/>
  </si>
  <si>
    <t>計</t>
    <rPh sb="0" eb="1">
      <t>ケイ</t>
    </rPh>
    <phoneticPr fontId="3"/>
  </si>
  <si>
    <t>通番</t>
    <rPh sb="0" eb="2">
      <t>ツウバン</t>
    </rPh>
    <phoneticPr fontId="3"/>
  </si>
  <si>
    <t>H2</t>
  </si>
  <si>
    <t>利用件数</t>
    <rPh sb="0" eb="2">
      <t>リヨウ</t>
    </rPh>
    <rPh sb="2" eb="4">
      <t>ケンスウ</t>
    </rPh>
    <phoneticPr fontId="3"/>
  </si>
  <si>
    <t>S58</t>
  </si>
  <si>
    <t>H元</t>
  </si>
  <si>
    <t>S59</t>
  </si>
  <si>
    <t>S57</t>
  </si>
  <si>
    <t>H12</t>
  </si>
  <si>
    <t>S62</t>
  </si>
  <si>
    <t>H2～H10</t>
  </si>
  <si>
    <t>S63</t>
  </si>
  <si>
    <t>S60～H3</t>
  </si>
  <si>
    <t>S54</t>
  </si>
  <si>
    <t>S60</t>
  </si>
  <si>
    <t>延床面積合計</t>
    <rPh sb="0" eb="1">
      <t>ノベ</t>
    </rPh>
    <rPh sb="1" eb="4">
      <t>ユカメンセキ</t>
    </rPh>
    <rPh sb="4" eb="6">
      <t>ゴウケイ</t>
    </rPh>
    <phoneticPr fontId="3"/>
  </si>
  <si>
    <t>※１　単一の施設に複数の建物がある場合は、最も古い建物及び最も新しい建物の建築年度を表示している。</t>
    <rPh sb="3" eb="5">
      <t>タンイツ</t>
    </rPh>
    <rPh sb="6" eb="8">
      <t>シセツ</t>
    </rPh>
    <rPh sb="9" eb="11">
      <t>フクスウ</t>
    </rPh>
    <rPh sb="12" eb="14">
      <t>タテモノ</t>
    </rPh>
    <rPh sb="17" eb="19">
      <t>バアイ</t>
    </rPh>
    <rPh sb="21" eb="22">
      <t>モット</t>
    </rPh>
    <rPh sb="23" eb="24">
      <t>フル</t>
    </rPh>
    <rPh sb="25" eb="27">
      <t>タテモノ</t>
    </rPh>
    <rPh sb="27" eb="28">
      <t>オヨ</t>
    </rPh>
    <rPh sb="29" eb="30">
      <t>モット</t>
    </rPh>
    <rPh sb="31" eb="32">
      <t>アタラ</t>
    </rPh>
    <rPh sb="34" eb="36">
      <t>タテモノ</t>
    </rPh>
    <rPh sb="42" eb="44">
      <t>ヒョウジ</t>
    </rPh>
    <phoneticPr fontId="3"/>
  </si>
  <si>
    <t>※２　延床面積は、施設ごとに小数点未満を四捨五入し端数調整していないため、合計と一致しないことがある。</t>
    <rPh sb="3" eb="4">
      <t>ノベ</t>
    </rPh>
    <rPh sb="4" eb="7">
      <t>ユカメンセキ</t>
    </rPh>
    <rPh sb="9" eb="11">
      <t>シセツ</t>
    </rPh>
    <rPh sb="14" eb="17">
      <t>ショウスウテン</t>
    </rPh>
    <rPh sb="17" eb="19">
      <t>ミマン</t>
    </rPh>
    <rPh sb="20" eb="24">
      <t>シシャゴニュウ</t>
    </rPh>
    <rPh sb="25" eb="27">
      <t>ハスウ</t>
    </rPh>
    <rPh sb="27" eb="29">
      <t>チョウセイ</t>
    </rPh>
    <rPh sb="37" eb="39">
      <t>ゴウケイ</t>
    </rPh>
    <rPh sb="40" eb="42">
      <t>イッチ</t>
    </rPh>
    <phoneticPr fontId="3"/>
  </si>
  <si>
    <t>(2)　博物館・美術館・資料館</t>
    <rPh sb="4" eb="7">
      <t>ハクブツカン</t>
    </rPh>
    <rPh sb="8" eb="11">
      <t>ビジュツカン</t>
    </rPh>
    <rPh sb="12" eb="15">
      <t>シリョウカン</t>
    </rPh>
    <phoneticPr fontId="3"/>
  </si>
  <si>
    <t xml:space="preserve">施設名         </t>
    <phoneticPr fontId="3"/>
  </si>
  <si>
    <t>コスト状況（令和2年度）　　　　　（単位：千円）</t>
    <rPh sb="3" eb="5">
      <t>ジョウキョウ</t>
    </rPh>
    <rPh sb="18" eb="20">
      <t>タンイ</t>
    </rPh>
    <rPh sb="21" eb="23">
      <t>センエン</t>
    </rPh>
    <phoneticPr fontId="3"/>
  </si>
  <si>
    <t>利用者数</t>
    <rPh sb="0" eb="2">
      <t>リヨウ</t>
    </rPh>
    <rPh sb="3" eb="4">
      <t>スウ</t>
    </rPh>
    <phoneticPr fontId="3"/>
  </si>
  <si>
    <t>S9～H9</t>
  </si>
  <si>
    <t>H6</t>
  </si>
  <si>
    <t>健康づくりセンター健康科学館</t>
    <phoneticPr fontId="3"/>
  </si>
  <si>
    <t>M44</t>
  </si>
  <si>
    <t>広島城（二の丸復元建物を含む）</t>
    <rPh sb="4" eb="5">
      <t>ニ</t>
    </rPh>
    <rPh sb="6" eb="7">
      <t>マル</t>
    </rPh>
    <rPh sb="7" eb="9">
      <t>フクゲン</t>
    </rPh>
    <rPh sb="9" eb="11">
      <t>タテモノ</t>
    </rPh>
    <rPh sb="12" eb="13">
      <t>フク</t>
    </rPh>
    <phoneticPr fontId="4"/>
  </si>
  <si>
    <t>S32～H6</t>
  </si>
  <si>
    <t>S25～H11</t>
  </si>
  <si>
    <t>(3)　図書館等</t>
    <phoneticPr fontId="3"/>
  </si>
  <si>
    <t>利用状況
（令和2年度）</t>
    <rPh sb="0" eb="2">
      <t>リヨウ</t>
    </rPh>
    <rPh sb="2" eb="4">
      <t>ジョウキョウ</t>
    </rPh>
    <rPh sb="6" eb="8">
      <t>レイワ</t>
    </rPh>
    <rPh sb="9" eb="10">
      <t>ネン</t>
    </rPh>
    <phoneticPr fontId="3"/>
  </si>
  <si>
    <t>コスト状況（令和2年度）※３　　　　　（単位：千円）</t>
    <rPh sb="3" eb="5">
      <t>ジョウキョウ</t>
    </rPh>
    <rPh sb="20" eb="22">
      <t>タンイ</t>
    </rPh>
    <rPh sb="23" eb="25">
      <t>センエン</t>
    </rPh>
    <phoneticPr fontId="3"/>
  </si>
  <si>
    <t>使用料等
（B)</t>
    <rPh sb="0" eb="3">
      <t>シヨウリョウ</t>
    </rPh>
    <rPh sb="3" eb="4">
      <t>トウ</t>
    </rPh>
    <phoneticPr fontId="3"/>
  </si>
  <si>
    <t>S49～S57</t>
  </si>
  <si>
    <t>利用者数</t>
    <rPh sb="0" eb="2">
      <t>リヨウ</t>
    </rPh>
    <rPh sb="2" eb="3">
      <t>シャ</t>
    </rPh>
    <rPh sb="3" eb="4">
      <t>スウ</t>
    </rPh>
    <phoneticPr fontId="3"/>
  </si>
  <si>
    <t>S62～H13</t>
  </si>
  <si>
    <t>S57～H30</t>
    <phoneticPr fontId="3"/>
  </si>
  <si>
    <t>S56</t>
  </si>
  <si>
    <t>(4)　公民館等</t>
    <rPh sb="4" eb="7">
      <t>コウミンカン</t>
    </rPh>
    <rPh sb="7" eb="8">
      <t>トウ</t>
    </rPh>
    <phoneticPr fontId="3"/>
  </si>
  <si>
    <t>利用状況
（令和2年度）</t>
    <rPh sb="0" eb="2">
      <t>リヨウ</t>
    </rPh>
    <rPh sb="2" eb="4">
      <t>ジョウキョウ</t>
    </rPh>
    <rPh sb="6" eb="8">
      <t>レイワ</t>
    </rPh>
    <rPh sb="9" eb="11">
      <t>ネンド</t>
    </rPh>
    <phoneticPr fontId="3"/>
  </si>
  <si>
    <t>H21</t>
  </si>
  <si>
    <t>S58～H15</t>
  </si>
  <si>
    <t>S50～H9</t>
    <phoneticPr fontId="3"/>
  </si>
  <si>
    <t>S47～H23</t>
  </si>
  <si>
    <t>S44</t>
  </si>
  <si>
    <t>S46～H28</t>
    <phoneticPr fontId="3"/>
  </si>
  <si>
    <t>H元～H17</t>
    <rPh sb="1" eb="2">
      <t>モト</t>
    </rPh>
    <phoneticPr fontId="3"/>
  </si>
  <si>
    <t>H14</t>
  </si>
  <si>
    <t>S47～H26</t>
  </si>
  <si>
    <t>S55</t>
  </si>
  <si>
    <t>S56～H24</t>
    <phoneticPr fontId="3"/>
  </si>
  <si>
    <t>S56～H11</t>
  </si>
  <si>
    <t>H9</t>
  </si>
  <si>
    <t>H13</t>
  </si>
  <si>
    <t>段原山崎二丁目</t>
    <rPh sb="0" eb="1">
      <t>ダン</t>
    </rPh>
    <rPh sb="1" eb="2">
      <t>ハラ</t>
    </rPh>
    <rPh sb="2" eb="4">
      <t>ヤマサキ</t>
    </rPh>
    <phoneticPr fontId="3"/>
  </si>
  <si>
    <t>H25</t>
  </si>
  <si>
    <t>H14</t>
    <phoneticPr fontId="3"/>
  </si>
  <si>
    <t>S51～H13</t>
  </si>
  <si>
    <t>S55～H11</t>
  </si>
  <si>
    <t>H4～H30</t>
    <phoneticPr fontId="3"/>
  </si>
  <si>
    <t>H4</t>
  </si>
  <si>
    <t>伴東七丁目</t>
    <rPh sb="0" eb="1">
      <t>トモ</t>
    </rPh>
    <rPh sb="1" eb="2">
      <t>ヒガシ</t>
    </rPh>
    <phoneticPr fontId="3"/>
  </si>
  <si>
    <t>H30</t>
    <phoneticPr fontId="3"/>
  </si>
  <si>
    <t>S47～H11</t>
  </si>
  <si>
    <t>S47～H18</t>
    <phoneticPr fontId="3"/>
  </si>
  <si>
    <t>S59～H9</t>
    <phoneticPr fontId="3"/>
  </si>
  <si>
    <t>H3</t>
  </si>
  <si>
    <t>H24</t>
  </si>
  <si>
    <t>S43～H22</t>
  </si>
  <si>
    <t>S52～H22</t>
  </si>
  <si>
    <t>S49</t>
  </si>
  <si>
    <t>S57～H30</t>
    <phoneticPr fontId="3"/>
  </si>
  <si>
    <t>S58～H8</t>
    <phoneticPr fontId="3"/>
  </si>
  <si>
    <t>S60～H10</t>
    <phoneticPr fontId="3"/>
  </si>
  <si>
    <t>S61～H9</t>
    <phoneticPr fontId="3"/>
  </si>
  <si>
    <t>S63～H12</t>
  </si>
  <si>
    <t>H11</t>
  </si>
  <si>
    <t>S53～H13</t>
  </si>
  <si>
    <t>S48～H12</t>
  </si>
  <si>
    <t>S38～H14</t>
  </si>
  <si>
    <t>S47～S50</t>
  </si>
  <si>
    <t>SRC造</t>
    <phoneticPr fontId="3"/>
  </si>
  <si>
    <t>S46～S59</t>
  </si>
  <si>
    <t>S61</t>
  </si>
  <si>
    <t xml:space="preserve">施設名         </t>
    <phoneticPr fontId="3"/>
  </si>
  <si>
    <t>S46～H14</t>
  </si>
  <si>
    <t>S43～H4</t>
  </si>
  <si>
    <t>S58～H16</t>
  </si>
  <si>
    <t>S47～H9</t>
    <phoneticPr fontId="3"/>
  </si>
  <si>
    <t>S40～H12</t>
  </si>
  <si>
    <t>S50～H元</t>
  </si>
  <si>
    <t>H元～H10</t>
    <phoneticPr fontId="3"/>
  </si>
  <si>
    <t>H8</t>
  </si>
  <si>
    <t>S54～H17</t>
  </si>
  <si>
    <t>S57～H17</t>
  </si>
  <si>
    <t>S54～S59</t>
  </si>
  <si>
    <t>S56～H16</t>
  </si>
  <si>
    <t>S63～H17</t>
  </si>
  <si>
    <t>(5)　集会所</t>
    <rPh sb="4" eb="6">
      <t>シュウカイ</t>
    </rPh>
    <rPh sb="6" eb="7">
      <t>ショ</t>
    </rPh>
    <phoneticPr fontId="3"/>
  </si>
  <si>
    <t>月平均利用日数</t>
    <rPh sb="0" eb="3">
      <t>ツキヘイキン</t>
    </rPh>
    <rPh sb="3" eb="5">
      <t>リヨウ</t>
    </rPh>
    <rPh sb="5" eb="7">
      <t>ニッスウ</t>
    </rPh>
    <phoneticPr fontId="3"/>
  </si>
  <si>
    <t>S45</t>
  </si>
  <si>
    <t>S50</t>
  </si>
  <si>
    <t>軽量鉄骨造</t>
  </si>
  <si>
    <t>S48</t>
  </si>
  <si>
    <t>H15</t>
  </si>
  <si>
    <t>S45～S48</t>
  </si>
  <si>
    <t>S42～S60</t>
  </si>
  <si>
    <t>S46</t>
  </si>
  <si>
    <t>H22</t>
    <phoneticPr fontId="3"/>
  </si>
  <si>
    <t>H22</t>
    <phoneticPr fontId="3"/>
  </si>
  <si>
    <t>S51</t>
  </si>
  <si>
    <t>S49～S59</t>
  </si>
  <si>
    <t>S52</t>
  </si>
  <si>
    <t>東浄集会所</t>
    <phoneticPr fontId="3"/>
  </si>
  <si>
    <t>軽量鉄骨造</t>
    <phoneticPr fontId="3"/>
  </si>
  <si>
    <t>S42</t>
  </si>
  <si>
    <t>S28～S57</t>
  </si>
  <si>
    <t>木造</t>
  </si>
  <si>
    <t>H7</t>
  </si>
  <si>
    <t>S42～S47</t>
  </si>
  <si>
    <t>-</t>
    <phoneticPr fontId="3"/>
  </si>
  <si>
    <t>S40～S46</t>
  </si>
  <si>
    <t>向洋新町一丁目</t>
    <rPh sb="2" eb="4">
      <t>シンマチ</t>
    </rPh>
    <rPh sb="4" eb="7">
      <t>イッチョウメ</t>
    </rPh>
    <phoneticPr fontId="3"/>
  </si>
  <si>
    <t>H4～H8</t>
  </si>
  <si>
    <t>H5</t>
  </si>
  <si>
    <t>-</t>
    <phoneticPr fontId="3"/>
  </si>
  <si>
    <t>段原日出一丁目</t>
    <rPh sb="0" eb="2">
      <t>ダンバラ</t>
    </rPh>
    <rPh sb="2" eb="4">
      <t>ヒノデ</t>
    </rPh>
    <rPh sb="4" eb="7">
      <t>イッチョウメ</t>
    </rPh>
    <phoneticPr fontId="3"/>
  </si>
  <si>
    <t>H20</t>
  </si>
  <si>
    <t>-</t>
    <phoneticPr fontId="3"/>
  </si>
  <si>
    <t>S造</t>
    <phoneticPr fontId="3"/>
  </si>
  <si>
    <t>S47</t>
  </si>
  <si>
    <t>建築年度
※１</t>
    <phoneticPr fontId="3"/>
  </si>
  <si>
    <t>S43</t>
  </si>
  <si>
    <t>S58～H19</t>
  </si>
  <si>
    <t>H10</t>
  </si>
  <si>
    <t>S46～H元</t>
  </si>
  <si>
    <t>★</t>
    <phoneticPr fontId="3"/>
  </si>
  <si>
    <t>S46</t>
    <phoneticPr fontId="3"/>
  </si>
  <si>
    <t>S51～S58</t>
  </si>
  <si>
    <t>S54～S61</t>
  </si>
  <si>
    <t>S41～S56</t>
  </si>
  <si>
    <t>S55～H6</t>
  </si>
  <si>
    <t>S55～H4</t>
  </si>
  <si>
    <t>緑井集会所</t>
    <rPh sb="2" eb="5">
      <t>シュウカイショ</t>
    </rPh>
    <phoneticPr fontId="3"/>
  </si>
  <si>
    <t>S54～S57</t>
  </si>
  <si>
    <t>S54～S56</t>
  </si>
  <si>
    <t>S46</t>
    <phoneticPr fontId="3"/>
  </si>
  <si>
    <t>木造</t>
    <phoneticPr fontId="3"/>
  </si>
  <si>
    <t>★</t>
    <phoneticPr fontId="3"/>
  </si>
  <si>
    <t>S49</t>
    <phoneticPr fontId="3"/>
  </si>
  <si>
    <t>H23</t>
  </si>
  <si>
    <t>伴東五丁目</t>
    <rPh sb="0" eb="1">
      <t>トモ</t>
    </rPh>
    <rPh sb="1" eb="2">
      <t>ヒガシ</t>
    </rPh>
    <rPh sb="2" eb="5">
      <t>ゴチョウメ</t>
    </rPh>
    <phoneticPr fontId="3"/>
  </si>
  <si>
    <t>伴中央二丁目</t>
    <rPh sb="0" eb="1">
      <t>トモ</t>
    </rPh>
    <rPh sb="1" eb="3">
      <t>チュウオウ</t>
    </rPh>
    <rPh sb="3" eb="6">
      <t>ニチョウメ</t>
    </rPh>
    <phoneticPr fontId="3"/>
  </si>
  <si>
    <t>T13～S57</t>
  </si>
  <si>
    <t>伴北五丁目</t>
    <rPh sb="0" eb="1">
      <t>トモ</t>
    </rPh>
    <rPh sb="1" eb="2">
      <t>キタ</t>
    </rPh>
    <rPh sb="2" eb="5">
      <t>ゴチョウメ</t>
    </rPh>
    <phoneticPr fontId="3"/>
  </si>
  <si>
    <t>伴北六丁目</t>
    <rPh sb="0" eb="1">
      <t>トモ</t>
    </rPh>
    <rPh sb="1" eb="2">
      <t>キタ</t>
    </rPh>
    <rPh sb="2" eb="5">
      <t>ロクチョウメ</t>
    </rPh>
    <phoneticPr fontId="3"/>
  </si>
  <si>
    <t>H30</t>
    <phoneticPr fontId="3"/>
  </si>
  <si>
    <t>伴西五丁目</t>
    <rPh sb="0" eb="1">
      <t>トモ</t>
    </rPh>
    <rPh sb="1" eb="2">
      <t>ニシ</t>
    </rPh>
    <rPh sb="2" eb="5">
      <t>ゴチョウメ</t>
    </rPh>
    <phoneticPr fontId="3"/>
  </si>
  <si>
    <t>S31～S55</t>
  </si>
  <si>
    <t>伴中央三丁目</t>
    <rPh sb="0" eb="3">
      <t>トモチュウオウ</t>
    </rPh>
    <rPh sb="3" eb="6">
      <t>サンチョウメ</t>
    </rPh>
    <phoneticPr fontId="3"/>
  </si>
  <si>
    <t>伴東三丁目</t>
    <rPh sb="0" eb="1">
      <t>トモ</t>
    </rPh>
    <rPh sb="1" eb="2">
      <t>ヒガシ</t>
    </rPh>
    <rPh sb="2" eb="5">
      <t>サンチョウメ</t>
    </rPh>
    <phoneticPr fontId="3"/>
  </si>
  <si>
    <t>伴東四丁目</t>
    <rPh sb="0" eb="1">
      <t>トモ</t>
    </rPh>
    <rPh sb="1" eb="2">
      <t>ヒガシ</t>
    </rPh>
    <rPh sb="2" eb="5">
      <t>ヨンチョウメ</t>
    </rPh>
    <phoneticPr fontId="3"/>
  </si>
  <si>
    <t>H18</t>
  </si>
  <si>
    <t>大塚西一丁目</t>
    <rPh sb="2" eb="3">
      <t>ニシ</t>
    </rPh>
    <rPh sb="3" eb="6">
      <t>イッチョウメ</t>
    </rPh>
    <phoneticPr fontId="3"/>
  </si>
  <si>
    <t>木造</t>
    <phoneticPr fontId="3"/>
  </si>
  <si>
    <t>木造</t>
    <phoneticPr fontId="3"/>
  </si>
  <si>
    <t>S30</t>
  </si>
  <si>
    <t xml:space="preserve">施設名         </t>
    <phoneticPr fontId="3"/>
  </si>
  <si>
    <t>建築年度
※１</t>
    <phoneticPr fontId="3"/>
  </si>
  <si>
    <t>S52～S59</t>
  </si>
  <si>
    <t>S38～S57</t>
  </si>
  <si>
    <t>S56～H3</t>
  </si>
  <si>
    <t>S54～S63</t>
  </si>
  <si>
    <t>S48～S60</t>
  </si>
  <si>
    <t>S20～S55</t>
  </si>
  <si>
    <t>H26</t>
  </si>
  <si>
    <t>S39～H9</t>
  </si>
  <si>
    <t>S50～S56</t>
  </si>
  <si>
    <t>S54～S62</t>
  </si>
  <si>
    <t>★</t>
    <phoneticPr fontId="3"/>
  </si>
  <si>
    <t>H16</t>
  </si>
  <si>
    <t xml:space="preserve">施設名         </t>
    <phoneticPr fontId="3"/>
  </si>
  <si>
    <t>S53～H3</t>
  </si>
  <si>
    <t>-</t>
    <phoneticPr fontId="3"/>
  </si>
  <si>
    <t>基町</t>
    <phoneticPr fontId="3"/>
  </si>
  <si>
    <t>S50</t>
    <phoneticPr fontId="3"/>
  </si>
  <si>
    <t>延床面積は基町アパートに含む。</t>
    <rPh sb="0" eb="1">
      <t>ノベ</t>
    </rPh>
    <rPh sb="1" eb="4">
      <t>ユカメンセキ</t>
    </rPh>
    <rPh sb="5" eb="7">
      <t>モトマチ</t>
    </rPh>
    <rPh sb="12" eb="13">
      <t>フク</t>
    </rPh>
    <phoneticPr fontId="3"/>
  </si>
  <si>
    <t>延床面積及びコスト状況は草津公民館に含む。</t>
    <rPh sb="0" eb="2">
      <t>ノベユカ</t>
    </rPh>
    <rPh sb="2" eb="4">
      <t>メンセキ</t>
    </rPh>
    <rPh sb="4" eb="5">
      <t>オヨ</t>
    </rPh>
    <rPh sb="9" eb="11">
      <t>ジョウキョウ</t>
    </rPh>
    <rPh sb="18" eb="19">
      <t>フク</t>
    </rPh>
    <phoneticPr fontId="3"/>
  </si>
  <si>
    <t>S36</t>
  </si>
  <si>
    <t>S28～S35</t>
  </si>
  <si>
    <t>S8</t>
  </si>
  <si>
    <t>(6)　福祉センター</t>
    <rPh sb="4" eb="6">
      <t>フクシ</t>
    </rPh>
    <phoneticPr fontId="3"/>
  </si>
  <si>
    <t>利用者数</t>
    <rPh sb="0" eb="3">
      <t>リヨウシャ</t>
    </rPh>
    <rPh sb="3" eb="4">
      <t>スウ</t>
    </rPh>
    <phoneticPr fontId="3"/>
  </si>
  <si>
    <t>S47～H8</t>
    <phoneticPr fontId="3"/>
  </si>
  <si>
    <t>H23</t>
    <phoneticPr fontId="3"/>
  </si>
  <si>
    <t>H22</t>
  </si>
  <si>
    <t>S51</t>
    <phoneticPr fontId="3"/>
  </si>
  <si>
    <t>(7)　老人福祉センター・老人いこいの家・老人集会所</t>
    <rPh sb="4" eb="6">
      <t>ロウジン</t>
    </rPh>
    <rPh sb="6" eb="8">
      <t>フクシ</t>
    </rPh>
    <rPh sb="13" eb="15">
      <t>ロウジン</t>
    </rPh>
    <rPh sb="19" eb="20">
      <t>イエ</t>
    </rPh>
    <rPh sb="21" eb="23">
      <t>ロウジン</t>
    </rPh>
    <rPh sb="23" eb="25">
      <t>シュウカイ</t>
    </rPh>
    <rPh sb="25" eb="26">
      <t>ショ</t>
    </rPh>
    <phoneticPr fontId="3"/>
  </si>
  <si>
    <t xml:space="preserve">施設名         </t>
    <phoneticPr fontId="3"/>
  </si>
  <si>
    <t>S57～H8</t>
  </si>
  <si>
    <t>H30</t>
    <phoneticPr fontId="3"/>
  </si>
  <si>
    <t>S42～S49</t>
  </si>
  <si>
    <t>ﾌﾟﾚｽﾄﾚｽﾄｺﾝｸﾘｰﾄ造</t>
    <phoneticPr fontId="3"/>
  </si>
  <si>
    <t>S31</t>
  </si>
  <si>
    <t>S38</t>
  </si>
  <si>
    <t>S40</t>
  </si>
  <si>
    <t>S51～S54</t>
  </si>
  <si>
    <t>(8)　スポーツセンター等</t>
    <rPh sb="12" eb="13">
      <t>ナド</t>
    </rPh>
    <phoneticPr fontId="3"/>
  </si>
  <si>
    <t xml:space="preserve">施設名         </t>
    <phoneticPr fontId="3"/>
  </si>
  <si>
    <t>S56～H元</t>
  </si>
  <si>
    <t>S39</t>
  </si>
  <si>
    <t>(9)　広域公園・運動公園・野球場等</t>
    <rPh sb="4" eb="6">
      <t>コウイキ</t>
    </rPh>
    <rPh sb="6" eb="8">
      <t>コウエン</t>
    </rPh>
    <rPh sb="9" eb="11">
      <t>ウンドウ</t>
    </rPh>
    <rPh sb="11" eb="13">
      <t>コウエン</t>
    </rPh>
    <rPh sb="14" eb="17">
      <t>ヤキュウジョウ</t>
    </rPh>
    <rPh sb="17" eb="18">
      <t>ナド</t>
    </rPh>
    <phoneticPr fontId="3"/>
  </si>
  <si>
    <t>開設年度</t>
    <phoneticPr fontId="3"/>
  </si>
  <si>
    <t>延床面積
※１</t>
    <rPh sb="0" eb="1">
      <t>ノベ</t>
    </rPh>
    <rPh sb="1" eb="4">
      <t>ユカメンセキ</t>
    </rPh>
    <phoneticPr fontId="3"/>
  </si>
  <si>
    <t>敷地面積 599,000㎡</t>
    <rPh sb="0" eb="2">
      <t>シキチ</t>
    </rPh>
    <rPh sb="2" eb="4">
      <t>メンセキ</t>
    </rPh>
    <phoneticPr fontId="3"/>
  </si>
  <si>
    <t>敷地面積  50,472㎡</t>
    <rPh sb="0" eb="2">
      <t>シキチ</t>
    </rPh>
    <rPh sb="2" eb="4">
      <t>メンセキ</t>
    </rPh>
    <phoneticPr fontId="3"/>
  </si>
  <si>
    <t>敷地面積   2,779㎡</t>
    <rPh sb="0" eb="2">
      <t>シキチ</t>
    </rPh>
    <rPh sb="2" eb="4">
      <t>メンセキ</t>
    </rPh>
    <phoneticPr fontId="3"/>
  </si>
  <si>
    <t>中央公園ファミリープール</t>
    <phoneticPr fontId="3"/>
  </si>
  <si>
    <t>敷地面積 428,000㎡</t>
    <rPh sb="0" eb="2">
      <t>シキチ</t>
    </rPh>
    <rPh sb="2" eb="4">
      <t>メンセキ</t>
    </rPh>
    <phoneticPr fontId="3"/>
  </si>
  <si>
    <t>敷地面積  17,700㎡</t>
    <rPh sb="0" eb="2">
      <t>シキチ</t>
    </rPh>
    <rPh sb="2" eb="4">
      <t>メンセキ</t>
    </rPh>
    <phoneticPr fontId="3"/>
  </si>
  <si>
    <t>敷地面積 127,700㎡</t>
    <rPh sb="0" eb="2">
      <t>シキチ</t>
    </rPh>
    <rPh sb="2" eb="4">
      <t>メンセキ</t>
    </rPh>
    <phoneticPr fontId="3"/>
  </si>
  <si>
    <t>敷地面積 242,298㎡</t>
    <rPh sb="0" eb="2">
      <t>シキチ</t>
    </rPh>
    <rPh sb="2" eb="4">
      <t>メンセキ</t>
    </rPh>
    <phoneticPr fontId="3"/>
  </si>
  <si>
    <t>敷地面積  28,155㎡</t>
    <rPh sb="0" eb="2">
      <t>シキチ</t>
    </rPh>
    <rPh sb="2" eb="4">
      <t>メンセキ</t>
    </rPh>
    <phoneticPr fontId="3"/>
  </si>
  <si>
    <t>敷地面積  40,155㎡</t>
    <rPh sb="0" eb="2">
      <t>シキチ</t>
    </rPh>
    <rPh sb="2" eb="4">
      <t>メンセキ</t>
    </rPh>
    <phoneticPr fontId="3"/>
  </si>
  <si>
    <t>敷地面積　68,200㎡</t>
    <rPh sb="0" eb="2">
      <t>シキチ</t>
    </rPh>
    <rPh sb="2" eb="4">
      <t>メンセキ</t>
    </rPh>
    <phoneticPr fontId="3"/>
  </si>
  <si>
    <t>S55</t>
    <phoneticPr fontId="3"/>
  </si>
  <si>
    <t>敷地面積 214,400㎡</t>
    <rPh sb="0" eb="2">
      <t>シキチ</t>
    </rPh>
    <rPh sb="2" eb="4">
      <t>メンセキ</t>
    </rPh>
    <phoneticPr fontId="3"/>
  </si>
  <si>
    <t>敷地面積 336,600㎡</t>
    <rPh sb="0" eb="2">
      <t>シキチ</t>
    </rPh>
    <rPh sb="2" eb="4">
      <t>メンセキ</t>
    </rPh>
    <phoneticPr fontId="3"/>
  </si>
  <si>
    <t>敷地面積 196,300㎡</t>
    <rPh sb="0" eb="2">
      <t>シキチ</t>
    </rPh>
    <rPh sb="2" eb="4">
      <t>メンセキ</t>
    </rPh>
    <phoneticPr fontId="3"/>
  </si>
  <si>
    <t>敷地面積  10,500㎡</t>
    <rPh sb="0" eb="2">
      <t>シキチ</t>
    </rPh>
    <rPh sb="2" eb="4">
      <t>メンセキ</t>
    </rPh>
    <phoneticPr fontId="3"/>
  </si>
  <si>
    <t>延床面積・敷地面積は戸坂運動広場に含む。</t>
    <phoneticPr fontId="3"/>
  </si>
  <si>
    <t>延床面積・敷地面積は南観音運動広場に含む。</t>
    <phoneticPr fontId="3"/>
  </si>
  <si>
    <t>敷地面積　 2,632㎡</t>
    <rPh sb="0" eb="2">
      <t>シキチ</t>
    </rPh>
    <rPh sb="2" eb="4">
      <t>メンセキ</t>
    </rPh>
    <phoneticPr fontId="3"/>
  </si>
  <si>
    <t>敷地面積　12,000㎡</t>
    <rPh sb="0" eb="2">
      <t>シキチ</t>
    </rPh>
    <rPh sb="2" eb="4">
      <t>メンセキ</t>
    </rPh>
    <phoneticPr fontId="3"/>
  </si>
  <si>
    <t>敷地面積　10,677㎡</t>
    <rPh sb="0" eb="2">
      <t>シキチ</t>
    </rPh>
    <rPh sb="2" eb="4">
      <t>メンセキ</t>
    </rPh>
    <phoneticPr fontId="3"/>
  </si>
  <si>
    <t>敷地面積　 4,801㎡</t>
    <rPh sb="0" eb="2">
      <t>シキチ</t>
    </rPh>
    <rPh sb="2" eb="4">
      <t>メンセキ</t>
    </rPh>
    <phoneticPr fontId="3"/>
  </si>
  <si>
    <t>敷地面積　26,808㎡</t>
    <rPh sb="0" eb="2">
      <t>シキチ</t>
    </rPh>
    <rPh sb="2" eb="4">
      <t>メンセキ</t>
    </rPh>
    <phoneticPr fontId="3"/>
  </si>
  <si>
    <t>敷地面積　22,908㎡</t>
    <rPh sb="0" eb="2">
      <t>シキチ</t>
    </rPh>
    <rPh sb="2" eb="4">
      <t>メンセキ</t>
    </rPh>
    <phoneticPr fontId="3"/>
  </si>
  <si>
    <t>敷地面積　41,481㎡</t>
    <rPh sb="0" eb="2">
      <t>シキチ</t>
    </rPh>
    <rPh sb="2" eb="4">
      <t>メンセキ</t>
    </rPh>
    <phoneticPr fontId="3"/>
  </si>
  <si>
    <t>湯来運動広場</t>
    <phoneticPr fontId="3"/>
  </si>
  <si>
    <t>敷地面積　33,731㎡</t>
    <rPh sb="0" eb="2">
      <t>シキチ</t>
    </rPh>
    <rPh sb="2" eb="4">
      <t>メンセキ</t>
    </rPh>
    <phoneticPr fontId="3"/>
  </si>
  <si>
    <t>敷地面積　74,524㎡</t>
    <rPh sb="0" eb="2">
      <t>シキチ</t>
    </rPh>
    <rPh sb="2" eb="4">
      <t>メンセキ</t>
    </rPh>
    <phoneticPr fontId="3"/>
  </si>
  <si>
    <t>中央バレーボール場</t>
  </si>
  <si>
    <t>S25</t>
  </si>
  <si>
    <t>敷地面積　 7,684㎡</t>
    <rPh sb="0" eb="2">
      <t>シキチ</t>
    </rPh>
    <rPh sb="2" eb="4">
      <t>メンセキ</t>
    </rPh>
    <phoneticPr fontId="3"/>
  </si>
  <si>
    <t>(10)　動物園・植物園等</t>
    <rPh sb="5" eb="8">
      <t>ドウブツエン</t>
    </rPh>
    <rPh sb="9" eb="12">
      <t>ショクブツエン</t>
    </rPh>
    <rPh sb="12" eb="13">
      <t>トウ</t>
    </rPh>
    <phoneticPr fontId="3"/>
  </si>
  <si>
    <t>建築年度
※１</t>
    <phoneticPr fontId="3"/>
  </si>
  <si>
    <t>S45～H12</t>
  </si>
  <si>
    <t>S43～H13</t>
  </si>
  <si>
    <t>S63～H28</t>
    <phoneticPr fontId="3"/>
  </si>
  <si>
    <t>S52～H4</t>
  </si>
  <si>
    <t>SRC造</t>
    <phoneticPr fontId="3"/>
  </si>
  <si>
    <t>大芝公園交通ランド</t>
    <phoneticPr fontId="3"/>
  </si>
  <si>
    <t>S42～H9</t>
  </si>
  <si>
    <t>S造</t>
    <phoneticPr fontId="3"/>
  </si>
  <si>
    <t>(11)　観光・温泉施設</t>
    <rPh sb="5" eb="7">
      <t>カンコウ</t>
    </rPh>
    <rPh sb="8" eb="10">
      <t>オンセン</t>
    </rPh>
    <rPh sb="10" eb="12">
      <t>シセツ</t>
    </rPh>
    <phoneticPr fontId="3"/>
  </si>
  <si>
    <t>S41～H21</t>
  </si>
  <si>
    <t>使用許可件数</t>
    <rPh sb="0" eb="2">
      <t>シヨウ</t>
    </rPh>
    <rPh sb="2" eb="4">
      <t>キョカ</t>
    </rPh>
    <rPh sb="4" eb="6">
      <t>ケンスウ</t>
    </rPh>
    <phoneticPr fontId="3"/>
  </si>
  <si>
    <t>S4～S57</t>
  </si>
  <si>
    <t>H19</t>
  </si>
  <si>
    <t>(12)　公園・緑地</t>
    <rPh sb="5" eb="7">
      <t>コウエン</t>
    </rPh>
    <rPh sb="8" eb="10">
      <t>リョクチ</t>
    </rPh>
    <phoneticPr fontId="3"/>
  </si>
  <si>
    <t>開設年度</t>
    <phoneticPr fontId="3"/>
  </si>
  <si>
    <t>敷地面積
※１</t>
    <rPh sb="0" eb="2">
      <t>シキチ</t>
    </rPh>
    <rPh sb="2" eb="4">
      <t>メンセキ</t>
    </rPh>
    <phoneticPr fontId="3"/>
  </si>
  <si>
    <t>コスト状況（令和2年度）※２　　　　　（単位：千円）</t>
    <rPh sb="3" eb="5">
      <t>ジョウキョウ</t>
    </rPh>
    <rPh sb="20" eb="22">
      <t>タンイ</t>
    </rPh>
    <rPh sb="23" eb="25">
      <t>センエン</t>
    </rPh>
    <phoneticPr fontId="3"/>
  </si>
  <si>
    <t>平和記念公園</t>
    <rPh sb="0" eb="2">
      <t>ヘイワ</t>
    </rPh>
    <rPh sb="2" eb="4">
      <t>キネン</t>
    </rPh>
    <rPh sb="4" eb="6">
      <t>コウエン</t>
    </rPh>
    <phoneticPr fontId="3"/>
  </si>
  <si>
    <t>中区</t>
    <rPh sb="0" eb="2">
      <t>ナカク</t>
    </rPh>
    <phoneticPr fontId="3"/>
  </si>
  <si>
    <t>中島町ほか</t>
    <rPh sb="0" eb="3">
      <t>ナカジマチョウ</t>
    </rPh>
    <phoneticPr fontId="3"/>
  </si>
  <si>
    <t>S31</t>
    <phoneticPr fontId="3"/>
  </si>
  <si>
    <t>－</t>
    <phoneticPr fontId="3"/>
  </si>
  <si>
    <t>－</t>
    <phoneticPr fontId="3"/>
  </si>
  <si>
    <t>－</t>
    <phoneticPr fontId="3"/>
  </si>
  <si>
    <t>－</t>
    <phoneticPr fontId="3"/>
  </si>
  <si>
    <t>(12)　公園・緑地（続き）</t>
    <rPh sb="5" eb="7">
      <t>コウエン</t>
    </rPh>
    <rPh sb="8" eb="10">
      <t>リョクチ</t>
    </rPh>
    <phoneticPr fontId="3"/>
  </si>
  <si>
    <t>開設年度</t>
    <phoneticPr fontId="3"/>
  </si>
  <si>
    <t>利用状況
（令和2年度）</t>
    <rPh sb="0" eb="2">
      <t>リヨウ</t>
    </rPh>
    <rPh sb="2" eb="4">
      <t>ジョウキョウ</t>
    </rPh>
    <phoneticPr fontId="3"/>
  </si>
  <si>
    <t>－</t>
    <phoneticPr fontId="3"/>
  </si>
  <si>
    <t>S41</t>
  </si>
  <si>
    <t>江波南第二公園</t>
    <rPh sb="4" eb="5">
      <t>ニ</t>
    </rPh>
    <rPh sb="5" eb="7">
      <t>コウエン</t>
    </rPh>
    <phoneticPr fontId="3"/>
  </si>
  <si>
    <t>江波南二丁目</t>
    <rPh sb="0" eb="2">
      <t>エバ</t>
    </rPh>
    <phoneticPr fontId="3"/>
  </si>
  <si>
    <t>光南四丁目</t>
    <rPh sb="0" eb="1">
      <t>ヒカリ</t>
    </rPh>
    <rPh sb="1" eb="2">
      <t>ミナミ</t>
    </rPh>
    <rPh sb="2" eb="5">
      <t>ヨンチョウメ</t>
    </rPh>
    <phoneticPr fontId="3"/>
  </si>
  <si>
    <t>H29</t>
    <phoneticPr fontId="3"/>
  </si>
  <si>
    <t>S61</t>
    <phoneticPr fontId="3"/>
  </si>
  <si>
    <t>－</t>
    <phoneticPr fontId="3"/>
  </si>
  <si>
    <t>H元</t>
    <phoneticPr fontId="3"/>
  </si>
  <si>
    <t>H17</t>
  </si>
  <si>
    <t>馬木第六公園</t>
    <rPh sb="0" eb="1">
      <t>ウマ</t>
    </rPh>
    <rPh sb="1" eb="2">
      <t>キ</t>
    </rPh>
    <rPh sb="2" eb="3">
      <t>ダイ</t>
    </rPh>
    <rPh sb="3" eb="4">
      <t>ロク</t>
    </rPh>
    <rPh sb="4" eb="6">
      <t>コウエン</t>
    </rPh>
    <phoneticPr fontId="3"/>
  </si>
  <si>
    <t>東区</t>
    <phoneticPr fontId="3"/>
  </si>
  <si>
    <t>馬木七丁目</t>
    <rPh sb="0" eb="1">
      <t>ウマ</t>
    </rPh>
    <rPh sb="1" eb="2">
      <t>キ</t>
    </rPh>
    <rPh sb="2" eb="3">
      <t>ナナ</t>
    </rPh>
    <rPh sb="3" eb="5">
      <t>チョウメ</t>
    </rPh>
    <phoneticPr fontId="3"/>
  </si>
  <si>
    <t>H28</t>
    <phoneticPr fontId="3"/>
  </si>
  <si>
    <t>H元</t>
    <phoneticPr fontId="3"/>
  </si>
  <si>
    <t>S58</t>
    <phoneticPr fontId="3"/>
  </si>
  <si>
    <t>H元</t>
    <phoneticPr fontId="3"/>
  </si>
  <si>
    <t>H元</t>
    <phoneticPr fontId="3"/>
  </si>
  <si>
    <t>S29</t>
  </si>
  <si>
    <t>井口第五公園</t>
    <rPh sb="0" eb="2">
      <t>イノクチ</t>
    </rPh>
    <rPh sb="2" eb="4">
      <t>ダイゴ</t>
    </rPh>
    <rPh sb="4" eb="6">
      <t>コウエン</t>
    </rPh>
    <phoneticPr fontId="3"/>
  </si>
  <si>
    <t>西区</t>
    <phoneticPr fontId="3"/>
  </si>
  <si>
    <t>井口四丁目</t>
    <rPh sb="0" eb="2">
      <t>イノクチ</t>
    </rPh>
    <phoneticPr fontId="3"/>
  </si>
  <si>
    <t>Ｈ29</t>
    <phoneticPr fontId="3"/>
  </si>
  <si>
    <t>Aシティ第一公園</t>
    <phoneticPr fontId="3"/>
  </si>
  <si>
    <t>Aシティ第二公園</t>
    <phoneticPr fontId="3"/>
  </si>
  <si>
    <t>Aシティ第三公園</t>
    <phoneticPr fontId="3"/>
  </si>
  <si>
    <t>Aシティ第四公園</t>
    <phoneticPr fontId="3"/>
  </si>
  <si>
    <t>安佐南区</t>
    <phoneticPr fontId="3"/>
  </si>
  <si>
    <t>山本新町四丁目</t>
    <rPh sb="0" eb="2">
      <t>ヤマモト</t>
    </rPh>
    <rPh sb="2" eb="4">
      <t>シンマチ</t>
    </rPh>
    <rPh sb="4" eb="5">
      <t>ヨン</t>
    </rPh>
    <phoneticPr fontId="3"/>
  </si>
  <si>
    <t>H29</t>
    <phoneticPr fontId="3"/>
  </si>
  <si>
    <t>安佐南区</t>
    <phoneticPr fontId="3"/>
  </si>
  <si>
    <t>祇園第四公園</t>
    <rPh sb="0" eb="2">
      <t>ギオン</t>
    </rPh>
    <rPh sb="2" eb="3">
      <t>ダイ</t>
    </rPh>
    <rPh sb="3" eb="4">
      <t>ヨン</t>
    </rPh>
    <rPh sb="4" eb="6">
      <t>コウエン</t>
    </rPh>
    <phoneticPr fontId="3"/>
  </si>
  <si>
    <t>安佐南区</t>
    <phoneticPr fontId="3"/>
  </si>
  <si>
    <t>祇園三丁目</t>
    <rPh sb="0" eb="2">
      <t>ギオン</t>
    </rPh>
    <phoneticPr fontId="3"/>
  </si>
  <si>
    <t>安佐南区</t>
    <phoneticPr fontId="3"/>
  </si>
  <si>
    <t>伴南五丁目</t>
    <rPh sb="0" eb="1">
      <t>トモ</t>
    </rPh>
    <rPh sb="1" eb="2">
      <t>ミナミ</t>
    </rPh>
    <phoneticPr fontId="3"/>
  </si>
  <si>
    <t>H27</t>
    <phoneticPr fontId="3"/>
  </si>
  <si>
    <t>H27</t>
    <phoneticPr fontId="3"/>
  </si>
  <si>
    <t>伴中央第一公園</t>
    <rPh sb="0" eb="1">
      <t>トモ</t>
    </rPh>
    <rPh sb="1" eb="3">
      <t>チュウオウ</t>
    </rPh>
    <rPh sb="3" eb="5">
      <t>ダイイチ</t>
    </rPh>
    <rPh sb="5" eb="7">
      <t>コウエン</t>
    </rPh>
    <phoneticPr fontId="3"/>
  </si>
  <si>
    <t>伴中央一丁目</t>
    <rPh sb="0" eb="1">
      <t>トモ</t>
    </rPh>
    <rPh sb="1" eb="3">
      <t>チュウオウ</t>
    </rPh>
    <rPh sb="3" eb="6">
      <t>イッチョウメ</t>
    </rPh>
    <phoneticPr fontId="3"/>
  </si>
  <si>
    <t>伴西第一公園</t>
    <rPh sb="0" eb="1">
      <t>トモ</t>
    </rPh>
    <rPh sb="1" eb="2">
      <t>ニシ</t>
    </rPh>
    <rPh sb="2" eb="4">
      <t>ダイイチ</t>
    </rPh>
    <rPh sb="4" eb="6">
      <t>コウエン</t>
    </rPh>
    <phoneticPr fontId="3"/>
  </si>
  <si>
    <t>伴西第二公園</t>
    <rPh sb="0" eb="1">
      <t>トモ</t>
    </rPh>
    <rPh sb="1" eb="2">
      <t>ニシ</t>
    </rPh>
    <rPh sb="2" eb="3">
      <t>ダイ</t>
    </rPh>
    <rPh sb="3" eb="4">
      <t>ニ</t>
    </rPh>
    <rPh sb="4" eb="6">
      <t>コウエン</t>
    </rPh>
    <phoneticPr fontId="3"/>
  </si>
  <si>
    <t>安佐南区</t>
    <phoneticPr fontId="3"/>
  </si>
  <si>
    <t>可部東第五公園</t>
    <rPh sb="0" eb="2">
      <t>カベ</t>
    </rPh>
    <rPh sb="2" eb="3">
      <t>ヒガシ</t>
    </rPh>
    <rPh sb="3" eb="4">
      <t>ダイ</t>
    </rPh>
    <rPh sb="4" eb="5">
      <t>ゴ</t>
    </rPh>
    <rPh sb="5" eb="7">
      <t>コウエン</t>
    </rPh>
    <phoneticPr fontId="3"/>
  </si>
  <si>
    <t>安佐北区</t>
    <phoneticPr fontId="3"/>
  </si>
  <si>
    <t>可部東六丁目</t>
    <rPh sb="0" eb="2">
      <t>カベ</t>
    </rPh>
    <rPh sb="2" eb="3">
      <t>ヒガシ</t>
    </rPh>
    <phoneticPr fontId="3"/>
  </si>
  <si>
    <t>H29</t>
    <phoneticPr fontId="3"/>
  </si>
  <si>
    <t>★</t>
    <phoneticPr fontId="3"/>
  </si>
  <si>
    <t>佐伯区</t>
    <phoneticPr fontId="3"/>
  </si>
  <si>
    <t>石内東一丁目</t>
    <rPh sb="0" eb="2">
      <t>イシウチ</t>
    </rPh>
    <rPh sb="2" eb="3">
      <t>ヒガシ</t>
    </rPh>
    <rPh sb="3" eb="6">
      <t>イッチョウメ</t>
    </rPh>
    <phoneticPr fontId="3"/>
  </si>
  <si>
    <t>H28</t>
    <phoneticPr fontId="3"/>
  </si>
  <si>
    <t>そらの第二公園</t>
    <rPh sb="3" eb="5">
      <t>ダイニ</t>
    </rPh>
    <rPh sb="5" eb="7">
      <t>コウエン</t>
    </rPh>
    <phoneticPr fontId="3"/>
  </si>
  <si>
    <t>石内東二丁目</t>
    <rPh sb="0" eb="2">
      <t>イシウチ</t>
    </rPh>
    <rPh sb="2" eb="3">
      <t>ヒガシ</t>
    </rPh>
    <rPh sb="3" eb="6">
      <t>ニチョウメ</t>
    </rPh>
    <phoneticPr fontId="3"/>
  </si>
  <si>
    <t>H28</t>
    <phoneticPr fontId="3"/>
  </si>
  <si>
    <t>五日市町石内</t>
    <rPh sb="0" eb="4">
      <t>イツカイチマチ</t>
    </rPh>
    <phoneticPr fontId="3"/>
  </si>
  <si>
    <t>H28</t>
    <phoneticPr fontId="3"/>
  </si>
  <si>
    <t>佐伯区</t>
    <phoneticPr fontId="3"/>
  </si>
  <si>
    <t>－</t>
    <phoneticPr fontId="3"/>
  </si>
  <si>
    <t>海老園第五公園</t>
    <rPh sb="0" eb="3">
      <t>カイロウエン</t>
    </rPh>
    <rPh sb="3" eb="5">
      <t>ダイゴ</t>
    </rPh>
    <rPh sb="5" eb="7">
      <t>コウエン</t>
    </rPh>
    <phoneticPr fontId="4"/>
  </si>
  <si>
    <t>海老園二丁目</t>
    <rPh sb="0" eb="3">
      <t>カイロウエン</t>
    </rPh>
    <rPh sb="3" eb="6">
      <t>ニチョウメ</t>
    </rPh>
    <phoneticPr fontId="4"/>
  </si>
  <si>
    <t>R2</t>
  </si>
  <si>
    <t>棡東公園（棡遊園地）</t>
    <phoneticPr fontId="3"/>
  </si>
  <si>
    <t>出島東公園</t>
    <rPh sb="2" eb="3">
      <t>ヒガシ</t>
    </rPh>
    <rPh sb="3" eb="5">
      <t>コウエン</t>
    </rPh>
    <phoneticPr fontId="3"/>
  </si>
  <si>
    <t>南区</t>
    <phoneticPr fontId="3"/>
  </si>
  <si>
    <t>出島一丁目</t>
    <rPh sb="2" eb="5">
      <t>イッチョウメ</t>
    </rPh>
    <phoneticPr fontId="3"/>
  </si>
  <si>
    <t>杉並台グランド</t>
    <phoneticPr fontId="3"/>
  </si>
  <si>
    <t>新庄町ほか</t>
    <phoneticPr fontId="3"/>
  </si>
  <si>
    <t>京橋川右岸ほか</t>
    <phoneticPr fontId="3"/>
  </si>
  <si>
    <t>元安川右岸ほか</t>
    <phoneticPr fontId="3"/>
  </si>
  <si>
    <t>鈴が峰D緑地</t>
    <phoneticPr fontId="3"/>
  </si>
  <si>
    <t>鈴が峰E緑地</t>
    <phoneticPr fontId="3"/>
  </si>
  <si>
    <t xml:space="preserve">施設名         </t>
    <phoneticPr fontId="3"/>
  </si>
  <si>
    <t>こころ第二緑地</t>
    <rPh sb="5" eb="7">
      <t>リョクチ</t>
    </rPh>
    <phoneticPr fontId="3"/>
  </si>
  <si>
    <t>五月が丘一丁目ほか</t>
    <phoneticPr fontId="3"/>
  </si>
  <si>
    <t>草津新町一丁目ほか</t>
    <phoneticPr fontId="3"/>
  </si>
  <si>
    <t>鈴が峰A緑地</t>
    <phoneticPr fontId="3"/>
  </si>
  <si>
    <t>鈴が峰B緑地</t>
    <phoneticPr fontId="3"/>
  </si>
  <si>
    <t>鈴が峰C緑地</t>
    <phoneticPr fontId="3"/>
  </si>
  <si>
    <t>西原一丁目ほか</t>
    <phoneticPr fontId="3"/>
  </si>
  <si>
    <t>西原七丁目ほか</t>
    <phoneticPr fontId="3"/>
  </si>
  <si>
    <t>古江東第一公園</t>
    <rPh sb="0" eb="2">
      <t>フルエ</t>
    </rPh>
    <rPh sb="2" eb="3">
      <t>ヒガシ</t>
    </rPh>
    <rPh sb="3" eb="5">
      <t>ダイイチ</t>
    </rPh>
    <rPh sb="5" eb="7">
      <t>コウエン</t>
    </rPh>
    <phoneticPr fontId="4"/>
  </si>
  <si>
    <t>古江東町</t>
    <rPh sb="0" eb="2">
      <t>フルエ</t>
    </rPh>
    <rPh sb="2" eb="3">
      <t>ヒガシ</t>
    </rPh>
    <rPh sb="3" eb="4">
      <t>マチ</t>
    </rPh>
    <phoneticPr fontId="4"/>
  </si>
  <si>
    <t>R1</t>
    <phoneticPr fontId="3"/>
  </si>
  <si>
    <t>井口第六公園</t>
    <rPh sb="0" eb="2">
      <t>イノクチ</t>
    </rPh>
    <rPh sb="2" eb="4">
      <t>ダイロク</t>
    </rPh>
    <rPh sb="4" eb="6">
      <t>コウエン</t>
    </rPh>
    <phoneticPr fontId="4"/>
  </si>
  <si>
    <t>井口四丁目</t>
    <rPh sb="0" eb="2">
      <t>イノクチ</t>
    </rPh>
    <rPh sb="2" eb="5">
      <t>ヨンチョウメ</t>
    </rPh>
    <phoneticPr fontId="4"/>
  </si>
  <si>
    <t>R2</t>
    <phoneticPr fontId="3"/>
  </si>
  <si>
    <t>祇園第五公園</t>
    <rPh sb="2" eb="4">
      <t>ダイゴ</t>
    </rPh>
    <rPh sb="4" eb="6">
      <t>コウエン</t>
    </rPh>
    <phoneticPr fontId="4"/>
  </si>
  <si>
    <t>祇園八丁目</t>
    <rPh sb="0" eb="2">
      <t>ギオン</t>
    </rPh>
    <rPh sb="2" eb="5">
      <t>ハッチョウメ</t>
    </rPh>
    <phoneticPr fontId="4"/>
  </si>
  <si>
    <t>H31</t>
  </si>
  <si>
    <t>伴中央第二公園</t>
    <rPh sb="0" eb="3">
      <t>トモチュウオウ</t>
    </rPh>
    <rPh sb="3" eb="5">
      <t>ダイニ</t>
    </rPh>
    <rPh sb="5" eb="7">
      <t>コウエン</t>
    </rPh>
    <phoneticPr fontId="4"/>
  </si>
  <si>
    <t>伴中央四丁目</t>
    <rPh sb="0" eb="3">
      <t>トモチュウオウ</t>
    </rPh>
    <rPh sb="3" eb="6">
      <t>ヨンチョウメ</t>
    </rPh>
    <phoneticPr fontId="4"/>
  </si>
  <si>
    <t>江波本町</t>
    <rPh sb="0" eb="2">
      <t>エバ</t>
    </rPh>
    <rPh sb="2" eb="4">
      <t>ホンマチ</t>
    </rPh>
    <phoneticPr fontId="3"/>
  </si>
  <si>
    <t>H27</t>
  </si>
  <si>
    <t>中山北町</t>
    <rPh sb="0" eb="2">
      <t>ナカヤマ</t>
    </rPh>
    <rPh sb="2" eb="4">
      <t>キタマチ</t>
    </rPh>
    <phoneticPr fontId="3"/>
  </si>
  <si>
    <t>こころ第十三公園</t>
    <rPh sb="3" eb="6">
      <t>ダイジュウサン</t>
    </rPh>
    <rPh sb="6" eb="8">
      <t>コウエン</t>
    </rPh>
    <phoneticPr fontId="4"/>
  </si>
  <si>
    <t>石内北二丁目</t>
    <rPh sb="0" eb="3">
      <t>イシウチキタ</t>
    </rPh>
    <rPh sb="3" eb="6">
      <t>ニチョウメ</t>
    </rPh>
    <phoneticPr fontId="4"/>
  </si>
  <si>
    <t>こころ南公園</t>
    <rPh sb="3" eb="4">
      <t>ミナミ</t>
    </rPh>
    <rPh sb="4" eb="6">
      <t>コウエン</t>
    </rPh>
    <phoneticPr fontId="4"/>
  </si>
  <si>
    <t>深川六丁目</t>
    <rPh sb="0" eb="2">
      <t>フカワ</t>
    </rPh>
    <phoneticPr fontId="3"/>
  </si>
  <si>
    <t>H28</t>
  </si>
  <si>
    <t>中野東第三公園</t>
    <rPh sb="0" eb="2">
      <t>ナカノ</t>
    </rPh>
    <rPh sb="2" eb="3">
      <t>ヒガシ</t>
    </rPh>
    <rPh sb="3" eb="4">
      <t>ダイ</t>
    </rPh>
    <rPh sb="4" eb="5">
      <t>３</t>
    </rPh>
    <rPh sb="5" eb="7">
      <t>コウエン</t>
    </rPh>
    <phoneticPr fontId="3"/>
  </si>
  <si>
    <t>安芸区</t>
    <rPh sb="2" eb="3">
      <t>ク</t>
    </rPh>
    <phoneticPr fontId="3"/>
  </si>
  <si>
    <t>中野東七丁目</t>
    <rPh sb="0" eb="2">
      <t>ナカノ</t>
    </rPh>
    <rPh sb="2" eb="3">
      <t>ヒガシ</t>
    </rPh>
    <rPh sb="3" eb="4">
      <t>ナナ</t>
    </rPh>
    <rPh sb="4" eb="6">
      <t>チョウメ</t>
    </rPh>
    <phoneticPr fontId="3"/>
  </si>
  <si>
    <t>H30</t>
    <phoneticPr fontId="3"/>
  </si>
  <si>
    <t>(13)　広場</t>
    <rPh sb="5" eb="7">
      <t>ヒロバ</t>
    </rPh>
    <phoneticPr fontId="3"/>
  </si>
  <si>
    <t>開設年度</t>
    <phoneticPr fontId="3"/>
  </si>
  <si>
    <t>敷地面積</t>
    <rPh sb="0" eb="2">
      <t>シキチ</t>
    </rPh>
    <rPh sb="2" eb="4">
      <t>メンセキ</t>
    </rPh>
    <phoneticPr fontId="3"/>
  </si>
  <si>
    <t>コスト状況（令和2年度）※１　　　　　（単位：千円）</t>
    <rPh sb="3" eb="5">
      <t>ジョウキョウ</t>
    </rPh>
    <rPh sb="20" eb="22">
      <t>タンイ</t>
    </rPh>
    <rPh sb="23" eb="25">
      <t>センエン</t>
    </rPh>
    <phoneticPr fontId="3"/>
  </si>
  <si>
    <t>上温品北老人運動広場</t>
    <rPh sb="0" eb="1">
      <t>カミ</t>
    </rPh>
    <rPh sb="1" eb="3">
      <t>ヌクシナ</t>
    </rPh>
    <rPh sb="3" eb="4">
      <t>キタ</t>
    </rPh>
    <rPh sb="4" eb="6">
      <t>ロウジン</t>
    </rPh>
    <rPh sb="6" eb="8">
      <t>ウンドウ</t>
    </rPh>
    <rPh sb="8" eb="10">
      <t>ヒロバ</t>
    </rPh>
    <phoneticPr fontId="3"/>
  </si>
  <si>
    <t>東区</t>
    <phoneticPr fontId="3"/>
  </si>
  <si>
    <t>温品町</t>
    <rPh sb="0" eb="2">
      <t>ヌクシナ</t>
    </rPh>
    <rPh sb="2" eb="3">
      <t>マチ</t>
    </rPh>
    <phoneticPr fontId="3"/>
  </si>
  <si>
    <t>H26</t>
    <phoneticPr fontId="3"/>
  </si>
  <si>
    <t>矢賀新町五丁目</t>
    <rPh sb="0" eb="2">
      <t>ヤガ</t>
    </rPh>
    <phoneticPr fontId="3"/>
  </si>
  <si>
    <t>H26</t>
    <phoneticPr fontId="3"/>
  </si>
  <si>
    <t>相田老人運動広場</t>
    <rPh sb="0" eb="2">
      <t>アイダ</t>
    </rPh>
    <rPh sb="2" eb="4">
      <t>ロウジン</t>
    </rPh>
    <rPh sb="4" eb="6">
      <t>ウンドウ</t>
    </rPh>
    <rPh sb="6" eb="8">
      <t>ヒロバ</t>
    </rPh>
    <phoneticPr fontId="3"/>
  </si>
  <si>
    <t>相田二丁目</t>
    <rPh sb="2" eb="5">
      <t>ニチョウメ</t>
    </rPh>
    <phoneticPr fontId="3"/>
  </si>
  <si>
    <t>緑井高架下老人運動広場</t>
    <rPh sb="2" eb="5">
      <t>コウカシタ</t>
    </rPh>
    <rPh sb="5" eb="7">
      <t>ロウジン</t>
    </rPh>
    <rPh sb="7" eb="9">
      <t>ウンドウ</t>
    </rPh>
    <rPh sb="9" eb="11">
      <t>ヒロバ</t>
    </rPh>
    <phoneticPr fontId="3"/>
  </si>
  <si>
    <t>緑井一丁目</t>
    <rPh sb="2" eb="5">
      <t>イッチョウメ</t>
    </rPh>
    <phoneticPr fontId="3"/>
  </si>
  <si>
    <t>深川第三老人運動広場</t>
    <rPh sb="0" eb="1">
      <t>フカ</t>
    </rPh>
    <rPh sb="1" eb="2">
      <t>カワ</t>
    </rPh>
    <rPh sb="2" eb="3">
      <t>ダイ</t>
    </rPh>
    <rPh sb="3" eb="4">
      <t>サン</t>
    </rPh>
    <rPh sb="4" eb="6">
      <t>ロウジン</t>
    </rPh>
    <rPh sb="6" eb="8">
      <t>ウンドウ</t>
    </rPh>
    <rPh sb="8" eb="10">
      <t>ヒロバ</t>
    </rPh>
    <phoneticPr fontId="3"/>
  </si>
  <si>
    <t>安佐北区</t>
    <phoneticPr fontId="3"/>
  </si>
  <si>
    <t>深川一丁目</t>
    <rPh sb="0" eb="1">
      <t>フカ</t>
    </rPh>
    <rPh sb="1" eb="2">
      <t>カワ</t>
    </rPh>
    <rPh sb="2" eb="5">
      <t>イッチョウメ</t>
    </rPh>
    <phoneticPr fontId="3"/>
  </si>
  <si>
    <t>亀山第五老人運動広場</t>
    <rPh sb="0" eb="2">
      <t>カメヤマ</t>
    </rPh>
    <rPh sb="2" eb="4">
      <t>ダイゴ</t>
    </rPh>
    <rPh sb="4" eb="6">
      <t>ロウジン</t>
    </rPh>
    <rPh sb="6" eb="8">
      <t>ウンドウ</t>
    </rPh>
    <rPh sb="8" eb="10">
      <t>ヒロバ</t>
    </rPh>
    <phoneticPr fontId="3"/>
  </si>
  <si>
    <t>安佐北区</t>
    <phoneticPr fontId="3"/>
  </si>
  <si>
    <t>可部町綾ｹ谷</t>
    <phoneticPr fontId="3"/>
  </si>
  <si>
    <t>H28</t>
    <phoneticPr fontId="3"/>
  </si>
  <si>
    <t>井原戸石老人運動広場</t>
    <rPh sb="0" eb="2">
      <t>イハラ</t>
    </rPh>
    <rPh sb="2" eb="4">
      <t>トイシ</t>
    </rPh>
    <rPh sb="4" eb="6">
      <t>ロウジン</t>
    </rPh>
    <rPh sb="6" eb="8">
      <t>ウンドウ</t>
    </rPh>
    <rPh sb="8" eb="10">
      <t>ヒロバ</t>
    </rPh>
    <phoneticPr fontId="3"/>
  </si>
  <si>
    <t>安佐北区</t>
    <phoneticPr fontId="3"/>
  </si>
  <si>
    <t>白木町井原</t>
    <rPh sb="0" eb="2">
      <t>シラキ</t>
    </rPh>
    <rPh sb="2" eb="3">
      <t>マチ</t>
    </rPh>
    <phoneticPr fontId="3"/>
  </si>
  <si>
    <t>H27</t>
    <phoneticPr fontId="3"/>
  </si>
  <si>
    <t>白木町小越</t>
    <rPh sb="0" eb="2">
      <t>シラキ</t>
    </rPh>
    <rPh sb="2" eb="3">
      <t>マチ</t>
    </rPh>
    <rPh sb="3" eb="4">
      <t>オ</t>
    </rPh>
    <rPh sb="4" eb="5">
      <t>ゴ</t>
    </rPh>
    <phoneticPr fontId="3"/>
  </si>
  <si>
    <t>馬木近隣運動広場</t>
    <rPh sb="0" eb="1">
      <t>ウマ</t>
    </rPh>
    <rPh sb="1" eb="2">
      <t>キ</t>
    </rPh>
    <rPh sb="2" eb="4">
      <t>キンリン</t>
    </rPh>
    <rPh sb="4" eb="6">
      <t>ウンドウ</t>
    </rPh>
    <rPh sb="6" eb="8">
      <t>ヒロバ</t>
    </rPh>
    <phoneticPr fontId="17"/>
  </si>
  <si>
    <t>馬木町</t>
    <rPh sb="2" eb="3">
      <t>マチ</t>
    </rPh>
    <phoneticPr fontId="3"/>
  </si>
  <si>
    <t>中山西身近な運動広場</t>
    <rPh sb="0" eb="2">
      <t>ナカヤマ</t>
    </rPh>
    <rPh sb="2" eb="3">
      <t>ニシ</t>
    </rPh>
    <rPh sb="3" eb="5">
      <t>ミジカ</t>
    </rPh>
    <rPh sb="6" eb="8">
      <t>ウンドウ</t>
    </rPh>
    <rPh sb="8" eb="10">
      <t>ヒロバ</t>
    </rPh>
    <phoneticPr fontId="17"/>
  </si>
  <si>
    <t>中山西二丁目</t>
    <rPh sb="2" eb="3">
      <t>ニシ</t>
    </rPh>
    <rPh sb="3" eb="6">
      <t>ニチョウメ</t>
    </rPh>
    <phoneticPr fontId="3"/>
  </si>
  <si>
    <t>己斐地区運動広場</t>
    <rPh sb="0" eb="1">
      <t>オノレ</t>
    </rPh>
    <rPh sb="2" eb="4">
      <t>チク</t>
    </rPh>
    <rPh sb="4" eb="6">
      <t>ウンドウ</t>
    </rPh>
    <rPh sb="6" eb="8">
      <t>ヒロバ</t>
    </rPh>
    <phoneticPr fontId="17"/>
  </si>
  <si>
    <t>南原身近な運動広場</t>
    <rPh sb="0" eb="1">
      <t>ミナミ</t>
    </rPh>
    <rPh sb="1" eb="2">
      <t>ハラ</t>
    </rPh>
    <rPh sb="2" eb="4">
      <t>ミジカ</t>
    </rPh>
    <rPh sb="5" eb="7">
      <t>ウンドウ</t>
    </rPh>
    <rPh sb="7" eb="9">
      <t>ヒロバ</t>
    </rPh>
    <phoneticPr fontId="17"/>
  </si>
  <si>
    <t>新宮山荘身近な運動広場</t>
    <rPh sb="0" eb="2">
      <t>シングウ</t>
    </rPh>
    <rPh sb="2" eb="4">
      <t>サンソウ</t>
    </rPh>
    <rPh sb="4" eb="6">
      <t>ミジカ</t>
    </rPh>
    <rPh sb="7" eb="9">
      <t>ウンドウ</t>
    </rPh>
    <rPh sb="9" eb="11">
      <t>ヒロバ</t>
    </rPh>
    <phoneticPr fontId="17"/>
  </si>
  <si>
    <t>上多田身近な運動広場</t>
    <rPh sb="0" eb="1">
      <t>ウエ</t>
    </rPh>
    <rPh sb="1" eb="3">
      <t>タダ</t>
    </rPh>
    <rPh sb="3" eb="5">
      <t>ミジカ</t>
    </rPh>
    <rPh sb="6" eb="8">
      <t>ウンドウ</t>
    </rPh>
    <rPh sb="8" eb="10">
      <t>ヒロバ</t>
    </rPh>
    <phoneticPr fontId="17"/>
  </si>
  <si>
    <t>志屋地区暫定ゲートボール場</t>
    <phoneticPr fontId="3"/>
  </si>
  <si>
    <t>(14)　認定こども園</t>
    <rPh sb="5" eb="7">
      <t>ニンテイ</t>
    </rPh>
    <rPh sb="10" eb="11">
      <t>エン</t>
    </rPh>
    <phoneticPr fontId="3"/>
  </si>
  <si>
    <t>延床面積</t>
    <rPh sb="0" eb="1">
      <t>ノベ</t>
    </rPh>
    <rPh sb="1" eb="2">
      <t>ユカ</t>
    </rPh>
    <rPh sb="2" eb="4">
      <t>メンセキ</t>
    </rPh>
    <phoneticPr fontId="3"/>
  </si>
  <si>
    <t>利用状況
（令和3年4月1日）</t>
    <rPh sb="0" eb="2">
      <t>リヨウ</t>
    </rPh>
    <rPh sb="2" eb="4">
      <t>ジョウキョウ</t>
    </rPh>
    <rPh sb="6" eb="8">
      <t>レイワ</t>
    </rPh>
    <rPh sb="9" eb="10">
      <t>ネン</t>
    </rPh>
    <rPh sb="11" eb="12">
      <t>ガツ</t>
    </rPh>
    <rPh sb="13" eb="14">
      <t>ニチ</t>
    </rPh>
    <phoneticPr fontId="3"/>
  </si>
  <si>
    <t>コスト状況（令和2年度）※２　　　　　（単位：千円）</t>
    <rPh sb="3" eb="5">
      <t>ジョウキョウ</t>
    </rPh>
    <phoneticPr fontId="3"/>
  </si>
  <si>
    <t>保育料等
（B)</t>
    <rPh sb="0" eb="2">
      <t>ホイク</t>
    </rPh>
    <rPh sb="3" eb="4">
      <t>トウ</t>
    </rPh>
    <phoneticPr fontId="3"/>
  </si>
  <si>
    <t>阿戸町</t>
    <phoneticPr fontId="3"/>
  </si>
  <si>
    <t>S55～H27</t>
  </si>
  <si>
    <t>乳幼児数</t>
    <rPh sb="0" eb="3">
      <t>ニュウヨウジ</t>
    </rPh>
    <rPh sb="3" eb="4">
      <t>スウ</t>
    </rPh>
    <phoneticPr fontId="3"/>
  </si>
  <si>
    <t>(15)　保育園</t>
    <rPh sb="5" eb="8">
      <t>ホイクエン</t>
    </rPh>
    <phoneticPr fontId="3"/>
  </si>
  <si>
    <t>コスト状況（令和2年度）※３　　　　　（単位：千円）</t>
    <rPh sb="3" eb="5">
      <t>ジョウキョウ</t>
    </rPh>
    <phoneticPr fontId="3"/>
  </si>
  <si>
    <t>S43～S59</t>
  </si>
  <si>
    <t>S43～S46</t>
  </si>
  <si>
    <t>S46～S60</t>
  </si>
  <si>
    <t>S42～S58</t>
  </si>
  <si>
    <t>S53～S58</t>
  </si>
  <si>
    <t>S54～H15</t>
  </si>
  <si>
    <t>S41～S51</t>
  </si>
  <si>
    <t>S44～S58</t>
  </si>
  <si>
    <t>S49～S58</t>
  </si>
  <si>
    <t>S41～S59</t>
  </si>
  <si>
    <t>S45～S58</t>
  </si>
  <si>
    <t>S52～S58</t>
  </si>
  <si>
    <t>S47～S58</t>
  </si>
  <si>
    <t>S29～S30</t>
  </si>
  <si>
    <t>S38～H29</t>
    <phoneticPr fontId="3"/>
  </si>
  <si>
    <t>S46～S58</t>
  </si>
  <si>
    <t>S42～S56</t>
  </si>
  <si>
    <t>S48～S58</t>
  </si>
  <si>
    <t>S53～H14</t>
  </si>
  <si>
    <t>S43～H8</t>
  </si>
  <si>
    <t>S52～H13</t>
  </si>
  <si>
    <t>S50～S58</t>
  </si>
  <si>
    <t>S52～H12</t>
  </si>
  <si>
    <t>S33～S53</t>
  </si>
  <si>
    <t>S31～H12</t>
  </si>
  <si>
    <t>S60～H17</t>
  </si>
  <si>
    <t>S50～S59</t>
  </si>
  <si>
    <t>S51～S59</t>
  </si>
  <si>
    <t>RC造</t>
    <phoneticPr fontId="3"/>
  </si>
  <si>
    <t>S55～S59</t>
  </si>
  <si>
    <t>S41～H18</t>
  </si>
  <si>
    <t>S47～S59</t>
  </si>
  <si>
    <t>S44～S59</t>
  </si>
  <si>
    <t>(16)  幼稚園</t>
    <rPh sb="6" eb="9">
      <t>ヨウチエン</t>
    </rPh>
    <phoneticPr fontId="3"/>
  </si>
  <si>
    <t>利用状況
（令和3年5月1日）</t>
    <rPh sb="0" eb="2">
      <t>リヨウ</t>
    </rPh>
    <rPh sb="2" eb="4">
      <t>ジョウキョウ</t>
    </rPh>
    <rPh sb="6" eb="8">
      <t>レイワ</t>
    </rPh>
    <rPh sb="9" eb="10">
      <t>ネン</t>
    </rPh>
    <rPh sb="11" eb="12">
      <t>ガツ</t>
    </rPh>
    <rPh sb="13" eb="14">
      <t>ニチ</t>
    </rPh>
    <phoneticPr fontId="3"/>
  </si>
  <si>
    <t>授業料等
（B)</t>
    <rPh sb="0" eb="3">
      <t>ジュギョウリョウ</t>
    </rPh>
    <rPh sb="3" eb="4">
      <t>トウ</t>
    </rPh>
    <phoneticPr fontId="3"/>
  </si>
  <si>
    <t>幼児数</t>
    <rPh sb="0" eb="2">
      <t>ヨウジ</t>
    </rPh>
    <rPh sb="2" eb="3">
      <t>スウ</t>
    </rPh>
    <phoneticPr fontId="3"/>
  </si>
  <si>
    <t>H7～H25</t>
  </si>
  <si>
    <t>S47～H4</t>
  </si>
  <si>
    <t>S49～H元</t>
  </si>
  <si>
    <t>S45～S50</t>
  </si>
  <si>
    <t>S42～S53</t>
  </si>
  <si>
    <t>S47～H6</t>
  </si>
  <si>
    <t>S51～S63</t>
  </si>
  <si>
    <t>S53～S59</t>
  </si>
  <si>
    <t>S39～S57</t>
    <phoneticPr fontId="3"/>
  </si>
  <si>
    <t>S50～S62</t>
  </si>
  <si>
    <t>S51～S57</t>
  </si>
  <si>
    <t>S54～H元</t>
  </si>
  <si>
    <t>S50～S52</t>
  </si>
  <si>
    <t>(17)　小・中・高等学校・中等教育学校・特別支援学校</t>
    <rPh sb="5" eb="6">
      <t>ショウ</t>
    </rPh>
    <rPh sb="7" eb="8">
      <t>チュウ</t>
    </rPh>
    <rPh sb="9" eb="11">
      <t>コウトウ</t>
    </rPh>
    <rPh sb="11" eb="13">
      <t>ガッコウ</t>
    </rPh>
    <rPh sb="14" eb="16">
      <t>チュウトウ</t>
    </rPh>
    <rPh sb="16" eb="18">
      <t>キョウイク</t>
    </rPh>
    <rPh sb="18" eb="20">
      <t>ガッコウ</t>
    </rPh>
    <rPh sb="21" eb="23">
      <t>トクベツ</t>
    </rPh>
    <rPh sb="23" eb="25">
      <t>シエン</t>
    </rPh>
    <rPh sb="25" eb="27">
      <t>ガッコウ</t>
    </rPh>
    <phoneticPr fontId="3"/>
  </si>
  <si>
    <t>利用状況
（令和3年5月1日）</t>
    <rPh sb="0" eb="2">
      <t>リヨウ</t>
    </rPh>
    <rPh sb="2" eb="4">
      <t>ジョウキョウ</t>
    </rPh>
    <rPh sb="6" eb="8">
      <t>レイワ</t>
    </rPh>
    <phoneticPr fontId="3"/>
  </si>
  <si>
    <t>国庫負担金等（B)</t>
    <rPh sb="0" eb="2">
      <t>コッコ</t>
    </rPh>
    <rPh sb="2" eb="5">
      <t>フタンキン</t>
    </rPh>
    <rPh sb="5" eb="6">
      <t>トウ</t>
    </rPh>
    <phoneticPr fontId="3"/>
  </si>
  <si>
    <t>S31～S62</t>
  </si>
  <si>
    <t>児童数</t>
    <rPh sb="0" eb="2">
      <t>ジドウ</t>
    </rPh>
    <rPh sb="2" eb="3">
      <t>スウ</t>
    </rPh>
    <phoneticPr fontId="3"/>
  </si>
  <si>
    <t>S46～S61</t>
  </si>
  <si>
    <t>S31～H元</t>
  </si>
  <si>
    <t>S11～H13</t>
  </si>
  <si>
    <t>S30～S63</t>
  </si>
  <si>
    <t>S27～H11</t>
  </si>
  <si>
    <t>S27～H12</t>
  </si>
  <si>
    <t>S51～H元</t>
  </si>
  <si>
    <t>S36～S62</t>
  </si>
  <si>
    <t>S42～H8</t>
  </si>
  <si>
    <t>S2～H28</t>
    <phoneticPr fontId="3"/>
  </si>
  <si>
    <t>S29～H7</t>
  </si>
  <si>
    <t>S33～S62</t>
  </si>
  <si>
    <t>S41～H2</t>
  </si>
  <si>
    <t>S44～S63</t>
  </si>
  <si>
    <t>S43～S57</t>
  </si>
  <si>
    <t>S45～H10</t>
  </si>
  <si>
    <t>S40～H2</t>
  </si>
  <si>
    <t>S50～H4</t>
  </si>
  <si>
    <t>S53～S54</t>
  </si>
  <si>
    <t>S39～H6</t>
  </si>
  <si>
    <t>S43～H2</t>
  </si>
  <si>
    <t>S54～H4</t>
  </si>
  <si>
    <t>S45～H14</t>
  </si>
  <si>
    <t>RC造</t>
    <phoneticPr fontId="3"/>
  </si>
  <si>
    <t>S37～H26</t>
  </si>
  <si>
    <t>S40～H18</t>
  </si>
  <si>
    <t>S49～H16</t>
  </si>
  <si>
    <t>S41～H26</t>
  </si>
  <si>
    <t>S28～S63</t>
  </si>
  <si>
    <t>S37～H23</t>
  </si>
  <si>
    <t>S29～H27</t>
  </si>
  <si>
    <t>S39～H2</t>
  </si>
  <si>
    <t>S41～S62</t>
  </si>
  <si>
    <t>S49～H5</t>
  </si>
  <si>
    <t>S43～H10</t>
  </si>
  <si>
    <t>S41～H27</t>
  </si>
  <si>
    <t>S45～H16</t>
  </si>
  <si>
    <t>S39～S58</t>
  </si>
  <si>
    <t>S41～R2</t>
    <phoneticPr fontId="3"/>
  </si>
  <si>
    <t>S34～S60</t>
  </si>
  <si>
    <t>S28～S62</t>
  </si>
  <si>
    <t>S26～S60</t>
  </si>
  <si>
    <t>S38～H7</t>
  </si>
  <si>
    <t>S41～H6</t>
  </si>
  <si>
    <t>S32～S57</t>
  </si>
  <si>
    <t>S56～S57</t>
  </si>
  <si>
    <t>S50～H7</t>
  </si>
  <si>
    <t>S37～H4</t>
  </si>
  <si>
    <t>H7～H17</t>
  </si>
  <si>
    <t>S44～H23</t>
  </si>
  <si>
    <t>※３　小学校、中学校及び高等学校のコスト状況は全小学校、全中学校及び全高等学校（広島中等教育学校を含む。）の合計である。</t>
    <rPh sb="3" eb="6">
      <t>ショウガッコウ</t>
    </rPh>
    <rPh sb="7" eb="10">
      <t>チュウガッコウ</t>
    </rPh>
    <rPh sb="10" eb="11">
      <t>オヨ</t>
    </rPh>
    <rPh sb="12" eb="14">
      <t>コウトウ</t>
    </rPh>
    <rPh sb="14" eb="16">
      <t>ガッコウ</t>
    </rPh>
    <rPh sb="20" eb="22">
      <t>ジョウキョウ</t>
    </rPh>
    <rPh sb="23" eb="24">
      <t>ゼン</t>
    </rPh>
    <rPh sb="24" eb="27">
      <t>ショウガッコウ</t>
    </rPh>
    <rPh sb="28" eb="29">
      <t>ゼン</t>
    </rPh>
    <rPh sb="29" eb="32">
      <t>チュウガッコウ</t>
    </rPh>
    <rPh sb="32" eb="33">
      <t>オヨ</t>
    </rPh>
    <rPh sb="34" eb="35">
      <t>ゼン</t>
    </rPh>
    <rPh sb="35" eb="37">
      <t>コウトウ</t>
    </rPh>
    <rPh sb="37" eb="39">
      <t>ガッコウ</t>
    </rPh>
    <rPh sb="54" eb="56">
      <t>ゴウケイ</t>
    </rPh>
    <phoneticPr fontId="3"/>
  </si>
  <si>
    <t>S34～S55</t>
  </si>
  <si>
    <t>S53～S63</t>
  </si>
  <si>
    <t>S44～H26</t>
  </si>
  <si>
    <t>S55～H元</t>
  </si>
  <si>
    <t>S58～H5</t>
  </si>
  <si>
    <t>S46～S56</t>
  </si>
  <si>
    <t>S41～H15</t>
  </si>
  <si>
    <t>S45～H13</t>
  </si>
  <si>
    <t>S55～H3</t>
  </si>
  <si>
    <t>S51～H6</t>
  </si>
  <si>
    <t>S38～H26</t>
  </si>
  <si>
    <t>S46～S63</t>
  </si>
  <si>
    <t>H14～H27</t>
  </si>
  <si>
    <t>S50～H2</t>
  </si>
  <si>
    <t>S42～H元</t>
  </si>
  <si>
    <t>S53～S56</t>
  </si>
  <si>
    <t>S38～H27</t>
  </si>
  <si>
    <t>S42～H10</t>
  </si>
  <si>
    <t>S39～S56</t>
  </si>
  <si>
    <t>S50～S54</t>
  </si>
  <si>
    <t>S58～H2</t>
  </si>
  <si>
    <t>S46～H21</t>
  </si>
  <si>
    <t>S46～H26</t>
  </si>
  <si>
    <t>S57～S58</t>
  </si>
  <si>
    <t>H6～H12</t>
  </si>
  <si>
    <t>S42～H6</t>
  </si>
  <si>
    <t>S50～S57</t>
  </si>
  <si>
    <t>S48～H9</t>
  </si>
  <si>
    <t>S37～H6</t>
  </si>
  <si>
    <t>S49～H21</t>
  </si>
  <si>
    <t>S54～H2</t>
  </si>
  <si>
    <t>S50～H5</t>
  </si>
  <si>
    <t>S51～H15</t>
  </si>
  <si>
    <t>S52～S54</t>
  </si>
  <si>
    <t>S42～S55</t>
  </si>
  <si>
    <t>S45～H27</t>
  </si>
  <si>
    <t>S49～S63</t>
  </si>
  <si>
    <t>S59～H4</t>
  </si>
  <si>
    <t>S30～H11</t>
  </si>
  <si>
    <t>S46～H9</t>
  </si>
  <si>
    <t>S49～S62</t>
  </si>
  <si>
    <t>S45～H7</t>
  </si>
  <si>
    <t>H元～H18</t>
  </si>
  <si>
    <t>S52～S63</t>
  </si>
  <si>
    <t>S55～H5</t>
  </si>
  <si>
    <t>S52～S53</t>
  </si>
  <si>
    <t>S46～H13</t>
  </si>
  <si>
    <t>S44～H15</t>
  </si>
  <si>
    <t>S36～H3</t>
  </si>
  <si>
    <t>S50～S51</t>
  </si>
  <si>
    <t>S36～H12</t>
  </si>
  <si>
    <t>S36～S60</t>
  </si>
  <si>
    <t>S45～H20</t>
  </si>
  <si>
    <t>S42～H13</t>
  </si>
  <si>
    <t>S43～S62</t>
  </si>
  <si>
    <t>S49～H3</t>
  </si>
  <si>
    <t>S52～S57</t>
  </si>
  <si>
    <t>S56～H18</t>
  </si>
  <si>
    <t>S57～S63</t>
  </si>
  <si>
    <t>S63～H元</t>
  </si>
  <si>
    <t>S42～S46</t>
  </si>
  <si>
    <t>S40～H元</t>
  </si>
  <si>
    <t>石内北三丁目</t>
    <rPh sb="0" eb="2">
      <t>イシウチ</t>
    </rPh>
    <rPh sb="3" eb="6">
      <t>サンチョウメ</t>
    </rPh>
    <phoneticPr fontId="3"/>
  </si>
  <si>
    <t>幟町中学校</t>
    <phoneticPr fontId="3"/>
  </si>
  <si>
    <t>S29～H6</t>
  </si>
  <si>
    <t>S56～H2</t>
  </si>
  <si>
    <t>生徒数</t>
    <rPh sb="0" eb="3">
      <t>セイトスウ</t>
    </rPh>
    <phoneticPr fontId="3"/>
  </si>
  <si>
    <t>S24～H21</t>
  </si>
  <si>
    <t>S36～H13</t>
  </si>
  <si>
    <t>S35～H14</t>
  </si>
  <si>
    <t>S59～S61</t>
  </si>
  <si>
    <t>S35～H6</t>
  </si>
  <si>
    <t>S37～H8</t>
  </si>
  <si>
    <t>H6～H16</t>
  </si>
  <si>
    <t>S35～H12</t>
  </si>
  <si>
    <t>H21～H22</t>
  </si>
  <si>
    <t>S12～H10</t>
  </si>
  <si>
    <t>S50～H12</t>
  </si>
  <si>
    <t>S50～H11</t>
  </si>
  <si>
    <t>S36～H11</t>
  </si>
  <si>
    <t>S25～S55</t>
  </si>
  <si>
    <t>S41～R2</t>
    <phoneticPr fontId="3"/>
  </si>
  <si>
    <t>S35～H10</t>
  </si>
  <si>
    <t>S34～H5</t>
  </si>
  <si>
    <t>S61～H14</t>
  </si>
  <si>
    <t>S37～H10</t>
  </si>
  <si>
    <t>S59～H26</t>
  </si>
  <si>
    <t>S53～H12</t>
  </si>
  <si>
    <t>S63～H14</t>
  </si>
  <si>
    <t>S47～H9</t>
  </si>
  <si>
    <t>S42～H7</t>
  </si>
  <si>
    <t>S51～H4</t>
  </si>
  <si>
    <t>S59～H13</t>
  </si>
  <si>
    <t>S57～H13</t>
  </si>
  <si>
    <t>S38～H26</t>
    <phoneticPr fontId="3"/>
  </si>
  <si>
    <t>S46～S57</t>
  </si>
  <si>
    <t>S58～R2</t>
  </si>
  <si>
    <t>S47～H21</t>
  </si>
  <si>
    <t>S49～H2</t>
  </si>
  <si>
    <t>S62～H7</t>
  </si>
  <si>
    <t>S62～H6</t>
  </si>
  <si>
    <t>S40～H14</t>
  </si>
  <si>
    <t>S47～S60</t>
  </si>
  <si>
    <t>S55～S57</t>
  </si>
  <si>
    <t>S58～H3</t>
  </si>
  <si>
    <t>S39～H7</t>
  </si>
  <si>
    <t>S57～H5</t>
  </si>
  <si>
    <t>S47～H2</t>
  </si>
  <si>
    <t>S53～H6</t>
  </si>
  <si>
    <t>S63～H16</t>
  </si>
  <si>
    <t>S38～H9</t>
  </si>
  <si>
    <t>S56～H5</t>
  </si>
  <si>
    <t>S59～H2</t>
  </si>
  <si>
    <t>S61～H5</t>
  </si>
  <si>
    <t>S51～H16</t>
  </si>
  <si>
    <t>S41～H24</t>
  </si>
  <si>
    <t>広島中等教育学校</t>
    <rPh sb="0" eb="2">
      <t>ヒロシマ</t>
    </rPh>
    <phoneticPr fontId="3"/>
  </si>
  <si>
    <t>三入東一丁目</t>
    <rPh sb="0" eb="2">
      <t>ミイリ</t>
    </rPh>
    <phoneticPr fontId="3"/>
  </si>
  <si>
    <t>S58～H5</t>
    <phoneticPr fontId="3"/>
  </si>
  <si>
    <t>S53～H10</t>
  </si>
  <si>
    <t>S42～H11</t>
  </si>
  <si>
    <t>S39～H8</t>
  </si>
  <si>
    <t>S38～H5</t>
  </si>
  <si>
    <t>S59～H25</t>
  </si>
  <si>
    <t>S62～H9</t>
  </si>
  <si>
    <t>大手町四丁目</t>
    <phoneticPr fontId="3"/>
  </si>
  <si>
    <t>H30～R1</t>
    <phoneticPr fontId="3"/>
  </si>
  <si>
    <t>RC造</t>
    <phoneticPr fontId="3"/>
  </si>
  <si>
    <t>児童・生徒数</t>
    <rPh sb="0" eb="2">
      <t>ジドウ</t>
    </rPh>
    <rPh sb="3" eb="6">
      <t>セイトスウ</t>
    </rPh>
    <phoneticPr fontId="3"/>
  </si>
  <si>
    <t>(18)　専門学校</t>
    <rPh sb="5" eb="7">
      <t>センモン</t>
    </rPh>
    <rPh sb="7" eb="9">
      <t>ガッコウ</t>
    </rPh>
    <phoneticPr fontId="3"/>
  </si>
  <si>
    <t>利用状況
（令和3年4月1日）</t>
    <rPh sb="0" eb="2">
      <t>リヨウ</t>
    </rPh>
    <rPh sb="2" eb="4">
      <t>ジョウキョウ</t>
    </rPh>
    <rPh sb="6" eb="8">
      <t>レイワ</t>
    </rPh>
    <rPh sb="9" eb="10">
      <t>ネン</t>
    </rPh>
    <phoneticPr fontId="3"/>
  </si>
  <si>
    <t>学生数</t>
    <rPh sb="0" eb="2">
      <t>ガクセイ</t>
    </rPh>
    <rPh sb="2" eb="3">
      <t>スウ</t>
    </rPh>
    <phoneticPr fontId="3"/>
  </si>
  <si>
    <t>(19)　児童館</t>
    <rPh sb="5" eb="8">
      <t>ジドウカン</t>
    </rPh>
    <phoneticPr fontId="3"/>
  </si>
  <si>
    <t xml:space="preserve">施設名         </t>
    <phoneticPr fontId="3"/>
  </si>
  <si>
    <t>建築年度
※１</t>
    <phoneticPr fontId="3"/>
  </si>
  <si>
    <t>広瀬町</t>
    <rPh sb="0" eb="2">
      <t>ヒロセ</t>
    </rPh>
    <rPh sb="2" eb="3">
      <t>マチ</t>
    </rPh>
    <phoneticPr fontId="3"/>
  </si>
  <si>
    <t>S造</t>
    <phoneticPr fontId="3"/>
  </si>
  <si>
    <t>加古町</t>
    <phoneticPr fontId="3"/>
  </si>
  <si>
    <t>※３　児童館のコスト状況は全児童館の合計である。</t>
    <rPh sb="3" eb="6">
      <t>ジドウカン</t>
    </rPh>
    <rPh sb="13" eb="14">
      <t>ゼン</t>
    </rPh>
    <rPh sb="14" eb="17">
      <t>ジドウカン</t>
    </rPh>
    <rPh sb="18" eb="20">
      <t>ゴウケイ</t>
    </rPh>
    <phoneticPr fontId="3"/>
  </si>
  <si>
    <t>川内児童館</t>
    <rPh sb="2" eb="5">
      <t>ジドウカン</t>
    </rPh>
    <phoneticPr fontId="3"/>
  </si>
  <si>
    <t>川内五丁目</t>
    <rPh sb="0" eb="2">
      <t>カワウチ</t>
    </rPh>
    <phoneticPr fontId="3"/>
  </si>
  <si>
    <t>H27</t>
    <phoneticPr fontId="3"/>
  </si>
  <si>
    <t>緑井四丁目</t>
    <phoneticPr fontId="3"/>
  </si>
  <si>
    <t>S造</t>
    <phoneticPr fontId="3"/>
  </si>
  <si>
    <t>安児童館</t>
    <rPh sb="0" eb="4">
      <t>ヤスジドウカン</t>
    </rPh>
    <phoneticPr fontId="4"/>
  </si>
  <si>
    <t>上安二丁目</t>
    <rPh sb="0" eb="5">
      <t>カミヤスニチョウメ</t>
    </rPh>
    <phoneticPr fontId="4"/>
  </si>
  <si>
    <t>RC造</t>
    <rPh sb="2" eb="3">
      <t>ゾウ</t>
    </rPh>
    <phoneticPr fontId="4"/>
  </si>
  <si>
    <t>原児童館</t>
    <rPh sb="0" eb="1">
      <t>ハラ</t>
    </rPh>
    <rPh sb="1" eb="4">
      <t>ジドウカン</t>
    </rPh>
    <phoneticPr fontId="3"/>
  </si>
  <si>
    <t>西原四丁目</t>
    <rPh sb="0" eb="2">
      <t>ニシハラ</t>
    </rPh>
    <rPh sb="1" eb="2">
      <t>アンザイ</t>
    </rPh>
    <rPh sb="2" eb="5">
      <t>ヨンチョウメ</t>
    </rPh>
    <phoneticPr fontId="4"/>
  </si>
  <si>
    <t>S造</t>
    <rPh sb="1" eb="2">
      <t>ゾウ</t>
    </rPh>
    <phoneticPr fontId="4"/>
  </si>
  <si>
    <t>みどり坂児童館</t>
    <rPh sb="3" eb="4">
      <t>サカ</t>
    </rPh>
    <rPh sb="4" eb="7">
      <t>ジドウカン</t>
    </rPh>
    <phoneticPr fontId="4"/>
  </si>
  <si>
    <t>瀬野西一丁目</t>
    <rPh sb="0" eb="3">
      <t>セノニシ</t>
    </rPh>
    <rPh sb="3" eb="6">
      <t>イッチョウメ</t>
    </rPh>
    <phoneticPr fontId="4"/>
  </si>
  <si>
    <t>(20)　青少年施設</t>
    <rPh sb="5" eb="8">
      <t>セイショウネン</t>
    </rPh>
    <rPh sb="8" eb="10">
      <t>シセツ</t>
    </rPh>
    <phoneticPr fontId="3"/>
  </si>
  <si>
    <t>S40～S53</t>
  </si>
  <si>
    <t>(21)　青少年野外活動施設</t>
    <rPh sb="5" eb="8">
      <t>セイショウネン</t>
    </rPh>
    <rPh sb="8" eb="10">
      <t>ヤガイ</t>
    </rPh>
    <rPh sb="10" eb="12">
      <t>カツドウ</t>
    </rPh>
    <rPh sb="12" eb="14">
      <t>シセツ</t>
    </rPh>
    <phoneticPr fontId="3"/>
  </si>
  <si>
    <t>S59～H9</t>
  </si>
  <si>
    <t>S57～H3</t>
  </si>
  <si>
    <t>S54～H3</t>
  </si>
  <si>
    <t>(22)　地域福祉センター</t>
    <rPh sb="5" eb="7">
      <t>チイキ</t>
    </rPh>
    <rPh sb="7" eb="9">
      <t>フクシ</t>
    </rPh>
    <phoneticPr fontId="3"/>
  </si>
  <si>
    <t>松原町</t>
    <rPh sb="0" eb="2">
      <t>マツバラ</t>
    </rPh>
    <rPh sb="2" eb="3">
      <t>マチ</t>
    </rPh>
    <phoneticPr fontId="3"/>
  </si>
  <si>
    <t>(23)　障害者・障害児施設等</t>
    <rPh sb="5" eb="8">
      <t>ショウガイシャ</t>
    </rPh>
    <rPh sb="9" eb="12">
      <t>ショウガイジ</t>
    </rPh>
    <rPh sb="12" eb="14">
      <t>シセツ</t>
    </rPh>
    <rPh sb="14" eb="15">
      <t>トウ</t>
    </rPh>
    <phoneticPr fontId="3"/>
  </si>
  <si>
    <t>H元～H8</t>
  </si>
  <si>
    <t>S58～H4</t>
  </si>
  <si>
    <t>S60～H11</t>
  </si>
  <si>
    <t>S48～S51</t>
  </si>
  <si>
    <t>診療件数</t>
    <rPh sb="0" eb="2">
      <t>シンリョウ</t>
    </rPh>
    <rPh sb="2" eb="4">
      <t>ケンスウ</t>
    </rPh>
    <phoneticPr fontId="3"/>
  </si>
  <si>
    <t>H4～R1</t>
    <phoneticPr fontId="3"/>
  </si>
  <si>
    <t>相談・判定件数</t>
  </si>
  <si>
    <t>相談・判定件数</t>
    <phoneticPr fontId="3"/>
  </si>
  <si>
    <t>S48～S49</t>
  </si>
  <si>
    <t>相談件数</t>
    <rPh sb="0" eb="2">
      <t>ソウダン</t>
    </rPh>
    <rPh sb="2" eb="4">
      <t>ケンスウ</t>
    </rPh>
    <phoneticPr fontId="3"/>
  </si>
  <si>
    <t>(24)  病院等</t>
    <rPh sb="6" eb="8">
      <t>ビョウイン</t>
    </rPh>
    <phoneticPr fontId="3"/>
  </si>
  <si>
    <t>S50～H19</t>
  </si>
  <si>
    <t>入院患者数</t>
    <rPh sb="0" eb="2">
      <t>ニュウイン</t>
    </rPh>
    <rPh sb="2" eb="5">
      <t>カンジャスウ</t>
    </rPh>
    <phoneticPr fontId="3"/>
  </si>
  <si>
    <t>コスト状況は健康づくりセンター健康科学館に含む。</t>
    <rPh sb="3" eb="5">
      <t>ジョウキョウ</t>
    </rPh>
    <rPh sb="21" eb="22">
      <t>フク</t>
    </rPh>
    <phoneticPr fontId="3"/>
  </si>
  <si>
    <t>H20～R2</t>
    <phoneticPr fontId="3"/>
  </si>
  <si>
    <t>(25)　市営住宅</t>
    <rPh sb="5" eb="7">
      <t>シエイ</t>
    </rPh>
    <rPh sb="7" eb="9">
      <t>ジュウタク</t>
    </rPh>
    <phoneticPr fontId="3"/>
  </si>
  <si>
    <t>延床面積
・区画数
※２</t>
    <rPh sb="0" eb="1">
      <t>ノベ</t>
    </rPh>
    <rPh sb="1" eb="2">
      <t>ユカ</t>
    </rPh>
    <rPh sb="2" eb="4">
      <t>メンセキ</t>
    </rPh>
    <rPh sb="6" eb="8">
      <t>クカク</t>
    </rPh>
    <rPh sb="8" eb="9">
      <t>スウ</t>
    </rPh>
    <phoneticPr fontId="3"/>
  </si>
  <si>
    <t>利用状況※３
（令和2年4月1日時点）</t>
    <rPh sb="0" eb="2">
      <t>リヨウ</t>
    </rPh>
    <rPh sb="2" eb="4">
      <t>ジョウキョウ</t>
    </rPh>
    <rPh sb="8" eb="10">
      <t>レイワ</t>
    </rPh>
    <rPh sb="11" eb="12">
      <t>ネン</t>
    </rPh>
    <rPh sb="13" eb="14">
      <t>ガツ</t>
    </rPh>
    <rPh sb="15" eb="16">
      <t>ニチ</t>
    </rPh>
    <rPh sb="16" eb="18">
      <t>ジテン</t>
    </rPh>
    <phoneticPr fontId="3"/>
  </si>
  <si>
    <t>コスト状況（令和2年度）※４　　　　　（単位：千円）</t>
    <rPh sb="3" eb="5">
      <t>ジョウキョウ</t>
    </rPh>
    <rPh sb="20" eb="22">
      <t>タンイ</t>
    </rPh>
    <rPh sb="23" eb="25">
      <t>センエン</t>
    </rPh>
    <phoneticPr fontId="3"/>
  </si>
  <si>
    <t>空家率</t>
    <rPh sb="0" eb="2">
      <t>アキヤ</t>
    </rPh>
    <rPh sb="2" eb="3">
      <t>リツ</t>
    </rPh>
    <phoneticPr fontId="3"/>
  </si>
  <si>
    <t>S31～S50</t>
  </si>
  <si>
    <t>延床面積は基町店舗を含む。</t>
    <rPh sb="7" eb="9">
      <t>テンポ</t>
    </rPh>
    <phoneticPr fontId="3"/>
  </si>
  <si>
    <t>S23～S24</t>
  </si>
  <si>
    <t>S37</t>
  </si>
  <si>
    <t>延床面積は吉島西店舗を含む。</t>
    <rPh sb="8" eb="10">
      <t>テンポ</t>
    </rPh>
    <phoneticPr fontId="3"/>
  </si>
  <si>
    <t>延床面積は河原町店舗を含む。</t>
    <rPh sb="8" eb="10">
      <t>テンポ</t>
    </rPh>
    <phoneticPr fontId="3"/>
  </si>
  <si>
    <t>RC造</t>
    <phoneticPr fontId="3"/>
  </si>
  <si>
    <t>S58～S60</t>
  </si>
  <si>
    <t>S46～S47</t>
  </si>
  <si>
    <t>S58～S59</t>
  </si>
  <si>
    <t>S58～S61</t>
  </si>
  <si>
    <t>S61～S62</t>
  </si>
  <si>
    <t>H3～H5</t>
  </si>
  <si>
    <t>S24</t>
  </si>
  <si>
    <t>S55～S56</t>
  </si>
  <si>
    <t>江波アパート</t>
    <phoneticPr fontId="3"/>
  </si>
  <si>
    <t>S39～S40</t>
  </si>
  <si>
    <t>※２　市営住宅及び市営店舗は延床面積を、附設駐車場は区画数を表示している。また、延床面積は、施設ごとに小数点未満を四捨五入し端数調整していないため、合計と一致しないことがある。</t>
    <rPh sb="3" eb="5">
      <t>シエイ</t>
    </rPh>
    <rPh sb="5" eb="7">
      <t>ジュウタク</t>
    </rPh>
    <rPh sb="7" eb="8">
      <t>オヨ</t>
    </rPh>
    <rPh sb="9" eb="11">
      <t>シエイ</t>
    </rPh>
    <rPh sb="11" eb="13">
      <t>テンポ</t>
    </rPh>
    <rPh sb="14" eb="15">
      <t>ノ</t>
    </rPh>
    <rPh sb="15" eb="18">
      <t>ユカメンセキ</t>
    </rPh>
    <rPh sb="20" eb="22">
      <t>フセツ</t>
    </rPh>
    <rPh sb="22" eb="25">
      <t>チュウシャジョウ</t>
    </rPh>
    <rPh sb="26" eb="27">
      <t>ク</t>
    </rPh>
    <rPh sb="27" eb="29">
      <t>カクスウ</t>
    </rPh>
    <rPh sb="30" eb="32">
      <t>ヒョウジ</t>
    </rPh>
    <phoneticPr fontId="3"/>
  </si>
  <si>
    <t>※３　市営住宅の利用状況は各区ごとに表示している。</t>
    <rPh sb="3" eb="5">
      <t>シエイ</t>
    </rPh>
    <rPh sb="5" eb="7">
      <t>ジュウタク</t>
    </rPh>
    <rPh sb="8" eb="10">
      <t>リヨウ</t>
    </rPh>
    <rPh sb="10" eb="12">
      <t>ジョウキョウ</t>
    </rPh>
    <rPh sb="13" eb="15">
      <t>カクク</t>
    </rPh>
    <rPh sb="18" eb="20">
      <t>ヒョウジ</t>
    </rPh>
    <phoneticPr fontId="3"/>
  </si>
  <si>
    <t>※４　コスト状況は、市営住宅、市営店舗及び附設駐車場の合計である。</t>
    <rPh sb="6" eb="8">
      <t>ジョウキョウ</t>
    </rPh>
    <rPh sb="10" eb="12">
      <t>シエイ</t>
    </rPh>
    <rPh sb="12" eb="14">
      <t>ジュウタク</t>
    </rPh>
    <rPh sb="15" eb="17">
      <t>シエイ</t>
    </rPh>
    <rPh sb="17" eb="19">
      <t>テンポ</t>
    </rPh>
    <rPh sb="19" eb="20">
      <t>オヨ</t>
    </rPh>
    <rPh sb="21" eb="23">
      <t>フセツ</t>
    </rPh>
    <rPh sb="23" eb="26">
      <t>チュウシャジョウ</t>
    </rPh>
    <rPh sb="27" eb="29">
      <t>ゴウケイ</t>
    </rPh>
    <phoneticPr fontId="3"/>
  </si>
  <si>
    <t>空家率</t>
    <phoneticPr fontId="3"/>
  </si>
  <si>
    <t>S39～S44</t>
  </si>
  <si>
    <t>延床面積は戸坂桜が丘店舗を含む。</t>
    <rPh sb="10" eb="12">
      <t>テンポ</t>
    </rPh>
    <phoneticPr fontId="3"/>
  </si>
  <si>
    <t>S39～S41</t>
  </si>
  <si>
    <t>延床面積は戸坂桜が丘母子住宅を含む。</t>
    <rPh sb="0" eb="1">
      <t>ノベ</t>
    </rPh>
    <rPh sb="1" eb="2">
      <t>ユカ</t>
    </rPh>
    <rPh sb="2" eb="4">
      <t>メンセキ</t>
    </rPh>
    <rPh sb="5" eb="7">
      <t>ヘサカ</t>
    </rPh>
    <rPh sb="7" eb="8">
      <t>サクラ</t>
    </rPh>
    <rPh sb="9" eb="10">
      <t>オカ</t>
    </rPh>
    <rPh sb="10" eb="12">
      <t>ボシ</t>
    </rPh>
    <rPh sb="12" eb="14">
      <t>ジュウタク</t>
    </rPh>
    <rPh sb="15" eb="16">
      <t>フク</t>
    </rPh>
    <phoneticPr fontId="4"/>
  </si>
  <si>
    <t>延床面積は戸坂桜が丘ブロック住宅に含む。</t>
    <rPh sb="2" eb="4">
      <t>メンセキ</t>
    </rPh>
    <rPh sb="5" eb="7">
      <t>ヘサカ</t>
    </rPh>
    <rPh sb="7" eb="8">
      <t>サクラ</t>
    </rPh>
    <rPh sb="9" eb="10">
      <t>オカ</t>
    </rPh>
    <phoneticPr fontId="9"/>
  </si>
  <si>
    <t>S44～S47</t>
  </si>
  <si>
    <t>延床面積は戸坂東浄店舗を含む。</t>
    <rPh sb="9" eb="11">
      <t>テンポ</t>
    </rPh>
    <phoneticPr fontId="3"/>
  </si>
  <si>
    <t>S42～S43</t>
  </si>
  <si>
    <t>S42～S44</t>
  </si>
  <si>
    <t>延床面積は戸坂百田店舗を含む。</t>
    <rPh sb="9" eb="11">
      <t>テンポ</t>
    </rPh>
    <phoneticPr fontId="3"/>
  </si>
  <si>
    <t>延床面積は中山北山ブロック住宅に含む。</t>
    <rPh sb="0" eb="1">
      <t>ノベ</t>
    </rPh>
    <rPh sb="1" eb="2">
      <t>ユカ</t>
    </rPh>
    <rPh sb="2" eb="4">
      <t>メンセキ</t>
    </rPh>
    <rPh sb="16" eb="17">
      <t>フク</t>
    </rPh>
    <phoneticPr fontId="3"/>
  </si>
  <si>
    <t>S36～S38</t>
  </si>
  <si>
    <t>延床面積は中山北山引揚者住宅を含む。</t>
    <rPh sb="0" eb="1">
      <t>ノベ</t>
    </rPh>
    <rPh sb="1" eb="2">
      <t>ユカ</t>
    </rPh>
    <rPh sb="2" eb="4">
      <t>メンセキ</t>
    </rPh>
    <rPh sb="15" eb="16">
      <t>フク</t>
    </rPh>
    <phoneticPr fontId="3"/>
  </si>
  <si>
    <t>S34～S42</t>
  </si>
  <si>
    <t>H8～H11</t>
  </si>
  <si>
    <t>空家率</t>
    <phoneticPr fontId="3"/>
  </si>
  <si>
    <t>京橋町</t>
    <rPh sb="0" eb="2">
      <t>キョウバシ</t>
    </rPh>
    <rPh sb="2" eb="3">
      <t>マチ</t>
    </rPh>
    <phoneticPr fontId="3"/>
  </si>
  <si>
    <t>H3～H4</t>
  </si>
  <si>
    <t>H元～H4</t>
  </si>
  <si>
    <t>延床面積は宇品西店舗を含む。</t>
    <rPh sb="8" eb="10">
      <t>テンポ</t>
    </rPh>
    <phoneticPr fontId="3"/>
  </si>
  <si>
    <t>S34～S36</t>
  </si>
  <si>
    <t>空家率</t>
    <phoneticPr fontId="3"/>
  </si>
  <si>
    <t>延床面積は横川店舗を含む。</t>
    <rPh sb="5" eb="7">
      <t>ヨコガワ</t>
    </rPh>
    <rPh sb="7" eb="9">
      <t>テンポ</t>
    </rPh>
    <rPh sb="10" eb="11">
      <t>フク</t>
    </rPh>
    <phoneticPr fontId="3"/>
  </si>
  <si>
    <t>延床面積は中広店舗を含む。</t>
    <rPh sb="7" eb="9">
      <t>テンポ</t>
    </rPh>
    <phoneticPr fontId="3"/>
  </si>
  <si>
    <t>S62～H5</t>
  </si>
  <si>
    <t>S28</t>
  </si>
  <si>
    <t>S40～S41</t>
  </si>
  <si>
    <t>S42～S57</t>
  </si>
  <si>
    <t>S25～S27</t>
  </si>
  <si>
    <t>S38～S41</t>
  </si>
  <si>
    <t>S23～S63</t>
  </si>
  <si>
    <t>S54～S55</t>
  </si>
  <si>
    <t>空家率</t>
    <phoneticPr fontId="3"/>
  </si>
  <si>
    <t>S47～S48</t>
  </si>
  <si>
    <t>S29～S32</t>
  </si>
  <si>
    <t>S48～S57</t>
  </si>
  <si>
    <t>H元～H15</t>
  </si>
  <si>
    <t>S37～S61</t>
  </si>
  <si>
    <t>S44～S48</t>
  </si>
  <si>
    <t>S47～S49</t>
  </si>
  <si>
    <t>S48～S53</t>
  </si>
  <si>
    <t>空店舗率</t>
    <rPh sb="0" eb="1">
      <t>ア</t>
    </rPh>
    <rPh sb="1" eb="3">
      <t>テンポ</t>
    </rPh>
    <rPh sb="3" eb="4">
      <t>リツ</t>
    </rPh>
    <phoneticPr fontId="3"/>
  </si>
  <si>
    <t>延床面積は基町アパートに含む。</t>
    <rPh sb="2" eb="4">
      <t>メンセキ</t>
    </rPh>
    <phoneticPr fontId="9"/>
  </si>
  <si>
    <t>延床面積は吉島西住宅に含む。</t>
    <phoneticPr fontId="3"/>
  </si>
  <si>
    <t>延床面積は河原町アパートに含む。</t>
    <phoneticPr fontId="3"/>
  </si>
  <si>
    <t>延床面積は戸坂桜が丘アパートに含む。</t>
    <phoneticPr fontId="3"/>
  </si>
  <si>
    <t>延床面積は戸坂東浄アパートに含む。</t>
    <phoneticPr fontId="3"/>
  </si>
  <si>
    <t>延床面積は戸坂百田アパートに含む。</t>
    <phoneticPr fontId="3"/>
  </si>
  <si>
    <t>延床面積は宇品西住宅に含む。</t>
    <phoneticPr fontId="3"/>
  </si>
  <si>
    <t>延床面積は横川アパートに含む。</t>
    <rPh sb="5" eb="7">
      <t>ヨコガワ</t>
    </rPh>
    <rPh sb="12" eb="13">
      <t>フク</t>
    </rPh>
    <phoneticPr fontId="3"/>
  </si>
  <si>
    <t>空区画数</t>
    <rPh sb="0" eb="1">
      <t>ア</t>
    </rPh>
    <rPh sb="1" eb="3">
      <t>クカク</t>
    </rPh>
    <rPh sb="3" eb="4">
      <t>スウ</t>
    </rPh>
    <phoneticPr fontId="3"/>
  </si>
  <si>
    <t>戸坂桜が丘ブロック住宅附設駐車場</t>
    <phoneticPr fontId="3"/>
  </si>
  <si>
    <t>観音新町三丁目</t>
    <rPh sb="4" eb="5">
      <t>サン</t>
    </rPh>
    <phoneticPr fontId="3"/>
  </si>
  <si>
    <t>井口住宅附設駐車場</t>
    <rPh sb="0" eb="2">
      <t>イノクチ</t>
    </rPh>
    <rPh sb="2" eb="4">
      <t>ジュウタク</t>
    </rPh>
    <rPh sb="4" eb="6">
      <t>フセツ</t>
    </rPh>
    <rPh sb="6" eb="9">
      <t>チュウシャジョウ</t>
    </rPh>
    <phoneticPr fontId="4"/>
  </si>
  <si>
    <t>西区</t>
    <phoneticPr fontId="3"/>
  </si>
  <si>
    <t>(26)　駐車場</t>
    <rPh sb="5" eb="8">
      <t>チュウシャジョウ</t>
    </rPh>
    <phoneticPr fontId="3"/>
  </si>
  <si>
    <t>収容台数19台</t>
  </si>
  <si>
    <t>収容台数26台</t>
  </si>
  <si>
    <t>収容台数29台</t>
  </si>
  <si>
    <t>基町駐車場</t>
  </si>
  <si>
    <t>収容台数792台</t>
  </si>
  <si>
    <t>延床面積は基町自転車等駐車場を含む。</t>
    <rPh sb="0" eb="1">
      <t>ノベ</t>
    </rPh>
    <rPh sb="1" eb="4">
      <t>ユカメンセキ</t>
    </rPh>
    <rPh sb="5" eb="7">
      <t>モトマチ</t>
    </rPh>
    <rPh sb="7" eb="10">
      <t>ジテンシャ</t>
    </rPh>
    <rPh sb="10" eb="11">
      <t>トウ</t>
    </rPh>
    <rPh sb="11" eb="14">
      <t>チュウシャジョウ</t>
    </rPh>
    <rPh sb="15" eb="16">
      <t>フク</t>
    </rPh>
    <phoneticPr fontId="3"/>
  </si>
  <si>
    <t>収容台数16台</t>
  </si>
  <si>
    <t>収容台数17台</t>
  </si>
  <si>
    <t>収容台数95台</t>
  </si>
  <si>
    <t>収容台数406台</t>
  </si>
  <si>
    <t>収容台数36台</t>
  </si>
  <si>
    <t>収容台数40台</t>
    <phoneticPr fontId="3"/>
  </si>
  <si>
    <t>収容台数25台</t>
  </si>
  <si>
    <t>収容台数21台</t>
  </si>
  <si>
    <t>収容台数34台</t>
  </si>
  <si>
    <t>収容台数39台</t>
  </si>
  <si>
    <t>収容台数23台</t>
  </si>
  <si>
    <t>収容台数24台</t>
  </si>
  <si>
    <t>収容台数18台</t>
  </si>
  <si>
    <t>収容台数80台</t>
  </si>
  <si>
    <t>収容台数22台</t>
  </si>
  <si>
    <t>(27)　自転車等駐車場</t>
    <rPh sb="5" eb="8">
      <t>ジテンシャ</t>
    </rPh>
    <rPh sb="8" eb="9">
      <t>トウ</t>
    </rPh>
    <rPh sb="9" eb="12">
      <t>チュウシャジョウ</t>
    </rPh>
    <phoneticPr fontId="3"/>
  </si>
  <si>
    <t>収容台数310台</t>
  </si>
  <si>
    <t>収容台数600台</t>
  </si>
  <si>
    <t>収容台数520台</t>
  </si>
  <si>
    <t>基町自転車等駐車場</t>
    <phoneticPr fontId="3"/>
  </si>
  <si>
    <t>収容台数1120台</t>
  </si>
  <si>
    <t>延床面積は基町駐車場に含む。</t>
    <rPh sb="0" eb="1">
      <t>ノベ</t>
    </rPh>
    <rPh sb="1" eb="4">
      <t>ユカメンセキ</t>
    </rPh>
    <rPh sb="5" eb="7">
      <t>モトマチ</t>
    </rPh>
    <rPh sb="7" eb="10">
      <t>チュウシャジョウ</t>
    </rPh>
    <rPh sb="11" eb="12">
      <t>フク</t>
    </rPh>
    <phoneticPr fontId="3"/>
  </si>
  <si>
    <t>収容台数770台</t>
  </si>
  <si>
    <t>収容台数500台</t>
  </si>
  <si>
    <t>収容台数58台</t>
  </si>
  <si>
    <t>収容台数170台</t>
  </si>
  <si>
    <t>収容台数640台</t>
  </si>
  <si>
    <t>収容台数320台</t>
  </si>
  <si>
    <t>収容台数470台</t>
  </si>
  <si>
    <t>収容台数280台</t>
  </si>
  <si>
    <t>収容台数222台</t>
  </si>
  <si>
    <t>収容台数240台</t>
    <phoneticPr fontId="3"/>
  </si>
  <si>
    <t>収容台数510台</t>
    <phoneticPr fontId="3"/>
  </si>
  <si>
    <t>収容台数921台</t>
    <phoneticPr fontId="3"/>
  </si>
  <si>
    <t>収容台数410台</t>
    <phoneticPr fontId="3"/>
  </si>
  <si>
    <t>収容台数400台</t>
    <phoneticPr fontId="3"/>
  </si>
  <si>
    <t>RC造・S造</t>
    <rPh sb="5" eb="6">
      <t>ゾウ</t>
    </rPh>
    <phoneticPr fontId="3"/>
  </si>
  <si>
    <t>収容台数267台</t>
    <phoneticPr fontId="3"/>
  </si>
  <si>
    <t>収容台数438台</t>
    <phoneticPr fontId="3"/>
  </si>
  <si>
    <t>収容台数2072台</t>
    <phoneticPr fontId="3"/>
  </si>
  <si>
    <t>※２　建物内に自転車等を収容するもののみ延床面積を表示している（管理棟、屋根等しかない施設は延床面積を表示していない。）。</t>
    <rPh sb="3" eb="5">
      <t>タテモノ</t>
    </rPh>
    <rPh sb="5" eb="6">
      <t>ナイ</t>
    </rPh>
    <rPh sb="7" eb="10">
      <t>ジテンシャ</t>
    </rPh>
    <rPh sb="10" eb="11">
      <t>トウ</t>
    </rPh>
    <rPh sb="12" eb="14">
      <t>シュウヨウ</t>
    </rPh>
    <rPh sb="20" eb="21">
      <t>ノ</t>
    </rPh>
    <rPh sb="21" eb="24">
      <t>ユカメンセキ</t>
    </rPh>
    <rPh sb="25" eb="27">
      <t>ヒョウジ</t>
    </rPh>
    <rPh sb="32" eb="34">
      <t>カンリ</t>
    </rPh>
    <rPh sb="34" eb="35">
      <t>トウ</t>
    </rPh>
    <rPh sb="36" eb="38">
      <t>ヤネ</t>
    </rPh>
    <rPh sb="38" eb="39">
      <t>トウ</t>
    </rPh>
    <rPh sb="43" eb="45">
      <t>シセツ</t>
    </rPh>
    <rPh sb="46" eb="47">
      <t>ノ</t>
    </rPh>
    <rPh sb="47" eb="50">
      <t>ユカメンセキ</t>
    </rPh>
    <rPh sb="51" eb="53">
      <t>ヒョウジ</t>
    </rPh>
    <phoneticPr fontId="3"/>
  </si>
  <si>
    <t>※３　コスト状況は、自転車等駐車場（有料）は全施設の合計、無料駐輪場は各区ごとの合計である。</t>
    <rPh sb="6" eb="8">
      <t>ジョウキョウ</t>
    </rPh>
    <rPh sb="10" eb="13">
      <t>ジテンシャ</t>
    </rPh>
    <rPh sb="13" eb="14">
      <t>トウ</t>
    </rPh>
    <rPh sb="14" eb="17">
      <t>チュウシャジョウ</t>
    </rPh>
    <rPh sb="22" eb="23">
      <t>ゼン</t>
    </rPh>
    <rPh sb="23" eb="25">
      <t>シセツ</t>
    </rPh>
    <rPh sb="26" eb="28">
      <t>ゴウケイ</t>
    </rPh>
    <rPh sb="29" eb="31">
      <t>ムリョウ</t>
    </rPh>
    <rPh sb="31" eb="34">
      <t>チュウリンジョウ</t>
    </rPh>
    <rPh sb="35" eb="37">
      <t>カクク</t>
    </rPh>
    <rPh sb="40" eb="42">
      <t>ゴウケイ</t>
    </rPh>
    <phoneticPr fontId="3"/>
  </si>
  <si>
    <t>収容台数1035台</t>
    <phoneticPr fontId="3"/>
  </si>
  <si>
    <t>収容台数670台</t>
    <phoneticPr fontId="3"/>
  </si>
  <si>
    <t>収容台数520台</t>
    <phoneticPr fontId="3"/>
  </si>
  <si>
    <t>収容台数516台</t>
    <phoneticPr fontId="3"/>
  </si>
  <si>
    <t>収容台数1200台</t>
    <phoneticPr fontId="3"/>
  </si>
  <si>
    <t>収容台数390台</t>
    <phoneticPr fontId="3"/>
  </si>
  <si>
    <t>収容台数1732台</t>
    <phoneticPr fontId="3"/>
  </si>
  <si>
    <t>収容台数630台</t>
    <phoneticPr fontId="3"/>
  </si>
  <si>
    <t>H元～H8</t>
    <rPh sb="1" eb="2">
      <t>モト</t>
    </rPh>
    <phoneticPr fontId="3"/>
  </si>
  <si>
    <t>収容台数1750台</t>
    <phoneticPr fontId="3"/>
  </si>
  <si>
    <t>収容台数220台</t>
    <phoneticPr fontId="3"/>
  </si>
  <si>
    <t>S56</t>
    <phoneticPr fontId="3"/>
  </si>
  <si>
    <t>収容台数110台</t>
    <phoneticPr fontId="3"/>
  </si>
  <si>
    <t>収容台数200台</t>
    <phoneticPr fontId="3"/>
  </si>
  <si>
    <t>収容台数70台</t>
    <phoneticPr fontId="3"/>
  </si>
  <si>
    <t>収容台数498台</t>
    <phoneticPr fontId="3"/>
  </si>
  <si>
    <t>収容台数226台</t>
    <phoneticPr fontId="3"/>
  </si>
  <si>
    <t>収容台数123台</t>
    <phoneticPr fontId="3"/>
  </si>
  <si>
    <t>牛田新町三丁目</t>
    <rPh sb="0" eb="2">
      <t>ウシタ</t>
    </rPh>
    <rPh sb="4" eb="5">
      <t>サン</t>
    </rPh>
    <phoneticPr fontId="3"/>
  </si>
  <si>
    <t>収容台数230台</t>
    <phoneticPr fontId="3"/>
  </si>
  <si>
    <t>牛田新町二丁目</t>
    <rPh sb="0" eb="2">
      <t>ウシタ</t>
    </rPh>
    <phoneticPr fontId="3"/>
  </si>
  <si>
    <t>収容台数130台</t>
    <phoneticPr fontId="3"/>
  </si>
  <si>
    <t>収容台数360台</t>
    <phoneticPr fontId="3"/>
  </si>
  <si>
    <t>収容台数540台</t>
    <phoneticPr fontId="3"/>
  </si>
  <si>
    <t>収容台数120台</t>
    <phoneticPr fontId="3"/>
  </si>
  <si>
    <t>収容台数172台</t>
    <phoneticPr fontId="3"/>
  </si>
  <si>
    <t>収容台数25台</t>
    <phoneticPr fontId="3"/>
  </si>
  <si>
    <t>収容台数100台</t>
  </si>
  <si>
    <t>H元</t>
    <rPh sb="1" eb="2">
      <t>モト</t>
    </rPh>
    <phoneticPr fontId="3"/>
  </si>
  <si>
    <t>収容台数70台</t>
  </si>
  <si>
    <t>収容台数260台</t>
  </si>
  <si>
    <t>収容台数60台</t>
  </si>
  <si>
    <t>収容台数40台</t>
  </si>
  <si>
    <t>収容台数150台</t>
  </si>
  <si>
    <t>収容台数539台</t>
  </si>
  <si>
    <t>収容台数173台</t>
  </si>
  <si>
    <t>収容台数32台</t>
  </si>
  <si>
    <t>S52～H30</t>
    <phoneticPr fontId="3"/>
  </si>
  <si>
    <t>収容台数410台</t>
    <phoneticPr fontId="3"/>
  </si>
  <si>
    <t>収容台数610台</t>
  </si>
  <si>
    <t>収容台数130台</t>
  </si>
  <si>
    <t>収容台数50台</t>
  </si>
  <si>
    <t>収容台数180台</t>
  </si>
  <si>
    <t>収容台数110台</t>
  </si>
  <si>
    <t>収容台数365台</t>
  </si>
  <si>
    <t>収容台数580台</t>
  </si>
  <si>
    <t>収容台数87台</t>
  </si>
  <si>
    <t>収容台数534台</t>
  </si>
  <si>
    <t>収容台数54台</t>
  </si>
  <si>
    <t>収容台数200台</t>
  </si>
  <si>
    <t>収容台数570台</t>
  </si>
  <si>
    <t>収容台数350台</t>
  </si>
  <si>
    <t>沼田町伴</t>
    <phoneticPr fontId="3"/>
  </si>
  <si>
    <t>沼田町伴</t>
    <phoneticPr fontId="3"/>
  </si>
  <si>
    <t>収容台数120台</t>
  </si>
  <si>
    <t>収容台数128台</t>
  </si>
  <si>
    <t>収容台数75台</t>
  </si>
  <si>
    <t>収容台数100台</t>
    <phoneticPr fontId="3"/>
  </si>
  <si>
    <t>収容台数62台</t>
  </si>
  <si>
    <t>収容台数96台</t>
  </si>
  <si>
    <t>収容台数574台</t>
    <phoneticPr fontId="3"/>
  </si>
  <si>
    <t>収容台数56台</t>
  </si>
  <si>
    <t>収容台数352台</t>
  </si>
  <si>
    <t>収容台数90台</t>
  </si>
  <si>
    <t>収容台数177台</t>
  </si>
  <si>
    <t>収容台数223台</t>
  </si>
  <si>
    <t>収容台数395台</t>
  </si>
  <si>
    <t>収容台数490台</t>
  </si>
  <si>
    <t>河戸帆待川駅無料駐輪場</t>
    <rPh sb="0" eb="2">
      <t>コウド</t>
    </rPh>
    <rPh sb="2" eb="3">
      <t>ホ</t>
    </rPh>
    <rPh sb="3" eb="4">
      <t>マ</t>
    </rPh>
    <rPh sb="4" eb="5">
      <t>カワ</t>
    </rPh>
    <rPh sb="5" eb="6">
      <t>エキ</t>
    </rPh>
    <rPh sb="6" eb="8">
      <t>ムリョウ</t>
    </rPh>
    <rPh sb="8" eb="11">
      <t>チュウリンジョウ</t>
    </rPh>
    <phoneticPr fontId="3"/>
  </si>
  <si>
    <t>収容台数332台</t>
    <rPh sb="0" eb="2">
      <t>シュウヨウ</t>
    </rPh>
    <rPh sb="2" eb="4">
      <t>ダイスウ</t>
    </rPh>
    <rPh sb="7" eb="8">
      <t>ダイ</t>
    </rPh>
    <phoneticPr fontId="3"/>
  </si>
  <si>
    <t>収容台数327台</t>
    <rPh sb="0" eb="2">
      <t>シュウヨウ</t>
    </rPh>
    <rPh sb="2" eb="4">
      <t>ダイスウ</t>
    </rPh>
    <rPh sb="7" eb="8">
      <t>ダイ</t>
    </rPh>
    <phoneticPr fontId="3"/>
  </si>
  <si>
    <t>収容台数420台</t>
  </si>
  <si>
    <t>収容台数370台</t>
  </si>
  <si>
    <t>収容台数396台</t>
  </si>
  <si>
    <t>収容台数213台</t>
  </si>
  <si>
    <t>中野四丁目</t>
    <phoneticPr fontId="3"/>
  </si>
  <si>
    <t>収容台数230台</t>
  </si>
  <si>
    <t>収容台数69台</t>
  </si>
  <si>
    <t>収容台数393台</t>
    <phoneticPr fontId="3"/>
  </si>
  <si>
    <t>　　　　また、延床面積は、施設ごとに小数点未満を四捨五入し端数調整していないため、合計と一致しないことがある。</t>
    <phoneticPr fontId="3"/>
  </si>
  <si>
    <t>(28)　火葬場・納骨堂</t>
    <rPh sb="5" eb="7">
      <t>カソウ</t>
    </rPh>
    <rPh sb="7" eb="8">
      <t>ジョウ</t>
    </rPh>
    <rPh sb="9" eb="12">
      <t>ノウコツドウ</t>
    </rPh>
    <phoneticPr fontId="3"/>
  </si>
  <si>
    <t>伴西二丁目</t>
    <phoneticPr fontId="3"/>
  </si>
  <si>
    <t>※２　延床面積は、施設ごとに小数点未満を四捨五入し端数調整していないため、合計と一致しないことがある。</t>
  </si>
  <si>
    <t>※３　コスト状況は、全火葬場・納骨堂の合計である。</t>
    <rPh sb="6" eb="8">
      <t>ジョウキョウ</t>
    </rPh>
    <rPh sb="10" eb="11">
      <t>ゼン</t>
    </rPh>
    <rPh sb="11" eb="13">
      <t>カソウ</t>
    </rPh>
    <rPh sb="13" eb="14">
      <t>ジョウ</t>
    </rPh>
    <rPh sb="15" eb="18">
      <t>ノウコツドウ</t>
    </rPh>
    <rPh sb="19" eb="21">
      <t>ゴウケイ</t>
    </rPh>
    <phoneticPr fontId="3"/>
  </si>
  <si>
    <t>(29)　墓地</t>
    <rPh sb="5" eb="7">
      <t>ボチ</t>
    </rPh>
    <phoneticPr fontId="3"/>
  </si>
  <si>
    <t>利用区画</t>
    <rPh sb="0" eb="2">
      <t>リヨウ</t>
    </rPh>
    <rPh sb="2" eb="4">
      <t>クカク</t>
    </rPh>
    <phoneticPr fontId="3"/>
  </si>
  <si>
    <t>S35</t>
  </si>
  <si>
    <t>S26</t>
  </si>
  <si>
    <t>S4</t>
  </si>
  <si>
    <t>※１　コスト状況は、全墓地の合計である。</t>
    <rPh sb="6" eb="8">
      <t>ジョウキョウ</t>
    </rPh>
    <rPh sb="10" eb="11">
      <t>ゼン</t>
    </rPh>
    <rPh sb="11" eb="13">
      <t>ボチ</t>
    </rPh>
    <rPh sb="14" eb="16">
      <t>ゴウケイ</t>
    </rPh>
    <phoneticPr fontId="3"/>
  </si>
  <si>
    <t>施設名　　　</t>
    <rPh sb="0" eb="2">
      <t>シセツ</t>
    </rPh>
    <rPh sb="2" eb="3">
      <t>メイ</t>
    </rPh>
    <phoneticPr fontId="3"/>
  </si>
  <si>
    <t>区等</t>
    <rPh sb="0" eb="1">
      <t>ク</t>
    </rPh>
    <rPh sb="1" eb="2">
      <t>トウ</t>
    </rPh>
    <phoneticPr fontId="3"/>
  </si>
  <si>
    <t>建築年度
※１</t>
    <rPh sb="0" eb="2">
      <t>ケンチク</t>
    </rPh>
    <rPh sb="2" eb="4">
      <t>ネンド</t>
    </rPh>
    <phoneticPr fontId="3"/>
  </si>
  <si>
    <t>消防防災無線通信施設基地局（東区役所）</t>
  </si>
  <si>
    <t>消防防災無線通信施設基地局（南区役所）</t>
  </si>
  <si>
    <t>消防防災無線通信施設基地局（安佐南区役所）</t>
  </si>
  <si>
    <t>消防防災無線通信施設基地局（安佐北区役所）</t>
  </si>
  <si>
    <t>湯来町伏谷</t>
    <rPh sb="0" eb="2">
      <t>ユキ</t>
    </rPh>
    <rPh sb="2" eb="3">
      <t>マチ</t>
    </rPh>
    <rPh sb="3" eb="5">
      <t>フシダニ</t>
    </rPh>
    <phoneticPr fontId="3"/>
  </si>
  <si>
    <t>H23</t>
    <phoneticPr fontId="3"/>
  </si>
  <si>
    <t>S60～S61</t>
  </si>
  <si>
    <t>S34～S61</t>
  </si>
  <si>
    <t>北庁舎</t>
    <phoneticPr fontId="3"/>
  </si>
  <si>
    <t>S54～H7</t>
  </si>
  <si>
    <t>S45～H9</t>
  </si>
  <si>
    <t>S40～S58</t>
  </si>
  <si>
    <t>S34～S58</t>
  </si>
  <si>
    <t>S41～S47</t>
  </si>
  <si>
    <t>沼田出張所（沼田合同庁舎内）</t>
    <rPh sb="6" eb="8">
      <t>ヌマタ</t>
    </rPh>
    <rPh sb="8" eb="10">
      <t>ゴウドウ</t>
    </rPh>
    <rPh sb="10" eb="12">
      <t>チョウシャ</t>
    </rPh>
    <rPh sb="12" eb="13">
      <t>ナイ</t>
    </rPh>
    <phoneticPr fontId="3"/>
  </si>
  <si>
    <t>伴東七丁目</t>
    <rPh sb="0" eb="1">
      <t>トモ</t>
    </rPh>
    <rPh sb="1" eb="2">
      <t>ヒガシ</t>
    </rPh>
    <rPh sb="2" eb="5">
      <t>ナナチョウメ</t>
    </rPh>
    <phoneticPr fontId="3"/>
  </si>
  <si>
    <t>H29</t>
    <phoneticPr fontId="3"/>
  </si>
  <si>
    <t>S53～S57</t>
  </si>
  <si>
    <t>S55～H2</t>
  </si>
  <si>
    <t>S58</t>
    <phoneticPr fontId="3"/>
  </si>
  <si>
    <t>S57～H19</t>
  </si>
  <si>
    <t>段原中学校　校庭開放施設</t>
    <rPh sb="0" eb="1">
      <t>ダン</t>
    </rPh>
    <rPh sb="1" eb="2">
      <t>バラ</t>
    </rPh>
    <rPh sb="2" eb="5">
      <t>チュウガッコウ</t>
    </rPh>
    <rPh sb="6" eb="8">
      <t>コウテイ</t>
    </rPh>
    <rPh sb="8" eb="10">
      <t>カイホウ</t>
    </rPh>
    <rPh sb="10" eb="12">
      <t>シセツ</t>
    </rPh>
    <phoneticPr fontId="3"/>
  </si>
  <si>
    <t>南区</t>
    <phoneticPr fontId="3"/>
  </si>
  <si>
    <t>段原山崎町</t>
    <rPh sb="0" eb="1">
      <t>ダン</t>
    </rPh>
    <rPh sb="1" eb="2">
      <t>バラ</t>
    </rPh>
    <rPh sb="2" eb="4">
      <t>ヤマザキ</t>
    </rPh>
    <rPh sb="4" eb="5">
      <t>マチ</t>
    </rPh>
    <phoneticPr fontId="3"/>
  </si>
  <si>
    <t>S58</t>
    <phoneticPr fontId="3"/>
  </si>
  <si>
    <t>S43～S54</t>
  </si>
  <si>
    <t>S47～S55</t>
  </si>
  <si>
    <t>S39～S50</t>
  </si>
  <si>
    <t>湯来出張所</t>
    <phoneticPr fontId="3"/>
  </si>
  <si>
    <t>S34</t>
  </si>
  <si>
    <t>S42～H23</t>
  </si>
  <si>
    <t>S31～H3</t>
  </si>
  <si>
    <t>S46～H10</t>
  </si>
  <si>
    <t>H11～H26</t>
  </si>
  <si>
    <t>原小学校　校庭開放施設</t>
    <phoneticPr fontId="3"/>
  </si>
  <si>
    <t>比治山町</t>
    <rPh sb="0" eb="3">
      <t>ヒジヤマ</t>
    </rPh>
    <rPh sb="3" eb="4">
      <t>マチ</t>
    </rPh>
    <phoneticPr fontId="3"/>
  </si>
  <si>
    <t>S9～S38</t>
  </si>
  <si>
    <t>T14</t>
    <phoneticPr fontId="3"/>
  </si>
  <si>
    <t>S45～S56</t>
  </si>
  <si>
    <t>S53～H2</t>
  </si>
  <si>
    <t>博物館高陽収蔵資料室</t>
    <rPh sb="0" eb="3">
      <t>ハクブツカン</t>
    </rPh>
    <rPh sb="3" eb="4">
      <t>ダカ</t>
    </rPh>
    <rPh sb="4" eb="5">
      <t>ヨウ</t>
    </rPh>
    <rPh sb="5" eb="7">
      <t>シュウゾウ</t>
    </rPh>
    <rPh sb="7" eb="10">
      <t>シリョウシツ</t>
    </rPh>
    <phoneticPr fontId="3"/>
  </si>
  <si>
    <t>亀崎三丁目</t>
    <rPh sb="0" eb="1">
      <t>カメ</t>
    </rPh>
    <rPh sb="1" eb="2">
      <t>ザキ</t>
    </rPh>
    <rPh sb="2" eb="5">
      <t>サンチョウメ</t>
    </rPh>
    <phoneticPr fontId="3"/>
  </si>
  <si>
    <t>S54</t>
    <phoneticPr fontId="3"/>
  </si>
  <si>
    <t>旧湯来火葬場</t>
    <phoneticPr fontId="3"/>
  </si>
  <si>
    <t>比治山旧陸軍墓地　ゲート施設</t>
    <rPh sb="0" eb="3">
      <t>ヒジヤマ</t>
    </rPh>
    <rPh sb="12" eb="14">
      <t>シセツ</t>
    </rPh>
    <phoneticPr fontId="3"/>
  </si>
  <si>
    <t>比治山公園</t>
    <phoneticPr fontId="3"/>
  </si>
  <si>
    <t>H30</t>
    <phoneticPr fontId="3"/>
  </si>
  <si>
    <t>S48～S56</t>
  </si>
  <si>
    <t>H3～H24</t>
  </si>
  <si>
    <t>S49～S60</t>
  </si>
  <si>
    <t>H5～H6</t>
  </si>
  <si>
    <t>H7～H8</t>
  </si>
  <si>
    <t>旧西平塚集会所</t>
    <rPh sb="0" eb="1">
      <t>キュウ</t>
    </rPh>
    <phoneticPr fontId="3"/>
  </si>
  <si>
    <t>旧南鴻治集会所</t>
    <rPh sb="0" eb="1">
      <t>キュウ</t>
    </rPh>
    <phoneticPr fontId="3"/>
  </si>
  <si>
    <t>S33</t>
  </si>
  <si>
    <t>S60～S63</t>
  </si>
  <si>
    <t>H10～H17</t>
  </si>
  <si>
    <t>S43～H12</t>
    <phoneticPr fontId="3"/>
  </si>
  <si>
    <t>H5～H18</t>
  </si>
  <si>
    <t>S37～H11</t>
  </si>
  <si>
    <t>S61～H2</t>
  </si>
  <si>
    <t>元真亀幼稚園</t>
    <rPh sb="0" eb="1">
      <t>モト</t>
    </rPh>
    <rPh sb="1" eb="2">
      <t>シン</t>
    </rPh>
    <rPh sb="2" eb="3">
      <t>カメ</t>
    </rPh>
    <rPh sb="3" eb="6">
      <t>ヨウチエン</t>
    </rPh>
    <phoneticPr fontId="3"/>
  </si>
  <si>
    <t>真亀五丁目</t>
    <rPh sb="0" eb="1">
      <t>シン</t>
    </rPh>
    <rPh sb="1" eb="2">
      <t>カメ</t>
    </rPh>
    <rPh sb="2" eb="5">
      <t>ゴチョウメ</t>
    </rPh>
    <phoneticPr fontId="3"/>
  </si>
  <si>
    <t>S52</t>
    <phoneticPr fontId="3"/>
  </si>
  <si>
    <t>元光風苑</t>
    <rPh sb="0" eb="1">
      <t>モト</t>
    </rPh>
    <rPh sb="1" eb="2">
      <t>ヒカリ</t>
    </rPh>
    <rPh sb="2" eb="3">
      <t>カゼ</t>
    </rPh>
    <rPh sb="3" eb="4">
      <t>エン</t>
    </rPh>
    <phoneticPr fontId="3"/>
  </si>
  <si>
    <t>大芝二丁目</t>
    <rPh sb="0" eb="2">
      <t>オオシバ</t>
    </rPh>
    <rPh sb="2" eb="5">
      <t>ニチョウメ</t>
    </rPh>
    <phoneticPr fontId="3"/>
  </si>
  <si>
    <t>S46</t>
    <phoneticPr fontId="3"/>
  </si>
  <si>
    <t>S52～H5</t>
  </si>
  <si>
    <t>S55～H20</t>
  </si>
  <si>
    <t>種苗等中間育成管理棟</t>
    <rPh sb="0" eb="2">
      <t>シュビョウ</t>
    </rPh>
    <rPh sb="2" eb="3">
      <t>トウ</t>
    </rPh>
    <rPh sb="3" eb="5">
      <t>チュウカン</t>
    </rPh>
    <rPh sb="5" eb="7">
      <t>イクセイ</t>
    </rPh>
    <rPh sb="7" eb="9">
      <t>カンリ</t>
    </rPh>
    <rPh sb="9" eb="10">
      <t>ムネ</t>
    </rPh>
    <phoneticPr fontId="3"/>
  </si>
  <si>
    <t>似島町</t>
    <rPh sb="0" eb="1">
      <t>ニ</t>
    </rPh>
    <rPh sb="1" eb="2">
      <t>シマ</t>
    </rPh>
    <rPh sb="2" eb="3">
      <t>マチ</t>
    </rPh>
    <phoneticPr fontId="3"/>
  </si>
  <si>
    <t>S56～H24</t>
  </si>
  <si>
    <t>H14～H16</t>
  </si>
  <si>
    <t>S41～S54</t>
  </si>
  <si>
    <t>S6</t>
  </si>
  <si>
    <t>S54～H8</t>
  </si>
  <si>
    <t>R2</t>
    <phoneticPr fontId="3"/>
  </si>
  <si>
    <t>河戸帆待川駅駅舎</t>
    <rPh sb="0" eb="2">
      <t>カワト</t>
    </rPh>
    <rPh sb="2" eb="3">
      <t>ホ</t>
    </rPh>
    <rPh sb="3" eb="4">
      <t>マ</t>
    </rPh>
    <rPh sb="4" eb="5">
      <t>カワ</t>
    </rPh>
    <rPh sb="5" eb="6">
      <t>エキ</t>
    </rPh>
    <rPh sb="6" eb="8">
      <t>エキシャ</t>
    </rPh>
    <phoneticPr fontId="4"/>
  </si>
  <si>
    <t>亀山二丁目</t>
    <rPh sb="0" eb="2">
      <t>カメヤマ</t>
    </rPh>
    <rPh sb="2" eb="5">
      <t>ニチョウメ</t>
    </rPh>
    <phoneticPr fontId="4"/>
  </si>
  <si>
    <t>あき亀山駅駅舎</t>
    <rPh sb="2" eb="4">
      <t>カメヤマ</t>
    </rPh>
    <rPh sb="4" eb="5">
      <t>エキ</t>
    </rPh>
    <rPh sb="5" eb="7">
      <t>エキシャ</t>
    </rPh>
    <phoneticPr fontId="4"/>
  </si>
  <si>
    <t>亀山南一丁目</t>
    <rPh sb="0" eb="3">
      <t>カメヤマミナミ</t>
    </rPh>
    <rPh sb="3" eb="6">
      <t>イッチョウメ</t>
    </rPh>
    <phoneticPr fontId="4"/>
  </si>
  <si>
    <t>河戸帆待川駅便所</t>
    <rPh sb="0" eb="2">
      <t>カワト</t>
    </rPh>
    <rPh sb="2" eb="3">
      <t>ホ</t>
    </rPh>
    <rPh sb="3" eb="4">
      <t>マ</t>
    </rPh>
    <rPh sb="4" eb="5">
      <t>カワ</t>
    </rPh>
    <rPh sb="5" eb="6">
      <t>エキ</t>
    </rPh>
    <rPh sb="6" eb="8">
      <t>ベンジョ</t>
    </rPh>
    <phoneticPr fontId="4"/>
  </si>
  <si>
    <t>あき亀山駅便所</t>
    <rPh sb="2" eb="5">
      <t>カメヤマエキ</t>
    </rPh>
    <rPh sb="5" eb="7">
      <t>ベンジョ</t>
    </rPh>
    <phoneticPr fontId="4"/>
  </si>
  <si>
    <t>可部駅下り駅舎</t>
    <rPh sb="0" eb="3">
      <t>カベエキ</t>
    </rPh>
    <rPh sb="3" eb="4">
      <t>クダ</t>
    </rPh>
    <rPh sb="5" eb="7">
      <t>エキシャ</t>
    </rPh>
    <phoneticPr fontId="4"/>
  </si>
  <si>
    <t>可部二丁目</t>
    <rPh sb="0" eb="2">
      <t>カベ</t>
    </rPh>
    <rPh sb="2" eb="5">
      <t>ニチョウメ</t>
    </rPh>
    <phoneticPr fontId="4"/>
  </si>
  <si>
    <t>安佐北区</t>
    <phoneticPr fontId="3"/>
  </si>
  <si>
    <t>安佐北区可部二丁目</t>
    <rPh sb="6" eb="7">
      <t>ニ</t>
    </rPh>
    <phoneticPr fontId="9"/>
  </si>
  <si>
    <t>光南三丁目</t>
    <rPh sb="2" eb="3">
      <t>３</t>
    </rPh>
    <phoneticPr fontId="4"/>
  </si>
  <si>
    <t>江波東二丁目</t>
    <rPh sb="3" eb="4">
      <t>２</t>
    </rPh>
    <phoneticPr fontId="4"/>
  </si>
  <si>
    <t>観音新町四丁目</t>
    <rPh sb="4" eb="5">
      <t>４</t>
    </rPh>
    <phoneticPr fontId="4"/>
  </si>
  <si>
    <t>S54</t>
    <phoneticPr fontId="3"/>
  </si>
  <si>
    <t>S49～H8</t>
  </si>
  <si>
    <t>H9</t>
    <phoneticPr fontId="3"/>
  </si>
  <si>
    <t>S38～S59</t>
  </si>
  <si>
    <t>S46～H18</t>
  </si>
  <si>
    <t>庚午南二丁目</t>
    <rPh sb="0" eb="2">
      <t>コウゴ</t>
    </rPh>
    <rPh sb="2" eb="3">
      <t>ミナミ</t>
    </rPh>
    <rPh sb="3" eb="6">
      <t>ニチョウメ</t>
    </rPh>
    <phoneticPr fontId="3"/>
  </si>
  <si>
    <t>S57～H9</t>
  </si>
  <si>
    <t>H12</t>
    <phoneticPr fontId="3"/>
  </si>
  <si>
    <t>H13</t>
    <phoneticPr fontId="3"/>
  </si>
  <si>
    <t>R2</t>
    <phoneticPr fontId="3"/>
  </si>
  <si>
    <t>R2</t>
    <phoneticPr fontId="3"/>
  </si>
  <si>
    <t>H10～H12</t>
  </si>
  <si>
    <t>安佐北消防団　亀山分団大野車庫</t>
    <rPh sb="0" eb="6">
      <t>アサキタショウボウダン</t>
    </rPh>
    <rPh sb="7" eb="11">
      <t>カメヤマブンダン</t>
    </rPh>
    <rPh sb="11" eb="15">
      <t>オオノシャコ</t>
    </rPh>
    <phoneticPr fontId="4"/>
  </si>
  <si>
    <t>R1</t>
    <phoneticPr fontId="3"/>
  </si>
  <si>
    <t>H28</t>
    <phoneticPr fontId="3"/>
  </si>
  <si>
    <t>安佐北消防団　小河内分団本郷車庫</t>
    <rPh sb="12" eb="14">
      <t>ホンゴウ</t>
    </rPh>
    <phoneticPr fontId="16"/>
  </si>
  <si>
    <t>S53</t>
    <phoneticPr fontId="3"/>
  </si>
  <si>
    <t>山本水防倉庫</t>
    <phoneticPr fontId="3"/>
  </si>
  <si>
    <t>S53～H8</t>
  </si>
  <si>
    <t>S62～H10</t>
  </si>
  <si>
    <t>中野水防倉庫</t>
    <phoneticPr fontId="3"/>
  </si>
  <si>
    <t xml:space="preserve">H30 </t>
    <phoneticPr fontId="3"/>
  </si>
  <si>
    <t>阿戸水防倉庫</t>
    <phoneticPr fontId="3"/>
  </si>
  <si>
    <t>S61～H9</t>
  </si>
  <si>
    <t>S57～H20</t>
  </si>
  <si>
    <t>佐伯消防署　石内出張所</t>
    <rPh sb="0" eb="2">
      <t>サエキ</t>
    </rPh>
    <rPh sb="2" eb="5">
      <t>ショウボウショ</t>
    </rPh>
    <rPh sb="6" eb="8">
      <t>イシウチ</t>
    </rPh>
    <rPh sb="8" eb="10">
      <t>シュッチョウ</t>
    </rPh>
    <rPh sb="10" eb="11">
      <t>ショ</t>
    </rPh>
    <phoneticPr fontId="4"/>
  </si>
  <si>
    <t>石内北五丁目</t>
    <rPh sb="0" eb="2">
      <t>イシウチ</t>
    </rPh>
    <rPh sb="2" eb="3">
      <t>キタ</t>
    </rPh>
    <rPh sb="3" eb="6">
      <t>５チョウメ</t>
    </rPh>
    <phoneticPr fontId="4"/>
  </si>
  <si>
    <t>S49～S54</t>
  </si>
  <si>
    <t>西風新都訓練場</t>
    <rPh sb="0" eb="2">
      <t>セイフウ</t>
    </rPh>
    <rPh sb="2" eb="4">
      <t>シント</t>
    </rPh>
    <rPh sb="4" eb="7">
      <t>クンレンジョウ</t>
    </rPh>
    <phoneticPr fontId="3"/>
  </si>
  <si>
    <t>石内南五丁目</t>
    <rPh sb="0" eb="2">
      <t>イシウチ</t>
    </rPh>
    <rPh sb="2" eb="3">
      <t>ミナミ</t>
    </rPh>
    <rPh sb="3" eb="6">
      <t>ゴチョウメ</t>
    </rPh>
    <phoneticPr fontId="3"/>
  </si>
  <si>
    <t>H29</t>
    <phoneticPr fontId="3"/>
  </si>
  <si>
    <t>安東三丁目</t>
    <rPh sb="0" eb="1">
      <t>ヤス</t>
    </rPh>
    <rPh sb="1" eb="2">
      <t>ヒガシ</t>
    </rPh>
    <rPh sb="2" eb="3">
      <t>サン</t>
    </rPh>
    <phoneticPr fontId="3"/>
  </si>
  <si>
    <t>S48～S62</t>
  </si>
  <si>
    <t>S47～H10</t>
    <phoneticPr fontId="3"/>
  </si>
  <si>
    <t>S45～S59</t>
  </si>
  <si>
    <t>S41～S53</t>
    <phoneticPr fontId="3"/>
  </si>
  <si>
    <t xml:space="preserve">小計  </t>
    <rPh sb="0" eb="2">
      <t>ショウケイ</t>
    </rPh>
    <phoneticPr fontId="3"/>
  </si>
  <si>
    <t>沼田公民館</t>
    <phoneticPr fontId="3"/>
  </si>
  <si>
    <r>
      <rPr>
        <b/>
        <sz val="11"/>
        <color rgb="FFFF0000"/>
        <rFont val="ＭＳ Ｐゴシック"/>
        <family val="3"/>
        <charset val="128"/>
        <scheme val="minor"/>
      </rPr>
      <t>旧</t>
    </r>
    <r>
      <rPr>
        <sz val="11"/>
        <color theme="1"/>
        <rFont val="ＭＳ Ｐゴシック"/>
        <family val="3"/>
        <charset val="128"/>
        <scheme val="minor"/>
      </rPr>
      <t>久地小学校</t>
    </r>
    <rPh sb="0" eb="1">
      <t>キュウ</t>
    </rPh>
    <rPh sb="1" eb="3">
      <t>クジ</t>
    </rPh>
    <rPh sb="3" eb="6">
      <t>ショウガッコウ</t>
    </rPh>
    <phoneticPr fontId="3"/>
  </si>
  <si>
    <r>
      <rPr>
        <b/>
        <sz val="11"/>
        <color rgb="FFFF0000"/>
        <rFont val="ＭＳ Ｐゴシック"/>
        <family val="3"/>
        <charset val="128"/>
        <scheme val="minor"/>
      </rPr>
      <t>旧</t>
    </r>
    <r>
      <rPr>
        <sz val="11"/>
        <color theme="1"/>
        <rFont val="ＭＳ Ｐゴシック"/>
        <family val="3"/>
        <charset val="128"/>
        <scheme val="minor"/>
      </rPr>
      <t>小河内小学校</t>
    </r>
    <rPh sb="0" eb="1">
      <t>キュウ</t>
    </rPh>
    <phoneticPr fontId="3"/>
  </si>
  <si>
    <r>
      <t>動物</t>
    </r>
    <r>
      <rPr>
        <b/>
        <sz val="11"/>
        <color rgb="FFFF0000"/>
        <rFont val="ＭＳ Ｐゴシック"/>
        <family val="3"/>
        <charset val="128"/>
        <scheme val="minor"/>
      </rPr>
      <t>愛護</t>
    </r>
    <r>
      <rPr>
        <sz val="11"/>
        <color theme="1"/>
        <rFont val="ＭＳ Ｐゴシック"/>
        <family val="3"/>
        <charset val="128"/>
        <scheme val="minor"/>
      </rPr>
      <t>センター</t>
    </r>
    <rPh sb="2" eb="4">
      <t>アイゴ</t>
    </rPh>
    <phoneticPr fontId="3"/>
  </si>
  <si>
    <r>
      <rPr>
        <b/>
        <sz val="11"/>
        <color rgb="FFFF0000"/>
        <rFont val="ＭＳ Ｐゴシック"/>
        <family val="3"/>
        <charset val="128"/>
        <scheme val="minor"/>
      </rPr>
      <t>旧</t>
    </r>
    <r>
      <rPr>
        <sz val="11"/>
        <color theme="1"/>
        <rFont val="ＭＳ Ｐゴシック"/>
        <family val="3"/>
        <charset val="128"/>
        <scheme val="minor"/>
      </rPr>
      <t>可部焼却場</t>
    </r>
    <rPh sb="0" eb="1">
      <t>キュウ</t>
    </rPh>
    <phoneticPr fontId="3"/>
  </si>
  <si>
    <r>
      <t>花みどり公園</t>
    </r>
    <r>
      <rPr>
        <b/>
        <sz val="11"/>
        <color rgb="FFFF0000"/>
        <rFont val="ＭＳ Ｐゴシック"/>
        <family val="3"/>
        <charset val="128"/>
        <scheme val="minor"/>
      </rPr>
      <t>（農業振興センター安佐分場）</t>
    </r>
    <phoneticPr fontId="3"/>
  </si>
  <si>
    <r>
      <t>石</t>
    </r>
    <r>
      <rPr>
        <b/>
        <sz val="11"/>
        <color rgb="FFFF0000"/>
        <rFont val="ＭＳ Ｐゴシック"/>
        <family val="3"/>
        <charset val="128"/>
        <scheme val="minor"/>
      </rPr>
      <t>ヶ</t>
    </r>
    <r>
      <rPr>
        <sz val="11"/>
        <color theme="1"/>
        <rFont val="ＭＳ Ｐゴシック"/>
        <family val="3"/>
        <charset val="128"/>
        <scheme val="minor"/>
      </rPr>
      <t>原住宅</t>
    </r>
    <phoneticPr fontId="3"/>
  </si>
  <si>
    <r>
      <t>石</t>
    </r>
    <r>
      <rPr>
        <b/>
        <sz val="11"/>
        <color rgb="FFFF0000"/>
        <rFont val="ＭＳ Ｐゴシック"/>
        <family val="3"/>
        <charset val="128"/>
        <scheme val="minor"/>
      </rPr>
      <t>ヶ</t>
    </r>
    <r>
      <rPr>
        <sz val="11"/>
        <color theme="1"/>
        <rFont val="ＭＳ Ｐゴシック"/>
        <family val="3"/>
        <charset val="128"/>
        <scheme val="minor"/>
      </rPr>
      <t>原住宅附設駐車場</t>
    </r>
    <phoneticPr fontId="3"/>
  </si>
  <si>
    <r>
      <t>あき亀山</t>
    </r>
    <r>
      <rPr>
        <b/>
        <sz val="11"/>
        <color rgb="FFFF0000"/>
        <rFont val="ＭＳ Ｐゴシック"/>
        <family val="3"/>
        <charset val="128"/>
        <scheme val="minor"/>
      </rPr>
      <t>駅</t>
    </r>
    <r>
      <rPr>
        <sz val="11"/>
        <color theme="1"/>
        <rFont val="ＭＳ Ｐゴシック"/>
        <family val="3"/>
        <charset val="128"/>
        <scheme val="minor"/>
      </rPr>
      <t>無料駐輪場</t>
    </r>
    <rPh sb="2" eb="4">
      <t>カメヤマ</t>
    </rPh>
    <rPh sb="4" eb="5">
      <t>エキ</t>
    </rPh>
    <rPh sb="5" eb="7">
      <t>ムリョウ</t>
    </rPh>
    <rPh sb="7" eb="10">
      <t>チュウリンジョウ</t>
    </rPh>
    <phoneticPr fontId="3"/>
  </si>
  <si>
    <r>
      <t>古市児童館放課後児童クラブ施設</t>
    </r>
    <r>
      <rPr>
        <b/>
        <sz val="11"/>
        <color rgb="FFFF0000"/>
        <rFont val="ＭＳ Ｐゴシック"/>
        <family val="3"/>
        <charset val="128"/>
        <scheme val="minor"/>
      </rPr>
      <t>（旧古市幼稚園）</t>
    </r>
    <rPh sb="0" eb="2">
      <t>フルイチ</t>
    </rPh>
    <rPh sb="16" eb="17">
      <t>キュウ</t>
    </rPh>
    <rPh sb="17" eb="19">
      <t>フルイチ</t>
    </rPh>
    <rPh sb="19" eb="22">
      <t>ヨウチエン</t>
    </rPh>
    <phoneticPr fontId="3"/>
  </si>
  <si>
    <r>
      <t>美の里放課後児童クラブ施設</t>
    </r>
    <r>
      <rPr>
        <b/>
        <sz val="11"/>
        <color rgb="FFFF0000"/>
        <rFont val="ＭＳ Ｐゴシック"/>
        <family val="3"/>
        <charset val="128"/>
        <scheme val="minor"/>
      </rPr>
      <t>（旧みのり教育集会所）</t>
    </r>
    <rPh sb="14" eb="15">
      <t>キュウ</t>
    </rPh>
    <rPh sb="18" eb="20">
      <t>キョウイク</t>
    </rPh>
    <rPh sb="20" eb="23">
      <t>シュウカイショ</t>
    </rPh>
    <phoneticPr fontId="3"/>
  </si>
  <si>
    <t>重複（計画→施設概要）
0＝計画改訂後に廃止</t>
    <rPh sb="0" eb="2">
      <t>チョウフク</t>
    </rPh>
    <rPh sb="3" eb="5">
      <t>ケイカク</t>
    </rPh>
    <rPh sb="6" eb="8">
      <t>シセツ</t>
    </rPh>
    <rPh sb="8" eb="10">
      <t>ガイヨウ</t>
    </rPh>
    <rPh sb="14" eb="16">
      <t>ケイカク</t>
    </rPh>
    <rPh sb="16" eb="18">
      <t>カイテイ</t>
    </rPh>
    <rPh sb="18" eb="19">
      <t>ゴ</t>
    </rPh>
    <rPh sb="20" eb="22">
      <t>ハイシ</t>
    </rPh>
    <phoneticPr fontId="3"/>
  </si>
  <si>
    <r>
      <rPr>
        <b/>
        <sz val="11"/>
        <color rgb="FFFF0000"/>
        <rFont val="ＭＳ Ｐゴシック"/>
        <family val="3"/>
        <charset val="128"/>
        <scheme val="minor"/>
      </rPr>
      <t>檜</t>
    </r>
    <r>
      <rPr>
        <sz val="11"/>
        <color theme="1"/>
        <rFont val="ＭＳ Ｐゴシック"/>
        <family val="3"/>
        <charset val="128"/>
        <scheme val="minor"/>
      </rPr>
      <t>山生活改善センター</t>
    </r>
    <rPh sb="0" eb="2">
      <t>ヒヤマ</t>
    </rPh>
    <phoneticPr fontId="3"/>
  </si>
  <si>
    <r>
      <t>太田川緑地</t>
    </r>
    <r>
      <rPr>
        <b/>
        <sz val="11"/>
        <color rgb="FFFF0000"/>
        <rFont val="ＭＳ Ｐゴシック"/>
        <family val="3"/>
        <charset val="128"/>
        <scheme val="minor"/>
      </rPr>
      <t>（西区）</t>
    </r>
    <rPh sb="6" eb="8">
      <t>ニシク</t>
    </rPh>
    <phoneticPr fontId="3"/>
  </si>
  <si>
    <r>
      <t>東部河岸緑地</t>
    </r>
    <r>
      <rPr>
        <b/>
        <sz val="11"/>
        <color rgb="FFFF0000"/>
        <rFont val="ＭＳ Ｐゴシック"/>
        <family val="3"/>
        <charset val="128"/>
        <scheme val="minor"/>
      </rPr>
      <t>（中区）</t>
    </r>
    <rPh sb="7" eb="9">
      <t>ナカク</t>
    </rPh>
    <phoneticPr fontId="3"/>
  </si>
  <si>
    <t>大町東庭球場</t>
    <rPh sb="0" eb="6">
      <t>オオマチヒガシテイキュウジョウ</t>
    </rPh>
    <phoneticPr fontId="3"/>
  </si>
  <si>
    <t>安佐南区大町東三丁目933-7</t>
    <phoneticPr fontId="3"/>
  </si>
  <si>
    <t>可部夜間急病センター</t>
    <rPh sb="0" eb="4">
      <t>カベヤカン</t>
    </rPh>
    <rPh sb="4" eb="6">
      <t>キュウビョウ</t>
    </rPh>
    <phoneticPr fontId="3"/>
  </si>
  <si>
    <t>安佐准看護学院</t>
    <rPh sb="0" eb="2">
      <t>アサ</t>
    </rPh>
    <rPh sb="2" eb="5">
      <t>ジュンカンゴ</t>
    </rPh>
    <rPh sb="5" eb="7">
      <t>ガクイン</t>
    </rPh>
    <phoneticPr fontId="3"/>
  </si>
  <si>
    <t>安佐医師会病院、安佐准看護学院、北部在宅医療・介護支援センター、子育て支援施設</t>
    <rPh sb="0" eb="7">
      <t>アサイシカイビョウイン</t>
    </rPh>
    <rPh sb="8" eb="10">
      <t>アサ</t>
    </rPh>
    <rPh sb="10" eb="11">
      <t>ジュン</t>
    </rPh>
    <rPh sb="11" eb="13">
      <t>カンゴ</t>
    </rPh>
    <rPh sb="13" eb="15">
      <t>ガクイン</t>
    </rPh>
    <rPh sb="16" eb="18">
      <t>ホクブ</t>
    </rPh>
    <rPh sb="18" eb="22">
      <t>ザイタクイリョウ</t>
    </rPh>
    <rPh sb="23" eb="25">
      <t>カイゴ</t>
    </rPh>
    <rPh sb="25" eb="27">
      <t>シエン</t>
    </rPh>
    <rPh sb="32" eb="34">
      <t>コソダ</t>
    </rPh>
    <rPh sb="35" eb="37">
      <t>シエン</t>
    </rPh>
    <rPh sb="37" eb="39">
      <t>シセツ</t>
    </rPh>
    <phoneticPr fontId="3"/>
  </si>
  <si>
    <t>安佐医師会病院、安佐准看護学院、北部在宅医療・介護支援センター、子育て支援施設</t>
    <phoneticPr fontId="3"/>
  </si>
  <si>
    <t>安佐北区可部南二丁目1-38</t>
    <rPh sb="0" eb="4">
      <t>アサキタク</t>
    </rPh>
    <rPh sb="4" eb="6">
      <t>カベ</t>
    </rPh>
    <rPh sb="6" eb="7">
      <t>ミナミ</t>
    </rPh>
    <rPh sb="7" eb="10">
      <t>ニチョウメ</t>
    </rPh>
    <phoneticPr fontId="3"/>
  </si>
  <si>
    <t>安佐北区可部南二丁目1-38</t>
    <phoneticPr fontId="3"/>
  </si>
  <si>
    <t>雇用推進課（協同労働PF事業用）</t>
    <rPh sb="0" eb="5">
      <t>コヨウスイシンカ</t>
    </rPh>
    <rPh sb="6" eb="10">
      <t>キョウドウロウドウ</t>
    </rPh>
    <rPh sb="12" eb="14">
      <t>ジギョウ</t>
    </rPh>
    <rPh sb="14" eb="15">
      <t>ヨウ</t>
    </rPh>
    <phoneticPr fontId="3"/>
  </si>
  <si>
    <t>南消防署　青崎出張所</t>
    <rPh sb="0" eb="4">
      <t>ミナミショウボウショ</t>
    </rPh>
    <rPh sb="5" eb="10">
      <t>アオサキシュッチョウショ</t>
    </rPh>
    <phoneticPr fontId="3"/>
  </si>
  <si>
    <t>南区東青崎町10-25</t>
    <rPh sb="0" eb="6">
      <t>ミナミクヒガシアオサキマチ</t>
    </rPh>
    <phoneticPr fontId="3"/>
  </si>
  <si>
    <t>春日野児童館</t>
    <rPh sb="0" eb="6">
      <t>カスガノジドウカン</t>
    </rPh>
    <phoneticPr fontId="3"/>
  </si>
  <si>
    <t>安佐南区山本新町二丁目18-1</t>
    <rPh sb="0" eb="4">
      <t>アサミナミク</t>
    </rPh>
    <rPh sb="4" eb="6">
      <t>ヤマモト</t>
    </rPh>
    <rPh sb="6" eb="8">
      <t>シンマチ</t>
    </rPh>
    <rPh sb="8" eb="11">
      <t>ニチョウメ</t>
    </rPh>
    <phoneticPr fontId="3"/>
  </si>
  <si>
    <t>東部河岸緑地</t>
    <phoneticPr fontId="3"/>
  </si>
  <si>
    <t>似島歓迎交流センター</t>
    <rPh sb="0" eb="2">
      <t>ニノシマ</t>
    </rPh>
    <rPh sb="2" eb="4">
      <t>カンゲイ</t>
    </rPh>
    <rPh sb="4" eb="6">
      <t>コウリュウ</t>
    </rPh>
    <phoneticPr fontId="3"/>
  </si>
  <si>
    <t>旧広島市民球場跡地イベント広場</t>
    <rPh sb="0" eb="1">
      <t>キュウ</t>
    </rPh>
    <rPh sb="1" eb="3">
      <t>ヒロシマ</t>
    </rPh>
    <rPh sb="3" eb="7">
      <t>シミンキュウジョウ</t>
    </rPh>
    <rPh sb="7" eb="9">
      <t>アトチ</t>
    </rPh>
    <rPh sb="13" eb="15">
      <t>ヒロバ</t>
    </rPh>
    <phoneticPr fontId="3"/>
  </si>
  <si>
    <t>○</t>
  </si>
  <si>
    <t>○</t>
    <phoneticPr fontId="3"/>
  </si>
  <si>
    <t>広島市豪雨災害伝承館</t>
    <rPh sb="0" eb="3">
      <t>ヒロシマシ</t>
    </rPh>
    <rPh sb="3" eb="7">
      <t>ゴウウサイガイ</t>
    </rPh>
    <rPh sb="7" eb="10">
      <t>デンショウカン</t>
    </rPh>
    <phoneticPr fontId="3"/>
  </si>
  <si>
    <t>○(水)</t>
  </si>
  <si>
    <t>ＪＲ矢野駅</t>
    <rPh sb="2" eb="5">
      <t>ヤノエキ</t>
    </rPh>
    <phoneticPr fontId="3"/>
  </si>
  <si>
    <t>広島市安芸区矢野西一丁目32-1</t>
    <rPh sb="0" eb="6">
      <t>ヒロシマシアキク</t>
    </rPh>
    <rPh sb="6" eb="9">
      <t>ヤノニシ</t>
    </rPh>
    <rPh sb="9" eb="12">
      <t>1チョウメ</t>
    </rPh>
    <phoneticPr fontId="3"/>
  </si>
  <si>
    <t>[べんじょ」の表示のみ</t>
  </si>
  <si>
    <t>▲</t>
  </si>
  <si>
    <t>水石鹸入れは対面の洗面台にあり</t>
    <rPh sb="0" eb="3">
      <t>ミズセッケン</t>
    </rPh>
    <rPh sb="3" eb="4">
      <t>イ</t>
    </rPh>
    <rPh sb="6" eb="8">
      <t>タイメン</t>
    </rPh>
    <rPh sb="9" eb="12">
      <t>センメンダイ</t>
    </rPh>
    <phoneticPr fontId="3"/>
  </si>
  <si>
    <t>広島サッカースタジアム</t>
  </si>
  <si>
    <t>中央公園広場</t>
  </si>
  <si>
    <t>安佐南区八木三丁目24番23号</t>
    <rPh sb="0" eb="4">
      <t>アサミナミク</t>
    </rPh>
    <rPh sb="4" eb="6">
      <t>ヤギ</t>
    </rPh>
    <rPh sb="6" eb="9">
      <t>サンチョウメ</t>
    </rPh>
    <rPh sb="11" eb="12">
      <t>バン</t>
    </rPh>
    <rPh sb="14" eb="15">
      <t>ゴウ</t>
    </rPh>
    <phoneticPr fontId="3"/>
  </si>
  <si>
    <t>井口台公園</t>
    <rPh sb="0" eb="5">
      <t>イノクチダイコウエン</t>
    </rPh>
    <phoneticPr fontId="3"/>
  </si>
  <si>
    <t>令和6～8年度改修予定</t>
    <rPh sb="0" eb="2">
      <t>レイワ</t>
    </rPh>
    <rPh sb="5" eb="7">
      <t>ネンド</t>
    </rPh>
    <rPh sb="7" eb="11">
      <t>カイシュウヨテイ</t>
    </rPh>
    <phoneticPr fontId="3"/>
  </si>
  <si>
    <t>安佐北コミュニティセンター</t>
    <rPh sb="0" eb="3">
      <t>アサキタ</t>
    </rPh>
    <phoneticPr fontId="3"/>
  </si>
  <si>
    <t>おむつ交換台あり</t>
    <rPh sb="3" eb="6">
      <t>コウカンダイ</t>
    </rPh>
    <phoneticPr fontId="3"/>
  </si>
  <si>
    <t>車椅子対応トイレのサイズ180㎝×175㎝、入口の有効87cmのため基準サイズより少し小さい</t>
    <phoneticPr fontId="3"/>
  </si>
  <si>
    <t>車イス対応は1階多目的トイレに限る</t>
    <rPh sb="0" eb="1">
      <t>クルマ</t>
    </rPh>
    <rPh sb="3" eb="5">
      <t>タイオウ</t>
    </rPh>
    <rPh sb="7" eb="8">
      <t>カイ</t>
    </rPh>
    <rPh sb="8" eb="11">
      <t>タモクテキ</t>
    </rPh>
    <rPh sb="15" eb="16">
      <t>カギ</t>
    </rPh>
    <phoneticPr fontId="3"/>
  </si>
  <si>
    <t>消費生活センター（アクア広島センター街8F）</t>
    <rPh sb="12" eb="14">
      <t>ヒロシマ</t>
    </rPh>
    <rPh sb="18" eb="19">
      <t>ガイ</t>
    </rPh>
    <phoneticPr fontId="3"/>
  </si>
  <si>
    <t>佐伯区図書館湯来河野閲覧室</t>
    <rPh sb="6" eb="13">
      <t>ユキコウノエツランシツ</t>
    </rPh>
    <phoneticPr fontId="3"/>
  </si>
  <si>
    <t>佐伯区湯来町大字和田353-1</t>
  </si>
  <si>
    <t>１階　多目的トイレ</t>
    <rPh sb="1" eb="2">
      <t>カイ</t>
    </rPh>
    <rPh sb="3" eb="6">
      <t>タモクテキ</t>
    </rPh>
    <phoneticPr fontId="3"/>
  </si>
  <si>
    <t>２階　多目的トイレ</t>
    <rPh sb="1" eb="2">
      <t>カイ</t>
    </rPh>
    <phoneticPr fontId="3"/>
  </si>
  <si>
    <t>1階　多目的トイレ</t>
    <rPh sb="1" eb="2">
      <t>カイ</t>
    </rPh>
    <rPh sb="3" eb="6">
      <t>タモクテキ</t>
    </rPh>
    <phoneticPr fontId="3"/>
  </si>
  <si>
    <t>3階　多目的トイレ</t>
    <rPh sb="1" eb="2">
      <t>カイ</t>
    </rPh>
    <rPh sb="3" eb="6">
      <t>タモクテキ</t>
    </rPh>
    <phoneticPr fontId="3"/>
  </si>
  <si>
    <t>沼田公民館　３階</t>
    <rPh sb="0" eb="2">
      <t>ヌマタ</t>
    </rPh>
    <rPh sb="2" eb="5">
      <t>コウミンカン</t>
    </rPh>
    <rPh sb="7" eb="8">
      <t>カイ</t>
    </rPh>
    <phoneticPr fontId="3"/>
  </si>
  <si>
    <t>沼田公民館　４階</t>
    <rPh sb="0" eb="2">
      <t>ヌマタ</t>
    </rPh>
    <rPh sb="2" eb="5">
      <t>コウミンカン</t>
    </rPh>
    <rPh sb="7" eb="8">
      <t>カイ</t>
    </rPh>
    <phoneticPr fontId="3"/>
  </si>
  <si>
    <t>１階多目的便所</t>
    <rPh sb="1" eb="2">
      <t>カイ</t>
    </rPh>
    <rPh sb="2" eb="5">
      <t>タモクテキ</t>
    </rPh>
    <rPh sb="5" eb="7">
      <t>ベンジョ</t>
    </rPh>
    <phoneticPr fontId="3"/>
  </si>
  <si>
    <t>２階多目的便所</t>
    <rPh sb="1" eb="2">
      <t>カイ</t>
    </rPh>
    <rPh sb="2" eb="5">
      <t>タモクテキ</t>
    </rPh>
    <rPh sb="5" eb="7">
      <t>ベンジョ</t>
    </rPh>
    <phoneticPr fontId="3"/>
  </si>
  <si>
    <t>1階　退場口女子トイレ内</t>
    <rPh sb="1" eb="2">
      <t>カイ</t>
    </rPh>
    <rPh sb="3" eb="5">
      <t>タイジョウ</t>
    </rPh>
    <rPh sb="5" eb="6">
      <t>グチ</t>
    </rPh>
    <rPh sb="6" eb="8">
      <t>ジョシ</t>
    </rPh>
    <rPh sb="11" eb="12">
      <t>ナイ</t>
    </rPh>
    <phoneticPr fontId="3"/>
  </si>
  <si>
    <t>1階　退場口男子トイレ内</t>
    <rPh sb="6" eb="7">
      <t>オトコ</t>
    </rPh>
    <phoneticPr fontId="3"/>
  </si>
  <si>
    <t>1階　葬儀場横、多目的トイレ</t>
    <rPh sb="1" eb="2">
      <t>カイ</t>
    </rPh>
    <rPh sb="3" eb="5">
      <t>ソウギ</t>
    </rPh>
    <rPh sb="5" eb="6">
      <t>ジョウ</t>
    </rPh>
    <rPh sb="6" eb="7">
      <t>ヨコ</t>
    </rPh>
    <rPh sb="8" eb="11">
      <t>タモクテキ</t>
    </rPh>
    <phoneticPr fontId="3"/>
  </si>
  <si>
    <t>1階　ロビー女子トイレ横多目的トイレ</t>
    <rPh sb="6" eb="8">
      <t>ジョシ</t>
    </rPh>
    <rPh sb="11" eb="12">
      <t>ヨコ</t>
    </rPh>
    <rPh sb="12" eb="15">
      <t>タモクテキ</t>
    </rPh>
    <phoneticPr fontId="3"/>
  </si>
  <si>
    <t>1階　ロビー男子トイレ横多目的トイレ</t>
    <rPh sb="6" eb="8">
      <t>ダンシ</t>
    </rPh>
    <rPh sb="11" eb="12">
      <t>ヨコ</t>
    </rPh>
    <rPh sb="12" eb="15">
      <t>タモクテキ</t>
    </rPh>
    <phoneticPr fontId="3"/>
  </si>
  <si>
    <t>1階　動物受付トイレ内</t>
    <rPh sb="1" eb="2">
      <t>カイ</t>
    </rPh>
    <rPh sb="3" eb="5">
      <t>ドウブツ</t>
    </rPh>
    <rPh sb="5" eb="7">
      <t>ウケツケ</t>
    </rPh>
    <rPh sb="10" eb="11">
      <t>ナイ</t>
    </rPh>
    <phoneticPr fontId="3"/>
  </si>
  <si>
    <t>シャレオ西通り男子トイレNo.1ブース</t>
    <rPh sb="4" eb="5">
      <t>ニシ</t>
    </rPh>
    <rPh sb="5" eb="6">
      <t>ドオ</t>
    </rPh>
    <rPh sb="7" eb="9">
      <t>ダンシ</t>
    </rPh>
    <phoneticPr fontId="3"/>
  </si>
  <si>
    <t>シャレオ西通り女子トイレNo.1ブース</t>
    <rPh sb="7" eb="9">
      <t>ジョシ</t>
    </rPh>
    <phoneticPr fontId="3"/>
  </si>
  <si>
    <t>シャレオ南通り男子トイレNo.1ブース</t>
    <rPh sb="4" eb="5">
      <t>ミナミ</t>
    </rPh>
    <rPh sb="5" eb="6">
      <t>ドオ</t>
    </rPh>
    <rPh sb="7" eb="9">
      <t>ダンシ</t>
    </rPh>
    <phoneticPr fontId="3"/>
  </si>
  <si>
    <t>シャレオ南通り女子トイレNo.1ブース</t>
    <rPh sb="4" eb="5">
      <t>ミナミ</t>
    </rPh>
    <rPh sb="5" eb="6">
      <t>ドオ</t>
    </rPh>
    <rPh sb="7" eb="9">
      <t>ジョシ</t>
    </rPh>
    <phoneticPr fontId="3"/>
  </si>
  <si>
    <t>シャレオ東通り男子トイレNo.1ブース</t>
    <rPh sb="4" eb="5">
      <t>ヒガシ</t>
    </rPh>
    <rPh sb="5" eb="6">
      <t>ドオ</t>
    </rPh>
    <rPh sb="7" eb="9">
      <t>ダンシ</t>
    </rPh>
    <phoneticPr fontId="3"/>
  </si>
  <si>
    <t>シャレオ東通り女子トイレNo.1ブース</t>
    <rPh sb="4" eb="6">
      <t>ヒガシドオ</t>
    </rPh>
    <rPh sb="7" eb="9">
      <t>ジョシ</t>
    </rPh>
    <phoneticPr fontId="3"/>
  </si>
  <si>
    <t>１階（多目的トイレ）</t>
    <rPh sb="1" eb="2">
      <t>カイ</t>
    </rPh>
    <rPh sb="3" eb="6">
      <t>タモクテキ</t>
    </rPh>
    <phoneticPr fontId="3"/>
  </si>
  <si>
    <t>２階（多目的トイレ）</t>
    <rPh sb="1" eb="2">
      <t>カイ</t>
    </rPh>
    <rPh sb="3" eb="6">
      <t>タモクテキ</t>
    </rPh>
    <phoneticPr fontId="3"/>
  </si>
  <si>
    <t>交流体験館（多目的トイレ）</t>
    <rPh sb="0" eb="2">
      <t>コウリュウ</t>
    </rPh>
    <rPh sb="2" eb="5">
      <t>タイケンカン</t>
    </rPh>
    <rPh sb="6" eb="9">
      <t>タモクテキ</t>
    </rPh>
    <phoneticPr fontId="3"/>
  </si>
  <si>
    <t>屋外便所（多目的トイレ）</t>
    <rPh sb="0" eb="2">
      <t>オクガイ</t>
    </rPh>
    <rPh sb="2" eb="4">
      <t>ベンジョ</t>
    </rPh>
    <rPh sb="5" eb="8">
      <t>タモクテキ</t>
    </rPh>
    <phoneticPr fontId="3"/>
  </si>
  <si>
    <t>６階共有スペース</t>
    <rPh sb="1" eb="2">
      <t>カイ</t>
    </rPh>
    <rPh sb="2" eb="4">
      <t>キョウユウ</t>
    </rPh>
    <phoneticPr fontId="3"/>
  </si>
  <si>
    <t>５階ホールABC前</t>
    <rPh sb="1" eb="2">
      <t>カイ</t>
    </rPh>
    <rPh sb="8" eb="9">
      <t>マエ</t>
    </rPh>
    <phoneticPr fontId="3"/>
  </si>
  <si>
    <t>５階南側EV前</t>
    <rPh sb="1" eb="2">
      <t>カイ</t>
    </rPh>
    <rPh sb="2" eb="3">
      <t>ミナミ</t>
    </rPh>
    <rPh sb="3" eb="4">
      <t>ガワ</t>
    </rPh>
    <rPh sb="6" eb="7">
      <t>マエ</t>
    </rPh>
    <phoneticPr fontId="3"/>
  </si>
  <si>
    <t>中区厚生部２階</t>
    <rPh sb="6" eb="7">
      <t>カイ</t>
    </rPh>
    <phoneticPr fontId="3"/>
  </si>
  <si>
    <t>中区厚生部３階</t>
    <rPh sb="6" eb="7">
      <t>カイ</t>
    </rPh>
    <phoneticPr fontId="3"/>
  </si>
  <si>
    <t>３階男性用多目的トイレ</t>
    <rPh sb="1" eb="2">
      <t>カイ</t>
    </rPh>
    <rPh sb="2" eb="5">
      <t>ダンセイヨウ</t>
    </rPh>
    <rPh sb="5" eb="8">
      <t>タモクテキ</t>
    </rPh>
    <phoneticPr fontId="3"/>
  </si>
  <si>
    <t>３階女性用多目的トイレ</t>
    <rPh sb="1" eb="2">
      <t>カイ</t>
    </rPh>
    <rPh sb="2" eb="5">
      <t>ジョセイヨウ</t>
    </rPh>
    <rPh sb="5" eb="8">
      <t>タモクテキ</t>
    </rPh>
    <phoneticPr fontId="3"/>
  </si>
  <si>
    <t>佐伯区役所別館　２階</t>
    <rPh sb="0" eb="3">
      <t>サエキク</t>
    </rPh>
    <rPh sb="3" eb="7">
      <t>ヤクショベッカン</t>
    </rPh>
    <rPh sb="9" eb="10">
      <t>カイ</t>
    </rPh>
    <phoneticPr fontId="3"/>
  </si>
  <si>
    <t>佐伯区役所別館　３階</t>
    <rPh sb="0" eb="3">
      <t>サエキク</t>
    </rPh>
    <rPh sb="3" eb="7">
      <t>ヤクショベッカン</t>
    </rPh>
    <rPh sb="9" eb="10">
      <t>カイ</t>
    </rPh>
    <phoneticPr fontId="3"/>
  </si>
  <si>
    <t>佐伯区役所別館　５階</t>
    <rPh sb="0" eb="7">
      <t>サエキクヤクショベッカン</t>
    </rPh>
    <rPh sb="9" eb="10">
      <t>カイ</t>
    </rPh>
    <phoneticPr fontId="3"/>
  </si>
  <si>
    <t>佐伯区役所別館　６階</t>
    <rPh sb="0" eb="7">
      <t>サエキクヤクショベッカン</t>
    </rPh>
    <rPh sb="9" eb="10">
      <t>カイ</t>
    </rPh>
    <phoneticPr fontId="3"/>
  </si>
  <si>
    <t>南側公衆トイレ（おもてなしトイレ）内</t>
    <rPh sb="0" eb="2">
      <t>ミナミガワ</t>
    </rPh>
    <rPh sb="2" eb="4">
      <t>コウシュウ</t>
    </rPh>
    <rPh sb="17" eb="18">
      <t>ナイ</t>
    </rPh>
    <phoneticPr fontId="3"/>
  </si>
  <si>
    <t>シミントひろしま内（SHIMINT KITCHEN東側）【民間施設】</t>
    <rPh sb="8" eb="9">
      <t>ナイ</t>
    </rPh>
    <rPh sb="25" eb="26">
      <t>ヒガシ</t>
    </rPh>
    <rPh sb="26" eb="27">
      <t>ガワ</t>
    </rPh>
    <rPh sb="29" eb="31">
      <t>ミンカン</t>
    </rPh>
    <rPh sb="31" eb="33">
      <t>シセツ</t>
    </rPh>
    <phoneticPr fontId="3"/>
  </si>
  <si>
    <t>1F　記者室2横</t>
    <rPh sb="3" eb="6">
      <t>キシャシツ</t>
    </rPh>
    <rPh sb="7" eb="8">
      <t>ヨコ</t>
    </rPh>
    <phoneticPr fontId="3"/>
  </si>
  <si>
    <t>1F　防災センター横</t>
    <rPh sb="3" eb="5">
      <t>ボウサイ</t>
    </rPh>
    <rPh sb="9" eb="10">
      <t>ヨコ</t>
    </rPh>
    <phoneticPr fontId="3"/>
  </si>
  <si>
    <t>2F　キッズルーム横（女性）</t>
    <rPh sb="9" eb="10">
      <t>ヨコ</t>
    </rPh>
    <rPh sb="11" eb="13">
      <t>ジョセイ</t>
    </rPh>
    <phoneticPr fontId="3"/>
  </si>
  <si>
    <t>2F　キッズルーム横（男性）</t>
    <rPh sb="9" eb="10">
      <t>ヨコ</t>
    </rPh>
    <rPh sb="11" eb="13">
      <t>ダンセイ</t>
    </rPh>
    <phoneticPr fontId="3"/>
  </si>
  <si>
    <t>2F　フィールドビューテラス前</t>
    <rPh sb="14" eb="15">
      <t>マエ</t>
    </rPh>
    <phoneticPr fontId="3"/>
  </si>
  <si>
    <t>2F　パークコンコース南側（女性）</t>
    <rPh sb="11" eb="13">
      <t>ミナミガワ</t>
    </rPh>
    <rPh sb="14" eb="16">
      <t>ジョセイ</t>
    </rPh>
    <phoneticPr fontId="3"/>
  </si>
  <si>
    <t>2F　パークコンコース北側（男性）</t>
    <rPh sb="11" eb="13">
      <t>キタガワ</t>
    </rPh>
    <rPh sb="14" eb="16">
      <t>ダンセイ</t>
    </rPh>
    <phoneticPr fontId="3"/>
  </si>
  <si>
    <t>3F　メインコンコース北西</t>
    <rPh sb="11" eb="13">
      <t>ホクセイ</t>
    </rPh>
    <phoneticPr fontId="3"/>
  </si>
  <si>
    <t>3F　メインコンコース北東（男性）</t>
    <rPh sb="12" eb="13">
      <t>ヒガシ</t>
    </rPh>
    <rPh sb="14" eb="16">
      <t>ダンセイ</t>
    </rPh>
    <phoneticPr fontId="3"/>
  </si>
  <si>
    <t>3F　メインコンコース北東（女性）</t>
    <rPh sb="11" eb="13">
      <t>ホクトウ</t>
    </rPh>
    <rPh sb="14" eb="16">
      <t>ジョセイ</t>
    </rPh>
    <phoneticPr fontId="3"/>
  </si>
  <si>
    <t>3F　メインコンコース南東</t>
    <rPh sb="11" eb="13">
      <t>ナントウ</t>
    </rPh>
    <phoneticPr fontId="3"/>
  </si>
  <si>
    <t>3F　メインコンコース南西</t>
    <rPh sb="12" eb="13">
      <t>ニシ</t>
    </rPh>
    <phoneticPr fontId="3"/>
  </si>
  <si>
    <t>4F　ラウンジ横</t>
    <rPh sb="7" eb="8">
      <t>ヨコ</t>
    </rPh>
    <phoneticPr fontId="3"/>
  </si>
  <si>
    <t>屋外WC</t>
    <rPh sb="0" eb="2">
      <t>オクガイ</t>
    </rPh>
    <phoneticPr fontId="3"/>
  </si>
  <si>
    <t>１階WC109(通路多目的便所)</t>
    <rPh sb="1" eb="2">
      <t>カイ</t>
    </rPh>
    <rPh sb="8" eb="10">
      <t>ツウロ</t>
    </rPh>
    <rPh sb="10" eb="13">
      <t>タモクテキ</t>
    </rPh>
    <rPh sb="13" eb="15">
      <t>ベンジョ</t>
    </rPh>
    <phoneticPr fontId="3"/>
  </si>
  <si>
    <t>３階WC303（内野３塁側男子便所）</t>
    <rPh sb="1" eb="2">
      <t>カイ</t>
    </rPh>
    <rPh sb="8" eb="10">
      <t>ナイヤ</t>
    </rPh>
    <rPh sb="11" eb="13">
      <t>ルイガワ</t>
    </rPh>
    <rPh sb="13" eb="15">
      <t>ダンシ</t>
    </rPh>
    <rPh sb="15" eb="17">
      <t>ベンジョ</t>
    </rPh>
    <phoneticPr fontId="3"/>
  </si>
  <si>
    <t>３階WC304（内野３塁側女子便所）</t>
    <rPh sb="1" eb="2">
      <t>カイ</t>
    </rPh>
    <rPh sb="8" eb="10">
      <t>ナイヤ</t>
    </rPh>
    <rPh sb="11" eb="13">
      <t>ルイガワ</t>
    </rPh>
    <rPh sb="13" eb="15">
      <t>ジョシ</t>
    </rPh>
    <rPh sb="15" eb="17">
      <t>ベンジョ</t>
    </rPh>
    <phoneticPr fontId="3"/>
  </si>
  <si>
    <t>３階WC313（外野センター男子便所）</t>
    <rPh sb="1" eb="2">
      <t>カイ</t>
    </rPh>
    <rPh sb="8" eb="10">
      <t>ガイヤ</t>
    </rPh>
    <rPh sb="14" eb="16">
      <t>ダンシ</t>
    </rPh>
    <rPh sb="16" eb="18">
      <t>ベンジョ</t>
    </rPh>
    <phoneticPr fontId="3"/>
  </si>
  <si>
    <t>３階WC314（外野センター女子便所）</t>
    <rPh sb="1" eb="2">
      <t>カイ</t>
    </rPh>
    <rPh sb="8" eb="10">
      <t>ガイヤ</t>
    </rPh>
    <rPh sb="14" eb="16">
      <t>ジョシ</t>
    </rPh>
    <rPh sb="16" eb="18">
      <t>ベンジョ</t>
    </rPh>
    <phoneticPr fontId="3"/>
  </si>
  <si>
    <t>５階WC504（ｽｲｰﾄ・ﾊﾟｰﾃｨｰﾌﾛｱ）</t>
    <rPh sb="1" eb="2">
      <t>カイ</t>
    </rPh>
    <phoneticPr fontId="3"/>
  </si>
  <si>
    <t>６階WC611（１塁側男子便所）</t>
    <rPh sb="1" eb="2">
      <t>カイ</t>
    </rPh>
    <rPh sb="9" eb="11">
      <t>ルイガワ</t>
    </rPh>
    <rPh sb="11" eb="13">
      <t>ダンシ</t>
    </rPh>
    <rPh sb="13" eb="15">
      <t>ベンジョ</t>
    </rPh>
    <phoneticPr fontId="3"/>
  </si>
  <si>
    <t>６階WC612（１塁側女子便所）</t>
    <rPh sb="1" eb="2">
      <t>カイ</t>
    </rPh>
    <rPh sb="9" eb="11">
      <t>ルイガワ</t>
    </rPh>
    <rPh sb="11" eb="13">
      <t>ジョシ</t>
    </rPh>
    <rPh sb="13" eb="15">
      <t>ベンジョ</t>
    </rPh>
    <phoneticPr fontId="3"/>
  </si>
  <si>
    <t>６階WC613（ｶｰﾌﾟﾊﾟﾌｫｰﾏﾝｽ男子便所）</t>
    <rPh sb="1" eb="2">
      <t>カイ</t>
    </rPh>
    <rPh sb="20" eb="22">
      <t>ダンシ</t>
    </rPh>
    <rPh sb="22" eb="24">
      <t>ベンジョ</t>
    </rPh>
    <phoneticPr fontId="3"/>
  </si>
  <si>
    <t>６階WC614（ｶｰﾌﾟﾊﾟﾌｫｰﾏﾝｽ女子便所）</t>
    <rPh sb="1" eb="2">
      <t>カイ</t>
    </rPh>
    <rPh sb="20" eb="21">
      <t>ジョ</t>
    </rPh>
    <rPh sb="22" eb="24">
      <t>ベンジョ</t>
    </rPh>
    <phoneticPr fontId="3"/>
  </si>
  <si>
    <t>東側トイレ　女性用トイレ側</t>
    <rPh sb="0" eb="1">
      <t>ヒガシ</t>
    </rPh>
    <rPh sb="1" eb="2">
      <t>ガワ</t>
    </rPh>
    <rPh sb="6" eb="9">
      <t>ジョセイヨウ</t>
    </rPh>
    <rPh sb="12" eb="13">
      <t>ガワ</t>
    </rPh>
    <phoneticPr fontId="3"/>
  </si>
  <si>
    <t>東側トイレ　男性用トイレ側</t>
    <rPh sb="0" eb="1">
      <t>ヒガシ</t>
    </rPh>
    <rPh sb="1" eb="2">
      <t>ガワ</t>
    </rPh>
    <rPh sb="6" eb="8">
      <t>ダンセイ</t>
    </rPh>
    <rPh sb="8" eb="9">
      <t>ヨウ</t>
    </rPh>
    <rPh sb="12" eb="13">
      <t>ガワ</t>
    </rPh>
    <phoneticPr fontId="3"/>
  </si>
  <si>
    <t>東側トイレ　男女共用トイレ</t>
    <rPh sb="0" eb="2">
      <t>ヒガシガワ</t>
    </rPh>
    <rPh sb="6" eb="8">
      <t>ダンジョ</t>
    </rPh>
    <rPh sb="8" eb="10">
      <t>キョウヨウ</t>
    </rPh>
    <phoneticPr fontId="3"/>
  </si>
  <si>
    <t>西側トイレ　車いす使用者トイレ</t>
    <rPh sb="0" eb="2">
      <t>ニシガワ</t>
    </rPh>
    <rPh sb="6" eb="7">
      <t>クルマ</t>
    </rPh>
    <rPh sb="9" eb="12">
      <t>シヨウシャ</t>
    </rPh>
    <phoneticPr fontId="3"/>
  </si>
  <si>
    <t>１階トレーニング室横</t>
    <rPh sb="1" eb="2">
      <t>カイ</t>
    </rPh>
    <rPh sb="8" eb="9">
      <t>シツ</t>
    </rPh>
    <rPh sb="9" eb="10">
      <t>ヨコ</t>
    </rPh>
    <phoneticPr fontId="3"/>
  </si>
  <si>
    <t>埋蔵文化財保存活用施設（福島町）</t>
    <rPh sb="0" eb="5">
      <t>マイゾウブンカザイ</t>
    </rPh>
    <rPh sb="5" eb="11">
      <t>ホゾンカツヨウシセツ</t>
    </rPh>
    <rPh sb="12" eb="15">
      <t>フクシマチョウ</t>
    </rPh>
    <phoneticPr fontId="3"/>
  </si>
  <si>
    <t>安佐北区可部南二丁目1-38</t>
  </si>
  <si>
    <t>設置場所</t>
    <rPh sb="0" eb="4">
      <t>セッチバショ</t>
    </rPh>
    <phoneticPr fontId="3"/>
  </si>
  <si>
    <t>2階　多目的トイレ</t>
  </si>
  <si>
    <t>2F　VIPラウンジ</t>
  </si>
  <si>
    <t>南側公衆トイレ（おもてなしトイレ）内</t>
  </si>
  <si>
    <t>５階講堂横</t>
  </si>
  <si>
    <t>ｵｽﾄﾒｲﾄ
対応ﾄｲﾚ</t>
    <phoneticPr fontId="3"/>
  </si>
  <si>
    <t>ｵｽﾄﾒｲﾄ
簡易型
水栓設備</t>
    <rPh sb="7" eb="9">
      <t>カンイ</t>
    </rPh>
    <rPh sb="9" eb="10">
      <t>ガタ</t>
    </rPh>
    <rPh sb="11" eb="13">
      <t>スイセン</t>
    </rPh>
    <rPh sb="13" eb="15">
      <t>セツビ</t>
    </rPh>
    <phoneticPr fontId="3"/>
  </si>
  <si>
    <t>手荷物
置き台</t>
    <phoneticPr fontId="3"/>
  </si>
  <si>
    <t>衣服用
ﾌｯｸ</t>
    <rPh sb="0" eb="3">
      <t>イフクヨウ</t>
    </rPh>
    <phoneticPr fontId="3"/>
  </si>
  <si>
    <t>ｵｽﾄﾒｲﾄ
ﾏｰｸ表示</t>
    <rPh sb="10" eb="12">
      <t>ヒョウジ</t>
    </rPh>
    <phoneticPr fontId="3"/>
  </si>
  <si>
    <t>着替え台
又は
ベッド</t>
    <rPh sb="0" eb="2">
      <t>キガ</t>
    </rPh>
    <rPh sb="3" eb="4">
      <t>ダイ</t>
    </rPh>
    <rPh sb="5" eb="6">
      <t>マタ</t>
    </rPh>
    <phoneticPr fontId="3"/>
  </si>
  <si>
    <t>装具
装着用の
鏡</t>
    <rPh sb="0" eb="2">
      <t>ソウグ</t>
    </rPh>
    <rPh sb="3" eb="6">
      <t>ソウチャクヨウ</t>
    </rPh>
    <rPh sb="8" eb="9">
      <t>カガミ</t>
    </rPh>
    <phoneticPr fontId="3"/>
  </si>
  <si>
    <t>汚物
流し台</t>
    <rPh sb="0" eb="2">
      <t>オブツ</t>
    </rPh>
    <rPh sb="3" eb="4">
      <t>ナガ</t>
    </rPh>
    <rPh sb="5" eb="6">
      <t>ダイ</t>
    </rPh>
    <phoneticPr fontId="3"/>
  </si>
  <si>
    <t>6 病院等</t>
    <rPh sb="2" eb="4">
      <t>ビョウイン</t>
    </rPh>
    <rPh sb="4" eb="5">
      <t>トウ</t>
    </rPh>
    <phoneticPr fontId="3"/>
  </si>
  <si>
    <t>4 子育て・教育・青少年育成</t>
    <phoneticPr fontId="3"/>
  </si>
  <si>
    <t>その他</t>
    <rPh sb="2" eb="3">
      <t>ホカ</t>
    </rPh>
    <phoneticPr fontId="3"/>
  </si>
  <si>
    <t>3 スポーツ・レクリエーション</t>
    <phoneticPr fontId="3"/>
  </si>
  <si>
    <t>1 中区</t>
    <phoneticPr fontId="3"/>
  </si>
  <si>
    <t>2 東区</t>
    <phoneticPr fontId="3"/>
  </si>
  <si>
    <t>3 南区</t>
    <phoneticPr fontId="3"/>
  </si>
  <si>
    <t>4 西区</t>
    <phoneticPr fontId="3"/>
  </si>
  <si>
    <t>5 安佐南区</t>
    <phoneticPr fontId="3"/>
  </si>
  <si>
    <t>6 安佐北区</t>
    <phoneticPr fontId="3"/>
  </si>
  <si>
    <t>7 安芸区</t>
    <phoneticPr fontId="3"/>
  </si>
  <si>
    <t>8 佐伯区</t>
    <phoneticPr fontId="3"/>
  </si>
  <si>
    <t>7 安芸区</t>
    <rPh sb="2" eb="5">
      <t>アキク</t>
    </rPh>
    <phoneticPr fontId="3"/>
  </si>
  <si>
    <t>2 コミュニティ</t>
    <phoneticPr fontId="3"/>
  </si>
  <si>
    <t>車椅子対応</t>
    <phoneticPr fontId="3"/>
  </si>
  <si>
    <t>住所</t>
    <phoneticPr fontId="3"/>
  </si>
  <si>
    <t>区</t>
    <phoneticPr fontId="3"/>
  </si>
  <si>
    <t>複合（合築）施設名
（民間施設を含む）</t>
    <phoneticPr fontId="3"/>
  </si>
  <si>
    <t>施設種別</t>
    <phoneticPr fontId="3"/>
  </si>
  <si>
    <t>施設名</t>
    <phoneticPr fontId="3"/>
  </si>
  <si>
    <t>備考</t>
    <phoneticPr fontId="3"/>
  </si>
  <si>
    <t>（R6.7.1現在）</t>
    <rPh sb="7" eb="9">
      <t>ゲンザイ</t>
    </rPh>
    <phoneticPr fontId="3"/>
  </si>
  <si>
    <t>　　※　オストメイト対応トイレは、「汚物流し台」と「水栓設備（温水シャワー水栓など）」が設置されているトイレ、または、「オストメイト簡易型水栓設備」が設置されている施設を想定しています。</t>
    <rPh sb="10" eb="12">
      <t>タイオウ</t>
    </rPh>
    <rPh sb="18" eb="21">
      <t>オブツナガ</t>
    </rPh>
    <rPh sb="22" eb="23">
      <t>ダイ</t>
    </rPh>
    <rPh sb="26" eb="30">
      <t>スイセンセツビ</t>
    </rPh>
    <rPh sb="31" eb="33">
      <t>オンスイ</t>
    </rPh>
    <rPh sb="37" eb="39">
      <t>スイセン</t>
    </rPh>
    <rPh sb="44" eb="46">
      <t>セッチ</t>
    </rPh>
    <rPh sb="66" eb="69">
      <t>カンイガタ</t>
    </rPh>
    <rPh sb="69" eb="73">
      <t>スイセンセツビ</t>
    </rPh>
    <rPh sb="75" eb="77">
      <t>セッチ</t>
    </rPh>
    <rPh sb="82" eb="84">
      <t>シセツ</t>
    </rPh>
    <rPh sb="85" eb="87">
      <t>ソウテイ</t>
    </rPh>
    <phoneticPr fontId="3"/>
  </si>
  <si>
    <t>オストメイト対応トイレ・車椅子使用者等対応トイレ一覧（広島市）</t>
    <rPh sb="6" eb="8">
      <t>タイオウ</t>
    </rPh>
    <rPh sb="24" eb="26">
      <t>イチラン</t>
    </rPh>
    <rPh sb="27" eb="30">
      <t>ヒロシマシ</t>
    </rPh>
    <phoneticPr fontId="3"/>
  </si>
  <si>
    <t>オストメイト対応トイレ、車椅子使用者等対応トイレを設置している広島市内の公共施設の一覧です。オストメイト対応トイレを設置している施設は、設置されている設備の詳細を掲載しています。（表の見方は「はじめに」のシートをご覧ください。）</t>
    <phoneticPr fontId="3"/>
  </si>
  <si>
    <t>　該当する設備が設置されている場合は、「○」が記入されています。</t>
    <rPh sb="1" eb="3">
      <t>ガイトウ</t>
    </rPh>
    <rPh sb="5" eb="7">
      <t>セツビ</t>
    </rPh>
    <rPh sb="8" eb="10">
      <t>セッチ</t>
    </rPh>
    <rPh sb="15" eb="17">
      <t>バアイ</t>
    </rPh>
    <rPh sb="23" eb="25">
      <t>キニュウ</t>
    </rPh>
    <phoneticPr fontId="3"/>
  </si>
  <si>
    <t>　【凡例】</t>
    <rPh sb="2" eb="4">
      <t>ハンレイ</t>
    </rPh>
    <phoneticPr fontId="3"/>
  </si>
  <si>
    <t>　　・　温水シャワー水栓の欄（汚物流し台に設置されている水栓器具の種類を示します）</t>
    <rPh sb="4" eb="6">
      <t>オンスイ</t>
    </rPh>
    <rPh sb="10" eb="12">
      <t>スイセン</t>
    </rPh>
    <rPh sb="13" eb="14">
      <t>ラン</t>
    </rPh>
    <rPh sb="15" eb="18">
      <t>オブツナガ</t>
    </rPh>
    <rPh sb="19" eb="20">
      <t>ダイ</t>
    </rPh>
    <rPh sb="21" eb="23">
      <t>セッチ</t>
    </rPh>
    <rPh sb="28" eb="30">
      <t>スイセン</t>
    </rPh>
    <rPh sb="30" eb="32">
      <t>キグ</t>
    </rPh>
    <rPh sb="33" eb="35">
      <t>シュルイ</t>
    </rPh>
    <rPh sb="36" eb="37">
      <t>シメ</t>
    </rPh>
    <phoneticPr fontId="3"/>
  </si>
  <si>
    <t>　　　　　「○（水）」　：　温水ではなく水がでます</t>
    <rPh sb="8" eb="9">
      <t>ミズ</t>
    </rPh>
    <rPh sb="14" eb="16">
      <t>オンスイ</t>
    </rPh>
    <rPh sb="20" eb="21">
      <t>ミズ</t>
    </rPh>
    <phoneticPr fontId="3"/>
  </si>
  <si>
    <t>　　　　　「▲」　  　　：　水栓の形状がシャワー型ではないものが設置されています</t>
    <rPh sb="15" eb="17">
      <t>スイセン</t>
    </rPh>
    <rPh sb="18" eb="20">
      <t>ケイジョウ</t>
    </rPh>
    <rPh sb="25" eb="26">
      <t>ガタ</t>
    </rPh>
    <rPh sb="33" eb="35">
      <t>セッチ</t>
    </rPh>
    <phoneticPr fontId="3"/>
  </si>
  <si>
    <t>　　・　オストメイト簡易型水栓設備の欄</t>
    <rPh sb="10" eb="13">
      <t>カンイガタ</t>
    </rPh>
    <rPh sb="13" eb="17">
      <t>スイセンセツビ</t>
    </rPh>
    <rPh sb="18" eb="19">
      <t>ラン</t>
    </rPh>
    <phoneticPr fontId="3"/>
  </si>
  <si>
    <t>　　・　汚物流し台</t>
    <rPh sb="4" eb="6">
      <t>オブツ</t>
    </rPh>
    <rPh sb="6" eb="7">
      <t>ナガ</t>
    </rPh>
    <rPh sb="8" eb="9">
      <t>ダイ</t>
    </rPh>
    <phoneticPr fontId="3"/>
  </si>
  <si>
    <t>　　・　温水シャワー水栓</t>
    <rPh sb="4" eb="6">
      <t>オンスイ</t>
    </rPh>
    <rPh sb="10" eb="12">
      <t>スイセン</t>
    </rPh>
    <phoneticPr fontId="3"/>
  </si>
  <si>
    <t>　　・　オストメイト簡易型水栓設備</t>
    <rPh sb="10" eb="13">
      <t>カンイガタ</t>
    </rPh>
    <rPh sb="13" eb="17">
      <t>スイセンセツビ</t>
    </rPh>
    <phoneticPr fontId="3"/>
  </si>
  <si>
    <t>　　・　着替え台又はベッド</t>
    <rPh sb="4" eb="6">
      <t>キガ</t>
    </rPh>
    <rPh sb="7" eb="8">
      <t>ダイ</t>
    </rPh>
    <rPh sb="8" eb="9">
      <t>マタ</t>
    </rPh>
    <phoneticPr fontId="3"/>
  </si>
  <si>
    <t>水せっけん
入れ</t>
    <rPh sb="0" eb="1">
      <t>ミズ</t>
    </rPh>
    <rPh sb="6" eb="7">
      <t>イ</t>
    </rPh>
    <phoneticPr fontId="3"/>
  </si>
  <si>
    <t>　【主な設備について】</t>
    <rPh sb="2" eb="3">
      <t>オモ</t>
    </rPh>
    <rPh sb="4" eb="6">
      <t>セツビ</t>
    </rPh>
    <phoneticPr fontId="3"/>
  </si>
  <si>
    <t>　　・　車椅子対応</t>
    <rPh sb="4" eb="9">
      <t>クルマイスタイオウ</t>
    </rPh>
    <phoneticPr fontId="3"/>
  </si>
  <si>
    <t>汚物流し台に設置されている、汚れたものや腹部を洗浄するための</t>
    <rPh sb="0" eb="3">
      <t>オブツナガ</t>
    </rPh>
    <rPh sb="4" eb="5">
      <t>ダイ</t>
    </rPh>
    <rPh sb="6" eb="8">
      <t>セッチ</t>
    </rPh>
    <rPh sb="14" eb="15">
      <t>ヨゴ</t>
    </rPh>
    <rPh sb="20" eb="22">
      <t>フクブ</t>
    </rPh>
    <rPh sb="23" eb="25">
      <t>センジョウ</t>
    </rPh>
    <phoneticPr fontId="3"/>
  </si>
  <si>
    <t>パウチや汚れたものなどを洗浄するための汚物流し設備</t>
    <rPh sb="4" eb="5">
      <t>ヨゴ</t>
    </rPh>
    <rPh sb="12" eb="14">
      <t>センジョウ</t>
    </rPh>
    <rPh sb="19" eb="22">
      <t>オブツナガ</t>
    </rPh>
    <rPh sb="23" eb="25">
      <t>セツビ</t>
    </rPh>
    <phoneticPr fontId="3"/>
  </si>
  <si>
    <t>水栓設備で、温水が出るシャワー水栓</t>
    <rPh sb="0" eb="4">
      <t>スイセンセツビ</t>
    </rPh>
    <rPh sb="6" eb="8">
      <t>オンスイ</t>
    </rPh>
    <rPh sb="9" eb="10">
      <t>デ</t>
    </rPh>
    <rPh sb="15" eb="17">
      <t>スイセン</t>
    </rPh>
    <phoneticPr fontId="3"/>
  </si>
  <si>
    <t>腰掛便座の背もたれなどに水栓設備が装備されたもので、専用の汚物</t>
    <rPh sb="0" eb="4">
      <t>コシカケベンザ</t>
    </rPh>
    <rPh sb="5" eb="6">
      <t>セ</t>
    </rPh>
    <rPh sb="12" eb="16">
      <t>スイセンセツビ</t>
    </rPh>
    <rPh sb="17" eb="19">
      <t>ソウビ</t>
    </rPh>
    <rPh sb="26" eb="28">
      <t>センヨウ</t>
    </rPh>
    <rPh sb="29" eb="31">
      <t>オブツ</t>
    </rPh>
    <phoneticPr fontId="3"/>
  </si>
  <si>
    <t>流しがない簡易的な設備</t>
    <rPh sb="0" eb="1">
      <t>ナガ</t>
    </rPh>
    <rPh sb="5" eb="8">
      <t>カンイテキ</t>
    </rPh>
    <rPh sb="9" eb="11">
      <t>セツビ</t>
    </rPh>
    <phoneticPr fontId="3"/>
  </si>
  <si>
    <t>装具を装着するための衣類の脱着､着替えなどに配慮した着替え台（フィッ</t>
    <phoneticPr fontId="3"/>
  </si>
  <si>
    <t>ティングボードなど）又はベッド</t>
    <phoneticPr fontId="3"/>
  </si>
  <si>
    <t>車椅子を利用する方が円滑に使用できる広さを備えたトイレ</t>
    <rPh sb="0" eb="3">
      <t>クルマイス</t>
    </rPh>
    <rPh sb="4" eb="6">
      <t>リヨウ</t>
    </rPh>
    <rPh sb="8" eb="9">
      <t>カタ</t>
    </rPh>
    <rPh sb="10" eb="12">
      <t>エンカツ</t>
    </rPh>
    <rPh sb="13" eb="15">
      <t>シヨウ</t>
    </rPh>
    <rPh sb="18" eb="19">
      <t>ヒロ</t>
    </rPh>
    <rPh sb="21" eb="22">
      <t>ソナ</t>
    </rPh>
    <phoneticPr fontId="3"/>
  </si>
  <si>
    <t>表の見方について</t>
    <rPh sb="0" eb="1">
      <t>ヒョウ</t>
    </rPh>
    <rPh sb="2" eb="4">
      <t>ミカタ</t>
    </rPh>
    <phoneticPr fontId="3"/>
  </si>
  <si>
    <t>オストメイト対応トイレの設備</t>
    <phoneticPr fontId="3"/>
  </si>
  <si>
    <t>8 交通</t>
    <rPh sb="2" eb="4">
      <t>コウツウ</t>
    </rPh>
    <phoneticPr fontId="3"/>
  </si>
  <si>
    <t>〇</t>
  </si>
  <si>
    <t>1階（多目的トイレ）</t>
    <rPh sb="1" eb="2">
      <t>カイ</t>
    </rPh>
    <rPh sb="3" eb="6">
      <t>タモクテキ</t>
    </rPh>
    <phoneticPr fontId="3"/>
  </si>
  <si>
    <t>中央卸売市場中央市場</t>
    <rPh sb="6" eb="8">
      <t>チュウオウ</t>
    </rPh>
    <phoneticPr fontId="3"/>
  </si>
  <si>
    <t>西区草津港一丁目</t>
    <rPh sb="0" eb="1">
      <t>ニシ</t>
    </rPh>
    <rPh sb="2" eb="5">
      <t>クサツコウ</t>
    </rPh>
    <rPh sb="5" eb="6">
      <t>イチ</t>
    </rPh>
    <phoneticPr fontId="3"/>
  </si>
  <si>
    <t>森林公園</t>
    <rPh sb="0" eb="2">
      <t>シンリン</t>
    </rPh>
    <rPh sb="2" eb="4">
      <t>コウエン</t>
    </rPh>
    <phoneticPr fontId="3"/>
  </si>
  <si>
    <t>東区福田町字藤ヶ丸10173</t>
    <rPh sb="0" eb="2">
      <t>ヒガシク</t>
    </rPh>
    <rPh sb="2" eb="5">
      <t>フクダチョウ</t>
    </rPh>
    <rPh sb="5" eb="6">
      <t>アザ</t>
    </rPh>
    <rPh sb="6" eb="9">
      <t>フジガマル</t>
    </rPh>
    <phoneticPr fontId="3"/>
  </si>
  <si>
    <t>森林公園・昆虫館</t>
    <rPh sb="0" eb="2">
      <t>シンリン</t>
    </rPh>
    <rPh sb="2" eb="4">
      <t>コウエン</t>
    </rPh>
    <rPh sb="5" eb="8">
      <t>コンチュウカン</t>
    </rPh>
    <phoneticPr fontId="3"/>
  </si>
  <si>
    <t>2 東区</t>
  </si>
  <si>
    <t>○（水）</t>
    <rPh sb="2" eb="3">
      <t>ミズ</t>
    </rPh>
    <phoneticPr fontId="3"/>
  </si>
  <si>
    <t>西消防団己斐分団車庫</t>
    <rPh sb="0" eb="6">
      <t>ニシショウボウダンコイ</t>
    </rPh>
    <rPh sb="6" eb="10">
      <t>ブンダンシャコ</t>
    </rPh>
    <phoneticPr fontId="3"/>
  </si>
  <si>
    <t>西消防団己斐分団車庫</t>
  </si>
  <si>
    <t xml:space="preserve">旧館はR7年1月末で閉館。
移転してＲ7年５月1日から一般利用開始。
</t>
    <rPh sb="0" eb="2">
      <t>キュウカン</t>
    </rPh>
    <rPh sb="5" eb="6">
      <t>ネン</t>
    </rPh>
    <rPh sb="7" eb="8">
      <t>ガツ</t>
    </rPh>
    <rPh sb="8" eb="9">
      <t>マツ</t>
    </rPh>
    <rPh sb="10" eb="12">
      <t>ヘイカン</t>
    </rPh>
    <rPh sb="14" eb="16">
      <t>イテン</t>
    </rPh>
    <rPh sb="20" eb="21">
      <t>ネン</t>
    </rPh>
    <rPh sb="22" eb="23">
      <t>ガツ</t>
    </rPh>
    <rPh sb="24" eb="25">
      <t>ニチ</t>
    </rPh>
    <rPh sb="27" eb="29">
      <t>イッパン</t>
    </rPh>
    <rPh sb="29" eb="31">
      <t>リヨウ</t>
    </rPh>
    <rPh sb="31" eb="33">
      <t>カイシ</t>
    </rPh>
    <phoneticPr fontId="3"/>
  </si>
  <si>
    <t>2階　多目的トイレ</t>
    <phoneticPr fontId="3"/>
  </si>
  <si>
    <t>車いす対応は１階多目的トイレに限る</t>
    <rPh sb="0" eb="1">
      <t>クルマ</t>
    </rPh>
    <rPh sb="3" eb="5">
      <t>タイオウ</t>
    </rPh>
    <rPh sb="7" eb="8">
      <t>カイ</t>
    </rPh>
    <rPh sb="8" eb="11">
      <t>タモクテキ</t>
    </rPh>
    <rPh sb="15" eb="16">
      <t>カギ</t>
    </rPh>
    <phoneticPr fontId="3"/>
  </si>
  <si>
    <t>砂谷連絡所</t>
    <rPh sb="0" eb="2">
      <t>サゴタニ</t>
    </rPh>
    <rPh sb="2" eb="5">
      <t>レンラクショ</t>
    </rPh>
    <phoneticPr fontId="3"/>
  </si>
  <si>
    <t>福島第26号アパート</t>
    <rPh sb="0" eb="3">
      <t>フクシマダイ</t>
    </rPh>
    <rPh sb="5" eb="6">
      <t>ゴウ</t>
    </rPh>
    <phoneticPr fontId="3"/>
  </si>
  <si>
    <t>4 西区</t>
  </si>
  <si>
    <t>西区福島町二丁目9番5号</t>
    <rPh sb="0" eb="2">
      <t>ニシク</t>
    </rPh>
    <rPh sb="2" eb="5">
      <t>フクシマチョウ</t>
    </rPh>
    <rPh sb="5" eb="8">
      <t>ニチョウメ</t>
    </rPh>
    <rPh sb="9" eb="10">
      <t>バン</t>
    </rPh>
    <rPh sb="11" eb="12">
      <t>ゴウ</t>
    </rPh>
    <phoneticPr fontId="3"/>
  </si>
  <si>
    <t>１階　多目的トイレ</t>
    <rPh sb="1" eb="2">
      <t>カイ</t>
    </rPh>
    <phoneticPr fontId="3"/>
  </si>
  <si>
    <t>※出動時は無人となり，庁舎を施錠するため使用できません。</t>
    <rPh sb="1" eb="4">
      <t>シュツドウジ</t>
    </rPh>
    <rPh sb="5" eb="7">
      <t>ムジン</t>
    </rPh>
    <rPh sb="11" eb="13">
      <t>チョウシャ</t>
    </rPh>
    <rPh sb="14" eb="16">
      <t>セジョウ</t>
    </rPh>
    <rPh sb="20" eb="22">
      <t>シヨウ</t>
    </rPh>
    <phoneticPr fontId="3"/>
  </si>
  <si>
    <t>▲（水）</t>
    <rPh sb="2" eb="3">
      <t>ミズ</t>
    </rPh>
    <phoneticPr fontId="3"/>
  </si>
  <si>
    <t>１階　バリアフリートイレ</t>
    <rPh sb="1" eb="2">
      <t>カイ</t>
    </rPh>
    <phoneticPr fontId="3"/>
  </si>
  <si>
    <t>３階　バリアフリートイレ</t>
    <rPh sb="1" eb="2">
      <t>カイ</t>
    </rPh>
    <phoneticPr fontId="3"/>
  </si>
  <si>
    <t>2階　バリアフリートイレ</t>
    <phoneticPr fontId="3"/>
  </si>
  <si>
    <t>安佐北区可部七丁目28-25</t>
    <phoneticPr fontId="3"/>
  </si>
  <si>
    <t>市役所議会棟</t>
    <rPh sb="0" eb="3">
      <t>シヤクショ</t>
    </rPh>
    <rPh sb="3" eb="6">
      <t>ギカイトウ</t>
    </rPh>
    <phoneticPr fontId="3"/>
  </si>
  <si>
    <t>中区役所</t>
    <rPh sb="0" eb="4">
      <t>ナカクヤクショ</t>
    </rPh>
    <phoneticPr fontId="3"/>
  </si>
  <si>
    <t>西区己斐中一丁目15-3</t>
    <rPh sb="0" eb="2">
      <t>ニシク</t>
    </rPh>
    <rPh sb="2" eb="5">
      <t>コイナカ</t>
    </rPh>
    <rPh sb="5" eb="6">
      <t>イチ</t>
    </rPh>
    <rPh sb="6" eb="7">
      <t>チョウ</t>
    </rPh>
    <rPh sb="7" eb="8">
      <t>メ</t>
    </rPh>
    <phoneticPr fontId="3"/>
  </si>
  <si>
    <t>食堂棟１階　バリアフリートイレ</t>
    <rPh sb="0" eb="3">
      <t>ショクドウトウ</t>
    </rPh>
    <rPh sb="4" eb="5">
      <t>カイ</t>
    </rPh>
    <phoneticPr fontId="3"/>
  </si>
  <si>
    <t>食堂棟２階　バリアフリートイレ</t>
    <rPh sb="0" eb="3">
      <t>ショクドウトウ</t>
    </rPh>
    <rPh sb="4" eb="5">
      <t>カイ</t>
    </rPh>
    <phoneticPr fontId="3"/>
  </si>
  <si>
    <t>児童相談所、知的障害者更生相談所、青少年総合相談センター（分室）、心身障害者福祉センターデイサービス</t>
    <rPh sb="0" eb="2">
      <t>ジドウ</t>
    </rPh>
    <rPh sb="2" eb="4">
      <t>ソウダン</t>
    </rPh>
    <rPh sb="4" eb="5">
      <t>ショ</t>
    </rPh>
    <rPh sb="6" eb="7">
      <t>チ</t>
    </rPh>
    <rPh sb="7" eb="8">
      <t>テキ</t>
    </rPh>
    <rPh sb="8" eb="11">
      <t>ショウガイシャ</t>
    </rPh>
    <rPh sb="11" eb="13">
      <t>コウセイ</t>
    </rPh>
    <rPh sb="13" eb="15">
      <t>ソウダン</t>
    </rPh>
    <rPh sb="15" eb="16">
      <t>ショ</t>
    </rPh>
    <rPh sb="17" eb="20">
      <t>セイショウネン</t>
    </rPh>
    <rPh sb="20" eb="24">
      <t>ソウゴウソウダン</t>
    </rPh>
    <rPh sb="29" eb="31">
      <t>ブンシツ</t>
    </rPh>
    <rPh sb="33" eb="35">
      <t>シンシン</t>
    </rPh>
    <rPh sb="35" eb="38">
      <t>ショウガイシャ</t>
    </rPh>
    <rPh sb="38" eb="40">
      <t>フクシ</t>
    </rPh>
    <phoneticPr fontId="3"/>
  </si>
  <si>
    <t>市役所本庁舎</t>
    <rPh sb="0" eb="3">
      <t>シヤクショ</t>
    </rPh>
    <phoneticPr fontId="3"/>
  </si>
  <si>
    <t>温水ｼｬﾜｰ
水栓</t>
    <rPh sb="8" eb="9">
      <t>セン</t>
    </rPh>
    <phoneticPr fontId="3"/>
  </si>
  <si>
    <t>公文書館</t>
    <rPh sb="0" eb="4">
      <t>コウブンショカン</t>
    </rPh>
    <phoneticPr fontId="3"/>
  </si>
  <si>
    <t>公文書館７階及び８階</t>
    <rPh sb="0" eb="4">
      <t>コウブンショカン</t>
    </rPh>
    <rPh sb="5" eb="6">
      <t>カイ</t>
    </rPh>
    <rPh sb="6" eb="7">
      <t>オヨ</t>
    </rPh>
    <rPh sb="9" eb="10">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</si>
</sst>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Red]\(#,##0\)"/>
    <numFmt numFmtId="177" formatCode="#,##0.00_ "/>
    <numFmt numFmtId="178" formatCode="#,##0_ "/>
    <numFmt numFmtId="179" formatCode="0.0%"/>
    <numFmt numFmtId="180" formatCode="#,##0&quot;㎡&quot;"/>
    <numFmt numFmtId="181" formatCode="#,##0;&quot;▲ &quot;#,##0"/>
    <numFmt numFmtId="182" formatCode="#,##0&quot;件&quot;"/>
    <numFmt numFmtId="183" formatCode="0.00_);[Red]\(0.00\)"/>
    <numFmt numFmtId="184" formatCode="#,##0&quot;人&quot;"/>
    <numFmt numFmtId="185" formatCode="#,##0.0&quot;日&quot;"/>
    <numFmt numFmtId="186" formatCode="#,##0.0&quot;回&quot;"/>
    <numFmt numFmtId="187" formatCode="0;&quot;▲ &quot;0"/>
    <numFmt numFmtId="188" formatCode="#,##0&quot;区画&quot;"/>
    <numFmt numFmtId="189" formatCode="0.000%"/>
    <numFmt numFmtId="190" formatCode="General\%"/>
  </numFmts>
  <fonts count="34">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color theme="1"/>
      <name val="ＭＳ Ｐゴシック"/>
      <family val="2"/>
      <charset val="128"/>
      <scheme val="minor"/>
    </font>
    <font>
      <sz val="9"/>
      <name val="ＭＳ Ｐゴシック"/>
      <family val="3"/>
      <charset val="128"/>
      <scheme val="minor"/>
    </font>
    <font>
      <sz val="11"/>
      <color theme="1"/>
      <name val="ＭＳ Ｐゴシック"/>
      <family val="2"/>
      <scheme val="minor"/>
    </font>
    <font>
      <sz val="9"/>
      <color theme="1"/>
      <name val="ＭＳ Ｐゴシック"/>
      <family val="2"/>
      <charset val="128"/>
      <scheme val="minor"/>
    </font>
    <font>
      <sz val="9"/>
      <color indexed="81"/>
      <name val="MS P ゴシック"/>
      <family val="3"/>
      <charset val="128"/>
    </font>
    <font>
      <sz val="11"/>
      <color rgb="FFFF0000"/>
      <name val="ＭＳ Ｐゴシック"/>
      <family val="2"/>
      <charset val="128"/>
      <scheme val="minor"/>
    </font>
    <font>
      <sz val="11"/>
      <name val="ＭＳ Ｐゴシック"/>
      <family val="3"/>
      <charset val="128"/>
    </font>
    <font>
      <sz val="10"/>
      <name val="ＭＳ Ｐゴシック"/>
      <family val="3"/>
      <charset val="128"/>
      <scheme val="minor"/>
    </font>
    <font>
      <sz val="15"/>
      <name val="ＭＳ ゴシック"/>
      <family val="3"/>
      <charset val="128"/>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sz val="10"/>
      <color theme="1"/>
      <name val="ＭＳ Ｐゴシック"/>
      <family val="3"/>
      <charset val="128"/>
      <scheme val="minor"/>
    </font>
    <font>
      <u/>
      <sz val="11"/>
      <color theme="1"/>
      <name val="ＭＳ Ｐゴシック"/>
      <family val="3"/>
      <charset val="128"/>
      <scheme val="minor"/>
    </font>
    <font>
      <sz val="11"/>
      <color indexed="81"/>
      <name val="ＭＳ Ｐゴシック"/>
      <family val="3"/>
      <charset val="128"/>
    </font>
    <font>
      <b/>
      <sz val="11"/>
      <color rgb="FFFF0000"/>
      <name val="ＭＳ Ｐゴシック"/>
      <family val="3"/>
      <charset val="128"/>
      <scheme val="minor"/>
    </font>
    <font>
      <sz val="11"/>
      <name val="BIZ UDPゴシック"/>
      <family val="3"/>
      <charset val="128"/>
    </font>
    <font>
      <sz val="11"/>
      <color theme="1"/>
      <name val="BIZ UDPゴシック"/>
      <family val="3"/>
      <charset val="128"/>
    </font>
    <font>
      <strike/>
      <sz val="11"/>
      <color rgb="FFFF0000"/>
      <name val="BIZ UDPゴシック"/>
      <family val="3"/>
      <charset val="128"/>
    </font>
    <font>
      <sz val="11"/>
      <color theme="0"/>
      <name val="BIZ UDPゴシック"/>
      <family val="3"/>
      <charset val="128"/>
    </font>
    <font>
      <b/>
      <sz val="11"/>
      <name val="BIZ UDPゴシック"/>
      <family val="3"/>
      <charset val="128"/>
    </font>
    <font>
      <b/>
      <sz val="11"/>
      <color theme="1"/>
      <name val="BIZ UDPゴシック"/>
      <family val="3"/>
      <charset val="128"/>
    </font>
    <font>
      <sz val="14"/>
      <name val="BIZ UDPゴシック"/>
      <family val="3"/>
      <charset val="128"/>
    </font>
    <font>
      <b/>
      <sz val="24"/>
      <name val="BIZ UDPゴシック"/>
      <family val="3"/>
      <charset val="128"/>
    </font>
    <font>
      <sz val="16"/>
      <color theme="1"/>
      <name val="BIZ UDPゴシック"/>
      <family val="3"/>
      <charset val="128"/>
    </font>
    <font>
      <sz val="11"/>
      <color rgb="FFFF0000"/>
      <name val="BIZ UDPゴシック"/>
      <family val="3"/>
      <charset val="128"/>
    </font>
    <font>
      <sz val="11"/>
      <color rgb="FFE70000"/>
      <name val="BIZ UDPゴシック"/>
      <family val="3"/>
      <charset val="128"/>
    </font>
    <font>
      <sz val="11"/>
      <color rgb="FFFF0000"/>
      <name val="ＭＳ Ｐゴシック"/>
      <family val="3"/>
      <charset val="128"/>
      <scheme val="minor"/>
    </font>
  </fonts>
  <fills count="2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rgb="FFFFCCCC"/>
        <bgColor indexed="64"/>
      </patternFill>
    </fill>
    <fill>
      <patternFill patternType="solid">
        <fgColor theme="0"/>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0" tint="-0.249977111117893"/>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double">
        <color auto="1"/>
      </bottom>
      <diagonal/>
    </border>
    <border>
      <left style="medium">
        <color indexed="64"/>
      </left>
      <right style="medium">
        <color indexed="64"/>
      </right>
      <top style="thin">
        <color auto="1"/>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double">
        <color auto="1"/>
      </bottom>
      <diagonal/>
    </border>
    <border>
      <left style="medium">
        <color indexed="64"/>
      </left>
      <right/>
      <top style="thin">
        <color auto="1"/>
      </top>
      <bottom style="hair">
        <color auto="1"/>
      </bottom>
      <diagonal/>
    </border>
    <border>
      <left style="medium">
        <color indexed="64"/>
      </left>
      <right/>
      <top style="hair">
        <color auto="1"/>
      </top>
      <bottom style="hair">
        <color auto="1"/>
      </bottom>
      <diagonal/>
    </border>
    <border>
      <left style="medium">
        <color indexed="64"/>
      </left>
      <right/>
      <top style="hair">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double">
        <color auto="1"/>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auto="1"/>
      </bottom>
      <diagonal/>
    </border>
    <border>
      <left style="medium">
        <color indexed="64"/>
      </left>
      <right style="medium">
        <color indexed="64"/>
      </right>
      <top/>
      <bottom style="thin">
        <color auto="1"/>
      </bottom>
      <diagonal/>
    </border>
    <border>
      <left style="thin">
        <color indexed="64"/>
      </left>
      <right style="thin">
        <color indexed="64"/>
      </right>
      <top/>
      <bottom style="hair">
        <color auto="1"/>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hair">
        <color auto="1"/>
      </top>
      <bottom style="thin">
        <color auto="1"/>
      </bottom>
      <diagonal/>
    </border>
    <border>
      <left style="medium">
        <color indexed="64"/>
      </left>
      <right style="thin">
        <color indexed="64"/>
      </right>
      <top style="thin">
        <color auto="1"/>
      </top>
      <bottom style="hair">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style="double">
        <color auto="1"/>
      </bottom>
      <diagonal/>
    </border>
    <border>
      <left style="thin">
        <color indexed="64"/>
      </left>
      <right style="medium">
        <color indexed="64"/>
      </right>
      <top style="hair">
        <color auto="1"/>
      </top>
      <bottom style="hair">
        <color auto="1"/>
      </bottom>
      <diagonal/>
    </border>
    <border>
      <left style="thin">
        <color indexed="64"/>
      </left>
      <right style="medium">
        <color indexed="64"/>
      </right>
      <top style="hair">
        <color auto="1"/>
      </top>
      <bottom style="thin">
        <color auto="1"/>
      </bottom>
      <diagonal/>
    </border>
    <border>
      <left style="thin">
        <color indexed="64"/>
      </left>
      <right style="medium">
        <color indexed="64"/>
      </right>
      <top style="thin">
        <color auto="1"/>
      </top>
      <bottom style="hair">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double">
        <color auto="1"/>
      </bottom>
      <diagonal/>
    </border>
    <border>
      <left style="thin">
        <color indexed="64"/>
      </left>
      <right/>
      <top/>
      <bottom style="hair">
        <color auto="1"/>
      </bottom>
      <diagonal/>
    </border>
    <border>
      <left style="medium">
        <color indexed="64"/>
      </left>
      <right style="medium">
        <color indexed="64"/>
      </right>
      <top style="double">
        <color auto="1"/>
      </top>
      <bottom style="medium">
        <color indexed="64"/>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bottom style="thin">
        <color auto="1"/>
      </bottom>
      <diagonal/>
    </border>
    <border>
      <left style="medium">
        <color indexed="64"/>
      </left>
      <right/>
      <top/>
      <bottom style="hair">
        <color auto="1"/>
      </bottom>
      <diagonal/>
    </border>
    <border>
      <left style="thin">
        <color auto="1"/>
      </left>
      <right/>
      <top/>
      <bottom style="medium">
        <color indexed="64"/>
      </bottom>
      <diagonal/>
    </border>
    <border>
      <left style="thin">
        <color auto="1"/>
      </left>
      <right style="thin">
        <color auto="1"/>
      </right>
      <top/>
      <bottom style="medium">
        <color indexed="64"/>
      </bottom>
      <diagonal/>
    </border>
    <border>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top style="medium">
        <color indexed="64"/>
      </top>
      <bottom style="thin">
        <color auto="1"/>
      </bottom>
      <diagonal/>
    </border>
    <border>
      <left/>
      <right style="thin">
        <color auto="1"/>
      </right>
      <top/>
      <bottom/>
      <diagonal/>
    </border>
    <border>
      <left/>
      <right/>
      <top style="thin">
        <color indexed="64"/>
      </top>
      <bottom style="thin">
        <color indexed="64"/>
      </bottom>
      <diagonal/>
    </border>
    <border>
      <left style="thin">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8" fillId="0" borderId="0"/>
    <xf numFmtId="38" fontId="8" fillId="0" borderId="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2" borderId="2" applyNumberFormat="0" applyFont="0" applyAlignment="0" applyProtection="0">
      <alignment vertical="center"/>
    </xf>
    <xf numFmtId="0" fontId="6" fillId="2" borderId="2" applyNumberFormat="0" applyFont="0" applyAlignment="0" applyProtection="0">
      <alignment vertical="center"/>
    </xf>
    <xf numFmtId="0" fontId="6" fillId="2" borderId="2" applyNumberFormat="0" applyFont="0" applyAlignment="0" applyProtection="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 borderId="2" applyNumberFormat="0" applyFont="0" applyAlignment="0" applyProtection="0">
      <alignment vertical="center"/>
    </xf>
    <xf numFmtId="0" fontId="4" fillId="2" borderId="2" applyNumberFormat="0" applyFont="0" applyAlignment="0" applyProtection="0">
      <alignment vertical="center"/>
    </xf>
    <xf numFmtId="0" fontId="4" fillId="2" borderId="2" applyNumberFormat="0" applyFont="0" applyAlignment="0" applyProtection="0">
      <alignment vertical="center"/>
    </xf>
    <xf numFmtId="38" fontId="4" fillId="0" borderId="0" applyFont="0" applyFill="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12"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 fillId="0" borderId="0">
      <alignment vertical="center"/>
    </xf>
    <xf numFmtId="0" fontId="6" fillId="0" borderId="0">
      <alignment vertical="center"/>
    </xf>
  </cellStyleXfs>
  <cellXfs count="466">
    <xf numFmtId="0" fontId="0" fillId="0" borderId="0" xfId="0">
      <alignment vertical="center"/>
    </xf>
    <xf numFmtId="0" fontId="0" fillId="18" borderId="1" xfId="0" applyFill="1" applyBorder="1" applyAlignment="1">
      <alignment horizontal="center" vertical="center" wrapText="1"/>
    </xf>
    <xf numFmtId="38" fontId="0" fillId="0" borderId="1" xfId="80" applyFont="1" applyBorder="1" applyAlignment="1">
      <alignment vertical="center"/>
    </xf>
    <xf numFmtId="177" fontId="0" fillId="0" borderId="1" xfId="0" applyNumberFormat="1" applyBorder="1" applyAlignment="1">
      <alignment vertical="center"/>
    </xf>
    <xf numFmtId="38" fontId="0" fillId="0" borderId="17" xfId="80" applyFont="1" applyBorder="1" applyAlignment="1">
      <alignment vertical="center"/>
    </xf>
    <xf numFmtId="177" fontId="0" fillId="0" borderId="17" xfId="0" applyNumberFormat="1" applyBorder="1" applyAlignment="1">
      <alignment vertical="center"/>
    </xf>
    <xf numFmtId="0" fontId="0" fillId="0" borderId="18" xfId="0" applyFill="1" applyBorder="1">
      <alignment vertical="center"/>
    </xf>
    <xf numFmtId="38" fontId="0" fillId="0" borderId="14" xfId="80" applyFont="1" applyFill="1" applyBorder="1" applyAlignment="1">
      <alignment vertical="center"/>
    </xf>
    <xf numFmtId="38" fontId="0" fillId="0" borderId="1" xfId="80" applyFont="1" applyFill="1" applyBorder="1" applyAlignment="1">
      <alignment vertical="center"/>
    </xf>
    <xf numFmtId="178" fontId="0" fillId="0" borderId="1" xfId="0" applyNumberFormat="1" applyFill="1" applyBorder="1" applyAlignment="1">
      <alignment vertical="center"/>
    </xf>
    <xf numFmtId="38" fontId="0" fillId="0" borderId="17" xfId="80" applyFont="1" applyFill="1" applyBorder="1" applyAlignment="1">
      <alignment vertical="center"/>
    </xf>
    <xf numFmtId="178" fontId="0" fillId="0" borderId="17" xfId="0" applyNumberFormat="1" applyFill="1" applyBorder="1" applyAlignment="1">
      <alignment vertical="center"/>
    </xf>
    <xf numFmtId="177" fontId="0" fillId="0" borderId="26" xfId="0" applyNumberFormat="1" applyFill="1" applyBorder="1" applyAlignment="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8" xfId="0" applyBorder="1">
      <alignment vertical="center"/>
    </xf>
    <xf numFmtId="38" fontId="0" fillId="15" borderId="35" xfId="80" applyFont="1" applyFill="1" applyBorder="1" applyAlignment="1">
      <alignment vertical="center"/>
    </xf>
    <xf numFmtId="38" fontId="0" fillId="18" borderId="37" xfId="80" applyFont="1" applyFill="1" applyBorder="1" applyAlignment="1">
      <alignment vertical="center"/>
    </xf>
    <xf numFmtId="179" fontId="0" fillId="0" borderId="0" xfId="81" applyNumberFormat="1" applyFont="1">
      <alignment vertical="center"/>
    </xf>
    <xf numFmtId="179" fontId="0" fillId="0" borderId="0" xfId="0" applyNumberFormat="1">
      <alignment vertical="center"/>
    </xf>
    <xf numFmtId="177" fontId="0" fillId="0" borderId="0" xfId="0" applyNumberFormat="1">
      <alignment vertical="center"/>
    </xf>
    <xf numFmtId="178" fontId="0" fillId="0" borderId="14" xfId="0" applyNumberFormat="1" applyFill="1" applyBorder="1" applyAlignment="1">
      <alignment vertical="center"/>
    </xf>
    <xf numFmtId="178" fontId="0" fillId="0" borderId="16" xfId="0" applyNumberFormat="1" applyFill="1" applyBorder="1" applyAlignment="1">
      <alignment vertical="center"/>
    </xf>
    <xf numFmtId="178" fontId="0" fillId="0" borderId="15" xfId="0" applyNumberFormat="1" applyFill="1" applyBorder="1" applyAlignment="1">
      <alignment vertical="center"/>
    </xf>
    <xf numFmtId="177" fontId="0" fillId="0" borderId="23" xfId="0" applyNumberFormat="1" applyFill="1" applyBorder="1" applyAlignment="1">
      <alignment vertical="center"/>
    </xf>
    <xf numFmtId="38" fontId="0" fillId="0" borderId="19" xfId="80" applyFont="1" applyFill="1" applyBorder="1" applyAlignment="1">
      <alignment vertical="center"/>
    </xf>
    <xf numFmtId="38" fontId="0" fillId="0" borderId="33" xfId="80" applyFont="1" applyFill="1" applyBorder="1" applyAlignment="1">
      <alignment vertical="center"/>
    </xf>
    <xf numFmtId="177" fontId="0" fillId="0" borderId="24" xfId="0" applyNumberFormat="1" applyFill="1" applyBorder="1" applyAlignment="1">
      <alignment vertical="center"/>
    </xf>
    <xf numFmtId="38" fontId="0" fillId="0" borderId="20" xfId="80" applyFont="1" applyFill="1" applyBorder="1" applyAlignment="1">
      <alignment vertical="center"/>
    </xf>
    <xf numFmtId="178" fontId="11" fillId="0" borderId="15" xfId="0" applyNumberFormat="1" applyFont="1" applyFill="1" applyBorder="1" applyAlignment="1">
      <alignment vertical="center"/>
    </xf>
    <xf numFmtId="38" fontId="0" fillId="0" borderId="34" xfId="80" applyFont="1" applyFill="1" applyBorder="1" applyAlignment="1">
      <alignment vertical="center"/>
    </xf>
    <xf numFmtId="177" fontId="0" fillId="0" borderId="25" xfId="0" applyNumberFormat="1" applyFill="1" applyBorder="1" applyAlignment="1">
      <alignment vertical="center"/>
    </xf>
    <xf numFmtId="38" fontId="0" fillId="0" borderId="21" xfId="80" applyFont="1" applyFill="1" applyBorder="1" applyAlignment="1">
      <alignment vertical="center"/>
    </xf>
    <xf numFmtId="38" fontId="0" fillId="0" borderId="32" xfId="80" applyFont="1" applyFill="1" applyBorder="1" applyAlignment="1">
      <alignment vertical="center"/>
    </xf>
    <xf numFmtId="38" fontId="0" fillId="0" borderId="35" xfId="80" applyFont="1" applyFill="1" applyBorder="1" applyAlignment="1">
      <alignment vertical="center"/>
    </xf>
    <xf numFmtId="177" fontId="0" fillId="0" borderId="3" xfId="0" applyNumberFormat="1" applyFill="1" applyBorder="1" applyAlignment="1">
      <alignment vertical="center"/>
    </xf>
    <xf numFmtId="38" fontId="0" fillId="0" borderId="8" xfId="80" applyFont="1" applyFill="1" applyBorder="1" applyAlignment="1">
      <alignment vertical="center"/>
    </xf>
    <xf numFmtId="0" fontId="0" fillId="0" borderId="22" xfId="0" applyFill="1" applyBorder="1">
      <alignment vertical="center"/>
    </xf>
    <xf numFmtId="179" fontId="0" fillId="18" borderId="1" xfId="81" applyNumberFormat="1" applyFont="1" applyFill="1" applyBorder="1" applyAlignment="1">
      <alignment horizontal="center" vertical="center" wrapText="1"/>
    </xf>
    <xf numFmtId="38" fontId="0" fillId="0" borderId="8" xfId="80" applyFont="1" applyBorder="1" applyAlignment="1">
      <alignment vertical="center"/>
    </xf>
    <xf numFmtId="38" fontId="0" fillId="0" borderId="22" xfId="80" applyFont="1" applyBorder="1" applyAlignment="1">
      <alignment vertical="center"/>
    </xf>
    <xf numFmtId="179" fontId="0" fillId="0" borderId="1" xfId="81" applyNumberFormat="1" applyFont="1" applyBorder="1" applyAlignment="1">
      <alignment vertical="center"/>
    </xf>
    <xf numFmtId="0" fontId="0" fillId="18" borderId="8" xfId="0" applyFill="1" applyBorder="1" applyAlignment="1">
      <alignment horizontal="center" vertical="center" wrapText="1"/>
    </xf>
    <xf numFmtId="0" fontId="0" fillId="18" borderId="8" xfId="0" applyFill="1" applyBorder="1" applyAlignment="1">
      <alignment horizontal="center"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18" borderId="56" xfId="0" applyFill="1" applyBorder="1">
      <alignment vertical="center"/>
    </xf>
    <xf numFmtId="0" fontId="0" fillId="18" borderId="48" xfId="0" applyFill="1" applyBorder="1" applyAlignment="1">
      <alignment horizontal="center" vertical="center" wrapText="1"/>
    </xf>
    <xf numFmtId="179" fontId="0" fillId="18" borderId="53" xfId="0" applyNumberFormat="1" applyFill="1" applyBorder="1" applyAlignment="1">
      <alignment horizontal="center" vertical="center" wrapText="1"/>
    </xf>
    <xf numFmtId="38" fontId="0" fillId="0" borderId="61" xfId="80" applyFont="1" applyFill="1" applyBorder="1" applyAlignment="1">
      <alignment vertical="center"/>
    </xf>
    <xf numFmtId="179" fontId="0" fillId="0" borderId="53" xfId="81" applyNumberFormat="1" applyFont="1" applyBorder="1" applyAlignment="1">
      <alignment vertical="center"/>
    </xf>
    <xf numFmtId="38" fontId="0" fillId="18" borderId="62" xfId="80" applyFont="1" applyFill="1" applyBorder="1" applyAlignment="1">
      <alignment vertical="center"/>
    </xf>
    <xf numFmtId="179" fontId="0" fillId="18" borderId="63" xfId="81" applyNumberFormat="1" applyFont="1" applyFill="1" applyBorder="1" applyAlignment="1">
      <alignment vertical="center"/>
    </xf>
    <xf numFmtId="177" fontId="0" fillId="18" borderId="64" xfId="0" applyNumberFormat="1" applyFill="1" applyBorder="1" applyAlignment="1">
      <alignment vertical="center"/>
    </xf>
    <xf numFmtId="177" fontId="0" fillId="18" borderId="63" xfId="0" applyNumberFormat="1" applyFill="1" applyBorder="1" applyAlignment="1">
      <alignment vertical="center"/>
    </xf>
    <xf numFmtId="38" fontId="0" fillId="18" borderId="63" xfId="80" applyFont="1" applyFill="1" applyBorder="1" applyAlignment="1">
      <alignment vertical="center"/>
    </xf>
    <xf numFmtId="179" fontId="0" fillId="18" borderId="65" xfId="81" applyNumberFormat="1" applyFont="1" applyFill="1" applyBorder="1" applyAlignment="1">
      <alignment vertical="center"/>
    </xf>
    <xf numFmtId="38" fontId="0" fillId="0" borderId="47" xfId="80" applyFont="1" applyFill="1" applyBorder="1" applyAlignment="1">
      <alignment vertical="center"/>
    </xf>
    <xf numFmtId="38" fontId="0" fillId="0" borderId="45" xfId="80" applyFont="1" applyFill="1" applyBorder="1" applyAlignment="1">
      <alignment vertical="center"/>
    </xf>
    <xf numFmtId="38" fontId="0" fillId="0" borderId="46" xfId="80" applyFont="1" applyFill="1" applyBorder="1" applyAlignment="1">
      <alignment vertical="center"/>
    </xf>
    <xf numFmtId="38" fontId="0" fillId="0" borderId="48" xfId="80" applyFont="1" applyFill="1" applyBorder="1" applyAlignment="1">
      <alignment vertical="center"/>
    </xf>
    <xf numFmtId="178" fontId="0" fillId="0" borderId="53" xfId="0" applyNumberFormat="1" applyFill="1" applyBorder="1" applyAlignment="1">
      <alignment vertical="center"/>
    </xf>
    <xf numFmtId="38" fontId="0" fillId="0" borderId="49" xfId="80" applyFont="1" applyFill="1" applyBorder="1" applyAlignment="1">
      <alignment vertical="center"/>
    </xf>
    <xf numFmtId="178" fontId="0" fillId="0" borderId="54" xfId="0" applyNumberFormat="1" applyFill="1" applyBorder="1" applyAlignment="1">
      <alignment vertical="center"/>
    </xf>
    <xf numFmtId="38" fontId="0" fillId="18" borderId="69" xfId="80" applyFont="1" applyFill="1" applyBorder="1" applyAlignment="1">
      <alignment vertical="center"/>
    </xf>
    <xf numFmtId="38" fontId="0" fillId="18" borderId="65" xfId="80" applyFont="1" applyFill="1" applyBorder="1" applyAlignment="1">
      <alignment vertical="center"/>
    </xf>
    <xf numFmtId="178" fontId="0" fillId="0" borderId="8" xfId="0" applyNumberFormat="1" applyFill="1" applyBorder="1" applyAlignment="1">
      <alignment vertical="center"/>
    </xf>
    <xf numFmtId="178" fontId="0" fillId="0" borderId="22" xfId="0" applyNumberFormat="1" applyFill="1" applyBorder="1" applyAlignment="1">
      <alignment vertical="center"/>
    </xf>
    <xf numFmtId="0" fontId="0" fillId="18" borderId="53" xfId="0" applyFill="1" applyBorder="1" applyAlignment="1">
      <alignment horizontal="center" vertical="center" wrapText="1"/>
    </xf>
    <xf numFmtId="38" fontId="0" fillId="16" borderId="33" xfId="80" applyFont="1" applyFill="1" applyBorder="1" applyAlignment="1">
      <alignment vertical="center"/>
    </xf>
    <xf numFmtId="38" fontId="0" fillId="16" borderId="20" xfId="80" applyFont="1" applyFill="1" applyBorder="1" applyAlignment="1">
      <alignment vertical="center"/>
    </xf>
    <xf numFmtId="38" fontId="0" fillId="16" borderId="36" xfId="80" applyFont="1" applyFill="1" applyBorder="1" applyAlignment="1">
      <alignment vertical="center"/>
    </xf>
    <xf numFmtId="179" fontId="0" fillId="16" borderId="17" xfId="81" applyNumberFormat="1" applyFont="1" applyFill="1" applyBorder="1" applyAlignment="1">
      <alignment vertical="center"/>
    </xf>
    <xf numFmtId="38" fontId="0" fillId="16" borderId="22" xfId="80" applyFont="1" applyFill="1" applyBorder="1" applyAlignment="1">
      <alignment vertical="center"/>
    </xf>
    <xf numFmtId="179" fontId="0" fillId="16" borderId="54" xfId="81" applyNumberFormat="1" applyFont="1" applyFill="1" applyBorder="1" applyAlignment="1">
      <alignment vertical="center"/>
    </xf>
    <xf numFmtId="0" fontId="13" fillId="0" borderId="0" xfId="0" applyFont="1" applyFill="1" applyAlignment="1">
      <alignment vertical="top"/>
    </xf>
    <xf numFmtId="0" fontId="15" fillId="0" borderId="0" xfId="0" applyFont="1" applyAlignment="1">
      <alignment vertical="top"/>
    </xf>
    <xf numFmtId="0" fontId="15" fillId="0" borderId="0" xfId="0" applyFont="1" applyAlignment="1">
      <alignment vertical="top" shrinkToFit="1"/>
    </xf>
    <xf numFmtId="0" fontId="15" fillId="0" borderId="0" xfId="0" applyFont="1" applyAlignment="1">
      <alignment horizontal="center" vertical="top"/>
    </xf>
    <xf numFmtId="180" fontId="15" fillId="0" borderId="0" xfId="0" applyNumberFormat="1" applyFont="1" applyAlignment="1">
      <alignment vertical="top"/>
    </xf>
    <xf numFmtId="0" fontId="16" fillId="0" borderId="0" xfId="0" applyFont="1" applyAlignment="1">
      <alignment vertical="center"/>
    </xf>
    <xf numFmtId="0" fontId="16" fillId="0" borderId="0" xfId="0" applyFont="1" applyAlignment="1">
      <alignment vertical="center" shrinkToFit="1"/>
    </xf>
    <xf numFmtId="0" fontId="16" fillId="0" borderId="0" xfId="0" applyFont="1" applyAlignment="1">
      <alignment horizontal="center" vertical="center"/>
    </xf>
    <xf numFmtId="180" fontId="16" fillId="0" borderId="0" xfId="0" applyNumberFormat="1" applyFont="1" applyAlignment="1">
      <alignment vertical="center"/>
    </xf>
    <xf numFmtId="0" fontId="4" fillId="20" borderId="1" xfId="0" applyFont="1" applyFill="1" applyBorder="1" applyAlignment="1">
      <alignment horizontal="center" vertical="center"/>
    </xf>
    <xf numFmtId="181" fontId="4" fillId="20" borderId="1" xfId="0" applyNumberFormat="1" applyFont="1" applyFill="1" applyBorder="1" applyAlignment="1">
      <alignment horizontal="center" vertical="center"/>
    </xf>
    <xf numFmtId="0" fontId="16" fillId="0" borderId="0" xfId="0" applyFont="1" applyFill="1" applyAlignment="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180" fontId="4" fillId="0" borderId="1" xfId="80" applyNumberFormat="1" applyFont="1" applyFill="1" applyBorder="1" applyAlignment="1">
      <alignment vertical="center" shrinkToFit="1"/>
    </xf>
    <xf numFmtId="0" fontId="4" fillId="0" borderId="1" xfId="0" applyFont="1" applyBorder="1" applyAlignment="1">
      <alignment vertical="center" shrinkToFit="1"/>
    </xf>
    <xf numFmtId="182" fontId="4" fillId="0" borderId="1" xfId="0" applyNumberFormat="1" applyFont="1" applyFill="1" applyBorder="1" applyAlignment="1">
      <alignment vertical="center" shrinkToFit="1"/>
    </xf>
    <xf numFmtId="181" fontId="4" fillId="0" borderId="1" xfId="80" applyNumberFormat="1" applyFont="1" applyFill="1" applyBorder="1" applyAlignment="1">
      <alignment vertical="center" shrinkToFit="1"/>
    </xf>
    <xf numFmtId="180" fontId="4" fillId="0" borderId="1" xfId="80" applyNumberFormat="1" applyFont="1" applyBorder="1" applyAlignment="1">
      <alignment vertical="center" shrinkToFit="1"/>
    </xf>
    <xf numFmtId="0" fontId="4" fillId="0" borderId="8" xfId="0" applyFont="1" applyFill="1" applyBorder="1" applyAlignment="1">
      <alignment vertical="center" shrinkToFit="1"/>
    </xf>
    <xf numFmtId="0" fontId="4" fillId="0" borderId="72" xfId="0" applyFont="1" applyFill="1" applyBorder="1" applyAlignment="1">
      <alignment vertical="center" shrinkToFit="1"/>
    </xf>
    <xf numFmtId="0" fontId="4" fillId="0" borderId="72" xfId="0" applyFont="1" applyFill="1" applyBorder="1" applyAlignment="1">
      <alignment vertical="center"/>
    </xf>
    <xf numFmtId="0" fontId="16" fillId="0" borderId="0" xfId="0" applyFont="1" applyBorder="1" applyAlignment="1">
      <alignment vertical="center"/>
    </xf>
    <xf numFmtId="0" fontId="4" fillId="0" borderId="0" xfId="0" applyFont="1" applyBorder="1" applyAlignment="1">
      <alignment vertical="center"/>
    </xf>
    <xf numFmtId="0" fontId="4" fillId="0" borderId="10" xfId="0" applyFont="1" applyFill="1" applyBorder="1" applyAlignment="1">
      <alignment vertical="center"/>
    </xf>
    <xf numFmtId="0" fontId="4" fillId="0" borderId="0" xfId="0" applyFont="1" applyBorder="1" applyAlignment="1">
      <alignment vertical="center" shrinkToFit="1"/>
    </xf>
    <xf numFmtId="0" fontId="4" fillId="0" borderId="0" xfId="0" applyFont="1" applyBorder="1" applyAlignment="1">
      <alignment horizontal="center" vertical="center"/>
    </xf>
    <xf numFmtId="180" fontId="4" fillId="0" borderId="0" xfId="0" applyNumberFormat="1" applyFont="1" applyBorder="1" applyAlignment="1">
      <alignment vertical="center"/>
    </xf>
    <xf numFmtId="181" fontId="4" fillId="0" borderId="0" xfId="0" applyNumberFormat="1" applyFont="1" applyBorder="1" applyAlignment="1">
      <alignment vertical="center"/>
    </xf>
    <xf numFmtId="38" fontId="16" fillId="0" borderId="0" xfId="80" applyFont="1" applyBorder="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horizontal="center" vertical="center"/>
    </xf>
    <xf numFmtId="180" fontId="4" fillId="0" borderId="0" xfId="0" applyNumberFormat="1" applyFont="1" applyAlignment="1">
      <alignment vertical="center"/>
    </xf>
    <xf numFmtId="181" fontId="4" fillId="0" borderId="0" xfId="0" applyNumberFormat="1" applyFont="1" applyAlignment="1">
      <alignment vertical="center"/>
    </xf>
    <xf numFmtId="183" fontId="4" fillId="0" borderId="0" xfId="0" applyNumberFormat="1" applyFont="1" applyAlignment="1">
      <alignment vertical="center" shrinkToFit="1"/>
    </xf>
    <xf numFmtId="184" fontId="4" fillId="0" borderId="1" xfId="0" applyNumberFormat="1" applyFont="1" applyFill="1" applyBorder="1" applyAlignment="1">
      <alignment vertical="center" shrinkToFit="1"/>
    </xf>
    <xf numFmtId="38" fontId="16" fillId="0" borderId="0" xfId="80" applyFont="1" applyAlignment="1">
      <alignment vertical="center"/>
    </xf>
    <xf numFmtId="181" fontId="4" fillId="0" borderId="4" xfId="80" applyNumberFormat="1" applyFont="1" applyFill="1" applyBorder="1" applyAlignment="1">
      <alignment vertical="center" shrinkToFit="1"/>
    </xf>
    <xf numFmtId="181" fontId="4" fillId="0" borderId="7" xfId="80" applyNumberFormat="1" applyFont="1" applyFill="1" applyBorder="1" applyAlignment="1">
      <alignment vertical="center" shrinkToFit="1"/>
    </xf>
    <xf numFmtId="0" fontId="4" fillId="0" borderId="1" xfId="0" applyFont="1" applyBorder="1" applyAlignment="1">
      <alignment horizontal="center" vertical="center" shrinkToFit="1"/>
    </xf>
    <xf numFmtId="184" fontId="4" fillId="0" borderId="1" xfId="0" applyNumberFormat="1" applyFont="1" applyBorder="1" applyAlignment="1">
      <alignment vertical="center" shrinkToFit="1"/>
    </xf>
    <xf numFmtId="181" fontId="4" fillId="0" borderId="5" xfId="80" applyNumberFormat="1" applyFont="1" applyFill="1" applyBorder="1" applyAlignment="1">
      <alignment vertical="center" shrinkToFit="1"/>
    </xf>
    <xf numFmtId="181" fontId="4" fillId="0" borderId="7" xfId="0" applyNumberFormat="1" applyFont="1" applyFill="1" applyBorder="1" applyAlignment="1">
      <alignment horizontal="center" vertical="center" shrinkToFit="1"/>
    </xf>
    <xf numFmtId="181" fontId="4" fillId="0" borderId="7" xfId="0" applyNumberFormat="1" applyFont="1" applyFill="1" applyBorder="1" applyAlignment="1">
      <alignment vertical="center" shrinkToFit="1"/>
    </xf>
    <xf numFmtId="181" fontId="4" fillId="0" borderId="5" xfId="0" applyNumberFormat="1" applyFont="1" applyFill="1" applyBorder="1" applyAlignment="1">
      <alignment vertical="center" shrinkToFit="1"/>
    </xf>
    <xf numFmtId="180" fontId="4" fillId="0" borderId="0" xfId="80" applyNumberFormat="1" applyFont="1" applyFill="1" applyBorder="1" applyAlignment="1">
      <alignment vertical="center"/>
    </xf>
    <xf numFmtId="0" fontId="4" fillId="0" borderId="0" xfId="0" applyFont="1" applyFill="1" applyBorder="1" applyAlignment="1">
      <alignment vertical="center" shrinkToFit="1"/>
    </xf>
    <xf numFmtId="184" fontId="4" fillId="0" borderId="0" xfId="0" applyNumberFormat="1" applyFont="1" applyFill="1" applyBorder="1" applyAlignment="1">
      <alignment vertical="center"/>
    </xf>
    <xf numFmtId="181" fontId="4" fillId="0" borderId="4" xfId="0" applyNumberFormat="1" applyFont="1" applyFill="1" applyBorder="1" applyAlignment="1">
      <alignment vertical="center" shrinkToFit="1"/>
    </xf>
    <xf numFmtId="181" fontId="4" fillId="0" borderId="7" xfId="0" applyNumberFormat="1" applyFont="1" applyBorder="1" applyAlignment="1">
      <alignment vertical="center" shrinkToFit="1"/>
    </xf>
    <xf numFmtId="181" fontId="4" fillId="0" borderId="5" xfId="0" applyNumberFormat="1" applyFont="1" applyBorder="1" applyAlignment="1">
      <alignment vertical="center" shrinkToFit="1"/>
    </xf>
    <xf numFmtId="185" fontId="4" fillId="0" borderId="1" xfId="0" applyNumberFormat="1" applyFont="1" applyFill="1" applyBorder="1" applyAlignment="1">
      <alignment vertical="center" shrinkToFit="1"/>
    </xf>
    <xf numFmtId="185" fontId="4" fillId="0" borderId="1" xfId="0" applyNumberFormat="1" applyFont="1" applyFill="1" applyBorder="1" applyAlignment="1">
      <alignment horizontal="right" vertical="center" shrinkToFit="1"/>
    </xf>
    <xf numFmtId="185" fontId="4" fillId="0" borderId="1" xfId="81" applyNumberFormat="1" applyFont="1" applyFill="1" applyBorder="1" applyAlignment="1">
      <alignment vertical="center" shrinkToFit="1"/>
    </xf>
    <xf numFmtId="0" fontId="16" fillId="0" borderId="0" xfId="0" applyFont="1" applyFill="1" applyBorder="1" applyAlignment="1">
      <alignment vertical="center"/>
    </xf>
    <xf numFmtId="0" fontId="16" fillId="0" borderId="0" xfId="0" applyFont="1" applyFill="1" applyAlignment="1">
      <alignment vertical="center" shrinkToFit="1"/>
    </xf>
    <xf numFmtId="180" fontId="4" fillId="0" borderId="1" xfId="0" applyNumberFormat="1" applyFont="1" applyFill="1" applyBorder="1" applyAlignment="1">
      <alignment vertical="center" shrinkToFit="1"/>
    </xf>
    <xf numFmtId="185" fontId="4" fillId="0" borderId="1" xfId="81" applyNumberFormat="1" applyFont="1" applyFill="1" applyBorder="1" applyAlignment="1">
      <alignment horizontal="center" vertical="center" shrinkToFit="1"/>
    </xf>
    <xf numFmtId="185" fontId="4" fillId="0" borderId="1" xfId="81" applyNumberFormat="1" applyFont="1" applyFill="1" applyBorder="1" applyAlignment="1">
      <alignment horizontal="right" vertical="center" shrinkToFit="1"/>
    </xf>
    <xf numFmtId="0" fontId="16" fillId="16" borderId="0" xfId="0" applyFont="1" applyFill="1" applyAlignment="1">
      <alignment vertical="center"/>
    </xf>
    <xf numFmtId="0" fontId="4" fillId="0" borderId="1" xfId="0" applyFont="1" applyFill="1" applyBorder="1" applyAlignment="1">
      <alignment horizontal="left" vertical="center" shrinkToFit="1"/>
    </xf>
    <xf numFmtId="0" fontId="4" fillId="0" borderId="4" xfId="0" applyFont="1" applyFill="1" applyBorder="1" applyAlignment="1">
      <alignment vertical="center" shrinkToFit="1"/>
    </xf>
    <xf numFmtId="0" fontId="16" fillId="0" borderId="71" xfId="0" applyFont="1" applyBorder="1" applyAlignment="1">
      <alignment vertical="center"/>
    </xf>
    <xf numFmtId="181" fontId="4" fillId="0" borderId="0" xfId="0" applyNumberFormat="1" applyFont="1" applyFill="1" applyBorder="1" applyAlignment="1">
      <alignment vertical="center" shrinkToFit="1"/>
    </xf>
    <xf numFmtId="0" fontId="4" fillId="0" borderId="3" xfId="0" applyFont="1" applyFill="1" applyBorder="1" applyAlignment="1">
      <alignment vertical="center" shrinkToFit="1"/>
    </xf>
    <xf numFmtId="181" fontId="4" fillId="0" borderId="12" xfId="0" applyNumberFormat="1" applyFont="1" applyFill="1" applyBorder="1" applyAlignment="1">
      <alignment vertical="center" shrinkToFit="1"/>
    </xf>
    <xf numFmtId="180" fontId="4" fillId="0" borderId="1" xfId="80" applyNumberFormat="1" applyFont="1" applyFill="1" applyBorder="1" applyAlignment="1">
      <alignment horizontal="center" vertical="center" shrinkToFit="1"/>
    </xf>
    <xf numFmtId="186" fontId="4" fillId="0" borderId="5" xfId="81" applyNumberFormat="1" applyFont="1" applyFill="1" applyBorder="1" applyAlignment="1">
      <alignment horizontal="center" vertical="center" shrinkToFit="1"/>
    </xf>
    <xf numFmtId="186" fontId="4" fillId="0" borderId="1" xfId="0" applyNumberFormat="1" applyFont="1" applyFill="1" applyBorder="1" applyAlignment="1">
      <alignment horizontal="center" vertical="center" shrinkToFit="1"/>
    </xf>
    <xf numFmtId="180" fontId="4" fillId="0" borderId="1" xfId="0" applyNumberFormat="1" applyFont="1" applyFill="1" applyBorder="1" applyAlignment="1">
      <alignment horizontal="center" vertical="center" shrinkToFit="1"/>
    </xf>
    <xf numFmtId="181" fontId="4" fillId="0" borderId="4" xfId="80" applyNumberFormat="1" applyFont="1" applyFill="1" applyBorder="1" applyAlignment="1">
      <alignment horizontal="center" vertical="center" shrinkToFit="1"/>
    </xf>
    <xf numFmtId="176" fontId="4" fillId="0" borderId="1" xfId="12" applyNumberFormat="1" applyFont="1" applyFill="1" applyBorder="1" applyAlignment="1">
      <alignment vertical="center" shrinkToFit="1"/>
    </xf>
    <xf numFmtId="0" fontId="4" fillId="0" borderId="0" xfId="0" applyFont="1" applyFill="1" applyAlignment="1">
      <alignment vertical="center"/>
    </xf>
    <xf numFmtId="0" fontId="4" fillId="0" borderId="0" xfId="0" applyFont="1" applyFill="1" applyAlignment="1">
      <alignment vertical="center" shrinkToFit="1"/>
    </xf>
    <xf numFmtId="0" fontId="4" fillId="0" borderId="0" xfId="0" applyFont="1" applyFill="1" applyAlignment="1">
      <alignment horizontal="center" vertical="center"/>
    </xf>
    <xf numFmtId="180" fontId="4" fillId="0" borderId="0" xfId="0" applyNumberFormat="1" applyFont="1" applyFill="1" applyAlignment="1">
      <alignment vertical="center"/>
    </xf>
    <xf numFmtId="181" fontId="4" fillId="0" borderId="0" xfId="0" applyNumberFormat="1" applyFont="1" applyFill="1" applyAlignment="1">
      <alignment vertical="center"/>
    </xf>
    <xf numFmtId="0" fontId="4" fillId="0" borderId="0" xfId="0" applyFont="1" applyFill="1" applyBorder="1" applyAlignment="1">
      <alignment horizontal="center" vertical="center"/>
    </xf>
    <xf numFmtId="181" fontId="4" fillId="0" borderId="0" xfId="80" applyNumberFormat="1" applyFont="1" applyFill="1" applyBorder="1" applyAlignment="1">
      <alignment vertical="center"/>
    </xf>
    <xf numFmtId="181" fontId="4" fillId="0" borderId="0" xfId="0" applyNumberFormat="1" applyFont="1" applyFill="1" applyBorder="1" applyAlignment="1">
      <alignment vertical="center"/>
    </xf>
    <xf numFmtId="183" fontId="4" fillId="0" borderId="0" xfId="0" applyNumberFormat="1" applyFont="1" applyAlignment="1">
      <alignment horizontal="center" vertical="center"/>
    </xf>
    <xf numFmtId="0" fontId="4" fillId="0" borderId="4" xfId="0" applyFont="1" applyFill="1" applyBorder="1" applyAlignment="1">
      <alignment vertical="top" shrinkToFit="1"/>
    </xf>
    <xf numFmtId="184" fontId="4" fillId="0" borderId="4" xfId="0" applyNumberFormat="1" applyFont="1" applyFill="1" applyBorder="1" applyAlignment="1">
      <alignment vertical="center" shrinkToFit="1"/>
    </xf>
    <xf numFmtId="0" fontId="4" fillId="0" borderId="5" xfId="0" applyFont="1" applyFill="1" applyBorder="1" applyAlignment="1">
      <alignment vertical="top" shrinkToFit="1"/>
    </xf>
    <xf numFmtId="184" fontId="4" fillId="0" borderId="5" xfId="0" applyNumberFormat="1" applyFont="1" applyFill="1" applyBorder="1" applyAlignment="1">
      <alignment vertical="center" shrinkToFit="1"/>
    </xf>
    <xf numFmtId="180" fontId="4" fillId="0" borderId="1" xfId="0" applyNumberFormat="1" applyFont="1" applyBorder="1" applyAlignment="1">
      <alignment vertical="center" shrinkToFit="1"/>
    </xf>
    <xf numFmtId="0" fontId="4" fillId="0" borderId="0" xfId="0" applyFont="1" applyBorder="1" applyAlignment="1">
      <alignment horizontal="center" vertical="center" shrinkToFit="1"/>
    </xf>
    <xf numFmtId="184" fontId="4" fillId="0" borderId="1" xfId="0" applyNumberFormat="1" applyFont="1" applyFill="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vertical="center" shrinkToFit="1"/>
    </xf>
    <xf numFmtId="181" fontId="4" fillId="0" borderId="71" xfId="80" applyNumberFormat="1" applyFont="1" applyFill="1" applyBorder="1" applyAlignment="1">
      <alignment vertical="center" shrinkToFit="1"/>
    </xf>
    <xf numFmtId="181" fontId="4" fillId="0" borderId="0" xfId="80" applyNumberFormat="1" applyFont="1" applyFill="1" applyBorder="1" applyAlignment="1">
      <alignment vertical="center" shrinkToFit="1"/>
    </xf>
    <xf numFmtId="0" fontId="4" fillId="0" borderId="8" xfId="0" applyFont="1" applyFill="1" applyBorder="1" applyAlignment="1">
      <alignment horizontal="center" vertical="center" shrinkToFit="1"/>
    </xf>
    <xf numFmtId="181" fontId="4" fillId="0" borderId="73" xfId="80" applyNumberFormat="1" applyFont="1" applyFill="1" applyBorder="1" applyAlignment="1">
      <alignment vertical="center" shrinkToFit="1"/>
    </xf>
    <xf numFmtId="180" fontId="4" fillId="0" borderId="0" xfId="0" applyNumberFormat="1" applyFont="1" applyAlignment="1">
      <alignment vertical="center" shrinkToFit="1"/>
    </xf>
    <xf numFmtId="181" fontId="4" fillId="0" borderId="7" xfId="80" applyNumberFormat="1" applyFont="1" applyBorder="1" applyAlignment="1">
      <alignment vertical="center" shrinkToFit="1"/>
    </xf>
    <xf numFmtId="180" fontId="4" fillId="0" borderId="0" xfId="0" applyNumberFormat="1" applyFont="1" applyFill="1" applyBorder="1" applyAlignment="1">
      <alignment vertical="center"/>
    </xf>
    <xf numFmtId="0" fontId="4" fillId="0" borderId="0" xfId="0" applyFont="1" applyFill="1" applyBorder="1" applyAlignment="1">
      <alignment horizontal="center" vertical="center" shrinkToFit="1"/>
    </xf>
    <xf numFmtId="181" fontId="4" fillId="0" borderId="0" xfId="0" applyNumberFormat="1" applyFont="1" applyBorder="1" applyAlignment="1">
      <alignment vertical="center" shrinkToFit="1"/>
    </xf>
    <xf numFmtId="0" fontId="16" fillId="0" borderId="0" xfId="0" applyFont="1" applyFill="1" applyBorder="1" applyAlignment="1">
      <alignment vertical="center" shrinkToFit="1"/>
    </xf>
    <xf numFmtId="181" fontId="4" fillId="0" borderId="73" xfId="0" applyNumberFormat="1" applyFont="1" applyBorder="1" applyAlignment="1">
      <alignment vertical="center" shrinkToFit="1"/>
    </xf>
    <xf numFmtId="184" fontId="4" fillId="0" borderId="1" xfId="0" applyNumberFormat="1" applyFont="1" applyBorder="1" applyAlignment="1">
      <alignment horizontal="center" vertical="center" shrinkToFit="1"/>
    </xf>
    <xf numFmtId="0" fontId="16" fillId="0" borderId="0" xfId="0" applyFont="1" applyFill="1" applyBorder="1" applyAlignment="1">
      <alignment horizontal="center" vertical="center"/>
    </xf>
    <xf numFmtId="180" fontId="16" fillId="0" borderId="0" xfId="0" applyNumberFormat="1" applyFont="1" applyFill="1" applyBorder="1" applyAlignment="1">
      <alignment vertical="center"/>
    </xf>
    <xf numFmtId="0" fontId="16" fillId="0" borderId="0" xfId="0" applyFont="1" applyFill="1" applyBorder="1" applyAlignment="1">
      <alignment horizontal="center" vertical="center" shrinkToFit="1"/>
    </xf>
    <xf numFmtId="181" fontId="16" fillId="0" borderId="0" xfId="0" applyNumberFormat="1" applyFont="1" applyFill="1" applyBorder="1" applyAlignment="1">
      <alignment vertical="center"/>
    </xf>
    <xf numFmtId="0" fontId="4" fillId="0" borderId="71" xfId="0" applyFont="1" applyFill="1" applyBorder="1" applyAlignment="1">
      <alignment vertical="center"/>
    </xf>
    <xf numFmtId="187" fontId="4" fillId="0" borderId="1" xfId="0" applyNumberFormat="1" applyFont="1" applyBorder="1" applyAlignment="1">
      <alignment horizontal="center" vertical="center" shrinkToFit="1"/>
    </xf>
    <xf numFmtId="184" fontId="4" fillId="0" borderId="1" xfId="81" applyNumberFormat="1" applyFont="1" applyFill="1" applyBorder="1" applyAlignment="1">
      <alignment vertical="center" shrinkToFit="1"/>
    </xf>
    <xf numFmtId="184" fontId="4" fillId="0" borderId="4" xfId="81" applyNumberFormat="1" applyFont="1" applyFill="1" applyBorder="1" applyAlignment="1">
      <alignment vertical="center" shrinkToFit="1"/>
    </xf>
    <xf numFmtId="180" fontId="4" fillId="0" borderId="5" xfId="80" applyNumberFormat="1" applyFont="1" applyFill="1" applyBorder="1" applyAlignment="1">
      <alignment vertical="center" shrinkToFit="1"/>
    </xf>
    <xf numFmtId="0" fontId="4" fillId="0" borderId="7" xfId="0" applyFont="1" applyBorder="1" applyAlignment="1">
      <alignment vertical="center" shrinkToFit="1"/>
    </xf>
    <xf numFmtId="187" fontId="4"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center" shrinkToFit="1"/>
    </xf>
    <xf numFmtId="184" fontId="4" fillId="0" borderId="0" xfId="81" applyNumberFormat="1" applyFont="1" applyFill="1" applyBorder="1" applyAlignment="1">
      <alignment vertical="center"/>
    </xf>
    <xf numFmtId="0" fontId="4" fillId="0" borderId="4" xfId="0" applyFont="1" applyBorder="1" applyAlignment="1">
      <alignment vertical="center" shrinkToFit="1"/>
    </xf>
    <xf numFmtId="180" fontId="4" fillId="0" borderId="5" xfId="0" applyNumberFormat="1" applyFont="1" applyFill="1" applyBorder="1" applyAlignment="1">
      <alignment vertical="center" shrinkToFit="1"/>
    </xf>
    <xf numFmtId="180" fontId="4" fillId="0" borderId="1" xfId="0" applyNumberFormat="1" applyFont="1" applyFill="1" applyBorder="1" applyAlignment="1">
      <alignment horizontal="right" vertical="center" shrinkToFit="1"/>
    </xf>
    <xf numFmtId="180" fontId="4" fillId="0" borderId="4" xfId="0" applyNumberFormat="1" applyFont="1" applyFill="1" applyBorder="1" applyAlignment="1">
      <alignment horizontal="right" vertical="center" shrinkToFit="1"/>
    </xf>
    <xf numFmtId="184" fontId="4" fillId="0" borderId="9" xfId="81" applyNumberFormat="1" applyFont="1" applyFill="1" applyBorder="1" applyAlignment="1">
      <alignment vertical="center" shrinkToFit="1"/>
    </xf>
    <xf numFmtId="0" fontId="4" fillId="0" borderId="11" xfId="0" applyFont="1" applyFill="1" applyBorder="1" applyAlignment="1">
      <alignment vertical="center" shrinkToFit="1"/>
    </xf>
    <xf numFmtId="180" fontId="4" fillId="0" borderId="0" xfId="0" applyNumberFormat="1" applyFont="1" applyFill="1" applyBorder="1" applyAlignment="1">
      <alignment vertical="center" shrinkToFit="1"/>
    </xf>
    <xf numFmtId="0" fontId="4" fillId="0" borderId="5" xfId="0" applyFont="1" applyFill="1" applyBorder="1" applyAlignment="1">
      <alignment vertical="center" shrinkToFit="1"/>
    </xf>
    <xf numFmtId="0" fontId="4" fillId="0" borderId="5" xfId="0" applyFont="1" applyFill="1" applyBorder="1" applyAlignment="1">
      <alignment horizontal="center" vertical="center" shrinkToFit="1"/>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 xfId="0" applyFont="1" applyFill="1" applyBorder="1" applyAlignment="1">
      <alignment horizontal="center" vertical="center"/>
    </xf>
    <xf numFmtId="180" fontId="4" fillId="0" borderId="1" xfId="0" applyNumberFormat="1" applyFont="1" applyFill="1" applyBorder="1" applyAlignment="1">
      <alignment vertical="center"/>
    </xf>
    <xf numFmtId="0" fontId="4" fillId="0" borderId="1" xfId="0" applyFont="1" applyFill="1" applyBorder="1" applyAlignment="1">
      <alignment horizontal="left" vertical="center"/>
    </xf>
    <xf numFmtId="182" fontId="4" fillId="0" borderId="0" xfId="0" applyNumberFormat="1" applyFont="1" applyFill="1" applyBorder="1" applyAlignment="1">
      <alignment vertical="center"/>
    </xf>
    <xf numFmtId="181" fontId="4" fillId="0" borderId="1" xfId="0" applyNumberFormat="1" applyFont="1" applyFill="1" applyBorder="1" applyAlignment="1">
      <alignment horizontal="center" vertical="center" shrinkToFit="1"/>
    </xf>
    <xf numFmtId="179" fontId="4" fillId="0" borderId="4" xfId="81" applyNumberFormat="1" applyFont="1" applyFill="1" applyBorder="1" applyAlignment="1">
      <alignment vertical="center" shrinkToFit="1"/>
    </xf>
    <xf numFmtId="180" fontId="4" fillId="0" borderId="7" xfId="0" applyNumberFormat="1" applyFont="1" applyBorder="1" applyAlignment="1">
      <alignment vertical="center" shrinkToFit="1"/>
    </xf>
    <xf numFmtId="0" fontId="4" fillId="0" borderId="7" xfId="0" applyFont="1" applyFill="1" applyBorder="1" applyAlignment="1">
      <alignment vertical="center" shrinkToFit="1"/>
    </xf>
    <xf numFmtId="0" fontId="19" fillId="0" borderId="7" xfId="0" applyFont="1" applyBorder="1" applyAlignment="1">
      <alignment vertical="center" shrinkToFit="1"/>
    </xf>
    <xf numFmtId="181" fontId="19" fillId="0" borderId="7" xfId="0" applyNumberFormat="1" applyFont="1" applyBorder="1" applyAlignment="1">
      <alignment vertical="center" shrinkToFit="1"/>
    </xf>
    <xf numFmtId="0" fontId="19" fillId="0" borderId="1" xfId="0" applyFont="1" applyFill="1" applyBorder="1" applyAlignment="1">
      <alignment vertical="center" shrinkToFit="1"/>
    </xf>
    <xf numFmtId="0" fontId="4" fillId="0" borderId="5" xfId="0" applyFont="1" applyBorder="1" applyAlignment="1">
      <alignment vertical="center" shrinkToFit="1"/>
    </xf>
    <xf numFmtId="180" fontId="4" fillId="0" borderId="0" xfId="0" applyNumberFormat="1" applyFont="1" applyFill="1" applyBorder="1" applyAlignment="1">
      <alignment horizontal="center" vertical="center"/>
    </xf>
    <xf numFmtId="188" fontId="4" fillId="0" borderId="0" xfId="0" applyNumberFormat="1" applyFont="1" applyFill="1" applyBorder="1" applyAlignment="1">
      <alignment vertical="center"/>
    </xf>
    <xf numFmtId="179" fontId="4" fillId="0" borderId="7" xfId="81" applyNumberFormat="1" applyFont="1" applyFill="1" applyBorder="1" applyAlignment="1">
      <alignment vertical="center" shrinkToFit="1"/>
    </xf>
    <xf numFmtId="179" fontId="4" fillId="0" borderId="7" xfId="81" applyNumberFormat="1" applyFont="1" applyBorder="1" applyAlignment="1">
      <alignment vertical="center" shrinkToFit="1"/>
    </xf>
    <xf numFmtId="0" fontId="4" fillId="0" borderId="5" xfId="0" applyFont="1" applyBorder="1" applyAlignment="1">
      <alignment horizontal="center" vertical="center" shrinkToFit="1"/>
    </xf>
    <xf numFmtId="179" fontId="4" fillId="0" borderId="5" xfId="81" applyNumberFormat="1" applyFont="1" applyBorder="1" applyAlignment="1">
      <alignment vertical="center" shrinkToFit="1"/>
    </xf>
    <xf numFmtId="179" fontId="4" fillId="0" borderId="0" xfId="81" applyNumberFormat="1" applyFont="1" applyBorder="1" applyAlignment="1">
      <alignment vertical="center" shrinkToFit="1"/>
    </xf>
    <xf numFmtId="179" fontId="4" fillId="0" borderId="4" xfId="0" applyNumberFormat="1" applyFont="1" applyFill="1" applyBorder="1" applyAlignment="1">
      <alignment vertical="center" shrinkToFit="1"/>
    </xf>
    <xf numFmtId="179" fontId="4" fillId="0" borderId="7" xfId="0" applyNumberFormat="1" applyFont="1" applyFill="1" applyBorder="1" applyAlignment="1">
      <alignment vertical="center" shrinkToFit="1"/>
    </xf>
    <xf numFmtId="179" fontId="4" fillId="0" borderId="7" xfId="0" applyNumberFormat="1" applyFont="1" applyBorder="1" applyAlignment="1">
      <alignment vertical="center" shrinkToFit="1"/>
    </xf>
    <xf numFmtId="179" fontId="4" fillId="0" borderId="5" xfId="0" applyNumberFormat="1" applyFont="1" applyBorder="1" applyAlignment="1">
      <alignment vertical="center" shrinkToFit="1"/>
    </xf>
    <xf numFmtId="189" fontId="16" fillId="0" borderId="0" xfId="81" applyNumberFormat="1" applyFont="1" applyAlignment="1">
      <alignment vertical="center"/>
    </xf>
    <xf numFmtId="179" fontId="4" fillId="0" borderId="4" xfId="0" applyNumberFormat="1" applyFont="1" applyBorder="1" applyAlignment="1">
      <alignment vertical="center" shrinkToFit="1"/>
    </xf>
    <xf numFmtId="179" fontId="16" fillId="0" borderId="0" xfId="81" applyNumberFormat="1" applyFont="1" applyAlignment="1">
      <alignment vertical="center"/>
    </xf>
    <xf numFmtId="179" fontId="4" fillId="0" borderId="9" xfId="0" applyNumberFormat="1" applyFont="1" applyBorder="1" applyAlignment="1">
      <alignment vertical="center" shrinkToFit="1"/>
    </xf>
    <xf numFmtId="190" fontId="4" fillId="0" borderId="1" xfId="81" applyNumberFormat="1" applyFont="1" applyFill="1" applyBorder="1" applyAlignment="1">
      <alignment vertical="center" shrinkToFit="1"/>
    </xf>
    <xf numFmtId="181" fontId="4" fillId="0" borderId="4" xfId="0" applyNumberFormat="1" applyFont="1" applyBorder="1" applyAlignment="1">
      <alignment vertical="center" shrinkToFit="1"/>
    </xf>
    <xf numFmtId="181" fontId="4" fillId="0" borderId="7" xfId="0" applyNumberFormat="1" applyFont="1" applyBorder="1" applyAlignment="1">
      <alignment horizontal="center" vertical="center" shrinkToFit="1"/>
    </xf>
    <xf numFmtId="188" fontId="4" fillId="0" borderId="1" xfId="0" applyNumberFormat="1" applyFont="1" applyFill="1" applyBorder="1" applyAlignment="1">
      <alignment vertical="center" shrinkToFit="1"/>
    </xf>
    <xf numFmtId="188" fontId="4" fillId="0" borderId="5" xfId="0" applyNumberFormat="1" applyFont="1" applyFill="1" applyBorder="1" applyAlignment="1">
      <alignment vertical="center" shrinkToFit="1"/>
    </xf>
    <xf numFmtId="181" fontId="4" fillId="0" borderId="0" xfId="0" applyNumberFormat="1" applyFont="1" applyFill="1" applyBorder="1" applyAlignment="1">
      <alignment horizontal="center" vertical="center"/>
    </xf>
    <xf numFmtId="0" fontId="4" fillId="0" borderId="4" xfId="0" applyFont="1" applyFill="1" applyBorder="1" applyAlignment="1">
      <alignment horizontal="center" vertical="center" shrinkToFit="1"/>
    </xf>
    <xf numFmtId="180" fontId="4" fillId="0" borderId="4" xfId="0" applyNumberFormat="1" applyFont="1" applyFill="1" applyBorder="1" applyAlignment="1">
      <alignment vertical="center" shrinkToFit="1"/>
    </xf>
    <xf numFmtId="182" fontId="4" fillId="0" borderId="4" xfId="0" applyNumberFormat="1" applyFont="1" applyFill="1" applyBorder="1" applyAlignment="1">
      <alignment vertical="center" shrinkToFit="1"/>
    </xf>
    <xf numFmtId="182" fontId="4" fillId="0" borderId="5" xfId="0" applyNumberFormat="1" applyFont="1" applyFill="1" applyBorder="1" applyAlignment="1">
      <alignment vertical="center" shrinkToFit="1"/>
    </xf>
    <xf numFmtId="0" fontId="4" fillId="0" borderId="1" xfId="0" applyFont="1" applyFill="1" applyBorder="1" applyAlignment="1">
      <alignment horizontal="right" vertical="center" shrinkToFit="1"/>
    </xf>
    <xf numFmtId="0" fontId="4" fillId="0" borderId="4" xfId="0" applyFont="1" applyFill="1" applyBorder="1" applyAlignment="1">
      <alignment horizontal="right" vertical="center" shrinkToFit="1"/>
    </xf>
    <xf numFmtId="180" fontId="4" fillId="0" borderId="4" xfId="0" applyNumberFormat="1" applyFont="1" applyFill="1" applyBorder="1" applyAlignment="1">
      <alignment horizontal="center" vertical="center" shrinkToFit="1"/>
    </xf>
    <xf numFmtId="0" fontId="4" fillId="0" borderId="7" xfId="0" applyFont="1" applyFill="1" applyBorder="1" applyAlignment="1">
      <alignment horizontal="right" vertical="center" shrinkToFit="1"/>
    </xf>
    <xf numFmtId="0" fontId="4" fillId="0" borderId="7" xfId="0" applyFont="1" applyFill="1" applyBorder="1" applyAlignment="1">
      <alignment horizontal="center" vertical="center" shrinkToFit="1"/>
    </xf>
    <xf numFmtId="180" fontId="4" fillId="0" borderId="7" xfId="0" applyNumberFormat="1" applyFont="1" applyFill="1" applyBorder="1" applyAlignment="1">
      <alignment horizontal="center" vertical="center" shrinkToFit="1"/>
    </xf>
    <xf numFmtId="184" fontId="4" fillId="0" borderId="5" xfId="81" applyNumberFormat="1" applyFont="1" applyFill="1" applyBorder="1" applyAlignment="1">
      <alignment vertical="center" shrinkToFit="1"/>
    </xf>
    <xf numFmtId="180" fontId="4" fillId="0" borderId="1" xfId="80" applyNumberFormat="1" applyFont="1" applyFill="1" applyBorder="1" applyAlignment="1">
      <alignment horizontal="right" vertical="center" shrinkToFit="1"/>
    </xf>
    <xf numFmtId="180" fontId="4" fillId="0" borderId="1" xfId="80" applyNumberFormat="1" applyFont="1" applyFill="1" applyBorder="1" applyAlignment="1">
      <alignment horizontal="left" vertical="center" shrinkToFit="1"/>
    </xf>
    <xf numFmtId="176" fontId="4" fillId="0" borderId="5" xfId="81" applyNumberFormat="1" applyFont="1" applyFill="1" applyBorder="1" applyAlignment="1">
      <alignment vertical="center" shrinkToFit="1"/>
    </xf>
    <xf numFmtId="181" fontId="4" fillId="0" borderId="5" xfId="81" applyNumberFormat="1" applyFont="1" applyFill="1" applyBorder="1" applyAlignment="1">
      <alignment vertical="center" shrinkToFit="1"/>
    </xf>
    <xf numFmtId="180" fontId="4" fillId="0" borderId="5" xfId="80" applyNumberFormat="1" applyFont="1" applyFill="1" applyBorder="1" applyAlignment="1">
      <alignment horizontal="center" vertical="center" shrinkToFit="1"/>
    </xf>
    <xf numFmtId="38" fontId="4" fillId="0" borderId="4" xfId="80" applyFont="1" applyFill="1" applyBorder="1" applyAlignment="1">
      <alignment vertical="center" shrinkToFit="1"/>
    </xf>
    <xf numFmtId="180" fontId="4" fillId="0" borderId="8" xfId="80" applyNumberFormat="1" applyFont="1" applyFill="1" applyBorder="1" applyAlignment="1">
      <alignment horizontal="center" vertical="center" shrinkToFit="1"/>
    </xf>
    <xf numFmtId="181" fontId="4" fillId="0" borderId="4" xfId="80" applyNumberFormat="1" applyFont="1" applyFill="1" applyBorder="1" applyAlignment="1">
      <alignment horizontal="right" vertical="center" shrinkToFit="1"/>
    </xf>
    <xf numFmtId="181" fontId="4" fillId="0" borderId="7" xfId="80" applyNumberFormat="1" applyFont="1" applyFill="1" applyBorder="1" applyAlignment="1">
      <alignment horizontal="right" vertical="center" shrinkToFit="1"/>
    </xf>
    <xf numFmtId="182" fontId="4" fillId="0" borderId="1" xfId="0" applyNumberFormat="1" applyFont="1" applyFill="1" applyBorder="1" applyAlignment="1">
      <alignment horizontal="right" vertical="center" shrinkToFit="1"/>
    </xf>
    <xf numFmtId="181" fontId="4" fillId="0" borderId="5" xfId="80" applyNumberFormat="1" applyFont="1" applyFill="1" applyBorder="1" applyAlignment="1">
      <alignment horizontal="right" vertical="center" shrinkToFit="1"/>
    </xf>
    <xf numFmtId="181" fontId="4" fillId="0" borderId="0" xfId="80" applyNumberFormat="1" applyFont="1" applyFill="1" applyBorder="1" applyAlignment="1">
      <alignment horizontal="right" vertical="center"/>
    </xf>
    <xf numFmtId="38" fontId="4" fillId="0" borderId="1" xfId="80" applyFont="1" applyFill="1" applyBorder="1" applyAlignment="1">
      <alignment vertical="center" shrinkToFit="1"/>
    </xf>
    <xf numFmtId="188" fontId="4" fillId="0" borderId="1" xfId="0" applyNumberFormat="1" applyFont="1" applyFill="1" applyBorder="1" applyAlignment="1">
      <alignment horizontal="center" vertical="center" shrinkToFit="1"/>
    </xf>
    <xf numFmtId="180" fontId="4" fillId="0" borderId="7" xfId="80" applyNumberFormat="1" applyFont="1" applyFill="1" applyBorder="1" applyAlignment="1">
      <alignment horizontal="center" vertical="center" shrinkToFit="1"/>
    </xf>
    <xf numFmtId="180" fontId="4" fillId="0" borderId="0" xfId="80" applyNumberFormat="1" applyFont="1" applyFill="1" applyBorder="1" applyAlignment="1">
      <alignment horizontal="center" vertical="center" shrinkToFit="1"/>
    </xf>
    <xf numFmtId="38" fontId="4" fillId="0" borderId="3" xfId="80" applyFont="1" applyFill="1" applyBorder="1" applyAlignment="1">
      <alignment vertical="center" shrinkToFit="1"/>
    </xf>
    <xf numFmtId="181" fontId="16" fillId="0" borderId="0" xfId="0" applyNumberFormat="1" applyFont="1" applyFill="1" applyBorder="1" applyAlignment="1">
      <alignment horizontal="center" vertical="center"/>
    </xf>
    <xf numFmtId="181" fontId="16" fillId="0" borderId="0" xfId="0" applyNumberFormat="1" applyFont="1" applyFill="1" applyBorder="1" applyAlignment="1">
      <alignment vertical="center" shrinkToFit="1"/>
    </xf>
    <xf numFmtId="0" fontId="13" fillId="0" borderId="0" xfId="0" applyFont="1" applyFill="1" applyAlignment="1">
      <alignment vertical="center"/>
    </xf>
    <xf numFmtId="0" fontId="14" fillId="0" borderId="0" xfId="0" applyFont="1" applyFill="1" applyAlignment="1">
      <alignment horizontal="right" vertical="center" textRotation="180"/>
    </xf>
    <xf numFmtId="0" fontId="16" fillId="0" borderId="1" xfId="0" applyFont="1" applyFill="1" applyBorder="1" applyAlignment="1">
      <alignment vertical="center" shrinkToFit="1"/>
    </xf>
    <xf numFmtId="180" fontId="4" fillId="0" borderId="0" xfId="80" applyNumberFormat="1" applyFont="1" applyFill="1" applyBorder="1" applyAlignment="1">
      <alignment vertical="center" shrinkToFit="1"/>
    </xf>
    <xf numFmtId="0" fontId="4" fillId="0" borderId="72" xfId="0" applyFont="1" applyFill="1" applyBorder="1" applyAlignment="1">
      <alignment horizontal="right" vertical="center" shrinkToFit="1"/>
    </xf>
    <xf numFmtId="0" fontId="4" fillId="20" borderId="11" xfId="0" applyFont="1" applyFill="1" applyBorder="1" applyAlignment="1">
      <alignment horizontal="center" vertical="center" shrinkToFit="1"/>
    </xf>
    <xf numFmtId="0" fontId="4" fillId="20" borderId="13" xfId="0" applyFont="1" applyFill="1" applyBorder="1" applyAlignment="1">
      <alignment horizontal="center" vertical="center" shrinkToFit="1"/>
    </xf>
    <xf numFmtId="0" fontId="4" fillId="20" borderId="11" xfId="0" applyFont="1" applyFill="1" applyBorder="1" applyAlignment="1">
      <alignment horizontal="center" vertical="center"/>
    </xf>
    <xf numFmtId="0" fontId="4" fillId="20" borderId="71" xfId="0" applyFont="1" applyFill="1" applyBorder="1" applyAlignment="1">
      <alignment horizontal="center" vertical="center"/>
    </xf>
    <xf numFmtId="0" fontId="4" fillId="20" borderId="13" xfId="0" applyFont="1" applyFill="1" applyBorder="1" applyAlignment="1">
      <alignment horizontal="center" vertical="center"/>
    </xf>
    <xf numFmtId="0" fontId="4" fillId="15" borderId="1" xfId="0" applyFont="1" applyFill="1" applyBorder="1" applyAlignment="1">
      <alignment vertical="center" shrinkToFit="1"/>
    </xf>
    <xf numFmtId="0" fontId="4" fillId="15" borderId="4" xfId="0" applyFont="1" applyFill="1" applyBorder="1" applyAlignment="1">
      <alignment vertical="center" shrinkToFit="1"/>
    </xf>
    <xf numFmtId="188" fontId="4" fillId="0" borderId="0" xfId="0" applyNumberFormat="1" applyFont="1" applyFill="1" applyBorder="1" applyAlignment="1">
      <alignment vertical="center" shrinkToFit="1"/>
    </xf>
    <xf numFmtId="38" fontId="4" fillId="0" borderId="0" xfId="80" applyFont="1" applyFill="1" applyBorder="1" applyAlignment="1">
      <alignment vertical="center" shrinkToFit="1"/>
    </xf>
    <xf numFmtId="0" fontId="4" fillId="15" borderId="1" xfId="0" applyFont="1" applyFill="1" applyBorder="1" applyAlignment="1">
      <alignment horizontal="right" vertical="center" shrinkToFit="1"/>
    </xf>
    <xf numFmtId="0" fontId="4" fillId="16" borderId="1" xfId="0" applyFont="1" applyFill="1" applyBorder="1" applyAlignment="1">
      <alignment vertical="center" shrinkToFit="1"/>
    </xf>
    <xf numFmtId="0" fontId="7" fillId="17" borderId="0" xfId="0" applyFont="1" applyFill="1">
      <alignment vertical="center"/>
    </xf>
    <xf numFmtId="0" fontId="7" fillId="17" borderId="0" xfId="0" applyFont="1" applyFill="1" applyAlignment="1">
      <alignment horizontal="center" vertical="center"/>
    </xf>
    <xf numFmtId="0" fontId="7" fillId="0" borderId="0" xfId="0" applyFont="1" applyFill="1">
      <alignment vertical="center"/>
    </xf>
    <xf numFmtId="0" fontId="23" fillId="0" borderId="1" xfId="0" applyFont="1" applyFill="1" applyBorder="1" applyAlignment="1">
      <alignment vertical="center" wrapText="1" shrinkToFit="1"/>
    </xf>
    <xf numFmtId="1" fontId="23" fillId="0" borderId="1" xfId="10" applyNumberFormat="1" applyFont="1" applyFill="1" applyBorder="1" applyAlignment="1">
      <alignment vertical="center" wrapText="1" shrinkToFit="1"/>
    </xf>
    <xf numFmtId="1" fontId="23" fillId="0" borderId="1" xfId="10" applyNumberFormat="1" applyFont="1" applyFill="1" applyBorder="1" applyAlignment="1">
      <alignment horizontal="center" vertical="center" wrapText="1" shrinkToFit="1"/>
    </xf>
    <xf numFmtId="1" fontId="22" fillId="0" borderId="1" xfId="10" applyNumberFormat="1" applyFont="1" applyFill="1" applyBorder="1" applyAlignment="1">
      <alignment vertical="center" wrapText="1" shrinkToFit="1"/>
    </xf>
    <xf numFmtId="1" fontId="23" fillId="0" borderId="1" xfId="10" applyNumberFormat="1" applyFont="1" applyFill="1" applyBorder="1" applyAlignment="1">
      <alignment horizontal="left" vertical="center" wrapText="1" shrinkToFit="1"/>
    </xf>
    <xf numFmtId="0" fontId="23" fillId="0" borderId="1" xfId="0" applyFont="1" applyFill="1" applyBorder="1" applyAlignment="1">
      <alignment horizontal="center" vertical="center" wrapText="1" shrinkToFit="1"/>
    </xf>
    <xf numFmtId="0" fontId="22" fillId="17" borderId="0" xfId="0" applyFont="1" applyFill="1">
      <alignment vertical="center"/>
    </xf>
    <xf numFmtId="0" fontId="22" fillId="0" borderId="0" xfId="0" applyFont="1" applyFill="1">
      <alignment vertical="center"/>
    </xf>
    <xf numFmtId="0" fontId="22" fillId="17" borderId="0" xfId="0" applyFont="1" applyFill="1" applyAlignment="1">
      <alignment horizontal="center" vertical="center"/>
    </xf>
    <xf numFmtId="0" fontId="22" fillId="0" borderId="0" xfId="0" applyFont="1" applyFill="1" applyAlignment="1">
      <alignment horizontal="center" vertical="center"/>
    </xf>
    <xf numFmtId="1" fontId="23" fillId="0" borderId="1" xfId="73" applyNumberFormat="1" applyFont="1" applyFill="1" applyBorder="1" applyAlignment="1">
      <alignment horizontal="left" vertical="center" wrapText="1" shrinkToFit="1"/>
    </xf>
    <xf numFmtId="1" fontId="23" fillId="0" borderId="4" xfId="73" applyNumberFormat="1" applyFont="1" applyFill="1" applyBorder="1" applyAlignment="1">
      <alignment horizontal="left" vertical="center" wrapText="1" shrinkToFit="1"/>
    </xf>
    <xf numFmtId="1" fontId="23" fillId="0" borderId="4" xfId="10" applyNumberFormat="1" applyFont="1" applyFill="1" applyBorder="1" applyAlignment="1">
      <alignment vertical="center" wrapText="1" shrinkToFit="1"/>
    </xf>
    <xf numFmtId="1" fontId="22" fillId="19" borderId="1" xfId="10" applyNumberFormat="1" applyFont="1" applyFill="1" applyBorder="1" applyAlignment="1">
      <alignment horizontal="center" vertical="center" wrapText="1" shrinkToFit="1"/>
    </xf>
    <xf numFmtId="1" fontId="22" fillId="19" borderId="7" xfId="10" applyNumberFormat="1" applyFont="1" applyFill="1" applyBorder="1" applyAlignment="1">
      <alignment horizontal="center" vertical="center" wrapText="1" shrinkToFit="1"/>
    </xf>
    <xf numFmtId="1" fontId="22" fillId="19" borderId="5" xfId="10" applyNumberFormat="1" applyFont="1" applyFill="1" applyBorder="1" applyAlignment="1">
      <alignment horizontal="center" vertical="center" wrapText="1" shrinkToFit="1"/>
    </xf>
    <xf numFmtId="1" fontId="22" fillId="19" borderId="4" xfId="10" applyNumberFormat="1" applyFont="1" applyFill="1" applyBorder="1" applyAlignment="1">
      <alignment vertical="center" wrapText="1" shrinkToFit="1"/>
    </xf>
    <xf numFmtId="1" fontId="22" fillId="19" borderId="7" xfId="10" applyNumberFormat="1" applyFont="1" applyFill="1" applyBorder="1" applyAlignment="1">
      <alignment horizontal="center" vertical="center" shrinkToFit="1"/>
    </xf>
    <xf numFmtId="1" fontId="22" fillId="19" borderId="4" xfId="10" applyNumberFormat="1" applyFont="1" applyFill="1" applyBorder="1" applyAlignment="1">
      <alignment vertical="center" shrinkToFit="1"/>
    </xf>
    <xf numFmtId="0" fontId="22" fillId="19" borderId="7" xfId="0" applyFont="1" applyFill="1" applyBorder="1" applyAlignment="1">
      <alignment horizontal="center" vertical="center"/>
    </xf>
    <xf numFmtId="0" fontId="22" fillId="19" borderId="4" xfId="0" applyFont="1" applyFill="1" applyBorder="1" applyAlignment="1">
      <alignment vertical="center"/>
    </xf>
    <xf numFmtId="0" fontId="22" fillId="17" borderId="0" xfId="0" applyFont="1" applyFill="1" applyAlignment="1">
      <alignment horizontal="right" vertical="center"/>
    </xf>
    <xf numFmtId="1" fontId="25" fillId="0" borderId="5" xfId="10" applyNumberFormat="1" applyFont="1" applyFill="1" applyBorder="1" applyAlignment="1">
      <alignment horizontal="left" vertical="center" wrapText="1" shrinkToFit="1"/>
    </xf>
    <xf numFmtId="1" fontId="23" fillId="0" borderId="4" xfId="10" applyNumberFormat="1" applyFont="1" applyFill="1" applyBorder="1" applyAlignment="1">
      <alignment horizontal="left" vertical="center" wrapText="1" shrinkToFit="1"/>
    </xf>
    <xf numFmtId="0" fontId="29" fillId="17" borderId="0" xfId="0" applyFont="1" applyFill="1" applyAlignment="1">
      <alignment horizontal="center" vertical="center"/>
    </xf>
    <xf numFmtId="0" fontId="29" fillId="17" borderId="0" xfId="0" applyFont="1" applyFill="1" applyAlignment="1">
      <alignment vertical="center"/>
    </xf>
    <xf numFmtId="1" fontId="25" fillId="0" borderId="7" xfId="10" applyNumberFormat="1" applyFont="1" applyFill="1" applyBorder="1" applyAlignment="1">
      <alignment horizontal="left" vertical="center" wrapText="1" shrinkToFit="1"/>
    </xf>
    <xf numFmtId="1" fontId="25" fillId="0" borderId="5" xfId="10" applyNumberFormat="1" applyFont="1" applyFill="1" applyBorder="1" applyAlignment="1">
      <alignment vertical="center" wrapText="1" shrinkToFit="1"/>
    </xf>
    <xf numFmtId="1" fontId="22" fillId="19" borderId="3" xfId="10" applyNumberFormat="1" applyFont="1" applyFill="1" applyBorder="1" applyAlignment="1">
      <alignment horizontal="center" vertical="center" shrinkToFit="1"/>
    </xf>
    <xf numFmtId="1" fontId="25" fillId="0" borderId="7" xfId="10" applyNumberFormat="1" applyFont="1" applyFill="1" applyBorder="1" applyAlignment="1">
      <alignment vertical="center" wrapText="1" shrinkToFit="1"/>
    </xf>
    <xf numFmtId="1" fontId="25" fillId="0" borderId="7" xfId="73" applyNumberFormat="1" applyFont="1" applyFill="1" applyBorder="1" applyAlignment="1">
      <alignment horizontal="left" vertical="center" wrapText="1" shrinkToFit="1"/>
    </xf>
    <xf numFmtId="1" fontId="25" fillId="0" borderId="5" xfId="73" applyNumberFormat="1" applyFont="1" applyFill="1" applyBorder="1" applyAlignment="1">
      <alignment horizontal="left" vertical="center" wrapText="1" shrinkToFit="1"/>
    </xf>
    <xf numFmtId="1" fontId="23" fillId="0" borderId="7" xfId="73" applyNumberFormat="1" applyFont="1" applyFill="1" applyBorder="1" applyAlignment="1">
      <alignment horizontal="left" vertical="center" wrapText="1" shrinkToFit="1"/>
    </xf>
    <xf numFmtId="1" fontId="23" fillId="0" borderId="5" xfId="73" applyNumberFormat="1" applyFont="1" applyFill="1" applyBorder="1" applyAlignment="1">
      <alignment horizontal="left" vertical="center" wrapText="1" shrinkToFit="1"/>
    </xf>
    <xf numFmtId="1" fontId="22" fillId="0" borderId="4" xfId="10" applyNumberFormat="1" applyFont="1" applyFill="1" applyBorder="1" applyAlignment="1">
      <alignment horizontal="center" vertical="center" wrapText="1" shrinkToFit="1"/>
    </xf>
    <xf numFmtId="1" fontId="22" fillId="0" borderId="1" xfId="10" applyNumberFormat="1" applyFont="1" applyFill="1" applyBorder="1" applyAlignment="1">
      <alignment horizontal="center" vertical="center" wrapText="1" shrinkToFit="1"/>
    </xf>
    <xf numFmtId="1" fontId="25" fillId="0" borderId="5" xfId="10" applyNumberFormat="1" applyFont="1" applyFill="1" applyBorder="1" applyAlignment="1">
      <alignment horizontal="center" vertical="center" wrapText="1" shrinkToFit="1"/>
    </xf>
    <xf numFmtId="1" fontId="25" fillId="0" borderId="7" xfId="10" applyNumberFormat="1" applyFont="1" applyFill="1" applyBorder="1" applyAlignment="1">
      <alignment horizontal="center" vertical="center" wrapText="1" shrinkToFit="1"/>
    </xf>
    <xf numFmtId="1" fontId="24" fillId="0" borderId="1" xfId="10" applyNumberFormat="1" applyFont="1" applyFill="1" applyBorder="1" applyAlignment="1">
      <alignment horizontal="center" vertical="center" wrapText="1" shrinkToFit="1"/>
    </xf>
    <xf numFmtId="1" fontId="26" fillId="0" borderId="1" xfId="10" applyNumberFormat="1" applyFont="1" applyFill="1" applyBorder="1" applyAlignment="1">
      <alignment horizontal="center" vertical="center" wrapText="1" shrinkToFit="1"/>
    </xf>
    <xf numFmtId="1" fontId="27" fillId="0" borderId="1" xfId="10" applyNumberFormat="1" applyFont="1" applyFill="1" applyBorder="1" applyAlignment="1">
      <alignment horizontal="center" vertical="center" wrapText="1" shrinkToFit="1"/>
    </xf>
    <xf numFmtId="0" fontId="28" fillId="17" borderId="0" xfId="0" applyFont="1" applyFill="1" applyAlignment="1">
      <alignment vertical="center"/>
    </xf>
    <xf numFmtId="0" fontId="23" fillId="0" borderId="0" xfId="0" applyFont="1">
      <alignment vertical="center"/>
    </xf>
    <xf numFmtId="0" fontId="7" fillId="15" borderId="0" xfId="0" applyFont="1" applyFill="1" applyAlignment="1">
      <alignment horizontal="center" vertical="center"/>
    </xf>
    <xf numFmtId="0" fontId="7" fillId="15" borderId="0" xfId="0" applyFont="1" applyFill="1" applyAlignment="1">
      <alignment horizontal="center" vertical="center" wrapText="1"/>
    </xf>
    <xf numFmtId="0" fontId="7" fillId="0" borderId="0" xfId="0" applyFont="1" applyFill="1" applyAlignment="1">
      <alignment horizontal="center" vertical="center"/>
    </xf>
    <xf numFmtId="1" fontId="31" fillId="0" borderId="1" xfId="10" applyNumberFormat="1" applyFont="1" applyFill="1" applyBorder="1" applyAlignment="1">
      <alignment vertical="center" wrapText="1" shrinkToFit="1"/>
    </xf>
    <xf numFmtId="1" fontId="31" fillId="0" borderId="1" xfId="73" applyNumberFormat="1" applyFont="1" applyFill="1" applyBorder="1" applyAlignment="1">
      <alignment horizontal="left" vertical="center" wrapText="1" shrinkToFit="1"/>
    </xf>
    <xf numFmtId="1" fontId="31" fillId="0" borderId="1" xfId="10" applyNumberFormat="1" applyFont="1" applyFill="1" applyBorder="1" applyAlignment="1">
      <alignment horizontal="center" vertical="center" wrapText="1" shrinkToFit="1"/>
    </xf>
    <xf numFmtId="1" fontId="32" fillId="0" borderId="7" xfId="10" applyNumberFormat="1" applyFont="1" applyFill="1" applyBorder="1" applyAlignment="1">
      <alignment vertical="center" wrapText="1" shrinkToFit="1"/>
    </xf>
    <xf numFmtId="1" fontId="32" fillId="0" borderId="5" xfId="10" applyNumberFormat="1" applyFont="1" applyFill="1" applyBorder="1" applyAlignment="1">
      <alignment vertical="center" wrapText="1" shrinkToFit="1"/>
    </xf>
    <xf numFmtId="1" fontId="24" fillId="0" borderId="1" xfId="10" applyNumberFormat="1" applyFont="1" applyFill="1" applyBorder="1" applyAlignment="1">
      <alignment horizontal="left" vertical="center" wrapText="1" shrinkToFit="1"/>
    </xf>
    <xf numFmtId="1" fontId="24" fillId="0" borderId="1" xfId="10" applyNumberFormat="1" applyFont="1" applyFill="1" applyBorder="1" applyAlignment="1">
      <alignment vertical="center" wrapText="1"/>
    </xf>
    <xf numFmtId="0" fontId="7" fillId="0" borderId="0" xfId="0" applyFont="1" applyFill="1" applyAlignment="1">
      <alignment horizontal="center" vertical="center" wrapText="1"/>
    </xf>
    <xf numFmtId="1" fontId="31" fillId="0" borderId="1" xfId="10" applyNumberFormat="1" applyFont="1" applyFill="1" applyBorder="1" applyAlignment="1">
      <alignment horizontal="left" vertical="center" wrapText="1" shrinkToFit="1"/>
    </xf>
    <xf numFmtId="1" fontId="22" fillId="0" borderId="1" xfId="73" applyNumberFormat="1" applyFont="1" applyFill="1" applyBorder="1" applyAlignment="1">
      <alignment horizontal="left" vertical="center" wrapText="1" shrinkToFit="1"/>
    </xf>
    <xf numFmtId="1" fontId="22" fillId="0" borderId="1" xfId="10" applyNumberFormat="1" applyFont="1" applyFill="1" applyBorder="1" applyAlignment="1">
      <alignment horizontal="left" vertical="center" wrapText="1" shrinkToFit="1"/>
    </xf>
    <xf numFmtId="1" fontId="22" fillId="0" borderId="4" xfId="10" applyNumberFormat="1" applyFont="1" applyFill="1" applyBorder="1" applyAlignment="1">
      <alignment vertical="center" wrapText="1" shrinkToFit="1"/>
    </xf>
    <xf numFmtId="1" fontId="22" fillId="0" borderId="4" xfId="10" applyNumberFormat="1" applyFont="1" applyFill="1" applyBorder="1" applyAlignment="1">
      <alignment horizontal="left" vertical="center" wrapText="1" shrinkToFit="1"/>
    </xf>
    <xf numFmtId="0" fontId="13" fillId="0" borderId="1" xfId="0" applyFont="1" applyFill="1" applyBorder="1" applyAlignment="1">
      <alignment vertical="center" wrapText="1"/>
    </xf>
    <xf numFmtId="0" fontId="30" fillId="0" borderId="74" xfId="0" applyFont="1" applyBorder="1" applyAlignment="1">
      <alignment horizontal="center" vertical="center"/>
    </xf>
    <xf numFmtId="0" fontId="30" fillId="0" borderId="75" xfId="0" applyFont="1" applyBorder="1" applyAlignment="1">
      <alignment horizontal="center" vertical="center"/>
    </xf>
    <xf numFmtId="0" fontId="30" fillId="0" borderId="76" xfId="0" applyFont="1" applyBorder="1" applyAlignment="1">
      <alignment horizontal="center" vertical="center"/>
    </xf>
    <xf numFmtId="0" fontId="22" fillId="19" borderId="8" xfId="0" applyFont="1" applyFill="1" applyBorder="1" applyAlignment="1">
      <alignment horizontal="center" vertical="center"/>
    </xf>
    <xf numFmtId="0" fontId="22" fillId="19" borderId="72" xfId="0" applyFont="1" applyFill="1" applyBorder="1" applyAlignment="1">
      <alignment horizontal="center" vertical="center"/>
    </xf>
    <xf numFmtId="0" fontId="22" fillId="19" borderId="3" xfId="0" applyFont="1" applyFill="1" applyBorder="1" applyAlignment="1">
      <alignment horizontal="center" vertical="center"/>
    </xf>
    <xf numFmtId="180" fontId="4" fillId="20" borderId="1" xfId="0" applyNumberFormat="1" applyFont="1" applyFill="1" applyBorder="1" applyAlignment="1">
      <alignment horizontal="center" vertical="center" wrapText="1"/>
    </xf>
    <xf numFmtId="180" fontId="4" fillId="20" borderId="1" xfId="0" applyNumberFormat="1" applyFont="1" applyFill="1" applyBorder="1" applyAlignment="1">
      <alignment vertical="center"/>
    </xf>
    <xf numFmtId="0" fontId="4" fillId="20" borderId="1" xfId="0" applyFont="1" applyFill="1" applyBorder="1" applyAlignment="1">
      <alignment horizontal="center" vertical="center" shrinkToFit="1"/>
    </xf>
    <xf numFmtId="0" fontId="4" fillId="20" borderId="1" xfId="0" applyFont="1" applyFill="1" applyBorder="1" applyAlignment="1">
      <alignment horizontal="center" vertical="center" wrapText="1"/>
    </xf>
    <xf numFmtId="0" fontId="4" fillId="20" borderId="1" xfId="0" applyFont="1" applyFill="1" applyBorder="1" applyAlignment="1">
      <alignment horizontal="center" vertical="center"/>
    </xf>
    <xf numFmtId="181" fontId="4" fillId="20" borderId="1" xfId="0" applyNumberFormat="1" applyFont="1" applyFill="1" applyBorder="1" applyAlignment="1">
      <alignment horizontal="center" vertical="center"/>
    </xf>
    <xf numFmtId="181" fontId="4" fillId="20" borderId="1" xfId="0" applyNumberFormat="1" applyFont="1" applyFill="1" applyBorder="1" applyAlignment="1">
      <alignment horizontal="center" vertical="center" wrapText="1"/>
    </xf>
    <xf numFmtId="0" fontId="14" fillId="0" borderId="0" xfId="0" applyFont="1" applyFill="1" applyAlignment="1">
      <alignment horizontal="right" vertical="center" textRotation="180"/>
    </xf>
    <xf numFmtId="0" fontId="4" fillId="20" borderId="9" xfId="0" applyFont="1" applyFill="1" applyBorder="1" applyAlignment="1">
      <alignment horizontal="center" vertical="center"/>
    </xf>
    <xf numFmtId="0" fontId="4" fillId="20" borderId="73" xfId="0" applyFont="1" applyFill="1" applyBorder="1" applyAlignment="1">
      <alignment horizontal="center" vertical="center"/>
    </xf>
    <xf numFmtId="0" fontId="4" fillId="20" borderId="6" xfId="0" applyFont="1" applyFill="1" applyBorder="1" applyAlignment="1">
      <alignment horizontal="center" vertical="center"/>
    </xf>
    <xf numFmtId="0" fontId="4" fillId="20" borderId="11" xfId="0" applyFont="1" applyFill="1" applyBorder="1" applyAlignment="1">
      <alignment horizontal="center" vertical="center"/>
    </xf>
    <xf numFmtId="0" fontId="4" fillId="20" borderId="71" xfId="0" applyFont="1" applyFill="1" applyBorder="1" applyAlignment="1">
      <alignment horizontal="center" vertical="center"/>
    </xf>
    <xf numFmtId="0" fontId="4" fillId="20" borderId="13" xfId="0" applyFont="1" applyFill="1" applyBorder="1" applyAlignment="1">
      <alignment horizontal="center" vertical="center"/>
    </xf>
    <xf numFmtId="0" fontId="4" fillId="20" borderId="1" xfId="0" applyFont="1" applyFill="1" applyBorder="1" applyAlignment="1">
      <alignment vertical="center"/>
    </xf>
    <xf numFmtId="0" fontId="4" fillId="20" borderId="1" xfId="0" applyFont="1" applyFill="1" applyBorder="1" applyAlignment="1">
      <alignment vertical="center" shrinkToFit="1"/>
    </xf>
    <xf numFmtId="0" fontId="4" fillId="20" borderId="4" xfId="0" applyFont="1" applyFill="1" applyBorder="1" applyAlignment="1">
      <alignment horizontal="center" vertical="center" wrapText="1"/>
    </xf>
    <xf numFmtId="0" fontId="4" fillId="20" borderId="7" xfId="0" applyFont="1" applyFill="1" applyBorder="1" applyAlignment="1">
      <alignment horizontal="center" vertical="center"/>
    </xf>
    <xf numFmtId="0" fontId="4" fillId="20" borderId="5" xfId="0" applyFont="1" applyFill="1" applyBorder="1" applyAlignment="1">
      <alignment horizontal="center" vertical="center"/>
    </xf>
    <xf numFmtId="0" fontId="4" fillId="0" borderId="8" xfId="0" applyFont="1" applyFill="1" applyBorder="1" applyAlignment="1">
      <alignment horizontal="center" vertical="center" shrinkToFit="1"/>
    </xf>
    <xf numFmtId="0" fontId="4" fillId="0" borderId="7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181" fontId="4" fillId="20" borderId="8" xfId="0" applyNumberFormat="1" applyFont="1" applyFill="1" applyBorder="1" applyAlignment="1">
      <alignment horizontal="center" vertical="center"/>
    </xf>
    <xf numFmtId="181" fontId="4" fillId="20" borderId="72" xfId="0" applyNumberFormat="1" applyFont="1" applyFill="1" applyBorder="1" applyAlignment="1">
      <alignment horizontal="center" vertical="center"/>
    </xf>
    <xf numFmtId="181" fontId="4" fillId="20" borderId="3" xfId="0" applyNumberFormat="1" applyFont="1" applyFill="1" applyBorder="1" applyAlignment="1">
      <alignment horizontal="center" vertical="center"/>
    </xf>
    <xf numFmtId="181" fontId="4" fillId="20" borderId="4" xfId="0" applyNumberFormat="1" applyFont="1" applyFill="1" applyBorder="1" applyAlignment="1">
      <alignment horizontal="center" vertical="center" wrapText="1"/>
    </xf>
    <xf numFmtId="181" fontId="4" fillId="20" borderId="5" xfId="0" applyNumberFormat="1" applyFont="1" applyFill="1" applyBorder="1" applyAlignment="1">
      <alignment horizontal="center" vertical="center"/>
    </xf>
    <xf numFmtId="0" fontId="4" fillId="20" borderId="9" xfId="0" applyFont="1" applyFill="1" applyBorder="1" applyAlignment="1">
      <alignment horizontal="center" vertical="center" wrapText="1"/>
    </xf>
    <xf numFmtId="0" fontId="4" fillId="20" borderId="11" xfId="0" applyFont="1" applyFill="1" applyBorder="1" applyAlignment="1">
      <alignment horizontal="center" vertical="center" wrapText="1"/>
    </xf>
    <xf numFmtId="0" fontId="4" fillId="20" borderId="6" xfId="0" applyFont="1" applyFill="1" applyBorder="1" applyAlignment="1">
      <alignment horizontal="center" vertical="center" wrapText="1"/>
    </xf>
    <xf numFmtId="0" fontId="4" fillId="20" borderId="13" xfId="0" applyFont="1" applyFill="1" applyBorder="1" applyAlignment="1">
      <alignment horizontal="center" vertical="center" wrapText="1"/>
    </xf>
    <xf numFmtId="181" fontId="18" fillId="20" borderId="4" xfId="0" applyNumberFormat="1" applyFont="1" applyFill="1" applyBorder="1" applyAlignment="1">
      <alignment horizontal="center" vertical="center" wrapText="1"/>
    </xf>
    <xf numFmtId="181" fontId="18" fillId="20" borderId="5" xfId="0" applyNumberFormat="1" applyFont="1" applyFill="1" applyBorder="1" applyAlignment="1">
      <alignment horizontal="center" vertical="center"/>
    </xf>
    <xf numFmtId="181" fontId="16" fillId="0" borderId="0" xfId="0" applyNumberFormat="1" applyFont="1" applyFill="1" applyBorder="1" applyAlignment="1">
      <alignment horizontal="center" vertical="center"/>
    </xf>
    <xf numFmtId="181" fontId="16" fillId="0" borderId="0" xfId="0" applyNumberFormat="1" applyFont="1" applyFill="1" applyBorder="1" applyAlignment="1">
      <alignment horizontal="center" vertical="center" wrapText="1"/>
    </xf>
    <xf numFmtId="0" fontId="4" fillId="20" borderId="9" xfId="0" applyFont="1" applyFill="1" applyBorder="1" applyAlignment="1">
      <alignment horizontal="center" vertical="center" shrinkToFit="1"/>
    </xf>
    <xf numFmtId="0" fontId="4" fillId="20" borderId="6" xfId="0" applyFont="1" applyFill="1" applyBorder="1" applyAlignment="1">
      <alignment horizontal="center" vertical="center" shrinkToFit="1"/>
    </xf>
    <xf numFmtId="0" fontId="4" fillId="20" borderId="11" xfId="0" applyFont="1" applyFill="1" applyBorder="1" applyAlignment="1">
      <alignment horizontal="center" vertical="center" shrinkToFit="1"/>
    </xf>
    <xf numFmtId="0" fontId="4" fillId="20" borderId="13" xfId="0" applyFont="1" applyFill="1" applyBorder="1" applyAlignment="1">
      <alignment horizontal="center" vertical="center" shrinkToFit="1"/>
    </xf>
    <xf numFmtId="0" fontId="4" fillId="20" borderId="4" xfId="0" applyFont="1" applyFill="1" applyBorder="1" applyAlignment="1">
      <alignment horizontal="center" vertical="center" wrapText="1" shrinkToFit="1"/>
    </xf>
    <xf numFmtId="0" fontId="4" fillId="20" borderId="5" xfId="0" applyFont="1" applyFill="1" applyBorder="1" applyAlignment="1">
      <alignment horizontal="center" vertical="center" shrinkToFit="1"/>
    </xf>
    <xf numFmtId="180" fontId="4" fillId="20" borderId="1" xfId="0" applyNumberFormat="1" applyFont="1" applyFill="1" applyBorder="1" applyAlignment="1">
      <alignment horizontal="center" vertical="center" wrapText="1" shrinkToFit="1"/>
    </xf>
    <xf numFmtId="180" fontId="4" fillId="20" borderId="1" xfId="0" applyNumberFormat="1" applyFont="1" applyFill="1" applyBorder="1" applyAlignment="1">
      <alignment vertical="center" shrinkToFit="1"/>
    </xf>
    <xf numFmtId="0" fontId="0" fillId="18" borderId="40" xfId="0" applyFill="1" applyBorder="1" applyAlignment="1">
      <alignment horizontal="center" vertical="center"/>
    </xf>
    <xf numFmtId="0" fontId="0" fillId="18" borderId="39" xfId="0" applyFill="1" applyBorder="1" applyAlignment="1">
      <alignment horizontal="center" vertical="center"/>
    </xf>
    <xf numFmtId="0" fontId="0" fillId="18" borderId="43" xfId="0" applyFill="1" applyBorder="1" applyAlignment="1">
      <alignment horizontal="center" vertical="center"/>
    </xf>
    <xf numFmtId="38" fontId="0" fillId="0" borderId="55" xfId="80" applyFont="1" applyBorder="1" applyAlignment="1">
      <alignment vertical="center"/>
    </xf>
    <xf numFmtId="38" fontId="0" fillId="0" borderId="20" xfId="80" applyFont="1" applyBorder="1" applyAlignment="1">
      <alignment vertical="center"/>
    </xf>
    <xf numFmtId="38" fontId="0" fillId="0" borderId="21" xfId="80" applyFont="1" applyBorder="1" applyAlignment="1">
      <alignment vertical="center"/>
    </xf>
    <xf numFmtId="179" fontId="0" fillId="0" borderId="44" xfId="81" applyNumberFormat="1" applyFont="1" applyBorder="1" applyAlignment="1">
      <alignment vertical="center"/>
    </xf>
    <xf numFmtId="179" fontId="0" fillId="0" borderId="15" xfId="81" applyNumberFormat="1" applyFont="1" applyBorder="1" applyAlignment="1">
      <alignment vertical="center"/>
    </xf>
    <xf numFmtId="179" fontId="0" fillId="0" borderId="16" xfId="81" applyNumberFormat="1" applyFont="1" applyBorder="1" applyAlignment="1">
      <alignment vertical="center"/>
    </xf>
    <xf numFmtId="177" fontId="0" fillId="0" borderId="14" xfId="0" applyNumberFormat="1" applyBorder="1" applyAlignment="1">
      <alignment vertical="center"/>
    </xf>
    <xf numFmtId="177" fontId="0" fillId="0" borderId="15" xfId="0" applyNumberFormat="1" applyBorder="1" applyAlignment="1">
      <alignment vertical="center"/>
    </xf>
    <xf numFmtId="177" fontId="0" fillId="0" borderId="16" xfId="0" applyNumberFormat="1" applyBorder="1" applyAlignment="1">
      <alignment vertical="center"/>
    </xf>
    <xf numFmtId="38" fontId="0" fillId="0" borderId="14" xfId="80" applyFont="1" applyBorder="1" applyAlignment="1">
      <alignment vertical="center"/>
    </xf>
    <xf numFmtId="38" fontId="0" fillId="0" borderId="15" xfId="80" applyFont="1" applyBorder="1" applyAlignment="1">
      <alignment vertical="center"/>
    </xf>
    <xf numFmtId="38" fontId="0" fillId="0" borderId="16" xfId="80" applyFont="1" applyBorder="1" applyAlignment="1">
      <alignment vertical="center"/>
    </xf>
    <xf numFmtId="0" fontId="0" fillId="18" borderId="41" xfId="0" applyFill="1" applyBorder="1" applyAlignment="1">
      <alignment horizontal="center" vertical="center"/>
    </xf>
    <xf numFmtId="0" fontId="0" fillId="18" borderId="57" xfId="0" applyFill="1" applyBorder="1" applyAlignment="1">
      <alignment horizontal="center" vertical="center"/>
    </xf>
    <xf numFmtId="0" fontId="0" fillId="18" borderId="58" xfId="0" applyFill="1" applyBorder="1" applyAlignment="1">
      <alignment horizontal="center" vertical="center"/>
    </xf>
    <xf numFmtId="0" fontId="0" fillId="18" borderId="42" xfId="0" applyFill="1" applyBorder="1" applyAlignment="1">
      <alignment horizontal="center" vertical="center"/>
    </xf>
    <xf numFmtId="0" fontId="0" fillId="18" borderId="12" xfId="0" applyFill="1" applyBorder="1" applyAlignment="1">
      <alignment horizontal="center" vertical="center"/>
    </xf>
    <xf numFmtId="0" fontId="0" fillId="18" borderId="13" xfId="0" applyFill="1" applyBorder="1" applyAlignment="1">
      <alignment horizontal="center" vertical="center"/>
    </xf>
    <xf numFmtId="38" fontId="0" fillId="0" borderId="14" xfId="80" applyFont="1" applyFill="1" applyBorder="1" applyAlignment="1">
      <alignment vertical="center"/>
    </xf>
    <xf numFmtId="38" fontId="0" fillId="0" borderId="15" xfId="80" applyFont="1" applyFill="1" applyBorder="1" applyAlignment="1">
      <alignment vertical="center"/>
    </xf>
    <xf numFmtId="38" fontId="0" fillId="0" borderId="16" xfId="80" applyFont="1" applyFill="1" applyBorder="1" applyAlignment="1">
      <alignment vertical="center"/>
    </xf>
    <xf numFmtId="178" fontId="0" fillId="0" borderId="19" xfId="0" applyNumberFormat="1" applyFill="1" applyBorder="1" applyAlignment="1">
      <alignment vertical="center"/>
    </xf>
    <xf numFmtId="178" fontId="0" fillId="0" borderId="20" xfId="0" applyNumberFormat="1" applyFill="1" applyBorder="1" applyAlignment="1">
      <alignment vertical="center"/>
    </xf>
    <xf numFmtId="178" fontId="0" fillId="0" borderId="21" xfId="0" applyNumberFormat="1" applyFill="1" applyBorder="1" applyAlignment="1">
      <alignment vertical="center"/>
    </xf>
    <xf numFmtId="178" fontId="0" fillId="0" borderId="52" xfId="0" applyNumberFormat="1" applyFill="1" applyBorder="1" applyAlignment="1">
      <alignment vertical="center"/>
    </xf>
    <xf numFmtId="178" fontId="0" fillId="0" borderId="50" xfId="0" applyNumberFormat="1" applyFill="1" applyBorder="1" applyAlignment="1">
      <alignment vertical="center"/>
    </xf>
    <xf numFmtId="178" fontId="0" fillId="0" borderId="51" xfId="0" applyNumberFormat="1" applyFill="1" applyBorder="1" applyAlignment="1">
      <alignment vertical="center"/>
    </xf>
    <xf numFmtId="179" fontId="0" fillId="0" borderId="52" xfId="81" applyNumberFormat="1" applyFont="1" applyBorder="1" applyAlignment="1">
      <alignment vertical="center"/>
    </xf>
    <xf numFmtId="179" fontId="0" fillId="0" borderId="50" xfId="81" applyNumberFormat="1" applyFont="1" applyBorder="1" applyAlignment="1">
      <alignment vertical="center"/>
    </xf>
    <xf numFmtId="179" fontId="0" fillId="0" borderId="51" xfId="81" applyNumberFormat="1" applyFont="1" applyBorder="1" applyAlignment="1">
      <alignment vertical="center"/>
    </xf>
    <xf numFmtId="38" fontId="0" fillId="16" borderId="19" xfId="80" applyFont="1" applyFill="1" applyBorder="1" applyAlignment="1">
      <alignment vertical="center"/>
    </xf>
    <xf numFmtId="38" fontId="0" fillId="16" borderId="20" xfId="80" applyFont="1" applyFill="1" applyBorder="1" applyAlignment="1">
      <alignment vertical="center"/>
    </xf>
    <xf numFmtId="38" fontId="0" fillId="16" borderId="21" xfId="80" applyFont="1" applyFill="1" applyBorder="1" applyAlignment="1">
      <alignment vertical="center"/>
    </xf>
    <xf numFmtId="179" fontId="0" fillId="16" borderId="14" xfId="81" applyNumberFormat="1" applyFont="1" applyFill="1" applyBorder="1" applyAlignment="1">
      <alignment vertical="center"/>
    </xf>
    <xf numFmtId="179" fontId="0" fillId="16" borderId="15" xfId="81" applyNumberFormat="1" applyFont="1" applyFill="1" applyBorder="1" applyAlignment="1">
      <alignment vertical="center"/>
    </xf>
    <xf numFmtId="179" fontId="0" fillId="16" borderId="16" xfId="81" applyNumberFormat="1" applyFont="1" applyFill="1" applyBorder="1" applyAlignment="1">
      <alignment vertical="center"/>
    </xf>
    <xf numFmtId="38" fontId="0" fillId="16" borderId="14" xfId="80" applyFont="1" applyFill="1" applyBorder="1" applyAlignment="1">
      <alignment vertical="center"/>
    </xf>
    <xf numFmtId="38" fontId="0" fillId="16" borderId="15" xfId="80" applyFont="1" applyFill="1" applyBorder="1" applyAlignment="1">
      <alignment vertical="center"/>
    </xf>
    <xf numFmtId="38" fontId="0" fillId="16" borderId="16" xfId="80" applyFont="1" applyFill="1" applyBorder="1" applyAlignment="1">
      <alignment vertical="center"/>
    </xf>
    <xf numFmtId="179" fontId="0" fillId="0" borderId="52" xfId="81" applyNumberFormat="1" applyFont="1" applyFill="1" applyBorder="1" applyAlignment="1">
      <alignment vertical="center"/>
    </xf>
    <xf numFmtId="179" fontId="0" fillId="0" borderId="50" xfId="81" applyNumberFormat="1" applyFont="1" applyFill="1" applyBorder="1" applyAlignment="1">
      <alignment vertical="center"/>
    </xf>
    <xf numFmtId="179" fontId="0" fillId="0" borderId="51" xfId="81" applyNumberFormat="1" applyFont="1" applyFill="1" applyBorder="1" applyAlignment="1">
      <alignment vertical="center"/>
    </xf>
    <xf numFmtId="38" fontId="0" fillId="0" borderId="19" xfId="80" applyFont="1" applyBorder="1" applyAlignment="1">
      <alignment vertical="center"/>
    </xf>
    <xf numFmtId="179" fontId="0" fillId="0" borderId="14" xfId="81" applyNumberFormat="1" applyFont="1" applyBorder="1" applyAlignment="1">
      <alignment vertical="center"/>
    </xf>
    <xf numFmtId="0" fontId="0" fillId="18" borderId="59" xfId="0" applyFill="1" applyBorder="1" applyAlignment="1">
      <alignment horizontal="center" vertical="center" wrapText="1"/>
    </xf>
    <xf numFmtId="0" fontId="0" fillId="18" borderId="58" xfId="0" applyFill="1" applyBorder="1" applyAlignment="1">
      <alignment horizontal="center" vertical="center" wrapText="1"/>
    </xf>
    <xf numFmtId="0" fontId="0" fillId="18" borderId="6" xfId="0" applyFill="1" applyBorder="1" applyAlignment="1">
      <alignment horizontal="center" vertical="center" wrapText="1"/>
    </xf>
    <xf numFmtId="0" fontId="0" fillId="18" borderId="13" xfId="0" applyFill="1" applyBorder="1" applyAlignment="1">
      <alignment horizontal="center" vertical="center" wrapText="1"/>
    </xf>
    <xf numFmtId="0" fontId="0" fillId="18" borderId="59" xfId="0" applyFill="1" applyBorder="1" applyAlignment="1">
      <alignment horizontal="center" vertical="center"/>
    </xf>
    <xf numFmtId="0" fontId="0" fillId="18" borderId="38" xfId="0" applyFill="1" applyBorder="1" applyAlignment="1">
      <alignment horizontal="center" vertical="center"/>
    </xf>
    <xf numFmtId="0" fontId="0" fillId="18" borderId="6" xfId="0" applyFill="1" applyBorder="1" applyAlignment="1">
      <alignment horizontal="center" vertical="center"/>
    </xf>
    <xf numFmtId="0" fontId="0" fillId="18" borderId="60" xfId="0" applyFill="1" applyBorder="1" applyAlignment="1">
      <alignment horizontal="center" vertical="center"/>
    </xf>
    <xf numFmtId="0" fontId="0" fillId="18" borderId="66" xfId="0" applyFill="1" applyBorder="1" applyAlignment="1">
      <alignment horizontal="center" vertical="center" wrapText="1"/>
    </xf>
    <xf numFmtId="0" fontId="0" fillId="18" borderId="67" xfId="0" applyFill="1" applyBorder="1" applyAlignment="1">
      <alignment horizontal="center" vertical="center"/>
    </xf>
    <xf numFmtId="0" fontId="0" fillId="18" borderId="70" xfId="0" applyFill="1" applyBorder="1" applyAlignment="1">
      <alignment horizontal="center" vertical="center"/>
    </xf>
    <xf numFmtId="0" fontId="0" fillId="18" borderId="48" xfId="0" applyFill="1" applyBorder="1" applyAlignment="1">
      <alignment horizontal="center" vertical="center"/>
    </xf>
    <xf numFmtId="0" fontId="0" fillId="18" borderId="1" xfId="0" applyFill="1" applyBorder="1" applyAlignment="1">
      <alignment horizontal="center" vertical="center"/>
    </xf>
    <xf numFmtId="0" fontId="0" fillId="18" borderId="8" xfId="0" applyFill="1" applyBorder="1" applyAlignment="1">
      <alignment horizontal="center" vertical="center"/>
    </xf>
    <xf numFmtId="0" fontId="0" fillId="18" borderId="66" xfId="0" applyFill="1" applyBorder="1" applyAlignment="1">
      <alignment horizontal="center" vertical="center"/>
    </xf>
    <xf numFmtId="0" fontId="0" fillId="18" borderId="68" xfId="0" applyFill="1" applyBorder="1" applyAlignment="1">
      <alignment horizontal="center" vertical="center"/>
    </xf>
    <xf numFmtId="0" fontId="0" fillId="18" borderId="53" xfId="0" applyFill="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31" fillId="0" borderId="73" xfId="0" applyFont="1" applyFill="1" applyBorder="1" applyAlignment="1">
      <alignment horizontal="center" vertical="center"/>
    </xf>
    <xf numFmtId="0" fontId="33" fillId="0" borderId="0" xfId="0" applyFont="1" applyFill="1" applyBorder="1" applyAlignment="1">
      <alignment vertical="center" wrapText="1"/>
    </xf>
  </cellXfs>
  <cellStyles count="84">
    <cellStyle name="20% - アクセント 1 2" xfId="13" xr:uid="{00000000-0005-0000-0000-000000000000}"/>
    <cellStyle name="20% - アクセント 1 2 2" xfId="44" xr:uid="{00000000-0005-0000-0000-000001000000}"/>
    <cellStyle name="20% - アクセント 1 3" xfId="14" xr:uid="{00000000-0005-0000-0000-000002000000}"/>
    <cellStyle name="20% - アクセント 1 3 2" xfId="45" xr:uid="{00000000-0005-0000-0000-000003000000}"/>
    <cellStyle name="20% - アクセント 2 2" xfId="15" xr:uid="{00000000-0005-0000-0000-000004000000}"/>
    <cellStyle name="20% - アクセント 2 2 2" xfId="46" xr:uid="{00000000-0005-0000-0000-000005000000}"/>
    <cellStyle name="20% - アクセント 2 3" xfId="16" xr:uid="{00000000-0005-0000-0000-000006000000}"/>
    <cellStyle name="20% - アクセント 2 3 2" xfId="47" xr:uid="{00000000-0005-0000-0000-000007000000}"/>
    <cellStyle name="20% - アクセント 3 2" xfId="17" xr:uid="{00000000-0005-0000-0000-000008000000}"/>
    <cellStyle name="20% - アクセント 3 2 2" xfId="48" xr:uid="{00000000-0005-0000-0000-000009000000}"/>
    <cellStyle name="20% - アクセント 3 3" xfId="18" xr:uid="{00000000-0005-0000-0000-00000A000000}"/>
    <cellStyle name="20% - アクセント 3 3 2" xfId="49" xr:uid="{00000000-0005-0000-0000-00000B000000}"/>
    <cellStyle name="20% - アクセント 4 2" xfId="19" xr:uid="{00000000-0005-0000-0000-00000C000000}"/>
    <cellStyle name="20% - アクセント 4 2 2" xfId="50" xr:uid="{00000000-0005-0000-0000-00000D000000}"/>
    <cellStyle name="20% - アクセント 4 3" xfId="20" xr:uid="{00000000-0005-0000-0000-00000E000000}"/>
    <cellStyle name="20% - アクセント 4 3 2" xfId="51" xr:uid="{00000000-0005-0000-0000-00000F000000}"/>
    <cellStyle name="20% - アクセント 5 2" xfId="21" xr:uid="{00000000-0005-0000-0000-000010000000}"/>
    <cellStyle name="20% - アクセント 5 2 2" xfId="52" xr:uid="{00000000-0005-0000-0000-000011000000}"/>
    <cellStyle name="20% - アクセント 5 3" xfId="22" xr:uid="{00000000-0005-0000-0000-000012000000}"/>
    <cellStyle name="20% - アクセント 5 3 2" xfId="53" xr:uid="{00000000-0005-0000-0000-000013000000}"/>
    <cellStyle name="20% - アクセント 6 2" xfId="23" xr:uid="{00000000-0005-0000-0000-000014000000}"/>
    <cellStyle name="20% - アクセント 6 2 2" xfId="54" xr:uid="{00000000-0005-0000-0000-000015000000}"/>
    <cellStyle name="20% - アクセント 6 3" xfId="24" xr:uid="{00000000-0005-0000-0000-000016000000}"/>
    <cellStyle name="20% - アクセント 6 3 2" xfId="55" xr:uid="{00000000-0005-0000-0000-000017000000}"/>
    <cellStyle name="40% - アクセント 1 2" xfId="25" xr:uid="{00000000-0005-0000-0000-000018000000}"/>
    <cellStyle name="40% - アクセント 1 2 2" xfId="56" xr:uid="{00000000-0005-0000-0000-000019000000}"/>
    <cellStyle name="40% - アクセント 1 3" xfId="26" xr:uid="{00000000-0005-0000-0000-00001A000000}"/>
    <cellStyle name="40% - アクセント 1 3 2" xfId="57" xr:uid="{00000000-0005-0000-0000-00001B000000}"/>
    <cellStyle name="40% - アクセント 2 2" xfId="27" xr:uid="{00000000-0005-0000-0000-00001C000000}"/>
    <cellStyle name="40% - アクセント 2 2 2" xfId="58" xr:uid="{00000000-0005-0000-0000-00001D000000}"/>
    <cellStyle name="40% - アクセント 2 3" xfId="28" xr:uid="{00000000-0005-0000-0000-00001E000000}"/>
    <cellStyle name="40% - アクセント 2 3 2" xfId="59" xr:uid="{00000000-0005-0000-0000-00001F000000}"/>
    <cellStyle name="40% - アクセント 3 2" xfId="29" xr:uid="{00000000-0005-0000-0000-000020000000}"/>
    <cellStyle name="40% - アクセント 3 2 2" xfId="60" xr:uid="{00000000-0005-0000-0000-000021000000}"/>
    <cellStyle name="40% - アクセント 3 3" xfId="30" xr:uid="{00000000-0005-0000-0000-000022000000}"/>
    <cellStyle name="40% - アクセント 3 3 2" xfId="61" xr:uid="{00000000-0005-0000-0000-000023000000}"/>
    <cellStyle name="40% - アクセント 4 2" xfId="31" xr:uid="{00000000-0005-0000-0000-000024000000}"/>
    <cellStyle name="40% - アクセント 4 2 2" xfId="62" xr:uid="{00000000-0005-0000-0000-000025000000}"/>
    <cellStyle name="40% - アクセント 4 3" xfId="32" xr:uid="{00000000-0005-0000-0000-000026000000}"/>
    <cellStyle name="40% - アクセント 4 3 2" xfId="63" xr:uid="{00000000-0005-0000-0000-000027000000}"/>
    <cellStyle name="40% - アクセント 5 2" xfId="33" xr:uid="{00000000-0005-0000-0000-000028000000}"/>
    <cellStyle name="40% - アクセント 5 2 2" xfId="64" xr:uid="{00000000-0005-0000-0000-000029000000}"/>
    <cellStyle name="40% - アクセント 5 3" xfId="34" xr:uid="{00000000-0005-0000-0000-00002A000000}"/>
    <cellStyle name="40% - アクセント 5 3 2" xfId="65" xr:uid="{00000000-0005-0000-0000-00002B000000}"/>
    <cellStyle name="40% - アクセント 6 2" xfId="35" xr:uid="{00000000-0005-0000-0000-00002C000000}"/>
    <cellStyle name="40% - アクセント 6 2 2" xfId="66" xr:uid="{00000000-0005-0000-0000-00002D000000}"/>
    <cellStyle name="40% - アクセント 6 3" xfId="36" xr:uid="{00000000-0005-0000-0000-00002E000000}"/>
    <cellStyle name="40% - アクセント 6 3 2" xfId="67" xr:uid="{00000000-0005-0000-0000-00002F000000}"/>
    <cellStyle name="パーセント" xfId="81" builtinId="5"/>
    <cellStyle name="メモ 2" xfId="37" xr:uid="{00000000-0005-0000-0000-000031000000}"/>
    <cellStyle name="メモ 2 2" xfId="68" xr:uid="{00000000-0005-0000-0000-000032000000}"/>
    <cellStyle name="メモ 3" xfId="38" xr:uid="{00000000-0005-0000-0000-000033000000}"/>
    <cellStyle name="メモ 3 2" xfId="69" xr:uid="{00000000-0005-0000-0000-000034000000}"/>
    <cellStyle name="メモ 4" xfId="39" xr:uid="{00000000-0005-0000-0000-000035000000}"/>
    <cellStyle name="メモ 4 2" xfId="70" xr:uid="{00000000-0005-0000-0000-000036000000}"/>
    <cellStyle name="桁区切り" xfId="80" builtinId="6"/>
    <cellStyle name="桁区切り 2" xfId="12" xr:uid="{00000000-0005-0000-0000-000038000000}"/>
    <cellStyle name="桁区切り 2 2" xfId="71" xr:uid="{00000000-0005-0000-0000-000039000000}"/>
    <cellStyle name="標準" xfId="0" builtinId="0"/>
    <cellStyle name="標準 10" xfId="9" xr:uid="{00000000-0005-0000-0000-00003B000000}"/>
    <cellStyle name="標準 11" xfId="78" xr:uid="{00000000-0005-0000-0000-00003C000000}"/>
    <cellStyle name="標準 11 2" xfId="82" xr:uid="{00000000-0005-0000-0000-00003D000000}"/>
    <cellStyle name="標準 2" xfId="11" xr:uid="{00000000-0005-0000-0000-00003E000000}"/>
    <cellStyle name="標準 2 2" xfId="10" xr:uid="{00000000-0005-0000-0000-00003F000000}"/>
    <cellStyle name="標準 2 2 2" xfId="73" xr:uid="{00000000-0005-0000-0000-000040000000}"/>
    <cellStyle name="標準 2 3" xfId="1" xr:uid="{00000000-0005-0000-0000-000041000000}"/>
    <cellStyle name="標準 2 4" xfId="72" xr:uid="{00000000-0005-0000-0000-000042000000}"/>
    <cellStyle name="標準 2 5" xfId="79" xr:uid="{00000000-0005-0000-0000-000043000000}"/>
    <cellStyle name="標準 2 6" xfId="2" xr:uid="{00000000-0005-0000-0000-000044000000}"/>
    <cellStyle name="標準 3" xfId="40" xr:uid="{00000000-0005-0000-0000-000045000000}"/>
    <cellStyle name="標準 3 2" xfId="74" xr:uid="{00000000-0005-0000-0000-000046000000}"/>
    <cellStyle name="標準 3 3" xfId="83" xr:uid="{00000000-0005-0000-0000-000047000000}"/>
    <cellStyle name="標準 4" xfId="4" xr:uid="{00000000-0005-0000-0000-000048000000}"/>
    <cellStyle name="標準 4 2" xfId="41" xr:uid="{00000000-0005-0000-0000-000049000000}"/>
    <cellStyle name="標準 4 2 2" xfId="75" xr:uid="{00000000-0005-0000-0000-00004A000000}"/>
    <cellStyle name="標準 5" xfId="5" xr:uid="{00000000-0005-0000-0000-00004B000000}"/>
    <cellStyle name="標準 5 2" xfId="42" xr:uid="{00000000-0005-0000-0000-00004C000000}"/>
    <cellStyle name="標準 5 2 2" xfId="76" xr:uid="{00000000-0005-0000-0000-00004D000000}"/>
    <cellStyle name="標準 6" xfId="3" xr:uid="{00000000-0005-0000-0000-00004E000000}"/>
    <cellStyle name="標準 6 2" xfId="43" xr:uid="{00000000-0005-0000-0000-00004F000000}"/>
    <cellStyle name="標準 6 2 2" xfId="77" xr:uid="{00000000-0005-0000-0000-000050000000}"/>
    <cellStyle name="標準 7" xfId="6" xr:uid="{00000000-0005-0000-0000-000051000000}"/>
    <cellStyle name="標準 8" xfId="7" xr:uid="{00000000-0005-0000-0000-000052000000}"/>
    <cellStyle name="標準 9" xfId="8" xr:uid="{00000000-0005-0000-0000-000053000000}"/>
  </cellStyles>
  <dxfs count="2">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CCCC"/>
      <color rgb="FFFFFFAF"/>
      <color rgb="FFFFEFEF"/>
      <color rgb="FFF0F8FA"/>
      <color rgb="FFFFFFCC"/>
      <color rgb="FFFFFF99"/>
      <color rgb="FFF1A00F"/>
      <color rgb="FFFF9999"/>
      <color rgb="FF66FFFF"/>
      <color rgb="FF42B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52C4E-9FB4-4015-8151-8D04F6712C9E}">
  <dimension ref="C2:K38"/>
  <sheetViews>
    <sheetView showGridLines="0" view="pageBreakPreview" zoomScale="85" zoomScaleNormal="100" zoomScaleSheetLayoutView="85" workbookViewId="0">
      <selection activeCell="P33" sqref="P33"/>
    </sheetView>
  </sheetViews>
  <sheetFormatPr defaultRowHeight="13.2"/>
  <cols>
    <col min="2" max="2" width="3.77734375" customWidth="1"/>
    <col min="12" max="12" width="3.77734375" customWidth="1"/>
  </cols>
  <sheetData>
    <row r="2" spans="3:11" ht="13.8" thickBot="1"/>
    <row r="3" spans="3:11" ht="25.2" customHeight="1" thickBot="1">
      <c r="C3" s="349" t="s">
        <v>6137</v>
      </c>
      <c r="D3" s="350"/>
      <c r="E3" s="350"/>
      <c r="F3" s="350"/>
      <c r="G3" s="350"/>
      <c r="H3" s="350"/>
      <c r="I3" s="350"/>
      <c r="J3" s="350"/>
      <c r="K3" s="351"/>
    </row>
    <row r="4" spans="3:11">
      <c r="C4" s="331"/>
      <c r="D4" s="331"/>
      <c r="E4" s="331"/>
      <c r="F4" s="331"/>
      <c r="G4" s="331"/>
      <c r="H4" s="331"/>
      <c r="I4" s="331"/>
      <c r="J4" s="331"/>
      <c r="K4" s="331"/>
    </row>
    <row r="5" spans="3:11">
      <c r="C5" s="331"/>
      <c r="D5" s="331"/>
      <c r="E5" s="331"/>
      <c r="F5" s="331"/>
      <c r="G5" s="331"/>
      <c r="H5" s="331"/>
      <c r="I5" s="331"/>
      <c r="J5" s="331"/>
      <c r="K5" s="331"/>
    </row>
    <row r="6" spans="3:11">
      <c r="C6" s="331" t="s">
        <v>6116</v>
      </c>
      <c r="D6" s="331"/>
      <c r="E6" s="331"/>
      <c r="F6" s="331"/>
      <c r="G6" s="331"/>
      <c r="H6" s="331"/>
      <c r="I6" s="331"/>
      <c r="J6" s="331"/>
      <c r="K6" s="331"/>
    </row>
    <row r="7" spans="3:11">
      <c r="C7" s="331"/>
      <c r="D7" s="331"/>
      <c r="E7" s="331"/>
      <c r="F7" s="331"/>
      <c r="G7" s="331"/>
      <c r="H7" s="331"/>
      <c r="I7" s="331"/>
      <c r="J7" s="331"/>
      <c r="K7" s="331"/>
    </row>
    <row r="8" spans="3:11">
      <c r="C8" s="331"/>
      <c r="D8" s="331"/>
      <c r="E8" s="331"/>
      <c r="F8" s="331"/>
      <c r="G8" s="331"/>
      <c r="H8" s="331"/>
      <c r="I8" s="331"/>
      <c r="J8" s="331"/>
      <c r="K8" s="331"/>
    </row>
    <row r="9" spans="3:11">
      <c r="C9" s="331" t="s">
        <v>6117</v>
      </c>
      <c r="D9" s="331"/>
      <c r="E9" s="331"/>
      <c r="F9" s="331"/>
      <c r="G9" s="331"/>
      <c r="H9" s="331"/>
      <c r="I9" s="331"/>
      <c r="J9" s="331"/>
      <c r="K9" s="331"/>
    </row>
    <row r="10" spans="3:11">
      <c r="C10" s="331"/>
      <c r="D10" s="331"/>
      <c r="E10" s="331"/>
      <c r="F10" s="331"/>
      <c r="G10" s="331"/>
      <c r="H10" s="331"/>
      <c r="I10" s="331"/>
      <c r="J10" s="331"/>
      <c r="K10" s="331"/>
    </row>
    <row r="11" spans="3:11">
      <c r="C11" s="331" t="s">
        <v>6118</v>
      </c>
      <c r="D11" s="331"/>
      <c r="E11" s="331"/>
      <c r="F11" s="331"/>
      <c r="G11" s="331"/>
      <c r="H11" s="331"/>
      <c r="I11" s="331"/>
      <c r="J11" s="331"/>
      <c r="K11" s="331"/>
    </row>
    <row r="12" spans="3:11">
      <c r="C12" s="331" t="s">
        <v>6119</v>
      </c>
      <c r="D12" s="331"/>
      <c r="E12" s="331"/>
      <c r="F12" s="331"/>
      <c r="G12" s="331"/>
      <c r="H12" s="331"/>
      <c r="I12" s="331"/>
      <c r="J12" s="331"/>
      <c r="K12" s="331"/>
    </row>
    <row r="13" spans="3:11">
      <c r="C13" s="331" t="s">
        <v>6120</v>
      </c>
      <c r="D13" s="331"/>
      <c r="E13" s="331"/>
      <c r="F13" s="331"/>
      <c r="G13" s="331"/>
      <c r="H13" s="331"/>
      <c r="I13" s="331"/>
      <c r="J13" s="331"/>
      <c r="K13" s="331"/>
    </row>
    <row r="14" spans="3:11">
      <c r="C14" s="331"/>
      <c r="D14" s="331"/>
      <c r="E14" s="331"/>
      <c r="F14" s="331"/>
      <c r="G14" s="331"/>
      <c r="H14" s="331"/>
      <c r="I14" s="331"/>
      <c r="J14" s="331"/>
      <c r="K14" s="331"/>
    </row>
    <row r="15" spans="3:11">
      <c r="C15" s="331" t="s">
        <v>6121</v>
      </c>
      <c r="D15" s="331"/>
      <c r="E15" s="331"/>
      <c r="F15" s="331"/>
      <c r="G15" s="331"/>
      <c r="H15" s="331"/>
      <c r="I15" s="331"/>
      <c r="J15" s="331"/>
      <c r="K15" s="331"/>
    </row>
    <row r="16" spans="3:11">
      <c r="C16" s="331" t="s">
        <v>6119</v>
      </c>
      <c r="D16" s="331"/>
      <c r="E16" s="331"/>
      <c r="F16" s="331"/>
      <c r="G16" s="331"/>
      <c r="H16" s="331"/>
      <c r="I16" s="331"/>
      <c r="J16" s="331"/>
      <c r="K16" s="331"/>
    </row>
    <row r="17" spans="3:11">
      <c r="C17" s="331"/>
      <c r="D17" s="331"/>
      <c r="E17" s="331"/>
      <c r="F17" s="331"/>
      <c r="G17" s="331"/>
      <c r="H17" s="331"/>
      <c r="I17" s="331"/>
      <c r="J17" s="331"/>
      <c r="K17" s="331"/>
    </row>
    <row r="18" spans="3:11">
      <c r="C18" s="331"/>
      <c r="D18" s="331"/>
      <c r="E18" s="331"/>
      <c r="F18" s="331"/>
      <c r="G18" s="331"/>
      <c r="H18" s="331"/>
      <c r="I18" s="331"/>
      <c r="J18" s="331"/>
      <c r="K18" s="331"/>
    </row>
    <row r="19" spans="3:11">
      <c r="C19" s="331" t="s">
        <v>6127</v>
      </c>
      <c r="D19" s="331"/>
      <c r="E19" s="331"/>
      <c r="F19" s="331"/>
      <c r="G19" s="331"/>
      <c r="H19" s="331"/>
      <c r="I19" s="331"/>
      <c r="J19" s="331"/>
      <c r="K19" s="331"/>
    </row>
    <row r="20" spans="3:11">
      <c r="C20" s="331"/>
      <c r="D20" s="331"/>
      <c r="E20" s="331"/>
      <c r="F20" s="331"/>
      <c r="G20" s="331"/>
      <c r="H20" s="331"/>
      <c r="I20" s="331"/>
      <c r="J20" s="331"/>
      <c r="K20" s="331"/>
    </row>
    <row r="21" spans="3:11">
      <c r="C21" s="331" t="s">
        <v>6122</v>
      </c>
      <c r="D21" s="331"/>
      <c r="E21" s="331"/>
      <c r="F21" s="331"/>
      <c r="G21" s="331"/>
      <c r="H21" s="331"/>
      <c r="I21" s="331"/>
      <c r="J21" s="331"/>
      <c r="K21" s="331"/>
    </row>
    <row r="22" spans="3:11">
      <c r="C22" s="331"/>
      <c r="D22" s="331" t="s">
        <v>6130</v>
      </c>
      <c r="E22" s="331"/>
      <c r="F22" s="331"/>
      <c r="G22" s="331"/>
      <c r="H22" s="331"/>
      <c r="I22" s="331"/>
      <c r="J22" s="331"/>
      <c r="K22" s="331"/>
    </row>
    <row r="23" spans="3:11">
      <c r="C23" s="331"/>
      <c r="D23" s="331"/>
      <c r="E23" s="331"/>
      <c r="F23" s="331"/>
      <c r="G23" s="331"/>
      <c r="H23" s="331"/>
      <c r="I23" s="331"/>
      <c r="J23" s="331"/>
      <c r="K23" s="331"/>
    </row>
    <row r="24" spans="3:11">
      <c r="C24" s="331" t="s">
        <v>6123</v>
      </c>
      <c r="D24" s="331"/>
      <c r="E24" s="331"/>
      <c r="F24" s="331"/>
      <c r="G24" s="331"/>
      <c r="H24" s="331"/>
      <c r="I24" s="331"/>
      <c r="J24" s="331"/>
      <c r="K24" s="331"/>
    </row>
    <row r="25" spans="3:11">
      <c r="C25" s="331"/>
      <c r="D25" s="331" t="s">
        <v>6129</v>
      </c>
      <c r="E25" s="331"/>
      <c r="F25" s="331"/>
      <c r="G25" s="331"/>
      <c r="H25" s="331"/>
      <c r="I25" s="331"/>
      <c r="J25" s="331"/>
      <c r="K25" s="331"/>
    </row>
    <row r="26" spans="3:11">
      <c r="C26" s="331"/>
      <c r="D26" s="331" t="s">
        <v>6131</v>
      </c>
      <c r="E26" s="331"/>
      <c r="F26" s="331"/>
      <c r="G26" s="331"/>
      <c r="H26" s="331"/>
      <c r="I26" s="331"/>
      <c r="J26" s="331"/>
      <c r="K26" s="331"/>
    </row>
    <row r="27" spans="3:11">
      <c r="C27" s="331"/>
      <c r="D27" s="331"/>
      <c r="E27" s="331"/>
      <c r="F27" s="331"/>
      <c r="G27" s="331"/>
      <c r="H27" s="331"/>
      <c r="I27" s="331"/>
      <c r="J27" s="331"/>
      <c r="K27" s="331"/>
    </row>
    <row r="28" spans="3:11">
      <c r="C28" s="331" t="s">
        <v>6124</v>
      </c>
      <c r="D28" s="331"/>
      <c r="E28" s="331"/>
      <c r="F28" s="331"/>
      <c r="G28" s="331"/>
      <c r="H28" s="331"/>
      <c r="I28" s="331"/>
      <c r="J28" s="331"/>
      <c r="K28" s="331"/>
    </row>
    <row r="29" spans="3:11">
      <c r="C29" s="331"/>
      <c r="D29" s="331" t="s">
        <v>6132</v>
      </c>
      <c r="E29" s="331"/>
      <c r="F29" s="331"/>
      <c r="G29" s="331"/>
      <c r="H29" s="331"/>
      <c r="I29" s="331"/>
      <c r="J29" s="331"/>
      <c r="K29" s="331"/>
    </row>
    <row r="30" spans="3:11">
      <c r="C30" s="331"/>
      <c r="D30" s="331" t="s">
        <v>6133</v>
      </c>
      <c r="E30" s="331"/>
      <c r="F30" s="331"/>
      <c r="G30" s="331"/>
      <c r="H30" s="331"/>
      <c r="I30" s="331"/>
      <c r="J30" s="331"/>
      <c r="K30" s="331"/>
    </row>
    <row r="31" spans="3:11">
      <c r="C31" s="331"/>
      <c r="D31" s="331"/>
      <c r="E31" s="331"/>
      <c r="F31" s="331"/>
      <c r="G31" s="331"/>
      <c r="H31" s="331"/>
      <c r="I31" s="331"/>
      <c r="J31" s="331"/>
      <c r="K31" s="331"/>
    </row>
    <row r="32" spans="3:11">
      <c r="C32" s="331" t="s">
        <v>6125</v>
      </c>
      <c r="D32" s="331"/>
      <c r="E32" s="331"/>
      <c r="F32" s="331"/>
      <c r="G32" s="331"/>
      <c r="H32" s="331"/>
      <c r="I32" s="331"/>
      <c r="J32" s="331"/>
      <c r="K32" s="331"/>
    </row>
    <row r="33" spans="3:11">
      <c r="C33" s="331"/>
      <c r="D33" s="331" t="s">
        <v>6134</v>
      </c>
      <c r="E33" s="331"/>
      <c r="F33" s="331"/>
      <c r="G33" s="331"/>
      <c r="H33" s="331"/>
      <c r="I33" s="331"/>
      <c r="J33" s="331"/>
      <c r="K33" s="331"/>
    </row>
    <row r="34" spans="3:11">
      <c r="C34" s="331"/>
      <c r="D34" s="331" t="s">
        <v>6135</v>
      </c>
      <c r="E34" s="331"/>
      <c r="F34" s="331"/>
      <c r="G34" s="331"/>
      <c r="H34" s="331"/>
      <c r="I34" s="331"/>
      <c r="J34" s="331"/>
      <c r="K34" s="331"/>
    </row>
    <row r="35" spans="3:11">
      <c r="C35" s="331"/>
      <c r="D35" s="331"/>
      <c r="E35" s="331"/>
      <c r="F35" s="331"/>
      <c r="G35" s="331"/>
      <c r="H35" s="331"/>
      <c r="I35" s="331"/>
      <c r="J35" s="331"/>
      <c r="K35" s="331"/>
    </row>
    <row r="36" spans="3:11">
      <c r="C36" s="331" t="s">
        <v>6128</v>
      </c>
      <c r="D36" s="331"/>
      <c r="E36" s="331"/>
      <c r="F36" s="331"/>
      <c r="G36" s="331"/>
      <c r="H36" s="331"/>
      <c r="I36" s="331"/>
      <c r="J36" s="331"/>
      <c r="K36" s="331"/>
    </row>
    <row r="37" spans="3:11">
      <c r="C37" s="331"/>
      <c r="D37" s="331" t="s">
        <v>6136</v>
      </c>
      <c r="E37" s="331"/>
      <c r="F37" s="331"/>
      <c r="G37" s="331"/>
      <c r="H37" s="331"/>
      <c r="I37" s="331"/>
      <c r="J37" s="331"/>
      <c r="K37" s="331"/>
    </row>
    <row r="38" spans="3:11">
      <c r="C38" s="331"/>
      <c r="D38" s="331"/>
      <c r="E38" s="331"/>
      <c r="F38" s="331"/>
      <c r="G38" s="331"/>
      <c r="H38" s="331"/>
      <c r="I38" s="331"/>
      <c r="J38" s="331"/>
      <c r="K38" s="331"/>
    </row>
  </sheetData>
  <sheetProtection algorithmName="SHA-512" hashValue="IQ728RdC9HCw1tNZSCtmDTyOp1x0udaY5cLpGIday2BzvErYAriZDiLEBdgU7g0ctNejHGHEBFJBJ7vdSqtpng==" saltValue="5ypvWJu72SZSoRxrbeA3yQ==" spinCount="100000" sheet="1" objects="1" scenarios="1"/>
  <mergeCells count="1">
    <mergeCell ref="C3:K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E07FD-72F2-4D07-A3F4-5B8BC7B44534}">
  <sheetPr>
    <pageSetUpPr fitToPage="1"/>
  </sheetPr>
  <dimension ref="A1:V628"/>
  <sheetViews>
    <sheetView showGridLines="0" tabSelected="1" view="pageBreakPreview" zoomScale="55" zoomScaleNormal="40" zoomScaleSheetLayoutView="55" workbookViewId="0">
      <pane xSplit="2" ySplit="7" topLeftCell="C8" activePane="bottomRight" state="frozen"/>
      <selection activeCell="F23" sqref="F23"/>
      <selection pane="topRight" activeCell="F23" sqref="F23"/>
      <selection pane="bottomLeft" activeCell="F23" sqref="F23"/>
      <selection pane="bottomRight" activeCell="F10" sqref="F10"/>
    </sheetView>
  </sheetViews>
  <sheetFormatPr defaultColWidth="9" defaultRowHeight="12.6"/>
  <cols>
    <col min="1" max="1" width="9" style="287"/>
    <col min="2" max="2" width="30.77734375" style="295" customWidth="1"/>
    <col min="3" max="3" width="30.77734375" style="296" customWidth="1"/>
    <col min="4" max="4" width="30.77734375" style="295" customWidth="1"/>
    <col min="5" max="5" width="10.6640625" style="295" customWidth="1"/>
    <col min="6" max="6" width="30.77734375" style="295" customWidth="1"/>
    <col min="7" max="7" width="10.6640625" style="297" customWidth="1"/>
    <col min="8" max="8" width="30.77734375" style="295" customWidth="1"/>
    <col min="9" max="18" width="10.6640625" style="297" customWidth="1"/>
    <col min="19" max="19" width="28.88671875" style="295" bestFit="1" customWidth="1"/>
    <col min="20" max="16384" width="9" style="286"/>
  </cols>
  <sheetData>
    <row r="1" spans="1:19" ht="30" customHeight="1">
      <c r="B1" s="314" t="s">
        <v>6114</v>
      </c>
      <c r="C1" s="314"/>
      <c r="D1" s="314"/>
      <c r="E1" s="314"/>
      <c r="F1" s="314"/>
      <c r="G1" s="314"/>
      <c r="H1" s="314"/>
      <c r="I1" s="314"/>
      <c r="J1" s="314"/>
      <c r="K1" s="314"/>
      <c r="L1" s="314"/>
      <c r="M1" s="314"/>
      <c r="N1" s="314"/>
      <c r="O1" s="314"/>
      <c r="P1" s="314"/>
      <c r="Q1" s="314"/>
      <c r="R1" s="314"/>
      <c r="S1" s="314"/>
    </row>
    <row r="2" spans="1:19" ht="15" customHeight="1">
      <c r="B2" s="313"/>
      <c r="C2" s="313"/>
      <c r="D2" s="313"/>
      <c r="E2" s="313"/>
      <c r="F2" s="313"/>
      <c r="G2" s="313"/>
      <c r="H2" s="313"/>
      <c r="I2" s="313"/>
      <c r="J2" s="313"/>
      <c r="K2" s="313"/>
      <c r="L2" s="313"/>
      <c r="M2" s="313"/>
      <c r="N2" s="313"/>
      <c r="O2" s="313"/>
      <c r="P2" s="313"/>
      <c r="Q2" s="313"/>
      <c r="R2" s="313"/>
      <c r="S2" s="313"/>
    </row>
    <row r="3" spans="1:19" ht="30" customHeight="1">
      <c r="B3" s="330" t="s">
        <v>6115</v>
      </c>
      <c r="C3" s="330"/>
      <c r="D3" s="330"/>
      <c r="E3" s="330"/>
      <c r="F3" s="330"/>
      <c r="G3" s="330"/>
      <c r="H3" s="330"/>
      <c r="I3" s="330"/>
      <c r="J3" s="330"/>
      <c r="K3" s="330"/>
      <c r="L3" s="330"/>
      <c r="M3" s="330"/>
      <c r="N3" s="330"/>
      <c r="O3" s="330"/>
      <c r="P3" s="330"/>
      <c r="Q3" s="330"/>
      <c r="R3" s="330"/>
    </row>
    <row r="4" spans="1:19" ht="30" customHeight="1">
      <c r="B4" s="330" t="s">
        <v>6113</v>
      </c>
      <c r="C4" s="330"/>
      <c r="D4" s="330"/>
      <c r="E4" s="330"/>
      <c r="F4" s="330"/>
      <c r="G4" s="330"/>
      <c r="H4" s="330"/>
      <c r="I4" s="330"/>
      <c r="J4" s="330"/>
      <c r="K4" s="330"/>
      <c r="L4" s="330"/>
      <c r="M4" s="330"/>
      <c r="N4" s="330"/>
      <c r="O4" s="330"/>
      <c r="P4" s="330"/>
      <c r="Q4" s="330"/>
      <c r="R4" s="330"/>
      <c r="S4" s="330"/>
    </row>
    <row r="5" spans="1:19" ht="30" customHeight="1">
      <c r="S5" s="310" t="s">
        <v>6112</v>
      </c>
    </row>
    <row r="6" spans="1:19" ht="30" customHeight="1">
      <c r="A6" s="332"/>
      <c r="B6" s="305"/>
      <c r="C6" s="307"/>
      <c r="D6" s="305"/>
      <c r="E6" s="309"/>
      <c r="F6" s="307"/>
      <c r="G6" s="309"/>
      <c r="H6" s="352" t="s">
        <v>6138</v>
      </c>
      <c r="I6" s="353"/>
      <c r="J6" s="353"/>
      <c r="K6" s="353"/>
      <c r="L6" s="353"/>
      <c r="M6" s="353"/>
      <c r="N6" s="353"/>
      <c r="O6" s="353"/>
      <c r="P6" s="353"/>
      <c r="Q6" s="354"/>
      <c r="R6" s="305"/>
      <c r="S6" s="305"/>
    </row>
    <row r="7" spans="1:19" s="287" customFormat="1" ht="60" customHeight="1">
      <c r="A7" s="333"/>
      <c r="B7" s="303" t="s">
        <v>6110</v>
      </c>
      <c r="C7" s="306" t="s">
        <v>6109</v>
      </c>
      <c r="D7" s="303" t="s">
        <v>6108</v>
      </c>
      <c r="E7" s="308" t="s">
        <v>6107</v>
      </c>
      <c r="F7" s="306" t="s">
        <v>6106</v>
      </c>
      <c r="G7" s="304" t="s">
        <v>6083</v>
      </c>
      <c r="H7" s="317" t="s">
        <v>6078</v>
      </c>
      <c r="I7" s="302" t="s">
        <v>6090</v>
      </c>
      <c r="J7" s="302" t="s">
        <v>6172</v>
      </c>
      <c r="K7" s="302" t="s">
        <v>6084</v>
      </c>
      <c r="L7" s="302" t="s">
        <v>6089</v>
      </c>
      <c r="M7" s="302" t="s">
        <v>6088</v>
      </c>
      <c r="N7" s="302" t="s">
        <v>6126</v>
      </c>
      <c r="O7" s="302" t="s">
        <v>6086</v>
      </c>
      <c r="P7" s="302" t="s">
        <v>6085</v>
      </c>
      <c r="Q7" s="302" t="s">
        <v>6087</v>
      </c>
      <c r="R7" s="303" t="s">
        <v>6105</v>
      </c>
      <c r="S7" s="303" t="s">
        <v>6111</v>
      </c>
    </row>
    <row r="8" spans="1:19" s="288" customFormat="1" ht="60" customHeight="1">
      <c r="B8" s="290" t="s">
        <v>4681</v>
      </c>
      <c r="C8" s="290" t="s">
        <v>3629</v>
      </c>
      <c r="D8" s="293" t="s">
        <v>3641</v>
      </c>
      <c r="E8" s="290" t="s">
        <v>6095</v>
      </c>
      <c r="F8" s="290" t="s">
        <v>1523</v>
      </c>
      <c r="G8" s="291"/>
      <c r="H8" s="290"/>
      <c r="I8" s="291"/>
      <c r="J8" s="291"/>
      <c r="K8" s="291"/>
      <c r="L8" s="291"/>
      <c r="M8" s="291"/>
      <c r="N8" s="291"/>
      <c r="O8" s="291"/>
      <c r="P8" s="291"/>
      <c r="Q8" s="291"/>
      <c r="R8" s="291" t="s">
        <v>5989</v>
      </c>
      <c r="S8" s="290"/>
    </row>
    <row r="9" spans="1:19" s="288" customFormat="1" ht="60" customHeight="1">
      <c r="B9" s="290" t="s">
        <v>419</v>
      </c>
      <c r="C9" s="290" t="s">
        <v>3629</v>
      </c>
      <c r="D9" s="293" t="s">
        <v>3702</v>
      </c>
      <c r="E9" s="290" t="s">
        <v>6096</v>
      </c>
      <c r="F9" s="290" t="s">
        <v>1526</v>
      </c>
      <c r="G9" s="291" t="s">
        <v>5990</v>
      </c>
      <c r="H9" s="290"/>
      <c r="I9" s="291" t="s">
        <v>5989</v>
      </c>
      <c r="J9" s="291" t="s">
        <v>5989</v>
      </c>
      <c r="K9" s="291"/>
      <c r="L9" s="291" t="s">
        <v>5989</v>
      </c>
      <c r="M9" s="291"/>
      <c r="N9" s="291" t="s">
        <v>5989</v>
      </c>
      <c r="O9" s="291" t="s">
        <v>5989</v>
      </c>
      <c r="P9" s="291" t="s">
        <v>5989</v>
      </c>
      <c r="Q9" s="291" t="s">
        <v>5989</v>
      </c>
      <c r="R9" s="291" t="s">
        <v>5989</v>
      </c>
      <c r="S9" s="290"/>
    </row>
    <row r="10" spans="1:19" s="288" customFormat="1" ht="60" customHeight="1">
      <c r="B10" s="290" t="s">
        <v>420</v>
      </c>
      <c r="C10" s="290" t="s">
        <v>3629</v>
      </c>
      <c r="D10" s="293" t="s">
        <v>3703</v>
      </c>
      <c r="E10" s="290" t="s">
        <v>6097</v>
      </c>
      <c r="F10" s="290" t="s">
        <v>1529</v>
      </c>
      <c r="G10" s="291" t="s">
        <v>5990</v>
      </c>
      <c r="H10" s="290"/>
      <c r="I10" s="324" t="s">
        <v>5989</v>
      </c>
      <c r="J10" s="291" t="s">
        <v>5989</v>
      </c>
      <c r="K10" s="291"/>
      <c r="L10" s="291" t="s">
        <v>5989</v>
      </c>
      <c r="M10" s="291"/>
      <c r="N10" s="291" t="s">
        <v>5989</v>
      </c>
      <c r="O10" s="291"/>
      <c r="P10" s="291"/>
      <c r="Q10" s="291" t="s">
        <v>5989</v>
      </c>
      <c r="R10" s="291" t="s">
        <v>5989</v>
      </c>
      <c r="S10" s="290"/>
    </row>
    <row r="11" spans="1:19" s="288" customFormat="1" ht="60" customHeight="1">
      <c r="B11" s="290" t="s">
        <v>421</v>
      </c>
      <c r="C11" s="290" t="s">
        <v>3629</v>
      </c>
      <c r="D11" s="293" t="s">
        <v>3704</v>
      </c>
      <c r="E11" s="290" t="s">
        <v>6098</v>
      </c>
      <c r="F11" s="290" t="s">
        <v>1531</v>
      </c>
      <c r="G11" s="291"/>
      <c r="H11" s="290"/>
      <c r="I11" s="291"/>
      <c r="J11" s="291"/>
      <c r="K11" s="291"/>
      <c r="L11" s="291"/>
      <c r="M11" s="291"/>
      <c r="N11" s="291"/>
      <c r="O11" s="291"/>
      <c r="P11" s="291"/>
      <c r="Q11" s="291"/>
      <c r="R11" s="291" t="s">
        <v>5989</v>
      </c>
      <c r="S11" s="290"/>
    </row>
    <row r="12" spans="1:19" s="288" customFormat="1" ht="60" customHeight="1">
      <c r="B12" s="290" t="s">
        <v>422</v>
      </c>
      <c r="C12" s="290" t="s">
        <v>3629</v>
      </c>
      <c r="D12" s="293" t="s">
        <v>3705</v>
      </c>
      <c r="E12" s="290" t="s">
        <v>6099</v>
      </c>
      <c r="F12" s="290" t="s">
        <v>1533</v>
      </c>
      <c r="G12" s="291"/>
      <c r="H12" s="290"/>
      <c r="I12" s="291"/>
      <c r="J12" s="291"/>
      <c r="K12" s="291"/>
      <c r="L12" s="291"/>
      <c r="M12" s="291"/>
      <c r="N12" s="291"/>
      <c r="O12" s="291"/>
      <c r="P12" s="291"/>
      <c r="Q12" s="291"/>
      <c r="R12" s="291" t="s">
        <v>5989</v>
      </c>
      <c r="S12" s="290"/>
    </row>
    <row r="13" spans="1:19" s="288" customFormat="1" ht="60" customHeight="1">
      <c r="B13" s="290" t="s">
        <v>423</v>
      </c>
      <c r="C13" s="290" t="s">
        <v>3629</v>
      </c>
      <c r="D13" s="293" t="s">
        <v>3706</v>
      </c>
      <c r="E13" s="290" t="s">
        <v>6100</v>
      </c>
      <c r="F13" s="290" t="s">
        <v>6164</v>
      </c>
      <c r="G13" s="291"/>
      <c r="H13" s="290"/>
      <c r="I13" s="291"/>
      <c r="J13" s="291"/>
      <c r="K13" s="291"/>
      <c r="L13" s="291"/>
      <c r="M13" s="291"/>
      <c r="N13" s="291"/>
      <c r="O13" s="291"/>
      <c r="P13" s="291"/>
      <c r="Q13" s="291"/>
      <c r="R13" s="291" t="s">
        <v>5989</v>
      </c>
      <c r="S13" s="290"/>
    </row>
    <row r="14" spans="1:19" s="288" customFormat="1" ht="60" customHeight="1">
      <c r="B14" s="290" t="s">
        <v>424</v>
      </c>
      <c r="C14" s="290" t="s">
        <v>3629</v>
      </c>
      <c r="D14" s="293" t="s">
        <v>3707</v>
      </c>
      <c r="E14" s="290" t="s">
        <v>6101</v>
      </c>
      <c r="F14" s="290" t="s">
        <v>1537</v>
      </c>
      <c r="G14" s="291"/>
      <c r="H14" s="290"/>
      <c r="I14" s="291"/>
      <c r="J14" s="291"/>
      <c r="K14" s="291"/>
      <c r="L14" s="291"/>
      <c r="M14" s="291"/>
      <c r="N14" s="291"/>
      <c r="O14" s="291"/>
      <c r="P14" s="291"/>
      <c r="Q14" s="291"/>
      <c r="R14" s="291" t="s">
        <v>5989</v>
      </c>
      <c r="S14" s="290"/>
    </row>
    <row r="15" spans="1:19" s="288" customFormat="1" ht="60" customHeight="1">
      <c r="B15" s="290" t="s">
        <v>425</v>
      </c>
      <c r="C15" s="290" t="s">
        <v>3629</v>
      </c>
      <c r="D15" s="293" t="s">
        <v>3708</v>
      </c>
      <c r="E15" s="290" t="s">
        <v>6102</v>
      </c>
      <c r="F15" s="290" t="s">
        <v>1539</v>
      </c>
      <c r="G15" s="291"/>
      <c r="H15" s="290"/>
      <c r="I15" s="291"/>
      <c r="J15" s="291"/>
      <c r="K15" s="291"/>
      <c r="L15" s="291"/>
      <c r="M15" s="291"/>
      <c r="N15" s="291"/>
      <c r="O15" s="291"/>
      <c r="P15" s="291"/>
      <c r="Q15" s="291"/>
      <c r="R15" s="291" t="s">
        <v>5989</v>
      </c>
      <c r="S15" s="290"/>
    </row>
    <row r="16" spans="1:19" s="288" customFormat="1" ht="60" customHeight="1">
      <c r="B16" s="290" t="s">
        <v>426</v>
      </c>
      <c r="C16" s="290" t="s">
        <v>3629</v>
      </c>
      <c r="D16" s="293" t="s">
        <v>3642</v>
      </c>
      <c r="E16" s="290" t="s">
        <v>6095</v>
      </c>
      <c r="F16" s="290" t="s">
        <v>1523</v>
      </c>
      <c r="G16" s="291"/>
      <c r="H16" s="290"/>
      <c r="I16" s="291"/>
      <c r="J16" s="291"/>
      <c r="K16" s="291"/>
      <c r="L16" s="291"/>
      <c r="M16" s="291"/>
      <c r="N16" s="291"/>
      <c r="O16" s="291"/>
      <c r="P16" s="291"/>
      <c r="Q16" s="291"/>
      <c r="R16" s="291" t="s">
        <v>5989</v>
      </c>
      <c r="S16" s="290"/>
    </row>
    <row r="17" spans="1:22" s="288" customFormat="1" ht="60" customHeight="1">
      <c r="B17" s="290" t="s">
        <v>427</v>
      </c>
      <c r="C17" s="290" t="s">
        <v>3629</v>
      </c>
      <c r="D17" s="293"/>
      <c r="E17" s="290" t="s">
        <v>6095</v>
      </c>
      <c r="F17" s="290" t="s">
        <v>1541</v>
      </c>
      <c r="G17" s="291" t="s">
        <v>5990</v>
      </c>
      <c r="H17" s="290"/>
      <c r="I17" s="291" t="s">
        <v>5989</v>
      </c>
      <c r="J17" s="291" t="s">
        <v>5989</v>
      </c>
      <c r="K17" s="291"/>
      <c r="L17" s="291" t="s">
        <v>5989</v>
      </c>
      <c r="M17" s="291" t="s">
        <v>5989</v>
      </c>
      <c r="N17" s="291" t="s">
        <v>5989</v>
      </c>
      <c r="O17" s="291"/>
      <c r="P17" s="291" t="s">
        <v>5989</v>
      </c>
      <c r="Q17" s="291" t="s">
        <v>5989</v>
      </c>
      <c r="R17" s="291" t="s">
        <v>5989</v>
      </c>
      <c r="S17" s="290"/>
    </row>
    <row r="18" spans="1:22" s="288" customFormat="1" ht="60" customHeight="1">
      <c r="B18" s="290" t="s">
        <v>1542</v>
      </c>
      <c r="C18" s="290" t="s">
        <v>3629</v>
      </c>
      <c r="D18" s="293"/>
      <c r="E18" s="290" t="s">
        <v>6095</v>
      </c>
      <c r="F18" s="290" t="s">
        <v>1543</v>
      </c>
      <c r="G18" s="291"/>
      <c r="H18" s="290"/>
      <c r="I18" s="291"/>
      <c r="J18" s="291"/>
      <c r="K18" s="291"/>
      <c r="L18" s="291"/>
      <c r="M18" s="291"/>
      <c r="N18" s="291"/>
      <c r="O18" s="291"/>
      <c r="P18" s="291"/>
      <c r="Q18" s="291"/>
      <c r="R18" s="291" t="s">
        <v>5989</v>
      </c>
      <c r="S18" s="290"/>
    </row>
    <row r="19" spans="1:22" s="288" customFormat="1" ht="60" customHeight="1">
      <c r="B19" s="290" t="s">
        <v>4652</v>
      </c>
      <c r="C19" s="290" t="s">
        <v>3629</v>
      </c>
      <c r="D19" s="293" t="s">
        <v>3648</v>
      </c>
      <c r="E19" s="290" t="s">
        <v>6098</v>
      </c>
      <c r="F19" s="290" t="s">
        <v>1544</v>
      </c>
      <c r="G19" s="291" t="s">
        <v>5990</v>
      </c>
      <c r="H19" s="290"/>
      <c r="I19" s="291" t="s">
        <v>5989</v>
      </c>
      <c r="J19" s="291" t="s">
        <v>5989</v>
      </c>
      <c r="K19" s="291"/>
      <c r="L19" s="291" t="s">
        <v>5989</v>
      </c>
      <c r="M19" s="291"/>
      <c r="N19" s="291" t="s">
        <v>5989</v>
      </c>
      <c r="O19" s="291" t="s">
        <v>5989</v>
      </c>
      <c r="P19" s="291"/>
      <c r="Q19" s="291" t="s">
        <v>5989</v>
      </c>
      <c r="R19" s="291" t="s">
        <v>5989</v>
      </c>
      <c r="S19" s="290"/>
    </row>
    <row r="20" spans="1:22" s="288" customFormat="1" ht="60" customHeight="1">
      <c r="B20" s="290" t="s">
        <v>429</v>
      </c>
      <c r="C20" s="290" t="s">
        <v>3629</v>
      </c>
      <c r="D20" s="293" t="s">
        <v>3649</v>
      </c>
      <c r="E20" s="290" t="s">
        <v>6098</v>
      </c>
      <c r="F20" s="290" t="s">
        <v>1545</v>
      </c>
      <c r="G20" s="291" t="s">
        <v>5990</v>
      </c>
      <c r="H20" s="290"/>
      <c r="I20" s="291"/>
      <c r="J20" s="291"/>
      <c r="K20" s="291" t="s">
        <v>5992</v>
      </c>
      <c r="L20" s="291" t="s">
        <v>5989</v>
      </c>
      <c r="M20" s="291" t="s">
        <v>5989</v>
      </c>
      <c r="N20" s="291" t="s">
        <v>5989</v>
      </c>
      <c r="O20" s="291"/>
      <c r="P20" s="291"/>
      <c r="Q20" s="291" t="s">
        <v>5989</v>
      </c>
      <c r="R20" s="291"/>
      <c r="S20" s="290"/>
    </row>
    <row r="21" spans="1:22" s="288" customFormat="1" ht="60" customHeight="1">
      <c r="B21" s="290" t="s">
        <v>432</v>
      </c>
      <c r="C21" s="290" t="s">
        <v>3629</v>
      </c>
      <c r="D21" s="293" t="s">
        <v>3729</v>
      </c>
      <c r="E21" s="290" t="s">
        <v>6095</v>
      </c>
      <c r="F21" s="290" t="s">
        <v>1546</v>
      </c>
      <c r="G21" s="291"/>
      <c r="H21" s="290"/>
      <c r="I21" s="291"/>
      <c r="J21" s="291"/>
      <c r="K21" s="291"/>
      <c r="L21" s="291"/>
      <c r="M21" s="291"/>
      <c r="N21" s="291"/>
      <c r="O21" s="291"/>
      <c r="P21" s="291"/>
      <c r="Q21" s="291"/>
      <c r="R21" s="291" t="s">
        <v>5989</v>
      </c>
      <c r="S21" s="290"/>
    </row>
    <row r="22" spans="1:22" s="288" customFormat="1" ht="60" customHeight="1">
      <c r="B22" s="290" t="s">
        <v>433</v>
      </c>
      <c r="C22" s="290" t="s">
        <v>3629</v>
      </c>
      <c r="D22" s="293"/>
      <c r="E22" s="290" t="s">
        <v>6095</v>
      </c>
      <c r="F22" s="290" t="s">
        <v>1547</v>
      </c>
      <c r="G22" s="291"/>
      <c r="H22" s="290"/>
      <c r="I22" s="291"/>
      <c r="J22" s="291"/>
      <c r="K22" s="291"/>
      <c r="L22" s="291"/>
      <c r="M22" s="291"/>
      <c r="N22" s="291"/>
      <c r="O22" s="291"/>
      <c r="P22" s="291"/>
      <c r="Q22" s="291"/>
      <c r="R22" s="291" t="s">
        <v>5989</v>
      </c>
      <c r="S22" s="290"/>
    </row>
    <row r="23" spans="1:22" s="288" customFormat="1" ht="60" customHeight="1">
      <c r="A23" s="334"/>
      <c r="B23" s="292" t="s">
        <v>6146</v>
      </c>
      <c r="C23" s="292" t="s">
        <v>3629</v>
      </c>
      <c r="D23" s="344"/>
      <c r="E23" s="292" t="s">
        <v>6147</v>
      </c>
      <c r="F23" s="292" t="s">
        <v>6145</v>
      </c>
      <c r="G23" s="324"/>
      <c r="H23" s="292"/>
      <c r="I23" s="324"/>
      <c r="J23" s="324"/>
      <c r="K23" s="324"/>
      <c r="L23" s="324"/>
      <c r="M23" s="324"/>
      <c r="N23" s="324"/>
      <c r="O23" s="324"/>
      <c r="P23" s="324"/>
      <c r="Q23" s="324"/>
      <c r="R23" s="324" t="s">
        <v>5989</v>
      </c>
      <c r="S23" s="292"/>
    </row>
    <row r="24" spans="1:22" s="288" customFormat="1" ht="60" customHeight="1">
      <c r="B24" s="290" t="s">
        <v>434</v>
      </c>
      <c r="C24" s="290" t="s">
        <v>3629</v>
      </c>
      <c r="D24" s="293"/>
      <c r="E24" s="290" t="s">
        <v>6099</v>
      </c>
      <c r="F24" s="290" t="s">
        <v>1548</v>
      </c>
      <c r="G24" s="291"/>
      <c r="H24" s="290"/>
      <c r="I24" s="291"/>
      <c r="J24" s="291"/>
      <c r="K24" s="291"/>
      <c r="L24" s="291"/>
      <c r="M24" s="291"/>
      <c r="N24" s="291"/>
      <c r="O24" s="291"/>
      <c r="P24" s="291"/>
      <c r="Q24" s="291"/>
      <c r="R24" s="291" t="s">
        <v>5989</v>
      </c>
      <c r="S24" s="290"/>
    </row>
    <row r="25" spans="1:22" s="288" customFormat="1" ht="60" customHeight="1">
      <c r="B25" s="290" t="s">
        <v>430</v>
      </c>
      <c r="C25" s="290" t="s">
        <v>3629</v>
      </c>
      <c r="D25" s="293"/>
      <c r="E25" s="290" t="s">
        <v>6097</v>
      </c>
      <c r="F25" s="290" t="s">
        <v>1550</v>
      </c>
      <c r="G25" s="291"/>
      <c r="H25" s="290"/>
      <c r="I25" s="291"/>
      <c r="J25" s="291"/>
      <c r="K25" s="291"/>
      <c r="L25" s="291"/>
      <c r="M25" s="291"/>
      <c r="N25" s="291"/>
      <c r="O25" s="291"/>
      <c r="P25" s="291"/>
      <c r="Q25" s="291"/>
      <c r="R25" s="291" t="s">
        <v>5989</v>
      </c>
      <c r="S25" s="290"/>
    </row>
    <row r="26" spans="1:22" s="288" customFormat="1" ht="60" customHeight="1">
      <c r="B26" s="290" t="s">
        <v>431</v>
      </c>
      <c r="C26" s="290" t="s">
        <v>3629</v>
      </c>
      <c r="D26" s="293"/>
      <c r="E26" s="290" t="s">
        <v>6097</v>
      </c>
      <c r="F26" s="290" t="s">
        <v>1551</v>
      </c>
      <c r="G26" s="291" t="s">
        <v>5990</v>
      </c>
      <c r="H26" s="290"/>
      <c r="I26" s="291" t="s">
        <v>5989</v>
      </c>
      <c r="J26" s="291" t="s">
        <v>5989</v>
      </c>
      <c r="K26" s="327"/>
      <c r="L26" s="291" t="s">
        <v>5989</v>
      </c>
      <c r="M26" s="291" t="s">
        <v>5989</v>
      </c>
      <c r="N26" s="291" t="s">
        <v>5989</v>
      </c>
      <c r="O26" s="291"/>
      <c r="P26" s="291" t="s">
        <v>5989</v>
      </c>
      <c r="Q26" s="291" t="s">
        <v>5989</v>
      </c>
      <c r="R26" s="291" t="s">
        <v>5989</v>
      </c>
      <c r="S26" s="290"/>
    </row>
    <row r="27" spans="1:22" s="288" customFormat="1" ht="60" customHeight="1">
      <c r="B27" s="290" t="s">
        <v>1552</v>
      </c>
      <c r="C27" s="290" t="s">
        <v>3629</v>
      </c>
      <c r="D27" s="293"/>
      <c r="E27" s="290" t="s">
        <v>6095</v>
      </c>
      <c r="F27" s="290" t="s">
        <v>1553</v>
      </c>
      <c r="G27" s="291" t="s">
        <v>5990</v>
      </c>
      <c r="H27" s="290"/>
      <c r="I27" s="291" t="s">
        <v>5989</v>
      </c>
      <c r="J27" s="291" t="s">
        <v>5989</v>
      </c>
      <c r="K27" s="291"/>
      <c r="L27" s="291" t="s">
        <v>5989</v>
      </c>
      <c r="M27" s="291" t="s">
        <v>5989</v>
      </c>
      <c r="N27" s="291" t="s">
        <v>5989</v>
      </c>
      <c r="O27" s="291"/>
      <c r="P27" s="291" t="s">
        <v>5989</v>
      </c>
      <c r="Q27" s="291" t="s">
        <v>5989</v>
      </c>
      <c r="R27" s="291" t="s">
        <v>5989</v>
      </c>
      <c r="S27" s="290"/>
    </row>
    <row r="28" spans="1:22" s="463" customFormat="1" ht="60" customHeight="1">
      <c r="A28" s="462"/>
      <c r="B28" s="346" t="s">
        <v>6173</v>
      </c>
      <c r="C28" s="292" t="s">
        <v>3629</v>
      </c>
      <c r="D28" s="347" t="s">
        <v>3713</v>
      </c>
      <c r="E28" s="346" t="s">
        <v>6095</v>
      </c>
      <c r="F28" s="346" t="s">
        <v>2940</v>
      </c>
      <c r="G28" s="323"/>
      <c r="H28" s="292" t="s">
        <v>6174</v>
      </c>
      <c r="I28" s="324"/>
      <c r="J28" s="324"/>
      <c r="K28" s="324"/>
      <c r="L28" s="324"/>
      <c r="M28" s="324"/>
      <c r="N28" s="324"/>
      <c r="O28" s="324"/>
      <c r="P28" s="324"/>
      <c r="Q28" s="324"/>
      <c r="R28" s="324" t="s">
        <v>5989</v>
      </c>
      <c r="S28" s="292"/>
      <c r="T28" s="464"/>
      <c r="U28" s="465"/>
      <c r="V28" s="465"/>
    </row>
    <row r="29" spans="1:22" s="288" customFormat="1" ht="60" customHeight="1">
      <c r="B29" s="290" t="s">
        <v>435</v>
      </c>
      <c r="C29" s="290" t="s">
        <v>3629</v>
      </c>
      <c r="D29" s="293" t="s">
        <v>3684</v>
      </c>
      <c r="E29" s="290" t="s">
        <v>6095</v>
      </c>
      <c r="F29" s="290" t="s">
        <v>1554</v>
      </c>
      <c r="G29" s="291"/>
      <c r="H29" s="290"/>
      <c r="I29" s="291"/>
      <c r="J29" s="291"/>
      <c r="K29" s="291"/>
      <c r="L29" s="291"/>
      <c r="M29" s="291"/>
      <c r="N29" s="291"/>
      <c r="O29" s="291"/>
      <c r="P29" s="291"/>
      <c r="Q29" s="291"/>
      <c r="R29" s="291" t="s">
        <v>5989</v>
      </c>
      <c r="S29" s="290"/>
    </row>
    <row r="30" spans="1:22" s="288" customFormat="1" ht="60" customHeight="1">
      <c r="B30" s="290" t="s">
        <v>436</v>
      </c>
      <c r="C30" s="290" t="s">
        <v>3629</v>
      </c>
      <c r="D30" s="293" t="s">
        <v>3685</v>
      </c>
      <c r="E30" s="290" t="s">
        <v>6096</v>
      </c>
      <c r="F30" s="290" t="s">
        <v>1526</v>
      </c>
      <c r="G30" s="291"/>
      <c r="H30" s="290"/>
      <c r="I30" s="291"/>
      <c r="J30" s="291"/>
      <c r="K30" s="291"/>
      <c r="L30" s="291"/>
      <c r="M30" s="291"/>
      <c r="N30" s="291"/>
      <c r="O30" s="291"/>
      <c r="P30" s="291"/>
      <c r="Q30" s="291"/>
      <c r="R30" s="291" t="s">
        <v>5989</v>
      </c>
      <c r="S30" s="290"/>
    </row>
    <row r="31" spans="1:22" s="288" customFormat="1" ht="60" customHeight="1">
      <c r="B31" s="290" t="s">
        <v>440</v>
      </c>
      <c r="C31" s="290" t="s">
        <v>3629</v>
      </c>
      <c r="D31" s="293" t="s">
        <v>3686</v>
      </c>
      <c r="E31" s="290" t="s">
        <v>6100</v>
      </c>
      <c r="F31" s="290" t="s">
        <v>1535</v>
      </c>
      <c r="G31" s="291"/>
      <c r="H31" s="290"/>
      <c r="I31" s="291"/>
      <c r="J31" s="291"/>
      <c r="K31" s="291"/>
      <c r="L31" s="291"/>
      <c r="M31" s="291"/>
      <c r="N31" s="291"/>
      <c r="O31" s="291"/>
      <c r="P31" s="291"/>
      <c r="Q31" s="291"/>
      <c r="R31" s="291" t="s">
        <v>5989</v>
      </c>
      <c r="S31" s="290"/>
    </row>
    <row r="32" spans="1:22" s="288" customFormat="1" ht="60" customHeight="1">
      <c r="B32" s="290" t="s">
        <v>1555</v>
      </c>
      <c r="C32" s="290" t="s">
        <v>3629</v>
      </c>
      <c r="D32" s="293"/>
      <c r="E32" s="290" t="s">
        <v>6097</v>
      </c>
      <c r="F32" s="290" t="s">
        <v>1556</v>
      </c>
      <c r="G32" s="291"/>
      <c r="H32" s="290"/>
      <c r="I32" s="291"/>
      <c r="J32" s="291"/>
      <c r="K32" s="291"/>
      <c r="L32" s="291"/>
      <c r="M32" s="291"/>
      <c r="N32" s="291"/>
      <c r="O32" s="291"/>
      <c r="P32" s="291"/>
      <c r="Q32" s="291"/>
      <c r="R32" s="291" t="s">
        <v>5989</v>
      </c>
      <c r="S32" s="290"/>
    </row>
    <row r="33" spans="1:19" s="288" customFormat="1" ht="60" customHeight="1">
      <c r="B33" s="290" t="s">
        <v>443</v>
      </c>
      <c r="C33" s="290" t="s">
        <v>3629</v>
      </c>
      <c r="D33" s="293" t="s">
        <v>3687</v>
      </c>
      <c r="E33" s="290" t="s">
        <v>6095</v>
      </c>
      <c r="F33" s="290" t="s">
        <v>1546</v>
      </c>
      <c r="G33" s="291"/>
      <c r="H33" s="290"/>
      <c r="I33" s="291"/>
      <c r="J33" s="291"/>
      <c r="K33" s="291"/>
      <c r="L33" s="291"/>
      <c r="M33" s="291"/>
      <c r="N33" s="291"/>
      <c r="O33" s="291"/>
      <c r="P33" s="291"/>
      <c r="Q33" s="291"/>
      <c r="R33" s="291" t="s">
        <v>5989</v>
      </c>
      <c r="S33" s="290"/>
    </row>
    <row r="34" spans="1:19" s="288" customFormat="1" ht="60" customHeight="1">
      <c r="B34" s="290" t="s">
        <v>444</v>
      </c>
      <c r="C34" s="290" t="s">
        <v>3629</v>
      </c>
      <c r="D34" s="293" t="s">
        <v>3688</v>
      </c>
      <c r="E34" s="290" t="s">
        <v>6095</v>
      </c>
      <c r="F34" s="290" t="s">
        <v>1554</v>
      </c>
      <c r="G34" s="291"/>
      <c r="H34" s="290"/>
      <c r="I34" s="291"/>
      <c r="J34" s="291"/>
      <c r="K34" s="291"/>
      <c r="L34" s="291"/>
      <c r="M34" s="291"/>
      <c r="N34" s="291"/>
      <c r="O34" s="291"/>
      <c r="P34" s="291"/>
      <c r="Q34" s="291"/>
      <c r="R34" s="291" t="s">
        <v>5989</v>
      </c>
      <c r="S34" s="290"/>
    </row>
    <row r="35" spans="1:19" s="288" customFormat="1" ht="60" customHeight="1">
      <c r="B35" s="290" t="s">
        <v>445</v>
      </c>
      <c r="C35" s="290" t="s">
        <v>3630</v>
      </c>
      <c r="D35" s="293" t="s">
        <v>3689</v>
      </c>
      <c r="E35" s="290" t="s">
        <v>6095</v>
      </c>
      <c r="F35" s="290" t="s">
        <v>1557</v>
      </c>
      <c r="G35" s="291" t="s">
        <v>5990</v>
      </c>
      <c r="H35" s="290"/>
      <c r="I35" s="291"/>
      <c r="J35" s="291"/>
      <c r="K35" s="291" t="s">
        <v>5989</v>
      </c>
      <c r="L35" s="291" t="s">
        <v>5989</v>
      </c>
      <c r="M35" s="291"/>
      <c r="N35" s="291" t="s">
        <v>5989</v>
      </c>
      <c r="O35" s="291"/>
      <c r="P35" s="291"/>
      <c r="Q35" s="291" t="s">
        <v>5989</v>
      </c>
      <c r="R35" s="291" t="s">
        <v>5989</v>
      </c>
      <c r="S35" s="290"/>
    </row>
    <row r="36" spans="1:19" s="288" customFormat="1" ht="60" customHeight="1">
      <c r="B36" s="290" t="s">
        <v>446</v>
      </c>
      <c r="C36" s="290" t="s">
        <v>3630</v>
      </c>
      <c r="D36" s="293" t="s">
        <v>3690</v>
      </c>
      <c r="E36" s="290" t="s">
        <v>6095</v>
      </c>
      <c r="F36" s="290" t="s">
        <v>1558</v>
      </c>
      <c r="G36" s="324"/>
      <c r="H36" s="290"/>
      <c r="I36" s="324"/>
      <c r="J36" s="324"/>
      <c r="K36" s="324"/>
      <c r="L36" s="324"/>
      <c r="M36" s="324"/>
      <c r="N36" s="324"/>
      <c r="O36" s="324"/>
      <c r="P36" s="324"/>
      <c r="Q36" s="324"/>
      <c r="R36" s="324" t="s">
        <v>5989</v>
      </c>
      <c r="S36" s="292"/>
    </row>
    <row r="37" spans="1:19" s="288" customFormat="1" ht="60" customHeight="1">
      <c r="B37" s="290" t="s">
        <v>447</v>
      </c>
      <c r="C37" s="290" t="s">
        <v>3630</v>
      </c>
      <c r="D37" s="293" t="s">
        <v>3691</v>
      </c>
      <c r="E37" s="290" t="s">
        <v>6095</v>
      </c>
      <c r="F37" s="290" t="s">
        <v>1559</v>
      </c>
      <c r="G37" s="291"/>
      <c r="H37" s="290"/>
      <c r="I37" s="291"/>
      <c r="J37" s="291"/>
      <c r="K37" s="291"/>
      <c r="L37" s="291"/>
      <c r="M37" s="291"/>
      <c r="N37" s="291"/>
      <c r="O37" s="291"/>
      <c r="P37" s="291"/>
      <c r="Q37" s="291"/>
      <c r="R37" s="291" t="s">
        <v>5989</v>
      </c>
      <c r="S37" s="290"/>
    </row>
    <row r="38" spans="1:19" s="288" customFormat="1" ht="60" customHeight="1">
      <c r="B38" s="290" t="s">
        <v>448</v>
      </c>
      <c r="C38" s="290" t="s">
        <v>3630</v>
      </c>
      <c r="D38" s="293"/>
      <c r="E38" s="290" t="s">
        <v>6095</v>
      </c>
      <c r="F38" s="290" t="s">
        <v>1560</v>
      </c>
      <c r="G38" s="324"/>
      <c r="H38" s="290"/>
      <c r="I38" s="324"/>
      <c r="J38" s="324"/>
      <c r="K38" s="324"/>
      <c r="L38" s="324"/>
      <c r="M38" s="324"/>
      <c r="N38" s="324"/>
      <c r="O38" s="324"/>
      <c r="P38" s="324"/>
      <c r="Q38" s="324"/>
      <c r="R38" s="324" t="s">
        <v>5989</v>
      </c>
      <c r="S38" s="292"/>
    </row>
    <row r="39" spans="1:19" s="288" customFormat="1" ht="60" customHeight="1">
      <c r="B39" s="290" t="s">
        <v>464</v>
      </c>
      <c r="C39" s="290" t="s">
        <v>3630</v>
      </c>
      <c r="D39" s="293" t="s">
        <v>3692</v>
      </c>
      <c r="E39" s="290" t="s">
        <v>6096</v>
      </c>
      <c r="F39" s="290" t="s">
        <v>1561</v>
      </c>
      <c r="G39" s="291"/>
      <c r="H39" s="290"/>
      <c r="I39" s="291"/>
      <c r="J39" s="291"/>
      <c r="K39" s="291"/>
      <c r="L39" s="291"/>
      <c r="M39" s="291"/>
      <c r="N39" s="291"/>
      <c r="O39" s="291"/>
      <c r="P39" s="291"/>
      <c r="Q39" s="291"/>
      <c r="R39" s="291" t="s">
        <v>5989</v>
      </c>
      <c r="S39" s="290"/>
    </row>
    <row r="40" spans="1:19" s="288" customFormat="1" ht="60" customHeight="1">
      <c r="A40" s="334"/>
      <c r="B40" s="292" t="s">
        <v>465</v>
      </c>
      <c r="C40" s="292" t="s">
        <v>3630</v>
      </c>
      <c r="D40" s="345"/>
      <c r="E40" s="292" t="s">
        <v>6096</v>
      </c>
      <c r="F40" s="292" t="s">
        <v>1562</v>
      </c>
      <c r="G40" s="324" t="s">
        <v>5990</v>
      </c>
      <c r="H40" s="292"/>
      <c r="I40" s="324"/>
      <c r="J40" s="324"/>
      <c r="K40" s="324" t="s">
        <v>6148</v>
      </c>
      <c r="L40" s="324" t="s">
        <v>5989</v>
      </c>
      <c r="M40" s="324"/>
      <c r="N40" s="324" t="s">
        <v>5989</v>
      </c>
      <c r="O40" s="324" t="s">
        <v>5989</v>
      </c>
      <c r="P40" s="324" t="s">
        <v>5989</v>
      </c>
      <c r="Q40" s="324" t="s">
        <v>5989</v>
      </c>
      <c r="R40" s="324" t="s">
        <v>5989</v>
      </c>
      <c r="S40" s="292"/>
    </row>
    <row r="41" spans="1:19" s="288" customFormat="1" ht="60" customHeight="1">
      <c r="B41" s="290" t="s">
        <v>466</v>
      </c>
      <c r="C41" s="290" t="s">
        <v>3630</v>
      </c>
      <c r="D41" s="293"/>
      <c r="E41" s="290" t="s">
        <v>6096</v>
      </c>
      <c r="F41" s="290" t="s">
        <v>1563</v>
      </c>
      <c r="G41" s="291" t="s">
        <v>5990</v>
      </c>
      <c r="H41" s="290"/>
      <c r="I41" s="291"/>
      <c r="J41" s="291"/>
      <c r="K41" s="291" t="s">
        <v>5989</v>
      </c>
      <c r="L41" s="291" t="s">
        <v>5989</v>
      </c>
      <c r="M41" s="291"/>
      <c r="N41" s="291"/>
      <c r="O41" s="291"/>
      <c r="P41" s="291"/>
      <c r="Q41" s="291" t="s">
        <v>5989</v>
      </c>
      <c r="R41" s="291" t="s">
        <v>5989</v>
      </c>
      <c r="S41" s="290"/>
    </row>
    <row r="42" spans="1:19" s="288" customFormat="1" ht="60" customHeight="1">
      <c r="B42" s="290" t="s">
        <v>467</v>
      </c>
      <c r="C42" s="290" t="s">
        <v>3630</v>
      </c>
      <c r="D42" s="293"/>
      <c r="E42" s="290" t="s">
        <v>6096</v>
      </c>
      <c r="F42" s="290" t="s">
        <v>1564</v>
      </c>
      <c r="G42" s="291"/>
      <c r="H42" s="290"/>
      <c r="I42" s="291"/>
      <c r="J42" s="291"/>
      <c r="K42" s="291"/>
      <c r="L42" s="291"/>
      <c r="M42" s="291"/>
      <c r="N42" s="291"/>
      <c r="O42" s="291"/>
      <c r="P42" s="291"/>
      <c r="Q42" s="291"/>
      <c r="R42" s="291" t="s">
        <v>5989</v>
      </c>
      <c r="S42" s="290"/>
    </row>
    <row r="43" spans="1:19" s="288" customFormat="1" ht="60" customHeight="1">
      <c r="B43" s="290" t="s">
        <v>468</v>
      </c>
      <c r="C43" s="290" t="s">
        <v>3630</v>
      </c>
      <c r="D43" s="293" t="s">
        <v>3693</v>
      </c>
      <c r="E43" s="290" t="s">
        <v>6096</v>
      </c>
      <c r="F43" s="290" t="s">
        <v>1565</v>
      </c>
      <c r="G43" s="291" t="s">
        <v>5990</v>
      </c>
      <c r="H43" s="290"/>
      <c r="I43" s="291"/>
      <c r="J43" s="291"/>
      <c r="K43" s="291" t="s">
        <v>5992</v>
      </c>
      <c r="L43" s="291" t="s">
        <v>5989</v>
      </c>
      <c r="M43" s="291"/>
      <c r="N43" s="291" t="s">
        <v>5989</v>
      </c>
      <c r="O43" s="291" t="s">
        <v>5989</v>
      </c>
      <c r="P43" s="291"/>
      <c r="Q43" s="291" t="s">
        <v>5989</v>
      </c>
      <c r="R43" s="291" t="s">
        <v>5989</v>
      </c>
      <c r="S43" s="290"/>
    </row>
    <row r="44" spans="1:19" s="288" customFormat="1" ht="60" customHeight="1">
      <c r="B44" s="290" t="s">
        <v>469</v>
      </c>
      <c r="C44" s="290" t="s">
        <v>3630</v>
      </c>
      <c r="D44" s="293"/>
      <c r="E44" s="290" t="s">
        <v>6096</v>
      </c>
      <c r="F44" s="290" t="s">
        <v>1566</v>
      </c>
      <c r="G44" s="291"/>
      <c r="H44" s="290"/>
      <c r="I44" s="291"/>
      <c r="J44" s="291"/>
      <c r="K44" s="291"/>
      <c r="L44" s="291"/>
      <c r="M44" s="291"/>
      <c r="N44" s="291"/>
      <c r="O44" s="291"/>
      <c r="P44" s="291"/>
      <c r="Q44" s="291"/>
      <c r="R44" s="291" t="s">
        <v>5989</v>
      </c>
      <c r="S44" s="290"/>
    </row>
    <row r="45" spans="1:19" s="288" customFormat="1" ht="60" customHeight="1">
      <c r="B45" s="290" t="s">
        <v>470</v>
      </c>
      <c r="C45" s="290" t="s">
        <v>3630</v>
      </c>
      <c r="D45" s="293" t="s">
        <v>3694</v>
      </c>
      <c r="E45" s="290" t="s">
        <v>6096</v>
      </c>
      <c r="F45" s="290" t="s">
        <v>1567</v>
      </c>
      <c r="G45" s="324"/>
      <c r="H45" s="290"/>
      <c r="I45" s="324"/>
      <c r="J45" s="324"/>
      <c r="K45" s="324"/>
      <c r="L45" s="324"/>
      <c r="M45" s="324"/>
      <c r="N45" s="324"/>
      <c r="O45" s="324"/>
      <c r="P45" s="324"/>
      <c r="Q45" s="324"/>
      <c r="R45" s="324" t="s">
        <v>5989</v>
      </c>
      <c r="S45" s="292"/>
    </row>
    <row r="46" spans="1:19" s="288" customFormat="1" ht="60" customHeight="1">
      <c r="B46" s="290" t="s">
        <v>449</v>
      </c>
      <c r="C46" s="290" t="s">
        <v>3630</v>
      </c>
      <c r="D46" s="293"/>
      <c r="E46" s="290" t="s">
        <v>6097</v>
      </c>
      <c r="F46" s="290" t="s">
        <v>1568</v>
      </c>
      <c r="G46" s="324"/>
      <c r="H46" s="290"/>
      <c r="I46" s="324"/>
      <c r="J46" s="324"/>
      <c r="K46" s="324"/>
      <c r="L46" s="324"/>
      <c r="M46" s="324"/>
      <c r="N46" s="324"/>
      <c r="O46" s="324"/>
      <c r="P46" s="324"/>
      <c r="Q46" s="324"/>
      <c r="R46" s="324" t="s">
        <v>5990</v>
      </c>
      <c r="S46" s="292"/>
    </row>
    <row r="47" spans="1:19" s="288" customFormat="1" ht="60" customHeight="1">
      <c r="B47" s="290" t="s">
        <v>450</v>
      </c>
      <c r="C47" s="290" t="s">
        <v>3630</v>
      </c>
      <c r="D47" s="293" t="s">
        <v>3695</v>
      </c>
      <c r="E47" s="290" t="s">
        <v>6097</v>
      </c>
      <c r="F47" s="290" t="s">
        <v>1569</v>
      </c>
      <c r="G47" s="324"/>
      <c r="H47" s="290"/>
      <c r="I47" s="324"/>
      <c r="J47" s="324"/>
      <c r="K47" s="324"/>
      <c r="L47" s="324"/>
      <c r="M47" s="324"/>
      <c r="N47" s="324"/>
      <c r="O47" s="324"/>
      <c r="P47" s="324"/>
      <c r="Q47" s="324"/>
      <c r="R47" s="324" t="s">
        <v>5989</v>
      </c>
      <c r="S47" s="292"/>
    </row>
    <row r="48" spans="1:19" s="288" customFormat="1" ht="60" customHeight="1">
      <c r="B48" s="290" t="s">
        <v>451</v>
      </c>
      <c r="C48" s="290" t="s">
        <v>3630</v>
      </c>
      <c r="D48" s="293"/>
      <c r="E48" s="290" t="s">
        <v>6097</v>
      </c>
      <c r="F48" s="290" t="s">
        <v>1570</v>
      </c>
      <c r="G48" s="291" t="s">
        <v>5990</v>
      </c>
      <c r="H48" s="290"/>
      <c r="I48" s="291" t="s">
        <v>5989</v>
      </c>
      <c r="J48" s="291" t="s">
        <v>5989</v>
      </c>
      <c r="K48" s="291"/>
      <c r="L48" s="291" t="s">
        <v>5989</v>
      </c>
      <c r="M48" s="291"/>
      <c r="N48" s="291" t="s">
        <v>5989</v>
      </c>
      <c r="O48" s="291"/>
      <c r="P48" s="291"/>
      <c r="Q48" s="291" t="s">
        <v>5989</v>
      </c>
      <c r="R48" s="291" t="s">
        <v>5989</v>
      </c>
      <c r="S48" s="290" t="s">
        <v>6004</v>
      </c>
    </row>
    <row r="49" spans="1:19" s="288" customFormat="1" ht="60" customHeight="1">
      <c r="B49" s="290" t="s">
        <v>452</v>
      </c>
      <c r="C49" s="290" t="s">
        <v>3630</v>
      </c>
      <c r="D49" s="293"/>
      <c r="E49" s="290" t="s">
        <v>6097</v>
      </c>
      <c r="F49" s="290" t="s">
        <v>1571</v>
      </c>
      <c r="G49" s="291"/>
      <c r="H49" s="290"/>
      <c r="I49" s="291"/>
      <c r="J49" s="291"/>
      <c r="K49" s="291"/>
      <c r="L49" s="291"/>
      <c r="M49" s="291"/>
      <c r="N49" s="291"/>
      <c r="O49" s="291"/>
      <c r="P49" s="291"/>
      <c r="Q49" s="291"/>
      <c r="R49" s="291" t="s">
        <v>5989</v>
      </c>
      <c r="S49" s="290"/>
    </row>
    <row r="50" spans="1:19" s="288" customFormat="1" ht="60" customHeight="1">
      <c r="B50" s="290" t="s">
        <v>454</v>
      </c>
      <c r="C50" s="290" t="s">
        <v>3630</v>
      </c>
      <c r="D50" s="293"/>
      <c r="E50" s="290" t="s">
        <v>6097</v>
      </c>
      <c r="F50" s="290" t="s">
        <v>1572</v>
      </c>
      <c r="G50" s="324"/>
      <c r="H50" s="290"/>
      <c r="I50" s="324"/>
      <c r="J50" s="324"/>
      <c r="K50" s="324"/>
      <c r="L50" s="324"/>
      <c r="M50" s="324"/>
      <c r="N50" s="324"/>
      <c r="O50" s="324"/>
      <c r="P50" s="324"/>
      <c r="Q50" s="324"/>
      <c r="R50" s="324" t="s">
        <v>5989</v>
      </c>
      <c r="S50" s="292"/>
    </row>
    <row r="51" spans="1:19" s="288" customFormat="1" ht="60" customHeight="1">
      <c r="B51" s="301" t="s">
        <v>1573</v>
      </c>
      <c r="C51" s="301" t="s">
        <v>3630</v>
      </c>
      <c r="D51" s="312"/>
      <c r="E51" s="301" t="s">
        <v>6097</v>
      </c>
      <c r="F51" s="301" t="s">
        <v>1574</v>
      </c>
      <c r="G51" s="323" t="s">
        <v>5990</v>
      </c>
      <c r="H51" s="290" t="s">
        <v>6010</v>
      </c>
      <c r="I51" s="324" t="s">
        <v>5989</v>
      </c>
      <c r="J51" s="324" t="s">
        <v>5989</v>
      </c>
      <c r="K51" s="324"/>
      <c r="L51" s="324" t="s">
        <v>5989</v>
      </c>
      <c r="M51" s="324" t="s">
        <v>5989</v>
      </c>
      <c r="N51" s="324" t="s">
        <v>5989</v>
      </c>
      <c r="O51" s="324" t="s">
        <v>5989</v>
      </c>
      <c r="P51" s="324" t="s">
        <v>5989</v>
      </c>
      <c r="Q51" s="324" t="s">
        <v>5989</v>
      </c>
      <c r="R51" s="324" t="s">
        <v>5989</v>
      </c>
      <c r="S51" s="292"/>
    </row>
    <row r="52" spans="1:19" s="288" customFormat="1" ht="60" customHeight="1">
      <c r="B52" s="316" t="s">
        <v>1573</v>
      </c>
      <c r="C52" s="316" t="s">
        <v>3630</v>
      </c>
      <c r="D52" s="311"/>
      <c r="E52" s="316" t="s">
        <v>6097</v>
      </c>
      <c r="F52" s="316" t="s">
        <v>1574</v>
      </c>
      <c r="G52" s="325" t="s">
        <v>5990</v>
      </c>
      <c r="H52" s="290" t="s">
        <v>6011</v>
      </c>
      <c r="I52" s="324" t="s">
        <v>5989</v>
      </c>
      <c r="J52" s="324" t="s">
        <v>5989</v>
      </c>
      <c r="K52" s="324"/>
      <c r="L52" s="324" t="s">
        <v>5989</v>
      </c>
      <c r="M52" s="324" t="s">
        <v>5989</v>
      </c>
      <c r="N52" s="324" t="s">
        <v>5989</v>
      </c>
      <c r="O52" s="324" t="s">
        <v>5989</v>
      </c>
      <c r="P52" s="324" t="s">
        <v>5989</v>
      </c>
      <c r="Q52" s="324" t="s">
        <v>5989</v>
      </c>
      <c r="R52" s="324" t="s">
        <v>5989</v>
      </c>
      <c r="S52" s="292"/>
    </row>
    <row r="53" spans="1:19" s="288" customFormat="1" ht="60" customHeight="1">
      <c r="B53" s="290" t="s">
        <v>455</v>
      </c>
      <c r="C53" s="290" t="s">
        <v>3630</v>
      </c>
      <c r="D53" s="293"/>
      <c r="E53" s="290" t="s">
        <v>6098</v>
      </c>
      <c r="F53" s="290" t="s">
        <v>1575</v>
      </c>
      <c r="G53" s="291"/>
      <c r="H53" s="290"/>
      <c r="I53" s="291"/>
      <c r="J53" s="291"/>
      <c r="K53" s="291"/>
      <c r="L53" s="291"/>
      <c r="M53" s="291"/>
      <c r="N53" s="291"/>
      <c r="O53" s="291"/>
      <c r="P53" s="291"/>
      <c r="Q53" s="291"/>
      <c r="R53" s="291" t="s">
        <v>5989</v>
      </c>
      <c r="S53" s="290"/>
    </row>
    <row r="54" spans="1:19" s="288" customFormat="1" ht="60" customHeight="1">
      <c r="B54" s="290" t="s">
        <v>457</v>
      </c>
      <c r="C54" s="290" t="s">
        <v>3630</v>
      </c>
      <c r="D54" s="293" t="s">
        <v>3696</v>
      </c>
      <c r="E54" s="290" t="s">
        <v>6098</v>
      </c>
      <c r="F54" s="290" t="s">
        <v>1576</v>
      </c>
      <c r="G54" s="291"/>
      <c r="H54" s="290"/>
      <c r="I54" s="291"/>
      <c r="J54" s="291"/>
      <c r="K54" s="291"/>
      <c r="L54" s="291"/>
      <c r="M54" s="291"/>
      <c r="N54" s="291"/>
      <c r="O54" s="291"/>
      <c r="P54" s="291"/>
      <c r="Q54" s="291"/>
      <c r="R54" s="291" t="s">
        <v>5989</v>
      </c>
      <c r="S54" s="290"/>
    </row>
    <row r="55" spans="1:19" s="288" customFormat="1" ht="60" customHeight="1">
      <c r="A55" s="334"/>
      <c r="B55" s="346" t="s">
        <v>458</v>
      </c>
      <c r="C55" s="346" t="s">
        <v>3630</v>
      </c>
      <c r="D55" s="347" t="s">
        <v>6149</v>
      </c>
      <c r="E55" s="346" t="s">
        <v>6098</v>
      </c>
      <c r="F55" s="346" t="s">
        <v>6167</v>
      </c>
      <c r="G55" s="323" t="s">
        <v>5990</v>
      </c>
      <c r="H55" s="292" t="s">
        <v>6010</v>
      </c>
      <c r="I55" s="324" t="s">
        <v>5990</v>
      </c>
      <c r="J55" s="324" t="s">
        <v>5990</v>
      </c>
      <c r="K55" s="324"/>
      <c r="L55" s="324" t="s">
        <v>5989</v>
      </c>
      <c r="M55" s="324" t="s">
        <v>5990</v>
      </c>
      <c r="N55" s="324" t="s">
        <v>5989</v>
      </c>
      <c r="O55" s="324"/>
      <c r="P55" s="324" t="s">
        <v>5989</v>
      </c>
      <c r="Q55" s="324" t="s">
        <v>5989</v>
      </c>
      <c r="R55" s="324" t="s">
        <v>5989</v>
      </c>
      <c r="S55" s="346" t="s">
        <v>6151</v>
      </c>
    </row>
    <row r="56" spans="1:19" s="288" customFormat="1" ht="60" customHeight="1">
      <c r="A56" s="334"/>
      <c r="B56" s="318" t="s">
        <v>458</v>
      </c>
      <c r="C56" s="318" t="s">
        <v>3630</v>
      </c>
      <c r="D56" s="315" t="s">
        <v>6150</v>
      </c>
      <c r="E56" s="318" t="s">
        <v>6098</v>
      </c>
      <c r="F56" s="318" t="s">
        <v>6167</v>
      </c>
      <c r="G56" s="326" t="s">
        <v>5990</v>
      </c>
      <c r="H56" s="292" t="s">
        <v>6011</v>
      </c>
      <c r="I56" s="324" t="s">
        <v>5990</v>
      </c>
      <c r="J56" s="324" t="s">
        <v>5990</v>
      </c>
      <c r="K56" s="324"/>
      <c r="L56" s="324" t="s">
        <v>5989</v>
      </c>
      <c r="M56" s="324"/>
      <c r="N56" s="324" t="s">
        <v>5989</v>
      </c>
      <c r="O56" s="324"/>
      <c r="P56" s="324" t="s">
        <v>5989</v>
      </c>
      <c r="Q56" s="324" t="s">
        <v>5989</v>
      </c>
      <c r="R56" s="324" t="s">
        <v>5989</v>
      </c>
      <c r="S56" s="338"/>
    </row>
    <row r="57" spans="1:19" s="288" customFormat="1" ht="60" customHeight="1">
      <c r="A57" s="334"/>
      <c r="B57" s="316" t="s">
        <v>458</v>
      </c>
      <c r="C57" s="316" t="s">
        <v>3630</v>
      </c>
      <c r="D57" s="311" t="s">
        <v>6150</v>
      </c>
      <c r="E57" s="316" t="s">
        <v>6098</v>
      </c>
      <c r="F57" s="316" t="s">
        <v>6167</v>
      </c>
      <c r="G57" s="325" t="s">
        <v>5990</v>
      </c>
      <c r="H57" s="292" t="s">
        <v>6013</v>
      </c>
      <c r="I57" s="324" t="s">
        <v>5990</v>
      </c>
      <c r="J57" s="324" t="s">
        <v>5990</v>
      </c>
      <c r="K57" s="324"/>
      <c r="L57" s="324" t="s">
        <v>5989</v>
      </c>
      <c r="M57" s="324"/>
      <c r="N57" s="324" t="s">
        <v>5989</v>
      </c>
      <c r="O57" s="324"/>
      <c r="P57" s="324" t="s">
        <v>5989</v>
      </c>
      <c r="Q57" s="324" t="s">
        <v>5989</v>
      </c>
      <c r="R57" s="324" t="s">
        <v>5989</v>
      </c>
      <c r="S57" s="339"/>
    </row>
    <row r="58" spans="1:19" s="288" customFormat="1" ht="60" customHeight="1">
      <c r="B58" s="290" t="s">
        <v>459</v>
      </c>
      <c r="C58" s="290" t="s">
        <v>3630</v>
      </c>
      <c r="D58" s="293"/>
      <c r="E58" s="290" t="s">
        <v>6098</v>
      </c>
      <c r="F58" s="290" t="s">
        <v>1577</v>
      </c>
      <c r="G58" s="324"/>
      <c r="H58" s="290"/>
      <c r="I58" s="324"/>
      <c r="J58" s="324"/>
      <c r="K58" s="324"/>
      <c r="L58" s="324"/>
      <c r="M58" s="324"/>
      <c r="N58" s="324"/>
      <c r="O58" s="324"/>
      <c r="P58" s="324"/>
      <c r="Q58" s="324"/>
      <c r="R58" s="324" t="s">
        <v>5989</v>
      </c>
      <c r="S58" s="292"/>
    </row>
    <row r="59" spans="1:19" s="288" customFormat="1" ht="60" customHeight="1">
      <c r="B59" s="290" t="s">
        <v>460</v>
      </c>
      <c r="C59" s="290" t="s">
        <v>3630</v>
      </c>
      <c r="D59" s="293" t="s">
        <v>3697</v>
      </c>
      <c r="E59" s="290" t="s">
        <v>6098</v>
      </c>
      <c r="F59" s="290" t="s">
        <v>1578</v>
      </c>
      <c r="G59" s="291" t="s">
        <v>5990</v>
      </c>
      <c r="H59" s="290"/>
      <c r="I59" s="291"/>
      <c r="J59" s="291"/>
      <c r="K59" s="291" t="s">
        <v>5989</v>
      </c>
      <c r="L59" s="291" t="s">
        <v>5989</v>
      </c>
      <c r="M59" s="291"/>
      <c r="N59" s="291"/>
      <c r="O59" s="291" t="s">
        <v>5989</v>
      </c>
      <c r="P59" s="291"/>
      <c r="Q59" s="291" t="s">
        <v>5989</v>
      </c>
      <c r="R59" s="291" t="s">
        <v>5989</v>
      </c>
      <c r="S59" s="290"/>
    </row>
    <row r="60" spans="1:19" s="288" customFormat="1" ht="60" customHeight="1">
      <c r="B60" s="290" t="s">
        <v>461</v>
      </c>
      <c r="C60" s="290" t="s">
        <v>3630</v>
      </c>
      <c r="D60" s="293" t="s">
        <v>3698</v>
      </c>
      <c r="E60" s="290" t="s">
        <v>6098</v>
      </c>
      <c r="F60" s="290" t="s">
        <v>1579</v>
      </c>
      <c r="G60" s="291"/>
      <c r="H60" s="290"/>
      <c r="I60" s="291"/>
      <c r="J60" s="291"/>
      <c r="K60" s="291"/>
      <c r="L60" s="291"/>
      <c r="M60" s="291"/>
      <c r="N60" s="291"/>
      <c r="O60" s="291"/>
      <c r="P60" s="291"/>
      <c r="Q60" s="291"/>
      <c r="R60" s="291" t="s">
        <v>5989</v>
      </c>
      <c r="S60" s="290" t="s">
        <v>6005</v>
      </c>
    </row>
    <row r="61" spans="1:19" s="288" customFormat="1" ht="60" customHeight="1">
      <c r="B61" s="290" t="s">
        <v>462</v>
      </c>
      <c r="C61" s="290" t="s">
        <v>3630</v>
      </c>
      <c r="D61" s="293"/>
      <c r="E61" s="290" t="s">
        <v>6098</v>
      </c>
      <c r="F61" s="290" t="s">
        <v>1580</v>
      </c>
      <c r="G61" s="324"/>
      <c r="H61" s="290"/>
      <c r="I61" s="324"/>
      <c r="J61" s="324"/>
      <c r="K61" s="324"/>
      <c r="L61" s="324"/>
      <c r="M61" s="324"/>
      <c r="N61" s="324"/>
      <c r="O61" s="324"/>
      <c r="P61" s="324"/>
      <c r="Q61" s="324"/>
      <c r="R61" s="324" t="s">
        <v>5989</v>
      </c>
      <c r="S61" s="292"/>
    </row>
    <row r="62" spans="1:19" s="288" customFormat="1" ht="60" customHeight="1">
      <c r="B62" s="290" t="s">
        <v>463</v>
      </c>
      <c r="C62" s="290" t="s">
        <v>3630</v>
      </c>
      <c r="D62" s="293"/>
      <c r="E62" s="290" t="s">
        <v>6098</v>
      </c>
      <c r="F62" s="290" t="s">
        <v>1581</v>
      </c>
      <c r="G62" s="324"/>
      <c r="H62" s="290"/>
      <c r="I62" s="324"/>
      <c r="J62" s="324"/>
      <c r="K62" s="324"/>
      <c r="L62" s="324"/>
      <c r="M62" s="324"/>
      <c r="N62" s="324"/>
      <c r="O62" s="324"/>
      <c r="P62" s="324"/>
      <c r="Q62" s="324"/>
      <c r="R62" s="324" t="s">
        <v>5989</v>
      </c>
      <c r="S62" s="292"/>
    </row>
    <row r="63" spans="1:19" s="288" customFormat="1" ht="60" customHeight="1">
      <c r="B63" s="301" t="s">
        <v>5958</v>
      </c>
      <c r="C63" s="301" t="s">
        <v>3630</v>
      </c>
      <c r="D63" s="312" t="s">
        <v>4673</v>
      </c>
      <c r="E63" s="301" t="s">
        <v>6099</v>
      </c>
      <c r="F63" s="301" t="s">
        <v>4674</v>
      </c>
      <c r="G63" s="323" t="s">
        <v>5990</v>
      </c>
      <c r="H63" s="290" t="s">
        <v>6014</v>
      </c>
      <c r="I63" s="324" t="s">
        <v>5989</v>
      </c>
      <c r="J63" s="324" t="s">
        <v>5989</v>
      </c>
      <c r="K63" s="324" t="s">
        <v>5989</v>
      </c>
      <c r="L63" s="324" t="s">
        <v>5989</v>
      </c>
      <c r="M63" s="324" t="s">
        <v>5989</v>
      </c>
      <c r="N63" s="324"/>
      <c r="O63" s="324"/>
      <c r="P63" s="324" t="s">
        <v>5989</v>
      </c>
      <c r="Q63" s="324" t="s">
        <v>5989</v>
      </c>
      <c r="R63" s="324" t="s">
        <v>5989</v>
      </c>
      <c r="S63" s="292"/>
    </row>
    <row r="64" spans="1:19" s="288" customFormat="1" ht="60" customHeight="1">
      <c r="B64" s="316" t="s">
        <v>5958</v>
      </c>
      <c r="C64" s="316" t="s">
        <v>3630</v>
      </c>
      <c r="D64" s="311" t="s">
        <v>4673</v>
      </c>
      <c r="E64" s="316" t="s">
        <v>6099</v>
      </c>
      <c r="F64" s="316" t="s">
        <v>4674</v>
      </c>
      <c r="G64" s="325" t="s">
        <v>5990</v>
      </c>
      <c r="H64" s="290" t="s">
        <v>6015</v>
      </c>
      <c r="I64" s="324" t="s">
        <v>5989</v>
      </c>
      <c r="J64" s="324" t="s">
        <v>5989</v>
      </c>
      <c r="K64" s="324" t="s">
        <v>5989</v>
      </c>
      <c r="L64" s="324" t="s">
        <v>5989</v>
      </c>
      <c r="M64" s="324" t="s">
        <v>5989</v>
      </c>
      <c r="N64" s="324"/>
      <c r="O64" s="324"/>
      <c r="P64" s="324" t="s">
        <v>5989</v>
      </c>
      <c r="Q64" s="324" t="s">
        <v>5989</v>
      </c>
      <c r="R64" s="324" t="s">
        <v>5989</v>
      </c>
      <c r="S64" s="292"/>
    </row>
    <row r="65" spans="1:19" s="288" customFormat="1" ht="60" customHeight="1">
      <c r="B65" s="290" t="s">
        <v>476</v>
      </c>
      <c r="C65" s="290" t="s">
        <v>3630</v>
      </c>
      <c r="D65" s="293"/>
      <c r="E65" s="290" t="s">
        <v>6099</v>
      </c>
      <c r="F65" s="290" t="s">
        <v>1582</v>
      </c>
      <c r="G65" s="291"/>
      <c r="H65" s="290"/>
      <c r="I65" s="291"/>
      <c r="J65" s="291"/>
      <c r="K65" s="291"/>
      <c r="L65" s="291"/>
      <c r="M65" s="291"/>
      <c r="N65" s="291"/>
      <c r="O65" s="324"/>
      <c r="P65" s="324"/>
      <c r="Q65" s="291"/>
      <c r="R65" s="291" t="s">
        <v>5989</v>
      </c>
      <c r="S65" s="291"/>
    </row>
    <row r="66" spans="1:19" s="288" customFormat="1" ht="60" customHeight="1">
      <c r="A66" s="334"/>
      <c r="B66" s="290" t="s">
        <v>477</v>
      </c>
      <c r="C66" s="290" t="s">
        <v>3630</v>
      </c>
      <c r="D66" s="293"/>
      <c r="E66" s="290" t="s">
        <v>6099</v>
      </c>
      <c r="F66" s="290" t="s">
        <v>1583</v>
      </c>
      <c r="G66" s="291" t="s">
        <v>5990</v>
      </c>
      <c r="H66" s="290"/>
      <c r="I66" s="324"/>
      <c r="J66" s="324"/>
      <c r="K66" s="324" t="s">
        <v>5992</v>
      </c>
      <c r="L66" s="324" t="s">
        <v>5989</v>
      </c>
      <c r="M66" s="324"/>
      <c r="N66" s="324"/>
      <c r="O66" s="324"/>
      <c r="P66" s="324"/>
      <c r="Q66" s="324" t="s">
        <v>5989</v>
      </c>
      <c r="R66" s="324" t="s">
        <v>5989</v>
      </c>
      <c r="S66" s="292"/>
    </row>
    <row r="67" spans="1:19" s="288" customFormat="1" ht="60" customHeight="1">
      <c r="B67" s="290" t="s">
        <v>478</v>
      </c>
      <c r="C67" s="290" t="s">
        <v>3630</v>
      </c>
      <c r="D67" s="293"/>
      <c r="E67" s="290" t="s">
        <v>6099</v>
      </c>
      <c r="F67" s="290" t="s">
        <v>1584</v>
      </c>
      <c r="G67" s="291" t="s">
        <v>5990</v>
      </c>
      <c r="H67" s="290"/>
      <c r="I67" s="291"/>
      <c r="J67" s="324"/>
      <c r="K67" s="291" t="s">
        <v>5989</v>
      </c>
      <c r="L67" s="291" t="s">
        <v>5989</v>
      </c>
      <c r="M67" s="291"/>
      <c r="N67" s="324" t="s">
        <v>5989</v>
      </c>
      <c r="O67" s="324"/>
      <c r="P67" s="324" t="s">
        <v>5989</v>
      </c>
      <c r="Q67" s="324" t="s">
        <v>5989</v>
      </c>
      <c r="R67" s="291" t="s">
        <v>5989</v>
      </c>
      <c r="S67" s="292"/>
    </row>
    <row r="68" spans="1:19" s="288" customFormat="1" ht="60" customHeight="1">
      <c r="B68" s="290" t="s">
        <v>479</v>
      </c>
      <c r="C68" s="290" t="s">
        <v>3630</v>
      </c>
      <c r="D68" s="293"/>
      <c r="E68" s="290" t="s">
        <v>6099</v>
      </c>
      <c r="F68" s="290" t="s">
        <v>1585</v>
      </c>
      <c r="G68" s="324"/>
      <c r="H68" s="290"/>
      <c r="I68" s="324"/>
      <c r="J68" s="324"/>
      <c r="K68" s="324"/>
      <c r="L68" s="324"/>
      <c r="M68" s="324"/>
      <c r="N68" s="324"/>
      <c r="O68" s="324"/>
      <c r="P68" s="324"/>
      <c r="Q68" s="324"/>
      <c r="R68" s="324" t="s">
        <v>5989</v>
      </c>
      <c r="S68" s="292"/>
    </row>
    <row r="69" spans="1:19" s="288" customFormat="1" ht="60" customHeight="1">
      <c r="B69" s="290" t="s">
        <v>480</v>
      </c>
      <c r="C69" s="290" t="s">
        <v>3630</v>
      </c>
      <c r="D69" s="293"/>
      <c r="E69" s="290" t="s">
        <v>6099</v>
      </c>
      <c r="F69" s="290" t="s">
        <v>1586</v>
      </c>
      <c r="G69" s="324"/>
      <c r="H69" s="290"/>
      <c r="I69" s="324"/>
      <c r="J69" s="324"/>
      <c r="K69" s="324"/>
      <c r="L69" s="324"/>
      <c r="M69" s="324"/>
      <c r="N69" s="324"/>
      <c r="O69" s="324"/>
      <c r="P69" s="324"/>
      <c r="Q69" s="324"/>
      <c r="R69" s="324" t="s">
        <v>5989</v>
      </c>
      <c r="S69" s="292"/>
    </row>
    <row r="70" spans="1:19" s="288" customFormat="1" ht="60" customHeight="1">
      <c r="B70" s="290" t="s">
        <v>481</v>
      </c>
      <c r="C70" s="290" t="s">
        <v>3630</v>
      </c>
      <c r="D70" s="293"/>
      <c r="E70" s="290" t="s">
        <v>6099</v>
      </c>
      <c r="F70" s="290" t="s">
        <v>1587</v>
      </c>
      <c r="G70" s="324"/>
      <c r="H70" s="290"/>
      <c r="I70" s="324"/>
      <c r="J70" s="324"/>
      <c r="K70" s="324"/>
      <c r="L70" s="324"/>
      <c r="M70" s="324"/>
      <c r="N70" s="324"/>
      <c r="O70" s="324"/>
      <c r="P70" s="324"/>
      <c r="Q70" s="324"/>
      <c r="R70" s="324" t="s">
        <v>5989</v>
      </c>
      <c r="S70" s="292"/>
    </row>
    <row r="71" spans="1:19" s="288" customFormat="1" ht="60" customHeight="1">
      <c r="B71" s="290" t="s">
        <v>482</v>
      </c>
      <c r="C71" s="290" t="s">
        <v>3630</v>
      </c>
      <c r="D71" s="293"/>
      <c r="E71" s="290" t="s">
        <v>6099</v>
      </c>
      <c r="F71" s="290" t="s">
        <v>1588</v>
      </c>
      <c r="G71" s="324"/>
      <c r="H71" s="290"/>
      <c r="I71" s="324"/>
      <c r="J71" s="324"/>
      <c r="K71" s="324"/>
      <c r="L71" s="324"/>
      <c r="M71" s="324"/>
      <c r="N71" s="324"/>
      <c r="O71" s="324"/>
      <c r="P71" s="324"/>
      <c r="Q71" s="324"/>
      <c r="R71" s="324" t="s">
        <v>5989</v>
      </c>
      <c r="S71" s="292"/>
    </row>
    <row r="72" spans="1:19" s="288" customFormat="1" ht="60" customHeight="1">
      <c r="B72" s="290" t="s">
        <v>483</v>
      </c>
      <c r="C72" s="290" t="s">
        <v>3630</v>
      </c>
      <c r="D72" s="293"/>
      <c r="E72" s="290" t="s">
        <v>6099</v>
      </c>
      <c r="F72" s="290" t="s">
        <v>1589</v>
      </c>
      <c r="G72" s="324"/>
      <c r="H72" s="290"/>
      <c r="I72" s="324"/>
      <c r="J72" s="324"/>
      <c r="K72" s="324"/>
      <c r="L72" s="324"/>
      <c r="M72" s="324"/>
      <c r="N72" s="324"/>
      <c r="O72" s="324"/>
      <c r="P72" s="324"/>
      <c r="Q72" s="324"/>
      <c r="R72" s="324" t="s">
        <v>5989</v>
      </c>
      <c r="S72" s="292"/>
    </row>
    <row r="73" spans="1:19" s="288" customFormat="1" ht="60" customHeight="1">
      <c r="B73" s="301" t="s">
        <v>1590</v>
      </c>
      <c r="C73" s="301" t="s">
        <v>3630</v>
      </c>
      <c r="D73" s="312"/>
      <c r="E73" s="301" t="s">
        <v>6099</v>
      </c>
      <c r="F73" s="301" t="s">
        <v>1591</v>
      </c>
      <c r="G73" s="323" t="s">
        <v>5990</v>
      </c>
      <c r="H73" s="290" t="s">
        <v>6012</v>
      </c>
      <c r="I73" s="324" t="s">
        <v>5989</v>
      </c>
      <c r="J73" s="324" t="s">
        <v>5989</v>
      </c>
      <c r="K73" s="324"/>
      <c r="L73" s="324" t="s">
        <v>5989</v>
      </c>
      <c r="M73" s="324" t="s">
        <v>5989</v>
      </c>
      <c r="N73" s="324" t="s">
        <v>5989</v>
      </c>
      <c r="O73" s="324"/>
      <c r="P73" s="324" t="s">
        <v>5989</v>
      </c>
      <c r="Q73" s="324" t="s">
        <v>5989</v>
      </c>
      <c r="R73" s="324" t="s">
        <v>5989</v>
      </c>
      <c r="S73" s="292"/>
    </row>
    <row r="74" spans="1:19" s="288" customFormat="1" ht="60" customHeight="1">
      <c r="A74" s="334"/>
      <c r="B74" s="318" t="s">
        <v>1590</v>
      </c>
      <c r="C74" s="318" t="s">
        <v>3630</v>
      </c>
      <c r="D74" s="315"/>
      <c r="E74" s="318" t="s">
        <v>6099</v>
      </c>
      <c r="F74" s="318" t="s">
        <v>1591</v>
      </c>
      <c r="G74" s="326" t="s">
        <v>5990</v>
      </c>
      <c r="H74" s="292" t="s">
        <v>6152</v>
      </c>
      <c r="I74" s="324" t="s">
        <v>5989</v>
      </c>
      <c r="J74" s="324" t="s">
        <v>5989</v>
      </c>
      <c r="K74" s="324"/>
      <c r="L74" s="324" t="s">
        <v>5989</v>
      </c>
      <c r="M74" s="324" t="s">
        <v>5989</v>
      </c>
      <c r="N74" s="324" t="s">
        <v>5989</v>
      </c>
      <c r="O74" s="324"/>
      <c r="P74" s="324" t="s">
        <v>5989</v>
      </c>
      <c r="Q74" s="324" t="s">
        <v>5989</v>
      </c>
      <c r="R74" s="324" t="s">
        <v>5989</v>
      </c>
      <c r="S74" s="292"/>
    </row>
    <row r="75" spans="1:19" s="288" customFormat="1" ht="60" customHeight="1">
      <c r="B75" s="316" t="s">
        <v>1590</v>
      </c>
      <c r="C75" s="316" t="s">
        <v>3630</v>
      </c>
      <c r="D75" s="311"/>
      <c r="E75" s="316" t="s">
        <v>6099</v>
      </c>
      <c r="F75" s="316" t="s">
        <v>1591</v>
      </c>
      <c r="G75" s="325" t="s">
        <v>5990</v>
      </c>
      <c r="H75" s="290" t="s">
        <v>6013</v>
      </c>
      <c r="I75" s="324" t="s">
        <v>5989</v>
      </c>
      <c r="J75" s="324" t="s">
        <v>5989</v>
      </c>
      <c r="K75" s="324"/>
      <c r="L75" s="324" t="s">
        <v>5989</v>
      </c>
      <c r="M75" s="324" t="s">
        <v>5989</v>
      </c>
      <c r="N75" s="324" t="s">
        <v>5989</v>
      </c>
      <c r="O75" s="324"/>
      <c r="P75" s="324" t="s">
        <v>5989</v>
      </c>
      <c r="Q75" s="324" t="s">
        <v>5989</v>
      </c>
      <c r="R75" s="324" t="s">
        <v>5989</v>
      </c>
      <c r="S75" s="292"/>
    </row>
    <row r="76" spans="1:19" s="288" customFormat="1" ht="60" customHeight="1">
      <c r="B76" s="290" t="s">
        <v>484</v>
      </c>
      <c r="C76" s="290" t="s">
        <v>3630</v>
      </c>
      <c r="D76" s="293"/>
      <c r="E76" s="290" t="s">
        <v>6100</v>
      </c>
      <c r="F76" s="290" t="s">
        <v>1592</v>
      </c>
      <c r="G76" s="291" t="s">
        <v>5990</v>
      </c>
      <c r="H76" s="290"/>
      <c r="I76" s="324"/>
      <c r="J76" s="324"/>
      <c r="K76" s="324" t="s">
        <v>5992</v>
      </c>
      <c r="L76" s="324" t="s">
        <v>5989</v>
      </c>
      <c r="M76" s="324"/>
      <c r="N76" s="324" t="s">
        <v>5989</v>
      </c>
      <c r="O76" s="324"/>
      <c r="P76" s="324"/>
      <c r="Q76" s="324" t="s">
        <v>5989</v>
      </c>
      <c r="R76" s="324" t="s">
        <v>5989</v>
      </c>
      <c r="S76" s="292"/>
    </row>
    <row r="77" spans="1:19" s="288" customFormat="1" ht="60" customHeight="1">
      <c r="B77" s="290" t="s">
        <v>485</v>
      </c>
      <c r="C77" s="290" t="s">
        <v>3630</v>
      </c>
      <c r="D77" s="293"/>
      <c r="E77" s="290" t="s">
        <v>6100</v>
      </c>
      <c r="F77" s="290" t="s">
        <v>1593</v>
      </c>
      <c r="G77" s="291" t="s">
        <v>5990</v>
      </c>
      <c r="H77" s="290"/>
      <c r="I77" s="324"/>
      <c r="J77" s="324"/>
      <c r="K77" s="324" t="s">
        <v>5989</v>
      </c>
      <c r="L77" s="324" t="s">
        <v>5989</v>
      </c>
      <c r="M77" s="324"/>
      <c r="N77" s="324"/>
      <c r="O77" s="324" t="s">
        <v>5989</v>
      </c>
      <c r="P77" s="324"/>
      <c r="Q77" s="324" t="s">
        <v>5989</v>
      </c>
      <c r="R77" s="324" t="s">
        <v>5989</v>
      </c>
      <c r="S77" s="292"/>
    </row>
    <row r="78" spans="1:19" s="288" customFormat="1" ht="60" customHeight="1">
      <c r="B78" s="290" t="s">
        <v>487</v>
      </c>
      <c r="C78" s="290" t="s">
        <v>3630</v>
      </c>
      <c r="D78" s="293"/>
      <c r="E78" s="290" t="s">
        <v>6100</v>
      </c>
      <c r="F78" s="290" t="s">
        <v>1594</v>
      </c>
      <c r="G78" s="324"/>
      <c r="H78" s="290"/>
      <c r="I78" s="324"/>
      <c r="J78" s="324"/>
      <c r="K78" s="324"/>
      <c r="L78" s="324"/>
      <c r="M78" s="324"/>
      <c r="N78" s="324"/>
      <c r="O78" s="324"/>
      <c r="P78" s="324"/>
      <c r="Q78" s="324"/>
      <c r="R78" s="324" t="s">
        <v>5989</v>
      </c>
      <c r="S78" s="292"/>
    </row>
    <row r="79" spans="1:19" s="288" customFormat="1" ht="60" customHeight="1">
      <c r="B79" s="290" t="s">
        <v>488</v>
      </c>
      <c r="C79" s="290" t="s">
        <v>3630</v>
      </c>
      <c r="D79" s="293"/>
      <c r="E79" s="290" t="s">
        <v>6100</v>
      </c>
      <c r="F79" s="290" t="s">
        <v>1595</v>
      </c>
      <c r="G79" s="291"/>
      <c r="H79" s="290"/>
      <c r="I79" s="291"/>
      <c r="J79" s="291"/>
      <c r="K79" s="291"/>
      <c r="L79" s="291"/>
      <c r="M79" s="291"/>
      <c r="N79" s="291"/>
      <c r="O79" s="291"/>
      <c r="P79" s="291"/>
      <c r="Q79" s="291"/>
      <c r="R79" s="291" t="s">
        <v>5989</v>
      </c>
      <c r="S79" s="290"/>
    </row>
    <row r="80" spans="1:19" s="288" customFormat="1" ht="60" customHeight="1">
      <c r="B80" s="290" t="s">
        <v>489</v>
      </c>
      <c r="C80" s="290" t="s">
        <v>3630</v>
      </c>
      <c r="D80" s="293"/>
      <c r="E80" s="290" t="s">
        <v>6100</v>
      </c>
      <c r="F80" s="290" t="s">
        <v>1596</v>
      </c>
      <c r="G80" s="291"/>
      <c r="H80" s="290"/>
      <c r="I80" s="291"/>
      <c r="J80" s="291"/>
      <c r="K80" s="291"/>
      <c r="L80" s="291"/>
      <c r="M80" s="291"/>
      <c r="N80" s="291"/>
      <c r="O80" s="291"/>
      <c r="P80" s="291"/>
      <c r="Q80" s="291"/>
      <c r="R80" s="324" t="s">
        <v>5989</v>
      </c>
      <c r="S80" s="290"/>
    </row>
    <row r="81" spans="2:19" s="288" customFormat="1" ht="60" customHeight="1">
      <c r="B81" s="290" t="s">
        <v>490</v>
      </c>
      <c r="C81" s="290" t="s">
        <v>3630</v>
      </c>
      <c r="D81" s="293"/>
      <c r="E81" s="290" t="s">
        <v>6100</v>
      </c>
      <c r="F81" s="290" t="s">
        <v>1597</v>
      </c>
      <c r="G81" s="291"/>
      <c r="H81" s="290"/>
      <c r="I81" s="291"/>
      <c r="J81" s="291"/>
      <c r="K81" s="291"/>
      <c r="L81" s="291"/>
      <c r="M81" s="291"/>
      <c r="N81" s="291"/>
      <c r="O81" s="291"/>
      <c r="P81" s="291"/>
      <c r="Q81" s="291"/>
      <c r="R81" s="291" t="s">
        <v>5989</v>
      </c>
      <c r="S81" s="290"/>
    </row>
    <row r="82" spans="2:19" s="288" customFormat="1" ht="60" customHeight="1">
      <c r="B82" s="290" t="s">
        <v>491</v>
      </c>
      <c r="C82" s="290" t="s">
        <v>3630</v>
      </c>
      <c r="D82" s="293" t="s">
        <v>3699</v>
      </c>
      <c r="E82" s="290" t="s">
        <v>6100</v>
      </c>
      <c r="F82" s="290" t="s">
        <v>1598</v>
      </c>
      <c r="G82" s="291"/>
      <c r="H82" s="290"/>
      <c r="I82" s="291"/>
      <c r="J82" s="291"/>
      <c r="K82" s="291"/>
      <c r="L82" s="291"/>
      <c r="M82" s="291"/>
      <c r="N82" s="291"/>
      <c r="O82" s="291"/>
      <c r="P82" s="291"/>
      <c r="Q82" s="291"/>
      <c r="R82" s="291" t="s">
        <v>5989</v>
      </c>
      <c r="S82" s="290"/>
    </row>
    <row r="83" spans="2:19" s="288" customFormat="1" ht="60" customHeight="1">
      <c r="B83" s="290" t="s">
        <v>492</v>
      </c>
      <c r="C83" s="290" t="s">
        <v>3630</v>
      </c>
      <c r="D83" s="293"/>
      <c r="E83" s="290" t="s">
        <v>6100</v>
      </c>
      <c r="F83" s="290" t="s">
        <v>1599</v>
      </c>
      <c r="G83" s="291"/>
      <c r="H83" s="290"/>
      <c r="I83" s="291"/>
      <c r="J83" s="291"/>
      <c r="K83" s="291"/>
      <c r="L83" s="291"/>
      <c r="M83" s="291"/>
      <c r="N83" s="291"/>
      <c r="O83" s="291"/>
      <c r="P83" s="291"/>
      <c r="Q83" s="291"/>
      <c r="R83" s="291" t="s">
        <v>5989</v>
      </c>
      <c r="S83" s="290"/>
    </row>
    <row r="84" spans="2:19" s="288" customFormat="1" ht="60" customHeight="1">
      <c r="B84" s="290" t="s">
        <v>493</v>
      </c>
      <c r="C84" s="290" t="s">
        <v>3630</v>
      </c>
      <c r="D84" s="293" t="s">
        <v>3700</v>
      </c>
      <c r="E84" s="290" t="s">
        <v>6100</v>
      </c>
      <c r="F84" s="290" t="s">
        <v>1600</v>
      </c>
      <c r="G84" s="291"/>
      <c r="H84" s="290"/>
      <c r="I84" s="291"/>
      <c r="J84" s="291"/>
      <c r="K84" s="291"/>
      <c r="L84" s="291"/>
      <c r="M84" s="291"/>
      <c r="N84" s="291"/>
      <c r="O84" s="291"/>
      <c r="P84" s="291"/>
      <c r="Q84" s="291"/>
      <c r="R84" s="291" t="s">
        <v>5989</v>
      </c>
      <c r="S84" s="290"/>
    </row>
    <row r="85" spans="2:19" s="288" customFormat="1" ht="60" customHeight="1">
      <c r="B85" s="290" t="s">
        <v>471</v>
      </c>
      <c r="C85" s="290" t="s">
        <v>3630</v>
      </c>
      <c r="D85" s="293"/>
      <c r="E85" s="290" t="s">
        <v>6101</v>
      </c>
      <c r="F85" s="290" t="s">
        <v>1601</v>
      </c>
      <c r="G85" s="324"/>
      <c r="H85" s="290"/>
      <c r="I85" s="324"/>
      <c r="J85" s="324"/>
      <c r="K85" s="324"/>
      <c r="L85" s="324"/>
      <c r="M85" s="324"/>
      <c r="N85" s="324"/>
      <c r="O85" s="324"/>
      <c r="P85" s="324"/>
      <c r="Q85" s="324"/>
      <c r="R85" s="324" t="s">
        <v>5989</v>
      </c>
      <c r="S85" s="292"/>
    </row>
    <row r="86" spans="2:19" s="288" customFormat="1" ht="60" customHeight="1">
      <c r="B86" s="290" t="s">
        <v>472</v>
      </c>
      <c r="C86" s="290" t="s">
        <v>3630</v>
      </c>
      <c r="D86" s="293"/>
      <c r="E86" s="290" t="s">
        <v>6101</v>
      </c>
      <c r="F86" s="290" t="s">
        <v>1602</v>
      </c>
      <c r="G86" s="324"/>
      <c r="H86" s="290"/>
      <c r="I86" s="324"/>
      <c r="J86" s="324"/>
      <c r="K86" s="324"/>
      <c r="L86" s="324"/>
      <c r="M86" s="324"/>
      <c r="N86" s="324"/>
      <c r="O86" s="324"/>
      <c r="P86" s="324"/>
      <c r="Q86" s="324"/>
      <c r="R86" s="324" t="s">
        <v>5989</v>
      </c>
      <c r="S86" s="292"/>
    </row>
    <row r="87" spans="2:19" s="288" customFormat="1" ht="60" customHeight="1">
      <c r="B87" s="290" t="s">
        <v>473</v>
      </c>
      <c r="C87" s="290" t="s">
        <v>3630</v>
      </c>
      <c r="D87" s="293"/>
      <c r="E87" s="290" t="s">
        <v>6101</v>
      </c>
      <c r="F87" s="290" t="s">
        <v>1603</v>
      </c>
      <c r="G87" s="291"/>
      <c r="H87" s="290"/>
      <c r="I87" s="291"/>
      <c r="J87" s="291"/>
      <c r="K87" s="291"/>
      <c r="L87" s="291"/>
      <c r="M87" s="291"/>
      <c r="N87" s="291"/>
      <c r="O87" s="291"/>
      <c r="P87" s="291"/>
      <c r="Q87" s="291"/>
      <c r="R87" s="291" t="s">
        <v>5989</v>
      </c>
      <c r="S87" s="290"/>
    </row>
    <row r="88" spans="2:19" s="288" customFormat="1" ht="60" customHeight="1">
      <c r="B88" s="290" t="s">
        <v>474</v>
      </c>
      <c r="C88" s="290" t="s">
        <v>3630</v>
      </c>
      <c r="D88" s="293" t="s">
        <v>3701</v>
      </c>
      <c r="E88" s="290" t="s">
        <v>6101</v>
      </c>
      <c r="F88" s="290" t="s">
        <v>1604</v>
      </c>
      <c r="G88" s="291" t="s">
        <v>5990</v>
      </c>
      <c r="H88" s="290"/>
      <c r="I88" s="291"/>
      <c r="J88" s="291"/>
      <c r="K88" s="291" t="s">
        <v>5989</v>
      </c>
      <c r="L88" s="291" t="s">
        <v>5989</v>
      </c>
      <c r="M88" s="291"/>
      <c r="N88" s="291" t="s">
        <v>5989</v>
      </c>
      <c r="O88" s="291"/>
      <c r="P88" s="291"/>
      <c r="Q88" s="291" t="s">
        <v>5989</v>
      </c>
      <c r="R88" s="291" t="s">
        <v>5989</v>
      </c>
      <c r="S88" s="290"/>
    </row>
    <row r="89" spans="2:19" s="288" customFormat="1" ht="60" customHeight="1">
      <c r="B89" s="290" t="s">
        <v>475</v>
      </c>
      <c r="C89" s="290" t="s">
        <v>3630</v>
      </c>
      <c r="D89" s="293"/>
      <c r="E89" s="290" t="s">
        <v>6101</v>
      </c>
      <c r="F89" s="290" t="s">
        <v>1605</v>
      </c>
      <c r="G89" s="291"/>
      <c r="H89" s="290"/>
      <c r="I89" s="291"/>
      <c r="J89" s="291"/>
      <c r="K89" s="291"/>
      <c r="L89" s="291"/>
      <c r="M89" s="291"/>
      <c r="N89" s="291"/>
      <c r="O89" s="291"/>
      <c r="P89" s="291"/>
      <c r="Q89" s="291"/>
      <c r="R89" s="291" t="s">
        <v>5989</v>
      </c>
      <c r="S89" s="290"/>
    </row>
    <row r="90" spans="2:19" s="288" customFormat="1" ht="60" customHeight="1">
      <c r="B90" s="290" t="s">
        <v>494</v>
      </c>
      <c r="C90" s="290" t="s">
        <v>3630</v>
      </c>
      <c r="D90" s="293"/>
      <c r="E90" s="290" t="s">
        <v>6102</v>
      </c>
      <c r="F90" s="290" t="s">
        <v>1606</v>
      </c>
      <c r="G90" s="324"/>
      <c r="H90" s="290"/>
      <c r="I90" s="324"/>
      <c r="J90" s="324"/>
      <c r="K90" s="324"/>
      <c r="L90" s="324"/>
      <c r="M90" s="324"/>
      <c r="N90" s="324"/>
      <c r="O90" s="324"/>
      <c r="P90" s="324"/>
      <c r="Q90" s="324"/>
      <c r="R90" s="324" t="s">
        <v>5989</v>
      </c>
      <c r="S90" s="292"/>
    </row>
    <row r="91" spans="2:19" s="288" customFormat="1" ht="60" customHeight="1">
      <c r="B91" s="290" t="s">
        <v>495</v>
      </c>
      <c r="C91" s="290" t="s">
        <v>3630</v>
      </c>
      <c r="D91" s="293"/>
      <c r="E91" s="290" t="s">
        <v>6102</v>
      </c>
      <c r="F91" s="290" t="s">
        <v>1607</v>
      </c>
      <c r="G91" s="291"/>
      <c r="H91" s="290"/>
      <c r="I91" s="291"/>
      <c r="J91" s="291"/>
      <c r="K91" s="291"/>
      <c r="L91" s="291"/>
      <c r="M91" s="291"/>
      <c r="N91" s="291"/>
      <c r="O91" s="291"/>
      <c r="P91" s="291"/>
      <c r="Q91" s="291"/>
      <c r="R91" s="291" t="s">
        <v>5989</v>
      </c>
      <c r="S91" s="290"/>
    </row>
    <row r="92" spans="2:19" s="288" customFormat="1" ht="60" customHeight="1">
      <c r="B92" s="290" t="s">
        <v>496</v>
      </c>
      <c r="C92" s="290" t="s">
        <v>3630</v>
      </c>
      <c r="D92" s="293"/>
      <c r="E92" s="290" t="s">
        <v>6102</v>
      </c>
      <c r="F92" s="290" t="s">
        <v>1608</v>
      </c>
      <c r="G92" s="324"/>
      <c r="H92" s="290"/>
      <c r="I92" s="324"/>
      <c r="J92" s="324"/>
      <c r="K92" s="324"/>
      <c r="L92" s="324"/>
      <c r="M92" s="324"/>
      <c r="N92" s="324"/>
      <c r="O92" s="324"/>
      <c r="P92" s="324"/>
      <c r="Q92" s="324"/>
      <c r="R92" s="324" t="s">
        <v>5989</v>
      </c>
      <c r="S92" s="292"/>
    </row>
    <row r="93" spans="2:19" s="288" customFormat="1" ht="60" customHeight="1">
      <c r="B93" s="290" t="s">
        <v>497</v>
      </c>
      <c r="C93" s="290" t="s">
        <v>3630</v>
      </c>
      <c r="D93" s="293"/>
      <c r="E93" s="290" t="s">
        <v>6102</v>
      </c>
      <c r="F93" s="290" t="s">
        <v>1609</v>
      </c>
      <c r="G93" s="324"/>
      <c r="H93" s="290"/>
      <c r="I93" s="324"/>
      <c r="J93" s="324"/>
      <c r="K93" s="324"/>
      <c r="L93" s="324"/>
      <c r="M93" s="324"/>
      <c r="N93" s="324"/>
      <c r="O93" s="324"/>
      <c r="P93" s="324"/>
      <c r="Q93" s="324"/>
      <c r="R93" s="324" t="s">
        <v>5989</v>
      </c>
      <c r="S93" s="292"/>
    </row>
    <row r="94" spans="2:19" s="288" customFormat="1" ht="60" customHeight="1">
      <c r="B94" s="290" t="s">
        <v>498</v>
      </c>
      <c r="C94" s="290" t="s">
        <v>3630</v>
      </c>
      <c r="D94" s="293"/>
      <c r="E94" s="290" t="s">
        <v>6102</v>
      </c>
      <c r="F94" s="290" t="s">
        <v>1610</v>
      </c>
      <c r="G94" s="324"/>
      <c r="H94" s="290"/>
      <c r="I94" s="324"/>
      <c r="J94" s="324"/>
      <c r="K94" s="324"/>
      <c r="L94" s="324"/>
      <c r="M94" s="324"/>
      <c r="N94" s="324"/>
      <c r="O94" s="324"/>
      <c r="P94" s="324"/>
      <c r="Q94" s="324"/>
      <c r="R94" s="324" t="s">
        <v>5989</v>
      </c>
      <c r="S94" s="292"/>
    </row>
    <row r="95" spans="2:19" s="288" customFormat="1" ht="60" customHeight="1">
      <c r="B95" s="290" t="s">
        <v>499</v>
      </c>
      <c r="C95" s="290" t="s">
        <v>3630</v>
      </c>
      <c r="D95" s="293"/>
      <c r="E95" s="290" t="s">
        <v>6102</v>
      </c>
      <c r="F95" s="290" t="s">
        <v>1611</v>
      </c>
      <c r="G95" s="324"/>
      <c r="H95" s="290"/>
      <c r="I95" s="324"/>
      <c r="J95" s="324"/>
      <c r="K95" s="324"/>
      <c r="L95" s="324"/>
      <c r="M95" s="324"/>
      <c r="N95" s="324"/>
      <c r="O95" s="324"/>
      <c r="P95" s="324"/>
      <c r="Q95" s="324"/>
      <c r="R95" s="324" t="s">
        <v>5989</v>
      </c>
      <c r="S95" s="292" t="s">
        <v>6006</v>
      </c>
    </row>
    <row r="96" spans="2:19" s="288" customFormat="1" ht="60" customHeight="1">
      <c r="B96" s="290" t="s">
        <v>500</v>
      </c>
      <c r="C96" s="290" t="s">
        <v>3630</v>
      </c>
      <c r="D96" s="293"/>
      <c r="E96" s="290" t="s">
        <v>6102</v>
      </c>
      <c r="F96" s="290" t="s">
        <v>1612</v>
      </c>
      <c r="G96" s="324"/>
      <c r="H96" s="290"/>
      <c r="I96" s="324"/>
      <c r="J96" s="324"/>
      <c r="K96" s="324"/>
      <c r="L96" s="324"/>
      <c r="M96" s="324"/>
      <c r="N96" s="324"/>
      <c r="O96" s="324"/>
      <c r="P96" s="324"/>
      <c r="Q96" s="324"/>
      <c r="R96" s="324" t="s">
        <v>5989</v>
      </c>
      <c r="S96" s="292"/>
    </row>
    <row r="97" spans="1:19" s="288" customFormat="1" ht="60" customHeight="1">
      <c r="A97" s="334"/>
      <c r="B97" s="290" t="s">
        <v>501</v>
      </c>
      <c r="C97" s="290" t="s">
        <v>3630</v>
      </c>
      <c r="D97" s="340"/>
      <c r="E97" s="290" t="s">
        <v>6102</v>
      </c>
      <c r="F97" s="290" t="s">
        <v>1613</v>
      </c>
      <c r="G97" s="291"/>
      <c r="H97" s="290"/>
      <c r="I97" s="291"/>
      <c r="J97" s="291"/>
      <c r="K97" s="291"/>
      <c r="L97" s="291"/>
      <c r="M97" s="291"/>
      <c r="N97" s="291"/>
      <c r="O97" s="291"/>
      <c r="P97" s="291"/>
      <c r="Q97" s="291"/>
      <c r="R97" s="291" t="s">
        <v>5989</v>
      </c>
      <c r="S97" s="290"/>
    </row>
    <row r="98" spans="1:19" s="288" customFormat="1" ht="60" customHeight="1">
      <c r="A98" s="334"/>
      <c r="B98" s="290" t="s">
        <v>502</v>
      </c>
      <c r="C98" s="290" t="s">
        <v>3630</v>
      </c>
      <c r="D98" s="293"/>
      <c r="E98" s="290" t="s">
        <v>6102</v>
      </c>
      <c r="F98" s="290" t="s">
        <v>1614</v>
      </c>
      <c r="G98" s="324"/>
      <c r="H98" s="290"/>
      <c r="I98" s="324"/>
      <c r="J98" s="324"/>
      <c r="K98" s="324"/>
      <c r="L98" s="324"/>
      <c r="M98" s="324"/>
      <c r="N98" s="324"/>
      <c r="O98" s="324"/>
      <c r="P98" s="324"/>
      <c r="Q98" s="324"/>
      <c r="R98" s="324" t="s">
        <v>5989</v>
      </c>
      <c r="S98" s="292" t="s">
        <v>6153</v>
      </c>
    </row>
    <row r="99" spans="1:19" s="288" customFormat="1" ht="60" customHeight="1">
      <c r="B99" s="290" t="s">
        <v>503</v>
      </c>
      <c r="C99" s="290" t="s">
        <v>3630</v>
      </c>
      <c r="D99" s="293"/>
      <c r="E99" s="290" t="s">
        <v>6102</v>
      </c>
      <c r="F99" s="290" t="s">
        <v>1616</v>
      </c>
      <c r="G99" s="291"/>
      <c r="H99" s="290"/>
      <c r="I99" s="291"/>
      <c r="J99" s="291"/>
      <c r="K99" s="291"/>
      <c r="L99" s="291"/>
      <c r="M99" s="291"/>
      <c r="N99" s="291"/>
      <c r="O99" s="291"/>
      <c r="P99" s="291"/>
      <c r="Q99" s="291"/>
      <c r="R99" s="291" t="s">
        <v>5989</v>
      </c>
      <c r="S99" s="290"/>
    </row>
    <row r="100" spans="1:19" s="288" customFormat="1" ht="60" customHeight="1">
      <c r="B100" s="290" t="s">
        <v>504</v>
      </c>
      <c r="C100" s="290" t="s">
        <v>3630</v>
      </c>
      <c r="D100" s="293"/>
      <c r="E100" s="290" t="s">
        <v>6102</v>
      </c>
      <c r="F100" s="290" t="s">
        <v>1617</v>
      </c>
      <c r="G100" s="291"/>
      <c r="H100" s="290"/>
      <c r="I100" s="291"/>
      <c r="J100" s="291"/>
      <c r="K100" s="291"/>
      <c r="L100" s="291"/>
      <c r="M100" s="291"/>
      <c r="N100" s="291"/>
      <c r="O100" s="291"/>
      <c r="P100" s="291"/>
      <c r="Q100" s="291"/>
      <c r="R100" s="291" t="s">
        <v>5989</v>
      </c>
      <c r="S100" s="290"/>
    </row>
    <row r="101" spans="1:19" s="288" customFormat="1" ht="60" customHeight="1">
      <c r="B101" s="290" t="s">
        <v>505</v>
      </c>
      <c r="C101" s="290" t="s">
        <v>3630</v>
      </c>
      <c r="D101" s="293"/>
      <c r="E101" s="290" t="s">
        <v>6102</v>
      </c>
      <c r="F101" s="290" t="s">
        <v>1618</v>
      </c>
      <c r="G101" s="324"/>
      <c r="H101" s="290"/>
      <c r="I101" s="324"/>
      <c r="J101" s="324"/>
      <c r="K101" s="324"/>
      <c r="L101" s="324"/>
      <c r="M101" s="324"/>
      <c r="N101" s="324"/>
      <c r="O101" s="324"/>
      <c r="P101" s="324"/>
      <c r="Q101" s="324"/>
      <c r="R101" s="324" t="s">
        <v>5989</v>
      </c>
      <c r="S101" s="292"/>
    </row>
    <row r="102" spans="1:19" s="288" customFormat="1" ht="60" customHeight="1">
      <c r="B102" s="290" t="s">
        <v>506</v>
      </c>
      <c r="C102" s="290" t="s">
        <v>3630</v>
      </c>
      <c r="D102" s="293"/>
      <c r="E102" s="290" t="s">
        <v>6102</v>
      </c>
      <c r="F102" s="290" t="s">
        <v>1619</v>
      </c>
      <c r="G102" s="324"/>
      <c r="H102" s="290"/>
      <c r="I102" s="324"/>
      <c r="J102" s="324"/>
      <c r="K102" s="324"/>
      <c r="L102" s="324"/>
      <c r="M102" s="324"/>
      <c r="N102" s="324"/>
      <c r="O102" s="324"/>
      <c r="P102" s="324"/>
      <c r="Q102" s="324"/>
      <c r="R102" s="324" t="s">
        <v>5989</v>
      </c>
      <c r="S102" s="292"/>
    </row>
    <row r="103" spans="1:19" s="288" customFormat="1" ht="60" customHeight="1">
      <c r="B103" s="290" t="s">
        <v>507</v>
      </c>
      <c r="C103" s="290" t="s">
        <v>3630</v>
      </c>
      <c r="D103" s="293"/>
      <c r="E103" s="290" t="s">
        <v>6102</v>
      </c>
      <c r="F103" s="290" t="s">
        <v>1620</v>
      </c>
      <c r="G103" s="324"/>
      <c r="H103" s="290"/>
      <c r="I103" s="324"/>
      <c r="J103" s="324"/>
      <c r="K103" s="324"/>
      <c r="L103" s="324"/>
      <c r="M103" s="324"/>
      <c r="N103" s="324"/>
      <c r="O103" s="324"/>
      <c r="P103" s="324"/>
      <c r="Q103" s="324"/>
      <c r="R103" s="324" t="s">
        <v>5989</v>
      </c>
      <c r="S103" s="292"/>
    </row>
    <row r="104" spans="1:19" s="288" customFormat="1" ht="60" customHeight="1">
      <c r="A104" s="334"/>
      <c r="B104" s="301" t="s">
        <v>508</v>
      </c>
      <c r="C104" s="301" t="s">
        <v>3630</v>
      </c>
      <c r="D104" s="347" t="s">
        <v>6154</v>
      </c>
      <c r="E104" s="301" t="s">
        <v>6102</v>
      </c>
      <c r="F104" s="301" t="s">
        <v>1621</v>
      </c>
      <c r="G104" s="323" t="s">
        <v>5990</v>
      </c>
      <c r="H104" s="290" t="s">
        <v>6012</v>
      </c>
      <c r="I104" s="291" t="s">
        <v>5989</v>
      </c>
      <c r="J104" s="291" t="s">
        <v>5992</v>
      </c>
      <c r="K104" s="291" t="s">
        <v>5989</v>
      </c>
      <c r="L104" s="291" t="s">
        <v>5989</v>
      </c>
      <c r="M104" s="291"/>
      <c r="N104" s="291"/>
      <c r="O104" s="291"/>
      <c r="P104" s="291"/>
      <c r="Q104" s="291" t="s">
        <v>5989</v>
      </c>
      <c r="R104" s="291" t="s">
        <v>5989</v>
      </c>
      <c r="S104" s="290"/>
    </row>
    <row r="105" spans="1:19" s="288" customFormat="1" ht="60" customHeight="1">
      <c r="B105" s="316" t="s">
        <v>508</v>
      </c>
      <c r="C105" s="316" t="s">
        <v>3630</v>
      </c>
      <c r="D105" s="311" t="s">
        <v>6154</v>
      </c>
      <c r="E105" s="316" t="s">
        <v>6102</v>
      </c>
      <c r="F105" s="316" t="s">
        <v>1621</v>
      </c>
      <c r="G105" s="325" t="s">
        <v>5990</v>
      </c>
      <c r="H105" s="290" t="s">
        <v>6079</v>
      </c>
      <c r="I105" s="291" t="s">
        <v>5989</v>
      </c>
      <c r="J105" s="291" t="s">
        <v>5992</v>
      </c>
      <c r="K105" s="291" t="s">
        <v>5989</v>
      </c>
      <c r="L105" s="291" t="s">
        <v>5989</v>
      </c>
      <c r="M105" s="291"/>
      <c r="N105" s="291"/>
      <c r="O105" s="291"/>
      <c r="P105" s="291"/>
      <c r="Q105" s="291" t="s">
        <v>5989</v>
      </c>
      <c r="R105" s="291" t="s">
        <v>5989</v>
      </c>
      <c r="S105" s="290"/>
    </row>
    <row r="106" spans="1:19" s="288" customFormat="1" ht="60" customHeight="1">
      <c r="A106" s="334"/>
      <c r="B106" s="290" t="s">
        <v>509</v>
      </c>
      <c r="C106" s="290" t="s">
        <v>3630</v>
      </c>
      <c r="D106" s="293"/>
      <c r="E106" s="290" t="s">
        <v>6102</v>
      </c>
      <c r="F106" s="290" t="s">
        <v>1622</v>
      </c>
      <c r="G106" s="291" t="s">
        <v>5990</v>
      </c>
      <c r="H106" s="290"/>
      <c r="I106" s="324"/>
      <c r="J106" s="324"/>
      <c r="K106" s="291" t="s">
        <v>5992</v>
      </c>
      <c r="L106" s="324" t="s">
        <v>5989</v>
      </c>
      <c r="M106" s="327"/>
      <c r="N106" s="324"/>
      <c r="O106" s="324"/>
      <c r="P106" s="324"/>
      <c r="Q106" s="324" t="s">
        <v>5989</v>
      </c>
      <c r="R106" s="324" t="s">
        <v>5989</v>
      </c>
      <c r="S106" s="292"/>
    </row>
    <row r="107" spans="1:19" s="288" customFormat="1" ht="60" customHeight="1">
      <c r="B107" s="290" t="s">
        <v>510</v>
      </c>
      <c r="C107" s="290" t="s">
        <v>3630</v>
      </c>
      <c r="D107" s="293"/>
      <c r="E107" s="290" t="s">
        <v>6102</v>
      </c>
      <c r="F107" s="290" t="s">
        <v>1623</v>
      </c>
      <c r="G107" s="291"/>
      <c r="H107" s="290"/>
      <c r="I107" s="291"/>
      <c r="J107" s="291"/>
      <c r="K107" s="291"/>
      <c r="L107" s="291"/>
      <c r="M107" s="291"/>
      <c r="N107" s="291"/>
      <c r="O107" s="291"/>
      <c r="P107" s="291"/>
      <c r="Q107" s="291"/>
      <c r="R107" s="291" t="s">
        <v>5989</v>
      </c>
      <c r="S107" s="290"/>
    </row>
    <row r="108" spans="1:19" s="288" customFormat="1" ht="60" customHeight="1">
      <c r="A108" s="334"/>
      <c r="B108" s="290" t="s">
        <v>1624</v>
      </c>
      <c r="C108" s="290" t="s">
        <v>3630</v>
      </c>
      <c r="D108" s="293" t="s">
        <v>3730</v>
      </c>
      <c r="E108" s="290" t="s">
        <v>6095</v>
      </c>
      <c r="F108" s="290" t="s">
        <v>1625</v>
      </c>
      <c r="G108" s="291" t="s">
        <v>5990</v>
      </c>
      <c r="H108" s="290"/>
      <c r="I108" s="291" t="s">
        <v>5989</v>
      </c>
      <c r="J108" s="291" t="s">
        <v>5992</v>
      </c>
      <c r="K108" s="291"/>
      <c r="L108" s="291" t="s">
        <v>5989</v>
      </c>
      <c r="M108" s="291"/>
      <c r="N108" s="291" t="s">
        <v>5990</v>
      </c>
      <c r="O108" s="291" t="s">
        <v>5989</v>
      </c>
      <c r="P108" s="291"/>
      <c r="Q108" s="291" t="s">
        <v>5990</v>
      </c>
      <c r="R108" s="291" t="s">
        <v>5989</v>
      </c>
      <c r="S108" s="341"/>
    </row>
    <row r="109" spans="1:19" s="288" customFormat="1" ht="60" customHeight="1">
      <c r="B109" s="290" t="s">
        <v>3502</v>
      </c>
      <c r="C109" s="290" t="s">
        <v>3630</v>
      </c>
      <c r="D109" s="293" t="s">
        <v>4683</v>
      </c>
      <c r="E109" s="290" t="s">
        <v>6095</v>
      </c>
      <c r="F109" s="290" t="s">
        <v>4684</v>
      </c>
      <c r="G109" s="291" t="s">
        <v>5990</v>
      </c>
      <c r="H109" s="290"/>
      <c r="I109" s="291" t="s">
        <v>5989</v>
      </c>
      <c r="J109" s="291" t="s">
        <v>5989</v>
      </c>
      <c r="K109" s="291"/>
      <c r="L109" s="291" t="s">
        <v>5989</v>
      </c>
      <c r="M109" s="291"/>
      <c r="N109" s="328" t="s">
        <v>5989</v>
      </c>
      <c r="O109" s="329" t="s">
        <v>5989</v>
      </c>
      <c r="P109" s="291"/>
      <c r="Q109" s="291" t="s">
        <v>5989</v>
      </c>
      <c r="R109" s="291" t="s">
        <v>5989</v>
      </c>
      <c r="S109" s="290"/>
    </row>
    <row r="110" spans="1:19" s="288" customFormat="1" ht="60" customHeight="1">
      <c r="A110" s="334"/>
      <c r="B110" s="290" t="s">
        <v>1481</v>
      </c>
      <c r="C110" s="290" t="s">
        <v>3630</v>
      </c>
      <c r="D110" s="293"/>
      <c r="E110" s="290" t="s">
        <v>6102</v>
      </c>
      <c r="F110" s="290" t="s">
        <v>3523</v>
      </c>
      <c r="G110" s="291" t="s">
        <v>5990</v>
      </c>
      <c r="H110" s="290"/>
      <c r="I110" s="291"/>
      <c r="J110" s="291"/>
      <c r="K110" s="291" t="s">
        <v>5992</v>
      </c>
      <c r="L110" s="291"/>
      <c r="M110" s="291"/>
      <c r="N110" s="291"/>
      <c r="O110" s="291"/>
      <c r="P110" s="291"/>
      <c r="Q110" s="291" t="s">
        <v>5989</v>
      </c>
      <c r="R110" s="324" t="s">
        <v>6140</v>
      </c>
      <c r="S110" s="290"/>
    </row>
    <row r="111" spans="1:19" s="288" customFormat="1" ht="60" customHeight="1">
      <c r="B111" s="290" t="s">
        <v>760</v>
      </c>
      <c r="C111" s="290" t="s">
        <v>3630</v>
      </c>
      <c r="D111" s="293"/>
      <c r="E111" s="290" t="s">
        <v>6098</v>
      </c>
      <c r="F111" s="290" t="s">
        <v>1630</v>
      </c>
      <c r="G111" s="291"/>
      <c r="H111" s="290"/>
      <c r="I111" s="291"/>
      <c r="J111" s="291"/>
      <c r="K111" s="291"/>
      <c r="L111" s="291"/>
      <c r="M111" s="291"/>
      <c r="N111" s="291"/>
      <c r="O111" s="291"/>
      <c r="P111" s="291"/>
      <c r="Q111" s="291"/>
      <c r="R111" s="291" t="s">
        <v>5989</v>
      </c>
      <c r="S111" s="290"/>
    </row>
    <row r="112" spans="1:19" s="288" customFormat="1" ht="60" customHeight="1">
      <c r="B112" s="290" t="s">
        <v>767</v>
      </c>
      <c r="C112" s="290" t="s">
        <v>3630</v>
      </c>
      <c r="D112" s="293"/>
      <c r="E112" s="290" t="s">
        <v>6098</v>
      </c>
      <c r="F112" s="290" t="s">
        <v>1635</v>
      </c>
      <c r="G112" s="291"/>
      <c r="H112" s="290"/>
      <c r="I112" s="291"/>
      <c r="J112" s="291"/>
      <c r="K112" s="291"/>
      <c r="L112" s="291"/>
      <c r="M112" s="291"/>
      <c r="N112" s="291"/>
      <c r="O112" s="291"/>
      <c r="P112" s="291"/>
      <c r="Q112" s="291"/>
      <c r="R112" s="291" t="s">
        <v>5989</v>
      </c>
      <c r="S112" s="290"/>
    </row>
    <row r="113" spans="2:19" s="288" customFormat="1" ht="60" customHeight="1">
      <c r="B113" s="290" t="s">
        <v>748</v>
      </c>
      <c r="C113" s="290" t="s">
        <v>3630</v>
      </c>
      <c r="D113" s="293"/>
      <c r="E113" s="290" t="s">
        <v>6098</v>
      </c>
      <c r="F113" s="290" t="s">
        <v>1632</v>
      </c>
      <c r="G113" s="291"/>
      <c r="H113" s="290"/>
      <c r="I113" s="291"/>
      <c r="J113" s="291"/>
      <c r="K113" s="291"/>
      <c r="L113" s="291"/>
      <c r="M113" s="291"/>
      <c r="N113" s="291"/>
      <c r="O113" s="291"/>
      <c r="P113" s="291"/>
      <c r="Q113" s="291"/>
      <c r="R113" s="291" t="s">
        <v>5989</v>
      </c>
      <c r="S113" s="290"/>
    </row>
    <row r="114" spans="2:19" s="288" customFormat="1" ht="60" customHeight="1">
      <c r="B114" s="290" t="s">
        <v>750</v>
      </c>
      <c r="C114" s="290" t="s">
        <v>3630</v>
      </c>
      <c r="D114" s="293"/>
      <c r="E114" s="290" t="s">
        <v>6098</v>
      </c>
      <c r="F114" s="290" t="s">
        <v>1633</v>
      </c>
      <c r="G114" s="291"/>
      <c r="H114" s="290"/>
      <c r="I114" s="291"/>
      <c r="J114" s="291"/>
      <c r="K114" s="291"/>
      <c r="L114" s="291"/>
      <c r="M114" s="291"/>
      <c r="N114" s="291"/>
      <c r="O114" s="291"/>
      <c r="P114" s="291"/>
      <c r="Q114" s="291"/>
      <c r="R114" s="291" t="s">
        <v>5989</v>
      </c>
      <c r="S114" s="290"/>
    </row>
    <row r="115" spans="2:19" s="288" customFormat="1" ht="60" customHeight="1">
      <c r="B115" s="290" t="s">
        <v>4685</v>
      </c>
      <c r="C115" s="290" t="s">
        <v>3630</v>
      </c>
      <c r="D115" s="293"/>
      <c r="E115" s="290" t="s">
        <v>6101</v>
      </c>
      <c r="F115" s="290" t="s">
        <v>4686</v>
      </c>
      <c r="G115" s="291"/>
      <c r="H115" s="290"/>
      <c r="I115" s="291"/>
      <c r="J115" s="291"/>
      <c r="K115" s="291"/>
      <c r="L115" s="291"/>
      <c r="M115" s="291"/>
      <c r="N115" s="291"/>
      <c r="O115" s="291"/>
      <c r="P115" s="291"/>
      <c r="Q115" s="291"/>
      <c r="R115" s="291" t="s">
        <v>5989</v>
      </c>
      <c r="S115" s="290"/>
    </row>
    <row r="116" spans="2:19" s="288" customFormat="1" ht="60" customHeight="1">
      <c r="B116" s="290" t="s">
        <v>1645</v>
      </c>
      <c r="C116" s="290" t="s">
        <v>3630</v>
      </c>
      <c r="D116" s="293"/>
      <c r="E116" s="290" t="s">
        <v>6101</v>
      </c>
      <c r="F116" s="290" t="s">
        <v>1646</v>
      </c>
      <c r="G116" s="291"/>
      <c r="H116" s="290"/>
      <c r="I116" s="291"/>
      <c r="J116" s="291"/>
      <c r="K116" s="291"/>
      <c r="L116" s="291"/>
      <c r="M116" s="291"/>
      <c r="N116" s="291"/>
      <c r="O116" s="291"/>
      <c r="P116" s="291"/>
      <c r="Q116" s="291"/>
      <c r="R116" s="291" t="s">
        <v>5989</v>
      </c>
      <c r="S116" s="290"/>
    </row>
    <row r="117" spans="2:19" s="288" customFormat="1" ht="60" customHeight="1">
      <c r="B117" s="290" t="s">
        <v>768</v>
      </c>
      <c r="C117" s="290" t="s">
        <v>3630</v>
      </c>
      <c r="D117" s="293"/>
      <c r="E117" s="290" t="s">
        <v>6101</v>
      </c>
      <c r="F117" s="290" t="s">
        <v>1643</v>
      </c>
      <c r="G117" s="291"/>
      <c r="H117" s="290"/>
      <c r="I117" s="291"/>
      <c r="J117" s="291"/>
      <c r="K117" s="291"/>
      <c r="L117" s="291"/>
      <c r="M117" s="291"/>
      <c r="N117" s="291"/>
      <c r="O117" s="291"/>
      <c r="P117" s="291"/>
      <c r="Q117" s="291"/>
      <c r="R117" s="291" t="s">
        <v>5989</v>
      </c>
      <c r="S117" s="290"/>
    </row>
    <row r="118" spans="2:19" s="288" customFormat="1" ht="60" customHeight="1">
      <c r="B118" s="290" t="s">
        <v>772</v>
      </c>
      <c r="C118" s="290" t="s">
        <v>3630</v>
      </c>
      <c r="D118" s="293"/>
      <c r="E118" s="290" t="s">
        <v>6101</v>
      </c>
      <c r="F118" s="290" t="s">
        <v>1644</v>
      </c>
      <c r="G118" s="291"/>
      <c r="H118" s="290"/>
      <c r="I118" s="291"/>
      <c r="J118" s="291"/>
      <c r="K118" s="291"/>
      <c r="L118" s="291"/>
      <c r="M118" s="291"/>
      <c r="N118" s="291"/>
      <c r="O118" s="291"/>
      <c r="P118" s="291"/>
      <c r="Q118" s="291"/>
      <c r="R118" s="291" t="s">
        <v>5989</v>
      </c>
      <c r="S118" s="290"/>
    </row>
    <row r="119" spans="2:19" s="288" customFormat="1" ht="60" customHeight="1">
      <c r="B119" s="290" t="s">
        <v>762</v>
      </c>
      <c r="C119" s="290" t="s">
        <v>3630</v>
      </c>
      <c r="D119" s="293"/>
      <c r="E119" s="290" t="s">
        <v>6101</v>
      </c>
      <c r="F119" s="290" t="s">
        <v>1642</v>
      </c>
      <c r="G119" s="291"/>
      <c r="H119" s="290"/>
      <c r="I119" s="291"/>
      <c r="J119" s="291"/>
      <c r="K119" s="291"/>
      <c r="L119" s="291"/>
      <c r="M119" s="291"/>
      <c r="N119" s="291"/>
      <c r="O119" s="291"/>
      <c r="P119" s="291"/>
      <c r="Q119" s="291"/>
      <c r="R119" s="291" t="s">
        <v>5989</v>
      </c>
      <c r="S119" s="290"/>
    </row>
    <row r="120" spans="2:19" s="288" customFormat="1" ht="60" customHeight="1">
      <c r="B120" s="290" t="s">
        <v>4872</v>
      </c>
      <c r="C120" s="290" t="s">
        <v>6104</v>
      </c>
      <c r="D120" s="293"/>
      <c r="E120" s="290" t="s">
        <v>6102</v>
      </c>
      <c r="F120" s="290" t="s">
        <v>4873</v>
      </c>
      <c r="G120" s="291"/>
      <c r="H120" s="290"/>
      <c r="I120" s="291"/>
      <c r="J120" s="291"/>
      <c r="K120" s="291"/>
      <c r="L120" s="291"/>
      <c r="M120" s="291"/>
      <c r="N120" s="291"/>
      <c r="O120" s="291"/>
      <c r="P120" s="291"/>
      <c r="Q120" s="291"/>
      <c r="R120" s="291" t="s">
        <v>5989</v>
      </c>
      <c r="S120" s="290"/>
    </row>
    <row r="121" spans="2:19" s="288" customFormat="1" ht="60" customHeight="1">
      <c r="B121" s="290" t="s">
        <v>1652</v>
      </c>
      <c r="C121" s="290" t="s">
        <v>3630</v>
      </c>
      <c r="D121" s="293"/>
      <c r="E121" s="290" t="s">
        <v>6098</v>
      </c>
      <c r="F121" s="290" t="s">
        <v>1653</v>
      </c>
      <c r="G121" s="291"/>
      <c r="H121" s="290"/>
      <c r="I121" s="291"/>
      <c r="J121" s="291"/>
      <c r="K121" s="291"/>
      <c r="L121" s="291"/>
      <c r="M121" s="291"/>
      <c r="N121" s="291"/>
      <c r="O121" s="291"/>
      <c r="P121" s="291"/>
      <c r="Q121" s="291"/>
      <c r="R121" s="291" t="s">
        <v>5989</v>
      </c>
      <c r="S121" s="290"/>
    </row>
    <row r="122" spans="2:19" s="288" customFormat="1" ht="60" customHeight="1">
      <c r="B122" s="290" t="s">
        <v>782</v>
      </c>
      <c r="C122" s="290" t="s">
        <v>3630</v>
      </c>
      <c r="D122" s="293"/>
      <c r="E122" s="290" t="s">
        <v>6095</v>
      </c>
      <c r="F122" s="290" t="s">
        <v>1654</v>
      </c>
      <c r="G122" s="291" t="s">
        <v>5990</v>
      </c>
      <c r="H122" s="290"/>
      <c r="I122" s="291" t="s">
        <v>5989</v>
      </c>
      <c r="J122" s="291" t="s">
        <v>5996</v>
      </c>
      <c r="K122" s="291"/>
      <c r="L122" s="291" t="s">
        <v>5989</v>
      </c>
      <c r="M122" s="291"/>
      <c r="N122" s="291" t="s">
        <v>5989</v>
      </c>
      <c r="O122" s="291" t="s">
        <v>5989</v>
      </c>
      <c r="P122" s="291" t="s">
        <v>5989</v>
      </c>
      <c r="Q122" s="291" t="s">
        <v>5989</v>
      </c>
      <c r="R122" s="291" t="s">
        <v>5989</v>
      </c>
      <c r="S122" s="290"/>
    </row>
    <row r="123" spans="2:19" s="288" customFormat="1" ht="60" customHeight="1">
      <c r="B123" s="290" t="s">
        <v>1655</v>
      </c>
      <c r="C123" s="290" t="s">
        <v>3630</v>
      </c>
      <c r="D123" s="293"/>
      <c r="E123" s="290" t="s">
        <v>6096</v>
      </c>
      <c r="F123" s="290" t="s">
        <v>1656</v>
      </c>
      <c r="G123" s="291"/>
      <c r="H123" s="290"/>
      <c r="I123" s="291"/>
      <c r="J123" s="291"/>
      <c r="K123" s="291"/>
      <c r="L123" s="291"/>
      <c r="M123" s="291"/>
      <c r="N123" s="291"/>
      <c r="O123" s="291"/>
      <c r="P123" s="291"/>
      <c r="Q123" s="291"/>
      <c r="R123" s="291" t="s">
        <v>5989</v>
      </c>
      <c r="S123" s="290"/>
    </row>
    <row r="124" spans="2:19" s="288" customFormat="1" ht="60" customHeight="1">
      <c r="B124" s="290" t="s">
        <v>1657</v>
      </c>
      <c r="C124" s="290" t="s">
        <v>3630</v>
      </c>
      <c r="D124" s="293"/>
      <c r="E124" s="290" t="s">
        <v>6096</v>
      </c>
      <c r="F124" s="290" t="s">
        <v>1658</v>
      </c>
      <c r="G124" s="291"/>
      <c r="H124" s="290"/>
      <c r="I124" s="291"/>
      <c r="J124" s="291"/>
      <c r="K124" s="291"/>
      <c r="L124" s="291"/>
      <c r="M124" s="291"/>
      <c r="N124" s="291"/>
      <c r="O124" s="291"/>
      <c r="P124" s="291"/>
      <c r="Q124" s="291"/>
      <c r="R124" s="291" t="s">
        <v>5989</v>
      </c>
      <c r="S124" s="290"/>
    </row>
    <row r="125" spans="2:19" s="288" customFormat="1" ht="60" customHeight="1">
      <c r="B125" s="290" t="s">
        <v>1659</v>
      </c>
      <c r="C125" s="290" t="s">
        <v>3630</v>
      </c>
      <c r="D125" s="293"/>
      <c r="E125" s="290" t="s">
        <v>6096</v>
      </c>
      <c r="F125" s="290" t="s">
        <v>1627</v>
      </c>
      <c r="G125" s="291"/>
      <c r="H125" s="290"/>
      <c r="I125" s="291"/>
      <c r="J125" s="291"/>
      <c r="K125" s="291"/>
      <c r="L125" s="291"/>
      <c r="M125" s="291"/>
      <c r="N125" s="291"/>
      <c r="O125" s="291"/>
      <c r="P125" s="291"/>
      <c r="Q125" s="291"/>
      <c r="R125" s="291" t="s">
        <v>5989</v>
      </c>
      <c r="S125" s="290"/>
    </row>
    <row r="126" spans="2:19" s="288" customFormat="1" ht="60" customHeight="1">
      <c r="B126" s="290" t="s">
        <v>783</v>
      </c>
      <c r="C126" s="290" t="s">
        <v>3630</v>
      </c>
      <c r="D126" s="293"/>
      <c r="E126" s="290" t="s">
        <v>6097</v>
      </c>
      <c r="F126" s="290" t="s">
        <v>1660</v>
      </c>
      <c r="G126" s="291" t="s">
        <v>5990</v>
      </c>
      <c r="H126" s="290"/>
      <c r="I126" s="291" t="s">
        <v>5989</v>
      </c>
      <c r="J126" s="291" t="s">
        <v>5989</v>
      </c>
      <c r="K126" s="291"/>
      <c r="L126" s="291" t="s">
        <v>5989</v>
      </c>
      <c r="M126" s="291" t="s">
        <v>5989</v>
      </c>
      <c r="N126" s="291" t="s">
        <v>5989</v>
      </c>
      <c r="O126" s="291"/>
      <c r="P126" s="291" t="s">
        <v>5989</v>
      </c>
      <c r="Q126" s="291" t="s">
        <v>5989</v>
      </c>
      <c r="R126" s="291" t="s">
        <v>5989</v>
      </c>
      <c r="S126" s="290"/>
    </row>
    <row r="127" spans="2:19" s="288" customFormat="1" ht="60" customHeight="1">
      <c r="B127" s="290" t="s">
        <v>789</v>
      </c>
      <c r="C127" s="290" t="s">
        <v>3630</v>
      </c>
      <c r="D127" s="293"/>
      <c r="E127" s="290" t="s">
        <v>6099</v>
      </c>
      <c r="F127" s="290" t="s">
        <v>1661</v>
      </c>
      <c r="G127" s="291" t="s">
        <v>5990</v>
      </c>
      <c r="H127" s="290"/>
      <c r="I127" s="291" t="s">
        <v>5989</v>
      </c>
      <c r="J127" s="291" t="s">
        <v>5989</v>
      </c>
      <c r="K127" s="291"/>
      <c r="L127" s="291" t="s">
        <v>5989</v>
      </c>
      <c r="M127" s="291" t="s">
        <v>5989</v>
      </c>
      <c r="N127" s="291" t="s">
        <v>5989</v>
      </c>
      <c r="O127" s="291"/>
      <c r="P127" s="291" t="s">
        <v>5989</v>
      </c>
      <c r="Q127" s="291" t="s">
        <v>5989</v>
      </c>
      <c r="R127" s="291" t="s">
        <v>5989</v>
      </c>
      <c r="S127" s="290"/>
    </row>
    <row r="128" spans="2:19" s="288" customFormat="1" ht="60" customHeight="1">
      <c r="B128" s="290" t="s">
        <v>791</v>
      </c>
      <c r="C128" s="290" t="s">
        <v>3630</v>
      </c>
      <c r="D128" s="293"/>
      <c r="E128" s="290" t="s">
        <v>6100</v>
      </c>
      <c r="F128" s="290" t="s">
        <v>1662</v>
      </c>
      <c r="G128" s="291" t="s">
        <v>5990</v>
      </c>
      <c r="H128" s="290"/>
      <c r="I128" s="291" t="s">
        <v>5989</v>
      </c>
      <c r="J128" s="291" t="s">
        <v>5989</v>
      </c>
      <c r="K128" s="291"/>
      <c r="L128" s="291" t="s">
        <v>5989</v>
      </c>
      <c r="M128" s="291" t="s">
        <v>5989</v>
      </c>
      <c r="N128" s="291" t="s">
        <v>5989</v>
      </c>
      <c r="O128" s="291"/>
      <c r="P128" s="291" t="s">
        <v>5989</v>
      </c>
      <c r="Q128" s="291" t="s">
        <v>5989</v>
      </c>
      <c r="R128" s="291" t="s">
        <v>5989</v>
      </c>
      <c r="S128" s="290"/>
    </row>
    <row r="129" spans="2:19" s="288" customFormat="1" ht="60" customHeight="1">
      <c r="B129" s="290" t="s">
        <v>787</v>
      </c>
      <c r="C129" s="290" t="s">
        <v>3630</v>
      </c>
      <c r="D129" s="293"/>
      <c r="E129" s="290" t="s">
        <v>6101</v>
      </c>
      <c r="F129" s="290" t="s">
        <v>1663</v>
      </c>
      <c r="G129" s="291"/>
      <c r="H129" s="290"/>
      <c r="I129" s="291"/>
      <c r="J129" s="291"/>
      <c r="K129" s="291"/>
      <c r="L129" s="291"/>
      <c r="M129" s="291"/>
      <c r="N129" s="291"/>
      <c r="O129" s="291"/>
      <c r="P129" s="291"/>
      <c r="Q129" s="291"/>
      <c r="R129" s="291" t="s">
        <v>5989</v>
      </c>
      <c r="S129" s="290"/>
    </row>
    <row r="130" spans="2:19" s="288" customFormat="1" ht="60" customHeight="1">
      <c r="B130" s="290" t="s">
        <v>784</v>
      </c>
      <c r="C130" s="290" t="s">
        <v>3630</v>
      </c>
      <c r="D130" s="293"/>
      <c r="E130" s="290" t="s">
        <v>6101</v>
      </c>
      <c r="F130" s="290" t="s">
        <v>1664</v>
      </c>
      <c r="G130" s="291"/>
      <c r="H130" s="290"/>
      <c r="I130" s="291"/>
      <c r="J130" s="291"/>
      <c r="K130" s="291"/>
      <c r="L130" s="291"/>
      <c r="M130" s="291"/>
      <c r="N130" s="291"/>
      <c r="O130" s="291"/>
      <c r="P130" s="291"/>
      <c r="Q130" s="291"/>
      <c r="R130" s="291" t="s">
        <v>5989</v>
      </c>
      <c r="S130" s="290"/>
    </row>
    <row r="131" spans="2:19" s="288" customFormat="1" ht="60" customHeight="1">
      <c r="B131" s="290" t="s">
        <v>786</v>
      </c>
      <c r="C131" s="290" t="s">
        <v>3630</v>
      </c>
      <c r="D131" s="293"/>
      <c r="E131" s="290" t="s">
        <v>6101</v>
      </c>
      <c r="F131" s="290" t="s">
        <v>1665</v>
      </c>
      <c r="G131" s="291"/>
      <c r="H131" s="290"/>
      <c r="I131" s="291"/>
      <c r="J131" s="291"/>
      <c r="K131" s="291"/>
      <c r="L131" s="291"/>
      <c r="M131" s="291"/>
      <c r="N131" s="291"/>
      <c r="O131" s="291"/>
      <c r="P131" s="291"/>
      <c r="Q131" s="291"/>
      <c r="R131" s="291" t="s">
        <v>5989</v>
      </c>
      <c r="S131" s="290"/>
    </row>
    <row r="132" spans="2:19" s="288" customFormat="1" ht="60" customHeight="1">
      <c r="B132" s="290" t="s">
        <v>785</v>
      </c>
      <c r="C132" s="290" t="s">
        <v>3630</v>
      </c>
      <c r="D132" s="293"/>
      <c r="E132" s="290" t="s">
        <v>6101</v>
      </c>
      <c r="F132" s="290" t="s">
        <v>1666</v>
      </c>
      <c r="G132" s="291"/>
      <c r="H132" s="290"/>
      <c r="I132" s="291"/>
      <c r="J132" s="291"/>
      <c r="K132" s="291"/>
      <c r="L132" s="291"/>
      <c r="M132" s="291"/>
      <c r="N132" s="291"/>
      <c r="O132" s="291"/>
      <c r="P132" s="291"/>
      <c r="Q132" s="291"/>
      <c r="R132" s="291" t="s">
        <v>5989</v>
      </c>
      <c r="S132" s="290"/>
    </row>
    <row r="133" spans="2:19" s="288" customFormat="1" ht="60" customHeight="1">
      <c r="B133" s="290" t="s">
        <v>1667</v>
      </c>
      <c r="C133" s="290" t="s">
        <v>3630</v>
      </c>
      <c r="D133" s="293"/>
      <c r="E133" s="290" t="s">
        <v>6102</v>
      </c>
      <c r="F133" s="290" t="s">
        <v>1668</v>
      </c>
      <c r="G133" s="291"/>
      <c r="H133" s="290"/>
      <c r="I133" s="291"/>
      <c r="J133" s="291"/>
      <c r="K133" s="291"/>
      <c r="L133" s="291"/>
      <c r="M133" s="291"/>
      <c r="N133" s="291"/>
      <c r="O133" s="291"/>
      <c r="P133" s="291"/>
      <c r="Q133" s="291"/>
      <c r="R133" s="291" t="s">
        <v>5989</v>
      </c>
      <c r="S133" s="290"/>
    </row>
    <row r="134" spans="2:19" s="288" customFormat="1" ht="60" customHeight="1">
      <c r="B134" s="290" t="s">
        <v>793</v>
      </c>
      <c r="C134" s="290" t="s">
        <v>3630</v>
      </c>
      <c r="D134" s="293" t="s">
        <v>3658</v>
      </c>
      <c r="E134" s="290" t="s">
        <v>6095</v>
      </c>
      <c r="F134" s="290" t="s">
        <v>1558</v>
      </c>
      <c r="G134" s="291"/>
      <c r="H134" s="290"/>
      <c r="I134" s="291"/>
      <c r="J134" s="291"/>
      <c r="K134" s="291"/>
      <c r="L134" s="291"/>
      <c r="M134" s="291"/>
      <c r="N134" s="291"/>
      <c r="O134" s="291"/>
      <c r="P134" s="291"/>
      <c r="Q134" s="291"/>
      <c r="R134" s="291" t="s">
        <v>5989</v>
      </c>
      <c r="S134" s="290"/>
    </row>
    <row r="135" spans="2:19" s="288" customFormat="1" ht="60" customHeight="1">
      <c r="B135" s="290" t="s">
        <v>795</v>
      </c>
      <c r="C135" s="290" t="s">
        <v>3630</v>
      </c>
      <c r="D135" s="293"/>
      <c r="E135" s="290" t="s">
        <v>6098</v>
      </c>
      <c r="F135" s="290" t="s">
        <v>1669</v>
      </c>
      <c r="G135" s="291"/>
      <c r="H135" s="290"/>
      <c r="I135" s="291"/>
      <c r="J135" s="291"/>
      <c r="K135" s="291"/>
      <c r="L135" s="291"/>
      <c r="M135" s="291"/>
      <c r="N135" s="291"/>
      <c r="O135" s="291"/>
      <c r="P135" s="291"/>
      <c r="Q135" s="291"/>
      <c r="R135" s="291" t="s">
        <v>5989</v>
      </c>
      <c r="S135" s="290"/>
    </row>
    <row r="136" spans="2:19" s="288" customFormat="1" ht="60" customHeight="1">
      <c r="B136" s="290" t="s">
        <v>797</v>
      </c>
      <c r="C136" s="290" t="s">
        <v>3630</v>
      </c>
      <c r="D136" s="293"/>
      <c r="E136" s="290" t="s">
        <v>6097</v>
      </c>
      <c r="F136" s="290" t="s">
        <v>1670</v>
      </c>
      <c r="G136" s="291"/>
      <c r="H136" s="290"/>
      <c r="I136" s="291"/>
      <c r="J136" s="291"/>
      <c r="K136" s="291"/>
      <c r="L136" s="291"/>
      <c r="M136" s="291"/>
      <c r="N136" s="291"/>
      <c r="O136" s="291"/>
      <c r="P136" s="291"/>
      <c r="Q136" s="291"/>
      <c r="R136" s="291" t="s">
        <v>5989</v>
      </c>
      <c r="S136" s="290"/>
    </row>
    <row r="137" spans="2:19" s="288" customFormat="1" ht="60" customHeight="1">
      <c r="B137" s="290" t="s">
        <v>4659</v>
      </c>
      <c r="C137" s="290" t="s">
        <v>3630</v>
      </c>
      <c r="D137" s="293" t="s">
        <v>4675</v>
      </c>
      <c r="E137" s="290" t="s">
        <v>6099</v>
      </c>
      <c r="F137" s="290" t="s">
        <v>4676</v>
      </c>
      <c r="G137" s="291"/>
      <c r="H137" s="290"/>
      <c r="I137" s="291"/>
      <c r="J137" s="291"/>
      <c r="K137" s="291"/>
      <c r="L137" s="291"/>
      <c r="M137" s="291"/>
      <c r="N137" s="291"/>
      <c r="O137" s="291"/>
      <c r="P137" s="291"/>
      <c r="Q137" s="291"/>
      <c r="R137" s="291" t="s">
        <v>5989</v>
      </c>
      <c r="S137" s="290"/>
    </row>
    <row r="138" spans="2:19" s="288" customFormat="1" ht="60" customHeight="1">
      <c r="B138" s="290" t="s">
        <v>839</v>
      </c>
      <c r="C138" s="290" t="s">
        <v>3631</v>
      </c>
      <c r="D138" s="293"/>
      <c r="E138" s="290" t="s">
        <v>6095</v>
      </c>
      <c r="F138" s="290" t="s">
        <v>1672</v>
      </c>
      <c r="G138" s="291"/>
      <c r="H138" s="290"/>
      <c r="I138" s="291"/>
      <c r="J138" s="291"/>
      <c r="K138" s="291"/>
      <c r="L138" s="291"/>
      <c r="M138" s="291"/>
      <c r="N138" s="291"/>
      <c r="O138" s="291"/>
      <c r="P138" s="291"/>
      <c r="Q138" s="291"/>
      <c r="R138" s="291" t="s">
        <v>5989</v>
      </c>
      <c r="S138" s="290"/>
    </row>
    <row r="139" spans="2:19" s="288" customFormat="1" ht="60" customHeight="1">
      <c r="B139" s="290" t="s">
        <v>840</v>
      </c>
      <c r="C139" s="290" t="s">
        <v>3631</v>
      </c>
      <c r="D139" s="293" t="s">
        <v>3721</v>
      </c>
      <c r="E139" s="290" t="s">
        <v>6096</v>
      </c>
      <c r="F139" s="290" t="s">
        <v>1565</v>
      </c>
      <c r="G139" s="291"/>
      <c r="H139" s="290"/>
      <c r="I139" s="291"/>
      <c r="J139" s="291"/>
      <c r="K139" s="291"/>
      <c r="L139" s="291"/>
      <c r="M139" s="291"/>
      <c r="N139" s="291"/>
      <c r="O139" s="291"/>
      <c r="P139" s="291"/>
      <c r="Q139" s="291"/>
      <c r="R139" s="291" t="s">
        <v>5989</v>
      </c>
      <c r="S139" s="290"/>
    </row>
    <row r="140" spans="2:19" s="288" customFormat="1" ht="60" customHeight="1">
      <c r="B140" s="290" t="s">
        <v>841</v>
      </c>
      <c r="C140" s="290" t="s">
        <v>3631</v>
      </c>
      <c r="D140" s="293"/>
      <c r="E140" s="290" t="s">
        <v>6097</v>
      </c>
      <c r="F140" s="290" t="s">
        <v>1673</v>
      </c>
      <c r="G140" s="291"/>
      <c r="H140" s="290"/>
      <c r="I140" s="291"/>
      <c r="J140" s="291"/>
      <c r="K140" s="291"/>
      <c r="L140" s="291"/>
      <c r="M140" s="291"/>
      <c r="N140" s="291"/>
      <c r="O140" s="291"/>
      <c r="P140" s="291"/>
      <c r="Q140" s="291"/>
      <c r="R140" s="291" t="s">
        <v>5989</v>
      </c>
      <c r="S140" s="290"/>
    </row>
    <row r="141" spans="2:19" s="288" customFormat="1" ht="60" customHeight="1">
      <c r="B141" s="290" t="s">
        <v>842</v>
      </c>
      <c r="C141" s="290" t="s">
        <v>3631</v>
      </c>
      <c r="D141" s="293"/>
      <c r="E141" s="290" t="s">
        <v>6098</v>
      </c>
      <c r="F141" s="290" t="s">
        <v>1674</v>
      </c>
      <c r="G141" s="291"/>
      <c r="H141" s="290"/>
      <c r="I141" s="291"/>
      <c r="J141" s="291"/>
      <c r="K141" s="291"/>
      <c r="L141" s="291"/>
      <c r="M141" s="291"/>
      <c r="N141" s="291"/>
      <c r="O141" s="291"/>
      <c r="P141" s="291"/>
      <c r="Q141" s="291"/>
      <c r="R141" s="291" t="s">
        <v>5989</v>
      </c>
      <c r="S141" s="290"/>
    </row>
    <row r="142" spans="2:19" s="288" customFormat="1" ht="60" customHeight="1">
      <c r="B142" s="290" t="s">
        <v>843</v>
      </c>
      <c r="C142" s="290" t="s">
        <v>3631</v>
      </c>
      <c r="D142" s="293"/>
      <c r="E142" s="290" t="s">
        <v>6099</v>
      </c>
      <c r="F142" s="290" t="s">
        <v>3485</v>
      </c>
      <c r="G142" s="291"/>
      <c r="H142" s="290"/>
      <c r="I142" s="291"/>
      <c r="J142" s="291"/>
      <c r="K142" s="291"/>
      <c r="L142" s="291"/>
      <c r="M142" s="291"/>
      <c r="N142" s="291"/>
      <c r="O142" s="291"/>
      <c r="P142" s="291"/>
      <c r="Q142" s="291"/>
      <c r="R142" s="291" t="s">
        <v>5989</v>
      </c>
      <c r="S142" s="290"/>
    </row>
    <row r="143" spans="2:19" s="288" customFormat="1" ht="60" customHeight="1">
      <c r="B143" s="290" t="s">
        <v>844</v>
      </c>
      <c r="C143" s="290" t="s">
        <v>3631</v>
      </c>
      <c r="D143" s="293"/>
      <c r="E143" s="290" t="s">
        <v>6100</v>
      </c>
      <c r="F143" s="290" t="s">
        <v>1675</v>
      </c>
      <c r="G143" s="291"/>
      <c r="H143" s="290"/>
      <c r="I143" s="291"/>
      <c r="J143" s="291"/>
      <c r="K143" s="291"/>
      <c r="L143" s="291"/>
      <c r="M143" s="291"/>
      <c r="N143" s="291"/>
      <c r="O143" s="291"/>
      <c r="P143" s="291"/>
      <c r="Q143" s="291"/>
      <c r="R143" s="291" t="s">
        <v>5989</v>
      </c>
      <c r="S143" s="290"/>
    </row>
    <row r="144" spans="2:19" s="288" customFormat="1" ht="60" customHeight="1">
      <c r="B144" s="290" t="s">
        <v>845</v>
      </c>
      <c r="C144" s="290" t="s">
        <v>3631</v>
      </c>
      <c r="D144" s="293"/>
      <c r="E144" s="290" t="s">
        <v>6101</v>
      </c>
      <c r="F144" s="290" t="s">
        <v>1676</v>
      </c>
      <c r="G144" s="291"/>
      <c r="H144" s="290"/>
      <c r="I144" s="291"/>
      <c r="J144" s="291"/>
      <c r="K144" s="291"/>
      <c r="L144" s="291"/>
      <c r="M144" s="291"/>
      <c r="N144" s="291"/>
      <c r="O144" s="291"/>
      <c r="P144" s="291"/>
      <c r="Q144" s="291"/>
      <c r="R144" s="291" t="s">
        <v>5989</v>
      </c>
      <c r="S144" s="290"/>
    </row>
    <row r="145" spans="2:19" s="288" customFormat="1" ht="60" customHeight="1">
      <c r="B145" s="290" t="s">
        <v>846</v>
      </c>
      <c r="C145" s="290" t="s">
        <v>3631</v>
      </c>
      <c r="D145" s="293"/>
      <c r="E145" s="290" t="s">
        <v>6102</v>
      </c>
      <c r="F145" s="290" t="s">
        <v>1677</v>
      </c>
      <c r="G145" s="291"/>
      <c r="H145" s="290"/>
      <c r="I145" s="291"/>
      <c r="J145" s="291"/>
      <c r="K145" s="291"/>
      <c r="L145" s="291"/>
      <c r="M145" s="291"/>
      <c r="N145" s="291"/>
      <c r="O145" s="291"/>
      <c r="P145" s="291"/>
      <c r="Q145" s="291"/>
      <c r="R145" s="291" t="s">
        <v>5989</v>
      </c>
      <c r="S145" s="290"/>
    </row>
    <row r="146" spans="2:19" s="288" customFormat="1" ht="60" customHeight="1">
      <c r="B146" s="290" t="s">
        <v>848</v>
      </c>
      <c r="C146" s="290" t="s">
        <v>3631</v>
      </c>
      <c r="D146" s="293" t="s">
        <v>3722</v>
      </c>
      <c r="E146" s="290" t="s">
        <v>6096</v>
      </c>
      <c r="F146" s="290" t="s">
        <v>1565</v>
      </c>
      <c r="G146" s="291"/>
      <c r="H146" s="290"/>
      <c r="I146" s="291"/>
      <c r="J146" s="291"/>
      <c r="K146" s="291"/>
      <c r="L146" s="291"/>
      <c r="M146" s="291"/>
      <c r="N146" s="291"/>
      <c r="O146" s="291"/>
      <c r="P146" s="291"/>
      <c r="Q146" s="291"/>
      <c r="R146" s="291" t="s">
        <v>5989</v>
      </c>
      <c r="S146" s="290"/>
    </row>
    <row r="147" spans="2:19" s="288" customFormat="1" ht="60" customHeight="1">
      <c r="B147" s="301" t="s">
        <v>847</v>
      </c>
      <c r="C147" s="301" t="s">
        <v>3631</v>
      </c>
      <c r="D147" s="312"/>
      <c r="E147" s="301" t="s">
        <v>6095</v>
      </c>
      <c r="F147" s="301" t="s">
        <v>1678</v>
      </c>
      <c r="G147" s="323" t="s">
        <v>5990</v>
      </c>
      <c r="H147" s="290" t="s">
        <v>6016</v>
      </c>
      <c r="I147" s="291" t="s">
        <v>5989</v>
      </c>
      <c r="J147" s="291" t="s">
        <v>5992</v>
      </c>
      <c r="K147" s="291"/>
      <c r="L147" s="291" t="s">
        <v>5989</v>
      </c>
      <c r="M147" s="291" t="s">
        <v>5989</v>
      </c>
      <c r="N147" s="291" t="s">
        <v>5989</v>
      </c>
      <c r="O147" s="291"/>
      <c r="P147" s="291"/>
      <c r="Q147" s="291" t="s">
        <v>5989</v>
      </c>
      <c r="R147" s="291" t="s">
        <v>5989</v>
      </c>
      <c r="S147" s="290"/>
    </row>
    <row r="148" spans="2:19" s="288" customFormat="1" ht="60" customHeight="1">
      <c r="B148" s="316" t="s">
        <v>847</v>
      </c>
      <c r="C148" s="316" t="s">
        <v>3631</v>
      </c>
      <c r="D148" s="311"/>
      <c r="E148" s="316" t="s">
        <v>6095</v>
      </c>
      <c r="F148" s="316" t="s">
        <v>1678</v>
      </c>
      <c r="G148" s="325" t="s">
        <v>5990</v>
      </c>
      <c r="H148" s="290" t="s">
        <v>6017</v>
      </c>
      <c r="I148" s="291" t="s">
        <v>5989</v>
      </c>
      <c r="J148" s="291" t="s">
        <v>5992</v>
      </c>
      <c r="K148" s="291"/>
      <c r="L148" s="291" t="s">
        <v>5989</v>
      </c>
      <c r="M148" s="291" t="s">
        <v>5989</v>
      </c>
      <c r="N148" s="291" t="s">
        <v>5989</v>
      </c>
      <c r="O148" s="291"/>
      <c r="P148" s="291"/>
      <c r="Q148" s="291" t="s">
        <v>5989</v>
      </c>
      <c r="R148" s="291" t="s">
        <v>5989</v>
      </c>
      <c r="S148" s="290"/>
    </row>
    <row r="149" spans="2:19" s="288" customFormat="1" ht="60" customHeight="1">
      <c r="B149" s="290" t="s">
        <v>1679</v>
      </c>
      <c r="C149" s="290" t="s">
        <v>3631</v>
      </c>
      <c r="D149" s="293"/>
      <c r="E149" s="290" t="s">
        <v>6097</v>
      </c>
      <c r="F149" s="290" t="s">
        <v>1680</v>
      </c>
      <c r="G149" s="291" t="s">
        <v>5990</v>
      </c>
      <c r="H149" s="290"/>
      <c r="I149" s="291" t="s">
        <v>5989</v>
      </c>
      <c r="J149" s="291" t="s">
        <v>5989</v>
      </c>
      <c r="K149" s="291"/>
      <c r="L149" s="291" t="s">
        <v>5989</v>
      </c>
      <c r="M149" s="291" t="s">
        <v>5989</v>
      </c>
      <c r="N149" s="291" t="s">
        <v>5989</v>
      </c>
      <c r="O149" s="291" t="s">
        <v>5989</v>
      </c>
      <c r="P149" s="291" t="s">
        <v>5989</v>
      </c>
      <c r="Q149" s="291" t="s">
        <v>5989</v>
      </c>
      <c r="R149" s="291" t="s">
        <v>5989</v>
      </c>
      <c r="S149" s="290"/>
    </row>
    <row r="150" spans="2:19" s="288" customFormat="1" ht="60" customHeight="1">
      <c r="B150" s="290" t="s">
        <v>1681</v>
      </c>
      <c r="C150" s="290" t="s">
        <v>3631</v>
      </c>
      <c r="D150" s="293"/>
      <c r="E150" s="290" t="s">
        <v>6097</v>
      </c>
      <c r="F150" s="290" t="s">
        <v>1682</v>
      </c>
      <c r="G150" s="291"/>
      <c r="H150" s="290"/>
      <c r="I150" s="291"/>
      <c r="J150" s="291"/>
      <c r="K150" s="291"/>
      <c r="L150" s="291"/>
      <c r="M150" s="291"/>
      <c r="N150" s="291"/>
      <c r="O150" s="291"/>
      <c r="P150" s="291"/>
      <c r="Q150" s="291"/>
      <c r="R150" s="291" t="s">
        <v>5989</v>
      </c>
      <c r="S150" s="290"/>
    </row>
    <row r="151" spans="2:19" s="288" customFormat="1" ht="60" customHeight="1">
      <c r="B151" s="290" t="s">
        <v>849</v>
      </c>
      <c r="C151" s="290" t="s">
        <v>3631</v>
      </c>
      <c r="D151" s="293"/>
      <c r="E151" s="290" t="s">
        <v>6095</v>
      </c>
      <c r="F151" s="290" t="s">
        <v>1683</v>
      </c>
      <c r="G151" s="291" t="s">
        <v>5990</v>
      </c>
      <c r="H151" s="290"/>
      <c r="I151" s="291"/>
      <c r="J151" s="291"/>
      <c r="K151" s="291" t="s">
        <v>5992</v>
      </c>
      <c r="L151" s="291" t="s">
        <v>5989</v>
      </c>
      <c r="M151" s="291"/>
      <c r="N151" s="291"/>
      <c r="O151" s="291"/>
      <c r="P151" s="291"/>
      <c r="Q151" s="291"/>
      <c r="R151" s="291" t="s">
        <v>5989</v>
      </c>
      <c r="S151" s="290"/>
    </row>
    <row r="152" spans="2:19" s="288" customFormat="1" ht="60" customHeight="1">
      <c r="B152" s="290" t="s">
        <v>1684</v>
      </c>
      <c r="C152" s="290" t="s">
        <v>3631</v>
      </c>
      <c r="D152" s="293"/>
      <c r="E152" s="290" t="s">
        <v>6097</v>
      </c>
      <c r="F152" s="290" t="s">
        <v>1685</v>
      </c>
      <c r="G152" s="291"/>
      <c r="H152" s="290"/>
      <c r="I152" s="291"/>
      <c r="J152" s="291"/>
      <c r="K152" s="291"/>
      <c r="L152" s="291"/>
      <c r="M152" s="291"/>
      <c r="N152" s="291"/>
      <c r="O152" s="291"/>
      <c r="P152" s="291"/>
      <c r="Q152" s="291"/>
      <c r="R152" s="291" t="s">
        <v>5989</v>
      </c>
      <c r="S152" s="290"/>
    </row>
    <row r="153" spans="2:19" s="288" customFormat="1" ht="60" customHeight="1">
      <c r="B153" s="290" t="s">
        <v>1687</v>
      </c>
      <c r="C153" s="290" t="s">
        <v>3631</v>
      </c>
      <c r="D153" s="293"/>
      <c r="E153" s="290" t="s">
        <v>6102</v>
      </c>
      <c r="F153" s="290" t="s">
        <v>1688</v>
      </c>
      <c r="G153" s="291"/>
      <c r="H153" s="290"/>
      <c r="I153" s="291"/>
      <c r="J153" s="291"/>
      <c r="K153" s="291"/>
      <c r="L153" s="291"/>
      <c r="M153" s="291"/>
      <c r="N153" s="291"/>
      <c r="O153" s="291"/>
      <c r="P153" s="291"/>
      <c r="Q153" s="291"/>
      <c r="R153" s="291" t="s">
        <v>5989</v>
      </c>
      <c r="S153" s="290"/>
    </row>
    <row r="154" spans="2:19" s="288" customFormat="1" ht="60" customHeight="1">
      <c r="B154" s="290" t="s">
        <v>5</v>
      </c>
      <c r="C154" s="290" t="s">
        <v>3631</v>
      </c>
      <c r="D154" s="293"/>
      <c r="E154" s="290" t="s">
        <v>6099</v>
      </c>
      <c r="F154" s="290" t="s">
        <v>1689</v>
      </c>
      <c r="G154" s="291"/>
      <c r="H154" s="290"/>
      <c r="I154" s="291"/>
      <c r="J154" s="291"/>
      <c r="K154" s="291"/>
      <c r="L154" s="291"/>
      <c r="M154" s="291"/>
      <c r="N154" s="291"/>
      <c r="O154" s="291"/>
      <c r="P154" s="291"/>
      <c r="Q154" s="291"/>
      <c r="R154" s="291" t="s">
        <v>5989</v>
      </c>
      <c r="S154" s="290"/>
    </row>
    <row r="155" spans="2:19" s="288" customFormat="1" ht="60" customHeight="1">
      <c r="B155" s="301" t="s">
        <v>853</v>
      </c>
      <c r="C155" s="301" t="s">
        <v>3631</v>
      </c>
      <c r="D155" s="312"/>
      <c r="E155" s="301" t="s">
        <v>6097</v>
      </c>
      <c r="F155" s="301" t="s">
        <v>1690</v>
      </c>
      <c r="G155" s="323" t="s">
        <v>5990</v>
      </c>
      <c r="H155" s="290" t="s">
        <v>6060</v>
      </c>
      <c r="I155" s="291" t="s">
        <v>5989</v>
      </c>
      <c r="J155" s="291" t="s">
        <v>5989</v>
      </c>
      <c r="K155" s="291"/>
      <c r="L155" s="291" t="s">
        <v>5989</v>
      </c>
      <c r="M155" s="291" t="s">
        <v>5989</v>
      </c>
      <c r="N155" s="291" t="s">
        <v>5989</v>
      </c>
      <c r="O155" s="291" t="s">
        <v>5989</v>
      </c>
      <c r="P155" s="291" t="s">
        <v>5989</v>
      </c>
      <c r="Q155" s="291" t="s">
        <v>5989</v>
      </c>
      <c r="R155" s="291" t="s">
        <v>5989</v>
      </c>
      <c r="S155" s="290"/>
    </row>
    <row r="156" spans="2:19" s="288" customFormat="1" ht="60" customHeight="1">
      <c r="B156" s="318" t="s">
        <v>853</v>
      </c>
      <c r="C156" s="318" t="s">
        <v>3631</v>
      </c>
      <c r="D156" s="315"/>
      <c r="E156" s="318" t="s">
        <v>6097</v>
      </c>
      <c r="F156" s="318" t="s">
        <v>1690</v>
      </c>
      <c r="G156" s="326" t="s">
        <v>5990</v>
      </c>
      <c r="H156" s="290" t="s">
        <v>6061</v>
      </c>
      <c r="I156" s="291"/>
      <c r="J156" s="291"/>
      <c r="K156" s="291" t="s">
        <v>5992</v>
      </c>
      <c r="L156" s="291" t="s">
        <v>5989</v>
      </c>
      <c r="M156" s="291"/>
      <c r="N156" s="291"/>
      <c r="O156" s="291"/>
      <c r="P156" s="291" t="s">
        <v>5989</v>
      </c>
      <c r="Q156" s="291" t="s">
        <v>5989</v>
      </c>
      <c r="R156" s="291" t="s">
        <v>5989</v>
      </c>
      <c r="S156" s="290"/>
    </row>
    <row r="157" spans="2:19" s="288" customFormat="1" ht="60" customHeight="1">
      <c r="B157" s="318" t="s">
        <v>853</v>
      </c>
      <c r="C157" s="318" t="s">
        <v>3631</v>
      </c>
      <c r="D157" s="315"/>
      <c r="E157" s="318" t="s">
        <v>6097</v>
      </c>
      <c r="F157" s="318" t="s">
        <v>1690</v>
      </c>
      <c r="G157" s="326" t="s">
        <v>5990</v>
      </c>
      <c r="H157" s="290" t="s">
        <v>6062</v>
      </c>
      <c r="I157" s="291" t="s">
        <v>5989</v>
      </c>
      <c r="J157" s="291" t="s">
        <v>5989</v>
      </c>
      <c r="K157" s="291"/>
      <c r="L157" s="291" t="s">
        <v>5989</v>
      </c>
      <c r="M157" s="291"/>
      <c r="N157" s="291" t="s">
        <v>5989</v>
      </c>
      <c r="O157" s="291" t="s">
        <v>5989</v>
      </c>
      <c r="P157" s="291" t="s">
        <v>5989</v>
      </c>
      <c r="Q157" s="291" t="s">
        <v>5989</v>
      </c>
      <c r="R157" s="291" t="s">
        <v>5989</v>
      </c>
      <c r="S157" s="290"/>
    </row>
    <row r="158" spans="2:19" s="288" customFormat="1" ht="60" customHeight="1">
      <c r="B158" s="318" t="s">
        <v>853</v>
      </c>
      <c r="C158" s="318" t="s">
        <v>3631</v>
      </c>
      <c r="D158" s="315"/>
      <c r="E158" s="318" t="s">
        <v>6097</v>
      </c>
      <c r="F158" s="318" t="s">
        <v>1690</v>
      </c>
      <c r="G158" s="326" t="s">
        <v>5990</v>
      </c>
      <c r="H158" s="290" t="s">
        <v>6063</v>
      </c>
      <c r="I158" s="291" t="s">
        <v>5989</v>
      </c>
      <c r="J158" s="291" t="s">
        <v>5989</v>
      </c>
      <c r="K158" s="291"/>
      <c r="L158" s="291" t="s">
        <v>5989</v>
      </c>
      <c r="M158" s="291"/>
      <c r="N158" s="291" t="s">
        <v>5989</v>
      </c>
      <c r="O158" s="291" t="s">
        <v>5989</v>
      </c>
      <c r="P158" s="291" t="s">
        <v>5989</v>
      </c>
      <c r="Q158" s="291" t="s">
        <v>5989</v>
      </c>
      <c r="R158" s="291" t="s">
        <v>5989</v>
      </c>
      <c r="S158" s="290"/>
    </row>
    <row r="159" spans="2:19" s="288" customFormat="1" ht="60" customHeight="1">
      <c r="B159" s="318" t="s">
        <v>853</v>
      </c>
      <c r="C159" s="318" t="s">
        <v>3631</v>
      </c>
      <c r="D159" s="315"/>
      <c r="E159" s="318" t="s">
        <v>6097</v>
      </c>
      <c r="F159" s="318" t="s">
        <v>1690</v>
      </c>
      <c r="G159" s="326" t="s">
        <v>5990</v>
      </c>
      <c r="H159" s="290" t="s">
        <v>6064</v>
      </c>
      <c r="I159" s="291" t="s">
        <v>5989</v>
      </c>
      <c r="J159" s="291" t="s">
        <v>5989</v>
      </c>
      <c r="K159" s="291"/>
      <c r="L159" s="291" t="s">
        <v>5989</v>
      </c>
      <c r="M159" s="291" t="s">
        <v>5989</v>
      </c>
      <c r="N159" s="291" t="s">
        <v>5989</v>
      </c>
      <c r="O159" s="291" t="s">
        <v>5989</v>
      </c>
      <c r="P159" s="291" t="s">
        <v>5989</v>
      </c>
      <c r="Q159" s="291" t="s">
        <v>5989</v>
      </c>
      <c r="R159" s="291" t="s">
        <v>5989</v>
      </c>
      <c r="S159" s="290"/>
    </row>
    <row r="160" spans="2:19" s="288" customFormat="1" ht="60" customHeight="1">
      <c r="B160" s="318" t="s">
        <v>853</v>
      </c>
      <c r="C160" s="318" t="s">
        <v>3631</v>
      </c>
      <c r="D160" s="315"/>
      <c r="E160" s="318" t="s">
        <v>6097</v>
      </c>
      <c r="F160" s="318" t="s">
        <v>1690</v>
      </c>
      <c r="G160" s="326" t="s">
        <v>5990</v>
      </c>
      <c r="H160" s="290" t="s">
        <v>6065</v>
      </c>
      <c r="I160" s="291" t="s">
        <v>5989</v>
      </c>
      <c r="J160" s="291" t="s">
        <v>5989</v>
      </c>
      <c r="K160" s="291"/>
      <c r="L160" s="291" t="s">
        <v>5989</v>
      </c>
      <c r="M160" s="291" t="s">
        <v>5989</v>
      </c>
      <c r="N160" s="291" t="s">
        <v>5989</v>
      </c>
      <c r="O160" s="291" t="s">
        <v>5989</v>
      </c>
      <c r="P160" s="291" t="s">
        <v>5989</v>
      </c>
      <c r="Q160" s="291" t="s">
        <v>5989</v>
      </c>
      <c r="R160" s="291" t="s">
        <v>5989</v>
      </c>
      <c r="S160" s="290"/>
    </row>
    <row r="161" spans="1:19" s="288" customFormat="1" ht="60" customHeight="1">
      <c r="B161" s="318" t="s">
        <v>853</v>
      </c>
      <c r="C161" s="318" t="s">
        <v>3631</v>
      </c>
      <c r="D161" s="315"/>
      <c r="E161" s="318" t="s">
        <v>6097</v>
      </c>
      <c r="F161" s="318" t="s">
        <v>1690</v>
      </c>
      <c r="G161" s="326" t="s">
        <v>5990</v>
      </c>
      <c r="H161" s="290" t="s">
        <v>6066</v>
      </c>
      <c r="I161" s="291"/>
      <c r="J161" s="291"/>
      <c r="K161" s="291" t="s">
        <v>5992</v>
      </c>
      <c r="L161" s="291"/>
      <c r="M161" s="291"/>
      <c r="N161" s="291"/>
      <c r="O161" s="291"/>
      <c r="P161" s="291" t="s">
        <v>5989</v>
      </c>
      <c r="Q161" s="291" t="s">
        <v>5989</v>
      </c>
      <c r="R161" s="291" t="s">
        <v>5989</v>
      </c>
      <c r="S161" s="290"/>
    </row>
    <row r="162" spans="1:19" s="288" customFormat="1" ht="60" customHeight="1">
      <c r="B162" s="318" t="s">
        <v>853</v>
      </c>
      <c r="C162" s="318" t="s">
        <v>3631</v>
      </c>
      <c r="D162" s="315"/>
      <c r="E162" s="318" t="s">
        <v>6097</v>
      </c>
      <c r="F162" s="318" t="s">
        <v>1690</v>
      </c>
      <c r="G162" s="326" t="s">
        <v>5990</v>
      </c>
      <c r="H162" s="290" t="s">
        <v>6067</v>
      </c>
      <c r="I162" s="291"/>
      <c r="J162" s="291"/>
      <c r="K162" s="291" t="s">
        <v>5992</v>
      </c>
      <c r="L162" s="291" t="s">
        <v>5989</v>
      </c>
      <c r="M162" s="291" t="s">
        <v>5989</v>
      </c>
      <c r="N162" s="291"/>
      <c r="O162" s="291"/>
      <c r="P162" s="291" t="s">
        <v>5989</v>
      </c>
      <c r="Q162" s="291" t="s">
        <v>5989</v>
      </c>
      <c r="R162" s="291" t="s">
        <v>5989</v>
      </c>
      <c r="S162" s="290"/>
    </row>
    <row r="163" spans="1:19" s="288" customFormat="1" ht="60" customHeight="1">
      <c r="B163" s="318" t="s">
        <v>853</v>
      </c>
      <c r="C163" s="318" t="s">
        <v>3631</v>
      </c>
      <c r="D163" s="315"/>
      <c r="E163" s="318" t="s">
        <v>6097</v>
      </c>
      <c r="F163" s="318" t="s">
        <v>1690</v>
      </c>
      <c r="G163" s="326" t="s">
        <v>5990</v>
      </c>
      <c r="H163" s="290" t="s">
        <v>6068</v>
      </c>
      <c r="I163" s="291"/>
      <c r="J163" s="291"/>
      <c r="K163" s="291" t="s">
        <v>5992</v>
      </c>
      <c r="L163" s="291" t="s">
        <v>5989</v>
      </c>
      <c r="M163" s="291" t="s">
        <v>5989</v>
      </c>
      <c r="N163" s="291"/>
      <c r="O163" s="291"/>
      <c r="P163" s="291" t="s">
        <v>5989</v>
      </c>
      <c r="Q163" s="291" t="s">
        <v>5989</v>
      </c>
      <c r="R163" s="291" t="s">
        <v>5989</v>
      </c>
      <c r="S163" s="290"/>
    </row>
    <row r="164" spans="1:19" s="288" customFormat="1" ht="60" customHeight="1">
      <c r="B164" s="318" t="s">
        <v>853</v>
      </c>
      <c r="C164" s="318" t="s">
        <v>3631</v>
      </c>
      <c r="D164" s="315"/>
      <c r="E164" s="318" t="s">
        <v>6097</v>
      </c>
      <c r="F164" s="318" t="s">
        <v>1690</v>
      </c>
      <c r="G164" s="326" t="s">
        <v>5990</v>
      </c>
      <c r="H164" s="290" t="s">
        <v>6069</v>
      </c>
      <c r="I164" s="291"/>
      <c r="J164" s="291"/>
      <c r="K164" s="291" t="s">
        <v>5992</v>
      </c>
      <c r="L164" s="291" t="s">
        <v>5989</v>
      </c>
      <c r="M164" s="291"/>
      <c r="N164" s="291"/>
      <c r="O164" s="291" t="s">
        <v>5989</v>
      </c>
      <c r="P164" s="291" t="s">
        <v>5989</v>
      </c>
      <c r="Q164" s="291" t="s">
        <v>5989</v>
      </c>
      <c r="R164" s="291" t="s">
        <v>5989</v>
      </c>
      <c r="S164" s="290"/>
    </row>
    <row r="165" spans="1:19" s="288" customFormat="1" ht="60" customHeight="1">
      <c r="B165" s="316" t="s">
        <v>853</v>
      </c>
      <c r="C165" s="316" t="s">
        <v>3631</v>
      </c>
      <c r="D165" s="311"/>
      <c r="E165" s="316" t="s">
        <v>6097</v>
      </c>
      <c r="F165" s="316" t="s">
        <v>1690</v>
      </c>
      <c r="G165" s="325" t="s">
        <v>5990</v>
      </c>
      <c r="H165" s="290" t="s">
        <v>6070</v>
      </c>
      <c r="I165" s="291"/>
      <c r="J165" s="291"/>
      <c r="K165" s="291" t="s">
        <v>5992</v>
      </c>
      <c r="L165" s="291" t="s">
        <v>5989</v>
      </c>
      <c r="M165" s="291"/>
      <c r="N165" s="291"/>
      <c r="O165" s="291" t="s">
        <v>5989</v>
      </c>
      <c r="P165" s="291" t="s">
        <v>5989</v>
      </c>
      <c r="Q165" s="291" t="s">
        <v>5989</v>
      </c>
      <c r="R165" s="291" t="s">
        <v>5989</v>
      </c>
      <c r="S165" s="290"/>
    </row>
    <row r="166" spans="1:19" s="288" customFormat="1" ht="60" customHeight="1">
      <c r="B166" s="290" t="s">
        <v>13</v>
      </c>
      <c r="C166" s="290" t="s">
        <v>3631</v>
      </c>
      <c r="D166" s="293"/>
      <c r="E166" s="290" t="s">
        <v>6100</v>
      </c>
      <c r="F166" s="290" t="s">
        <v>1692</v>
      </c>
      <c r="G166" s="291"/>
      <c r="H166" s="290"/>
      <c r="I166" s="291"/>
      <c r="J166" s="291"/>
      <c r="K166" s="291"/>
      <c r="L166" s="291"/>
      <c r="M166" s="291"/>
      <c r="N166" s="291"/>
      <c r="O166" s="291"/>
      <c r="P166" s="291"/>
      <c r="Q166" s="291"/>
      <c r="R166" s="291" t="s">
        <v>5989</v>
      </c>
      <c r="S166" s="290"/>
    </row>
    <row r="167" spans="1:19" s="288" customFormat="1" ht="60" customHeight="1">
      <c r="B167" s="290" t="s">
        <v>8</v>
      </c>
      <c r="C167" s="290" t="s">
        <v>3631</v>
      </c>
      <c r="D167" s="293"/>
      <c r="E167" s="290" t="s">
        <v>6100</v>
      </c>
      <c r="F167" s="290" t="s">
        <v>1693</v>
      </c>
      <c r="G167" s="291"/>
      <c r="H167" s="290"/>
      <c r="I167" s="291"/>
      <c r="J167" s="291"/>
      <c r="K167" s="291"/>
      <c r="L167" s="291"/>
      <c r="M167" s="291"/>
      <c r="N167" s="291"/>
      <c r="O167" s="291"/>
      <c r="P167" s="291"/>
      <c r="Q167" s="291"/>
      <c r="R167" s="291" t="s">
        <v>5989</v>
      </c>
      <c r="S167" s="290"/>
    </row>
    <row r="168" spans="1:19" s="288" customFormat="1" ht="60" customHeight="1">
      <c r="B168" s="290" t="s">
        <v>9</v>
      </c>
      <c r="C168" s="290" t="s">
        <v>3631</v>
      </c>
      <c r="D168" s="293"/>
      <c r="E168" s="290" t="s">
        <v>6101</v>
      </c>
      <c r="F168" s="290" t="s">
        <v>1694</v>
      </c>
      <c r="G168" s="291"/>
      <c r="H168" s="290"/>
      <c r="I168" s="291"/>
      <c r="J168" s="291"/>
      <c r="K168" s="291"/>
      <c r="L168" s="291"/>
      <c r="M168" s="291"/>
      <c r="N168" s="291"/>
      <c r="O168" s="291"/>
      <c r="P168" s="291"/>
      <c r="Q168" s="291"/>
      <c r="R168" s="291" t="s">
        <v>5989</v>
      </c>
      <c r="S168" s="290"/>
    </row>
    <row r="169" spans="1:19" s="288" customFormat="1" ht="60" customHeight="1">
      <c r="B169" s="290" t="s">
        <v>10</v>
      </c>
      <c r="C169" s="290" t="s">
        <v>3631</v>
      </c>
      <c r="D169" s="293"/>
      <c r="E169" s="290" t="s">
        <v>6102</v>
      </c>
      <c r="F169" s="290" t="s">
        <v>1695</v>
      </c>
      <c r="G169" s="291"/>
      <c r="H169" s="290"/>
      <c r="I169" s="291"/>
      <c r="J169" s="291"/>
      <c r="K169" s="291"/>
      <c r="L169" s="291"/>
      <c r="M169" s="291"/>
      <c r="N169" s="291"/>
      <c r="O169" s="291"/>
      <c r="P169" s="291"/>
      <c r="Q169" s="291"/>
      <c r="R169" s="291" t="s">
        <v>5989</v>
      </c>
      <c r="S169" s="290"/>
    </row>
    <row r="170" spans="1:19" s="288" customFormat="1" ht="60" customHeight="1">
      <c r="B170" s="290" t="s">
        <v>854</v>
      </c>
      <c r="C170" s="290" t="s">
        <v>3631</v>
      </c>
      <c r="D170" s="293"/>
      <c r="E170" s="290" t="s">
        <v>6095</v>
      </c>
      <c r="F170" s="290" t="s">
        <v>1696</v>
      </c>
      <c r="G170" s="291"/>
      <c r="H170" s="290"/>
      <c r="I170" s="291"/>
      <c r="J170" s="291"/>
      <c r="K170" s="291"/>
      <c r="L170" s="291"/>
      <c r="M170" s="291"/>
      <c r="N170" s="291"/>
      <c r="O170" s="291"/>
      <c r="P170" s="291"/>
      <c r="Q170" s="291"/>
      <c r="R170" s="291" t="s">
        <v>5989</v>
      </c>
      <c r="S170" s="290"/>
    </row>
    <row r="171" spans="1:19" s="288" customFormat="1" ht="60" customHeight="1">
      <c r="B171" s="290" t="s">
        <v>5973</v>
      </c>
      <c r="C171" s="290" t="s">
        <v>6094</v>
      </c>
      <c r="D171" s="293"/>
      <c r="E171" s="290" t="s">
        <v>6099</v>
      </c>
      <c r="F171" s="290" t="s">
        <v>5974</v>
      </c>
      <c r="G171" s="291"/>
      <c r="H171" s="290"/>
      <c r="I171" s="291"/>
      <c r="J171" s="291"/>
      <c r="K171" s="291"/>
      <c r="L171" s="291"/>
      <c r="M171" s="291"/>
      <c r="N171" s="291"/>
      <c r="O171" s="291"/>
      <c r="P171" s="291"/>
      <c r="Q171" s="291"/>
      <c r="R171" s="291" t="s">
        <v>5989</v>
      </c>
      <c r="S171" s="290"/>
    </row>
    <row r="172" spans="1:19" s="288" customFormat="1" ht="60" customHeight="1">
      <c r="B172" s="290" t="s">
        <v>856</v>
      </c>
      <c r="C172" s="290" t="s">
        <v>3631</v>
      </c>
      <c r="D172" s="293" t="s">
        <v>3725</v>
      </c>
      <c r="E172" s="290" t="s">
        <v>6098</v>
      </c>
      <c r="F172" s="290" t="s">
        <v>1699</v>
      </c>
      <c r="G172" s="291"/>
      <c r="H172" s="290"/>
      <c r="I172" s="291"/>
      <c r="J172" s="291"/>
      <c r="K172" s="291"/>
      <c r="L172" s="291"/>
      <c r="M172" s="291"/>
      <c r="N172" s="291"/>
      <c r="O172" s="291"/>
      <c r="P172" s="291"/>
      <c r="Q172" s="291"/>
      <c r="R172" s="291" t="s">
        <v>5989</v>
      </c>
      <c r="S172" s="290"/>
    </row>
    <row r="173" spans="1:19" s="288" customFormat="1" ht="60" customHeight="1">
      <c r="B173" s="290" t="s">
        <v>858</v>
      </c>
      <c r="C173" s="290" t="s">
        <v>3631</v>
      </c>
      <c r="D173" s="293" t="s">
        <v>3726</v>
      </c>
      <c r="E173" s="290" t="s">
        <v>6099</v>
      </c>
      <c r="F173" s="290" t="s">
        <v>3487</v>
      </c>
      <c r="G173" s="291"/>
      <c r="H173" s="290"/>
      <c r="I173" s="291"/>
      <c r="J173" s="291"/>
      <c r="K173" s="291"/>
      <c r="L173" s="291"/>
      <c r="M173" s="291"/>
      <c r="N173" s="291"/>
      <c r="O173" s="291"/>
      <c r="P173" s="291"/>
      <c r="Q173" s="291"/>
      <c r="R173" s="291" t="s">
        <v>5989</v>
      </c>
      <c r="S173" s="290"/>
    </row>
    <row r="174" spans="1:19" s="288" customFormat="1" ht="60" customHeight="1">
      <c r="B174" s="290" t="s">
        <v>4874</v>
      </c>
      <c r="C174" s="290" t="s">
        <v>6094</v>
      </c>
      <c r="D174" s="293"/>
      <c r="E174" s="290" t="s">
        <v>6100</v>
      </c>
      <c r="F174" s="290" t="s">
        <v>4875</v>
      </c>
      <c r="G174" s="291" t="s">
        <v>5990</v>
      </c>
      <c r="H174" s="290"/>
      <c r="I174" s="291" t="s">
        <v>5989</v>
      </c>
      <c r="J174" s="291" t="s">
        <v>5989</v>
      </c>
      <c r="K174" s="291"/>
      <c r="L174" s="291" t="s">
        <v>5989</v>
      </c>
      <c r="M174" s="291"/>
      <c r="N174" s="291"/>
      <c r="O174" s="291"/>
      <c r="P174" s="291"/>
      <c r="Q174" s="291" t="s">
        <v>5989</v>
      </c>
      <c r="R174" s="291" t="s">
        <v>5989</v>
      </c>
      <c r="S174" s="290"/>
    </row>
    <row r="175" spans="1:19" s="288" customFormat="1" ht="60" customHeight="1">
      <c r="A175" s="334"/>
      <c r="B175" s="292" t="s">
        <v>6144</v>
      </c>
      <c r="C175" s="292" t="s">
        <v>3631</v>
      </c>
      <c r="D175" s="336"/>
      <c r="E175" s="292" t="s">
        <v>6096</v>
      </c>
      <c r="F175" s="292" t="s">
        <v>6145</v>
      </c>
      <c r="G175" s="337"/>
      <c r="H175" s="335"/>
      <c r="I175" s="337"/>
      <c r="J175" s="337"/>
      <c r="K175" s="337"/>
      <c r="L175" s="337"/>
      <c r="M175" s="337"/>
      <c r="N175" s="337"/>
      <c r="O175" s="337"/>
      <c r="P175" s="337"/>
      <c r="Q175" s="337"/>
      <c r="R175" s="324" t="s">
        <v>5989</v>
      </c>
      <c r="S175" s="335"/>
    </row>
    <row r="176" spans="1:19" s="288" customFormat="1" ht="60" customHeight="1">
      <c r="B176" s="290" t="s">
        <v>862</v>
      </c>
      <c r="C176" s="290" t="s">
        <v>3631</v>
      </c>
      <c r="D176" s="293"/>
      <c r="E176" s="290" t="s">
        <v>6100</v>
      </c>
      <c r="F176" s="290" t="s">
        <v>1707</v>
      </c>
      <c r="G176" s="291" t="s">
        <v>5990</v>
      </c>
      <c r="H176" s="290"/>
      <c r="I176" s="291" t="s">
        <v>5989</v>
      </c>
      <c r="J176" s="291" t="s">
        <v>5996</v>
      </c>
      <c r="K176" s="291"/>
      <c r="L176" s="291" t="s">
        <v>5989</v>
      </c>
      <c r="M176" s="291" t="s">
        <v>5989</v>
      </c>
      <c r="N176" s="291" t="s">
        <v>5989</v>
      </c>
      <c r="O176" s="291"/>
      <c r="P176" s="291"/>
      <c r="Q176" s="291" t="s">
        <v>5989</v>
      </c>
      <c r="R176" s="291" t="s">
        <v>5989</v>
      </c>
      <c r="S176" s="290"/>
    </row>
    <row r="177" spans="1:19" s="288" customFormat="1" ht="60" customHeight="1">
      <c r="B177" s="290" t="s">
        <v>863</v>
      </c>
      <c r="C177" s="290" t="s">
        <v>3631</v>
      </c>
      <c r="D177" s="293"/>
      <c r="E177" s="290" t="s">
        <v>6102</v>
      </c>
      <c r="F177" s="290" t="s">
        <v>1708</v>
      </c>
      <c r="G177" s="291"/>
      <c r="H177" s="290"/>
      <c r="I177" s="291"/>
      <c r="J177" s="291"/>
      <c r="K177" s="291"/>
      <c r="L177" s="291"/>
      <c r="M177" s="291"/>
      <c r="N177" s="291"/>
      <c r="O177" s="291"/>
      <c r="P177" s="291"/>
      <c r="Q177" s="291"/>
      <c r="R177" s="291" t="s">
        <v>5989</v>
      </c>
      <c r="S177" s="290"/>
    </row>
    <row r="178" spans="1:19" s="288" customFormat="1" ht="60" customHeight="1">
      <c r="B178" s="301" t="s">
        <v>1709</v>
      </c>
      <c r="C178" s="301" t="s">
        <v>3631</v>
      </c>
      <c r="D178" s="312"/>
      <c r="E178" s="301" t="s">
        <v>6102</v>
      </c>
      <c r="F178" s="301" t="s">
        <v>1710</v>
      </c>
      <c r="G178" s="323" t="s">
        <v>5990</v>
      </c>
      <c r="H178" s="290" t="s">
        <v>6030</v>
      </c>
      <c r="I178" s="291" t="s">
        <v>5989</v>
      </c>
      <c r="J178" s="291" t="s">
        <v>5989</v>
      </c>
      <c r="K178" s="291"/>
      <c r="L178" s="291" t="s">
        <v>5989</v>
      </c>
      <c r="M178" s="291" t="s">
        <v>5989</v>
      </c>
      <c r="N178" s="291" t="s">
        <v>5989</v>
      </c>
      <c r="O178" s="291"/>
      <c r="P178" s="291" t="s">
        <v>5989</v>
      </c>
      <c r="Q178" s="291" t="s">
        <v>5989</v>
      </c>
      <c r="R178" s="291" t="s">
        <v>5989</v>
      </c>
      <c r="S178" s="290"/>
    </row>
    <row r="179" spans="1:19" s="288" customFormat="1" ht="60" customHeight="1">
      <c r="B179" s="316" t="s">
        <v>1709</v>
      </c>
      <c r="C179" s="316" t="s">
        <v>3631</v>
      </c>
      <c r="D179" s="311"/>
      <c r="E179" s="316" t="s">
        <v>6102</v>
      </c>
      <c r="F179" s="316" t="s">
        <v>1710</v>
      </c>
      <c r="G179" s="325" t="s">
        <v>5990</v>
      </c>
      <c r="H179" s="290" t="s">
        <v>6031</v>
      </c>
      <c r="I179" s="291" t="s">
        <v>5989</v>
      </c>
      <c r="J179" s="291" t="s">
        <v>5989</v>
      </c>
      <c r="K179" s="291"/>
      <c r="L179" s="291" t="s">
        <v>5989</v>
      </c>
      <c r="M179" s="291" t="s">
        <v>5989</v>
      </c>
      <c r="N179" s="291" t="s">
        <v>5989</v>
      </c>
      <c r="O179" s="291"/>
      <c r="P179" s="291" t="s">
        <v>5989</v>
      </c>
      <c r="Q179" s="291" t="s">
        <v>5989</v>
      </c>
      <c r="R179" s="291" t="s">
        <v>5989</v>
      </c>
      <c r="S179" s="290"/>
    </row>
    <row r="180" spans="1:19" s="288" customFormat="1" ht="60" customHeight="1">
      <c r="B180" s="301" t="s">
        <v>864</v>
      </c>
      <c r="C180" s="301" t="s">
        <v>3631</v>
      </c>
      <c r="D180" s="312"/>
      <c r="E180" s="301" t="s">
        <v>6102</v>
      </c>
      <c r="F180" s="301" t="s">
        <v>1711</v>
      </c>
      <c r="G180" s="323" t="s">
        <v>5990</v>
      </c>
      <c r="H180" s="290" t="s">
        <v>6032</v>
      </c>
      <c r="I180" s="291" t="s">
        <v>5989</v>
      </c>
      <c r="J180" s="291" t="s">
        <v>5989</v>
      </c>
      <c r="K180" s="291"/>
      <c r="L180" s="291" t="s">
        <v>5989</v>
      </c>
      <c r="M180" s="291" t="s">
        <v>5989</v>
      </c>
      <c r="N180" s="291" t="s">
        <v>5989</v>
      </c>
      <c r="O180" s="291"/>
      <c r="P180" s="291" t="s">
        <v>5989</v>
      </c>
      <c r="Q180" s="291" t="s">
        <v>5989</v>
      </c>
      <c r="R180" s="291" t="s">
        <v>5989</v>
      </c>
      <c r="S180" s="290"/>
    </row>
    <row r="181" spans="1:19" s="288" customFormat="1" ht="60" customHeight="1">
      <c r="B181" s="316" t="s">
        <v>864</v>
      </c>
      <c r="C181" s="316" t="s">
        <v>3631</v>
      </c>
      <c r="D181" s="311"/>
      <c r="E181" s="316" t="s">
        <v>6102</v>
      </c>
      <c r="F181" s="316" t="s">
        <v>1711</v>
      </c>
      <c r="G181" s="325" t="s">
        <v>5990</v>
      </c>
      <c r="H181" s="290" t="s">
        <v>6033</v>
      </c>
      <c r="I181" s="291" t="s">
        <v>5989</v>
      </c>
      <c r="J181" s="291" t="s">
        <v>5989</v>
      </c>
      <c r="K181" s="291"/>
      <c r="L181" s="291" t="s">
        <v>5989</v>
      </c>
      <c r="M181" s="291" t="s">
        <v>5989</v>
      </c>
      <c r="N181" s="291" t="s">
        <v>5989</v>
      </c>
      <c r="O181" s="291"/>
      <c r="P181" s="291" t="s">
        <v>5989</v>
      </c>
      <c r="Q181" s="291" t="s">
        <v>5989</v>
      </c>
      <c r="R181" s="291" t="s">
        <v>5989</v>
      </c>
      <c r="S181" s="290"/>
    </row>
    <row r="182" spans="1:19" s="288" customFormat="1" ht="60" customHeight="1">
      <c r="B182" s="290" t="s">
        <v>866</v>
      </c>
      <c r="C182" s="290" t="s">
        <v>3631</v>
      </c>
      <c r="D182" s="293"/>
      <c r="E182" s="290" t="s">
        <v>6102</v>
      </c>
      <c r="F182" s="290" t="s">
        <v>1712</v>
      </c>
      <c r="G182" s="291"/>
      <c r="H182" s="290"/>
      <c r="I182" s="291"/>
      <c r="J182" s="291"/>
      <c r="K182" s="291"/>
      <c r="L182" s="291"/>
      <c r="M182" s="291"/>
      <c r="N182" s="291"/>
      <c r="O182" s="291"/>
      <c r="P182" s="291"/>
      <c r="Q182" s="291"/>
      <c r="R182" s="291" t="s">
        <v>5989</v>
      </c>
      <c r="S182" s="290"/>
    </row>
    <row r="183" spans="1:19" s="288" customFormat="1" ht="60" customHeight="1">
      <c r="A183" s="342"/>
      <c r="B183" s="290" t="s">
        <v>1713</v>
      </c>
      <c r="C183" s="290" t="s">
        <v>3631</v>
      </c>
      <c r="D183" s="293"/>
      <c r="E183" s="290" t="s">
        <v>6095</v>
      </c>
      <c r="F183" s="290" t="s">
        <v>1714</v>
      </c>
      <c r="G183" s="291" t="s">
        <v>5990</v>
      </c>
      <c r="H183" s="292" t="s">
        <v>6141</v>
      </c>
      <c r="I183" s="291" t="s">
        <v>5989</v>
      </c>
      <c r="J183" s="291" t="s">
        <v>5989</v>
      </c>
      <c r="K183" s="291"/>
      <c r="L183" s="291" t="s">
        <v>5989</v>
      </c>
      <c r="M183" s="291" t="s">
        <v>5989</v>
      </c>
      <c r="N183" s="291" t="s">
        <v>5989</v>
      </c>
      <c r="O183" s="291"/>
      <c r="P183" s="291" t="s">
        <v>5989</v>
      </c>
      <c r="Q183" s="291" t="s">
        <v>5989</v>
      </c>
      <c r="R183" s="291" t="s">
        <v>5989</v>
      </c>
      <c r="S183" s="290"/>
    </row>
    <row r="184" spans="1:19" s="288" customFormat="1" ht="60" customHeight="1">
      <c r="B184" s="290" t="s">
        <v>3333</v>
      </c>
      <c r="C184" s="290" t="s">
        <v>3631</v>
      </c>
      <c r="D184" s="293"/>
      <c r="E184" s="290" t="s">
        <v>6100</v>
      </c>
      <c r="F184" s="290" t="s">
        <v>3174</v>
      </c>
      <c r="G184" s="291"/>
      <c r="H184" s="290"/>
      <c r="I184" s="291"/>
      <c r="J184" s="291"/>
      <c r="K184" s="291"/>
      <c r="L184" s="291"/>
      <c r="M184" s="291"/>
      <c r="N184" s="291"/>
      <c r="O184" s="291"/>
      <c r="P184" s="291"/>
      <c r="Q184" s="291"/>
      <c r="R184" s="291" t="s">
        <v>5989</v>
      </c>
      <c r="S184" s="290"/>
    </row>
    <row r="185" spans="1:19" s="288" customFormat="1" ht="60" customHeight="1">
      <c r="B185" s="290" t="s">
        <v>3334</v>
      </c>
      <c r="C185" s="290" t="s">
        <v>3631</v>
      </c>
      <c r="D185" s="293"/>
      <c r="E185" s="290" t="s">
        <v>6100</v>
      </c>
      <c r="F185" s="290" t="s">
        <v>3522</v>
      </c>
      <c r="G185" s="291"/>
      <c r="H185" s="290"/>
      <c r="I185" s="291"/>
      <c r="J185" s="291"/>
      <c r="K185" s="291"/>
      <c r="L185" s="291"/>
      <c r="M185" s="291"/>
      <c r="N185" s="291"/>
      <c r="O185" s="291"/>
      <c r="P185" s="291"/>
      <c r="Q185" s="291"/>
      <c r="R185" s="291" t="s">
        <v>5989</v>
      </c>
      <c r="S185" s="290"/>
    </row>
    <row r="186" spans="1:19" s="288" customFormat="1" ht="60" customHeight="1">
      <c r="B186" s="290" t="s">
        <v>1715</v>
      </c>
      <c r="C186" s="290" t="s">
        <v>3631</v>
      </c>
      <c r="D186" s="293"/>
      <c r="E186" s="290" t="s">
        <v>6095</v>
      </c>
      <c r="F186" s="290" t="s">
        <v>1716</v>
      </c>
      <c r="G186" s="291"/>
      <c r="H186" s="290"/>
      <c r="I186" s="291"/>
      <c r="J186" s="291"/>
      <c r="K186" s="291"/>
      <c r="L186" s="291"/>
      <c r="M186" s="291"/>
      <c r="N186" s="291"/>
      <c r="O186" s="291"/>
      <c r="P186" s="291"/>
      <c r="Q186" s="291"/>
      <c r="R186" s="291" t="s">
        <v>5989</v>
      </c>
      <c r="S186" s="290"/>
    </row>
    <row r="187" spans="1:19" s="288" customFormat="1" ht="60" customHeight="1">
      <c r="B187" s="290" t="s">
        <v>14</v>
      </c>
      <c r="C187" s="290" t="s">
        <v>3631</v>
      </c>
      <c r="D187" s="293"/>
      <c r="E187" s="290" t="s">
        <v>6095</v>
      </c>
      <c r="F187" s="290" t="s">
        <v>1717</v>
      </c>
      <c r="G187" s="291"/>
      <c r="H187" s="290"/>
      <c r="I187" s="291"/>
      <c r="J187" s="291"/>
      <c r="K187" s="291"/>
      <c r="L187" s="291"/>
      <c r="M187" s="291"/>
      <c r="N187" s="291"/>
      <c r="O187" s="291"/>
      <c r="P187" s="291"/>
      <c r="Q187" s="291"/>
      <c r="R187" s="291" t="s">
        <v>5989</v>
      </c>
      <c r="S187" s="290"/>
    </row>
    <row r="188" spans="1:19" s="288" customFormat="1" ht="60" customHeight="1">
      <c r="B188" s="290" t="s">
        <v>15</v>
      </c>
      <c r="C188" s="290" t="s">
        <v>3631</v>
      </c>
      <c r="D188" s="293"/>
      <c r="E188" s="290" t="s">
        <v>6095</v>
      </c>
      <c r="F188" s="290" t="s">
        <v>1718</v>
      </c>
      <c r="G188" s="291"/>
      <c r="H188" s="290"/>
      <c r="I188" s="291"/>
      <c r="J188" s="291"/>
      <c r="K188" s="291"/>
      <c r="L188" s="291"/>
      <c r="M188" s="291"/>
      <c r="N188" s="291"/>
      <c r="O188" s="291"/>
      <c r="P188" s="291"/>
      <c r="Q188" s="291"/>
      <c r="R188" s="291" t="s">
        <v>5989</v>
      </c>
      <c r="S188" s="290"/>
    </row>
    <row r="189" spans="1:19" s="288" customFormat="1" ht="60" customHeight="1">
      <c r="B189" s="290" t="s">
        <v>16</v>
      </c>
      <c r="C189" s="290" t="s">
        <v>3631</v>
      </c>
      <c r="D189" s="293"/>
      <c r="E189" s="290" t="s">
        <v>6095</v>
      </c>
      <c r="F189" s="290" t="s">
        <v>1719</v>
      </c>
      <c r="G189" s="291"/>
      <c r="H189" s="290"/>
      <c r="I189" s="291"/>
      <c r="J189" s="291"/>
      <c r="K189" s="291"/>
      <c r="L189" s="291"/>
      <c r="M189" s="291"/>
      <c r="N189" s="291"/>
      <c r="O189" s="291"/>
      <c r="P189" s="291"/>
      <c r="Q189" s="291"/>
      <c r="R189" s="291" t="s">
        <v>5989</v>
      </c>
      <c r="S189" s="290"/>
    </row>
    <row r="190" spans="1:19" s="288" customFormat="1" ht="60" customHeight="1">
      <c r="B190" s="290" t="s">
        <v>17</v>
      </c>
      <c r="C190" s="290" t="s">
        <v>3631</v>
      </c>
      <c r="D190" s="293"/>
      <c r="E190" s="290" t="s">
        <v>6095</v>
      </c>
      <c r="F190" s="290" t="s">
        <v>1720</v>
      </c>
      <c r="G190" s="291"/>
      <c r="H190" s="290"/>
      <c r="I190" s="291"/>
      <c r="J190" s="291"/>
      <c r="K190" s="291"/>
      <c r="L190" s="291"/>
      <c r="M190" s="291"/>
      <c r="N190" s="291"/>
      <c r="O190" s="291"/>
      <c r="P190" s="291"/>
      <c r="Q190" s="291"/>
      <c r="R190" s="291" t="s">
        <v>5989</v>
      </c>
      <c r="S190" s="290"/>
    </row>
    <row r="191" spans="1:19" s="288" customFormat="1" ht="60" customHeight="1">
      <c r="B191" s="290" t="s">
        <v>19</v>
      </c>
      <c r="C191" s="290" t="s">
        <v>3631</v>
      </c>
      <c r="D191" s="293"/>
      <c r="E191" s="290" t="s">
        <v>6095</v>
      </c>
      <c r="F191" s="290" t="s">
        <v>1721</v>
      </c>
      <c r="G191" s="291"/>
      <c r="H191" s="290"/>
      <c r="I191" s="291"/>
      <c r="J191" s="291"/>
      <c r="K191" s="291"/>
      <c r="L191" s="291"/>
      <c r="M191" s="291"/>
      <c r="N191" s="291"/>
      <c r="O191" s="291"/>
      <c r="P191" s="291"/>
      <c r="Q191" s="291"/>
      <c r="R191" s="291" t="s">
        <v>5989</v>
      </c>
      <c r="S191" s="290"/>
    </row>
    <row r="192" spans="1:19" s="288" customFormat="1" ht="60" customHeight="1">
      <c r="B192" s="290" t="s">
        <v>20</v>
      </c>
      <c r="C192" s="290" t="s">
        <v>3631</v>
      </c>
      <c r="D192" s="293"/>
      <c r="E192" s="290" t="s">
        <v>6095</v>
      </c>
      <c r="F192" s="290" t="s">
        <v>1722</v>
      </c>
      <c r="G192" s="291"/>
      <c r="H192" s="290"/>
      <c r="I192" s="291"/>
      <c r="J192" s="291"/>
      <c r="K192" s="291"/>
      <c r="L192" s="291"/>
      <c r="M192" s="291"/>
      <c r="N192" s="291"/>
      <c r="O192" s="291"/>
      <c r="P192" s="291"/>
      <c r="Q192" s="291"/>
      <c r="R192" s="291" t="s">
        <v>5989</v>
      </c>
      <c r="S192" s="290"/>
    </row>
    <row r="193" spans="2:19" s="288" customFormat="1" ht="60" customHeight="1">
      <c r="B193" s="290" t="s">
        <v>21</v>
      </c>
      <c r="C193" s="290" t="s">
        <v>3631</v>
      </c>
      <c r="D193" s="293"/>
      <c r="E193" s="290" t="s">
        <v>6095</v>
      </c>
      <c r="F193" s="290" t="s">
        <v>1723</v>
      </c>
      <c r="G193" s="291"/>
      <c r="H193" s="290"/>
      <c r="I193" s="291"/>
      <c r="J193" s="291"/>
      <c r="K193" s="291"/>
      <c r="L193" s="291"/>
      <c r="M193" s="291"/>
      <c r="N193" s="291"/>
      <c r="O193" s="291"/>
      <c r="P193" s="291"/>
      <c r="Q193" s="291"/>
      <c r="R193" s="291" t="s">
        <v>5989</v>
      </c>
      <c r="S193" s="290"/>
    </row>
    <row r="194" spans="2:19" s="288" customFormat="1" ht="60" customHeight="1">
      <c r="B194" s="290" t="s">
        <v>22</v>
      </c>
      <c r="C194" s="290" t="s">
        <v>3631</v>
      </c>
      <c r="D194" s="293"/>
      <c r="E194" s="290" t="s">
        <v>6095</v>
      </c>
      <c r="F194" s="290" t="s">
        <v>1724</v>
      </c>
      <c r="G194" s="291"/>
      <c r="H194" s="290"/>
      <c r="I194" s="291"/>
      <c r="J194" s="291"/>
      <c r="K194" s="291"/>
      <c r="L194" s="291"/>
      <c r="M194" s="291"/>
      <c r="N194" s="291"/>
      <c r="O194" s="291"/>
      <c r="P194" s="291"/>
      <c r="Q194" s="291"/>
      <c r="R194" s="291" t="s">
        <v>5989</v>
      </c>
      <c r="S194" s="290"/>
    </row>
    <row r="195" spans="2:19" s="288" customFormat="1" ht="60" customHeight="1">
      <c r="B195" s="290" t="s">
        <v>23</v>
      </c>
      <c r="C195" s="290" t="s">
        <v>3631</v>
      </c>
      <c r="D195" s="293"/>
      <c r="E195" s="290" t="s">
        <v>6095</v>
      </c>
      <c r="F195" s="290" t="s">
        <v>1725</v>
      </c>
      <c r="G195" s="291"/>
      <c r="H195" s="290"/>
      <c r="I195" s="291"/>
      <c r="J195" s="291"/>
      <c r="K195" s="291"/>
      <c r="L195" s="291"/>
      <c r="M195" s="291"/>
      <c r="N195" s="291"/>
      <c r="O195" s="291"/>
      <c r="P195" s="291"/>
      <c r="Q195" s="291"/>
      <c r="R195" s="291" t="s">
        <v>5989</v>
      </c>
      <c r="S195" s="290"/>
    </row>
    <row r="196" spans="2:19" s="288" customFormat="1" ht="60" customHeight="1">
      <c r="B196" s="290" t="s">
        <v>24</v>
      </c>
      <c r="C196" s="290" t="s">
        <v>3631</v>
      </c>
      <c r="D196" s="293"/>
      <c r="E196" s="290" t="s">
        <v>6095</v>
      </c>
      <c r="F196" s="290" t="s">
        <v>1728</v>
      </c>
      <c r="G196" s="291"/>
      <c r="H196" s="290"/>
      <c r="I196" s="291"/>
      <c r="J196" s="291"/>
      <c r="K196" s="291"/>
      <c r="L196" s="291"/>
      <c r="M196" s="291"/>
      <c r="N196" s="291"/>
      <c r="O196" s="291"/>
      <c r="P196" s="291"/>
      <c r="Q196" s="291"/>
      <c r="R196" s="291" t="s">
        <v>5989</v>
      </c>
      <c r="S196" s="290"/>
    </row>
    <row r="197" spans="2:19" s="288" customFormat="1" ht="60" customHeight="1">
      <c r="B197" s="290" t="s">
        <v>25</v>
      </c>
      <c r="C197" s="290" t="s">
        <v>3631</v>
      </c>
      <c r="D197" s="293"/>
      <c r="E197" s="290" t="s">
        <v>6095</v>
      </c>
      <c r="F197" s="290" t="s">
        <v>1729</v>
      </c>
      <c r="G197" s="291"/>
      <c r="H197" s="290"/>
      <c r="I197" s="291"/>
      <c r="J197" s="291"/>
      <c r="K197" s="291"/>
      <c r="L197" s="291"/>
      <c r="M197" s="291"/>
      <c r="N197" s="291"/>
      <c r="O197" s="291"/>
      <c r="P197" s="291"/>
      <c r="Q197" s="291"/>
      <c r="R197" s="291" t="s">
        <v>5989</v>
      </c>
      <c r="S197" s="290"/>
    </row>
    <row r="198" spans="2:19" s="288" customFormat="1" ht="60" customHeight="1">
      <c r="B198" s="290" t="s">
        <v>26</v>
      </c>
      <c r="C198" s="290" t="s">
        <v>3631</v>
      </c>
      <c r="D198" s="293"/>
      <c r="E198" s="290" t="s">
        <v>6095</v>
      </c>
      <c r="F198" s="290" t="s">
        <v>1730</v>
      </c>
      <c r="G198" s="291"/>
      <c r="H198" s="290"/>
      <c r="I198" s="291"/>
      <c r="J198" s="291"/>
      <c r="K198" s="291"/>
      <c r="L198" s="291"/>
      <c r="M198" s="291"/>
      <c r="N198" s="291"/>
      <c r="O198" s="291"/>
      <c r="P198" s="291"/>
      <c r="Q198" s="291"/>
      <c r="R198" s="291" t="s">
        <v>5989</v>
      </c>
      <c r="S198" s="290"/>
    </row>
    <row r="199" spans="2:19" s="288" customFormat="1" ht="60" customHeight="1">
      <c r="B199" s="290" t="s">
        <v>27</v>
      </c>
      <c r="C199" s="290" t="s">
        <v>3631</v>
      </c>
      <c r="D199" s="293"/>
      <c r="E199" s="290" t="s">
        <v>6095</v>
      </c>
      <c r="F199" s="290" t="s">
        <v>1731</v>
      </c>
      <c r="G199" s="291"/>
      <c r="H199" s="290"/>
      <c r="I199" s="291"/>
      <c r="J199" s="291"/>
      <c r="K199" s="291"/>
      <c r="L199" s="291"/>
      <c r="M199" s="291"/>
      <c r="N199" s="291"/>
      <c r="O199" s="291"/>
      <c r="P199" s="291"/>
      <c r="Q199" s="291"/>
      <c r="R199" s="291" t="s">
        <v>5989</v>
      </c>
      <c r="S199" s="290"/>
    </row>
    <row r="200" spans="2:19" s="288" customFormat="1" ht="60" customHeight="1">
      <c r="B200" s="290" t="s">
        <v>28</v>
      </c>
      <c r="C200" s="290" t="s">
        <v>3631</v>
      </c>
      <c r="D200" s="293"/>
      <c r="E200" s="290" t="s">
        <v>6095</v>
      </c>
      <c r="F200" s="290" t="s">
        <v>1732</v>
      </c>
      <c r="G200" s="291"/>
      <c r="H200" s="290"/>
      <c r="I200" s="291"/>
      <c r="J200" s="291"/>
      <c r="K200" s="291"/>
      <c r="L200" s="291"/>
      <c r="M200" s="291"/>
      <c r="N200" s="291"/>
      <c r="O200" s="291"/>
      <c r="P200" s="291"/>
      <c r="Q200" s="291"/>
      <c r="R200" s="291" t="s">
        <v>5989</v>
      </c>
      <c r="S200" s="290"/>
    </row>
    <row r="201" spans="2:19" s="288" customFormat="1" ht="60" customHeight="1">
      <c r="B201" s="290" t="s">
        <v>29</v>
      </c>
      <c r="C201" s="290" t="s">
        <v>3631</v>
      </c>
      <c r="D201" s="293"/>
      <c r="E201" s="290" t="s">
        <v>6095</v>
      </c>
      <c r="F201" s="290" t="s">
        <v>1733</v>
      </c>
      <c r="G201" s="291"/>
      <c r="H201" s="290"/>
      <c r="I201" s="291"/>
      <c r="J201" s="291"/>
      <c r="K201" s="291"/>
      <c r="L201" s="291"/>
      <c r="M201" s="291"/>
      <c r="N201" s="291"/>
      <c r="O201" s="291"/>
      <c r="P201" s="291"/>
      <c r="Q201" s="291"/>
      <c r="R201" s="291" t="s">
        <v>5989</v>
      </c>
      <c r="S201" s="290"/>
    </row>
    <row r="202" spans="2:19" s="288" customFormat="1" ht="60" customHeight="1">
      <c r="B202" s="290" t="s">
        <v>31</v>
      </c>
      <c r="C202" s="290" t="s">
        <v>3631</v>
      </c>
      <c r="D202" s="293"/>
      <c r="E202" s="290" t="s">
        <v>6095</v>
      </c>
      <c r="F202" s="290" t="s">
        <v>1734</v>
      </c>
      <c r="G202" s="291"/>
      <c r="H202" s="290"/>
      <c r="I202" s="291"/>
      <c r="J202" s="291"/>
      <c r="K202" s="291"/>
      <c r="L202" s="291"/>
      <c r="M202" s="291"/>
      <c r="N202" s="291"/>
      <c r="O202" s="291"/>
      <c r="P202" s="291"/>
      <c r="Q202" s="291"/>
      <c r="R202" s="291" t="s">
        <v>5989</v>
      </c>
      <c r="S202" s="290"/>
    </row>
    <row r="203" spans="2:19" s="288" customFormat="1" ht="60" customHeight="1">
      <c r="B203" s="290" t="s">
        <v>32</v>
      </c>
      <c r="C203" s="290" t="s">
        <v>3631</v>
      </c>
      <c r="D203" s="293"/>
      <c r="E203" s="290" t="s">
        <v>6095</v>
      </c>
      <c r="F203" s="290" t="s">
        <v>1735</v>
      </c>
      <c r="G203" s="291"/>
      <c r="H203" s="290"/>
      <c r="I203" s="291"/>
      <c r="J203" s="291"/>
      <c r="K203" s="291"/>
      <c r="L203" s="291"/>
      <c r="M203" s="291"/>
      <c r="N203" s="291"/>
      <c r="O203" s="291"/>
      <c r="P203" s="291"/>
      <c r="Q203" s="291"/>
      <c r="R203" s="291" t="s">
        <v>5989</v>
      </c>
      <c r="S203" s="290"/>
    </row>
    <row r="204" spans="2:19" s="288" customFormat="1" ht="60" customHeight="1">
      <c r="B204" s="290" t="s">
        <v>33</v>
      </c>
      <c r="C204" s="290" t="s">
        <v>3631</v>
      </c>
      <c r="D204" s="293"/>
      <c r="E204" s="290" t="s">
        <v>6095</v>
      </c>
      <c r="F204" s="290" t="s">
        <v>1736</v>
      </c>
      <c r="G204" s="291"/>
      <c r="H204" s="290"/>
      <c r="I204" s="291"/>
      <c r="J204" s="291"/>
      <c r="K204" s="291"/>
      <c r="L204" s="291"/>
      <c r="M204" s="291"/>
      <c r="N204" s="291"/>
      <c r="O204" s="291"/>
      <c r="P204" s="291"/>
      <c r="Q204" s="291"/>
      <c r="R204" s="291" t="s">
        <v>5989</v>
      </c>
      <c r="S204" s="290"/>
    </row>
    <row r="205" spans="2:19" s="288" customFormat="1" ht="60" customHeight="1">
      <c r="B205" s="290" t="s">
        <v>34</v>
      </c>
      <c r="C205" s="290" t="s">
        <v>3631</v>
      </c>
      <c r="D205" s="293"/>
      <c r="E205" s="290" t="s">
        <v>6095</v>
      </c>
      <c r="F205" s="290" t="s">
        <v>1737</v>
      </c>
      <c r="G205" s="291"/>
      <c r="H205" s="290"/>
      <c r="I205" s="291"/>
      <c r="J205" s="291"/>
      <c r="K205" s="291"/>
      <c r="L205" s="291"/>
      <c r="M205" s="291"/>
      <c r="N205" s="291"/>
      <c r="O205" s="291"/>
      <c r="P205" s="291"/>
      <c r="Q205" s="291"/>
      <c r="R205" s="291" t="s">
        <v>5989</v>
      </c>
      <c r="S205" s="290"/>
    </row>
    <row r="206" spans="2:19" s="288" customFormat="1" ht="60" customHeight="1">
      <c r="B206" s="290" t="s">
        <v>35</v>
      </c>
      <c r="C206" s="290" t="s">
        <v>3631</v>
      </c>
      <c r="D206" s="293"/>
      <c r="E206" s="290" t="s">
        <v>6095</v>
      </c>
      <c r="F206" s="290" t="s">
        <v>1738</v>
      </c>
      <c r="G206" s="291"/>
      <c r="H206" s="290"/>
      <c r="I206" s="291"/>
      <c r="J206" s="291"/>
      <c r="K206" s="291"/>
      <c r="L206" s="291"/>
      <c r="M206" s="291"/>
      <c r="N206" s="291"/>
      <c r="O206" s="291"/>
      <c r="P206" s="291"/>
      <c r="Q206" s="291"/>
      <c r="R206" s="291" t="s">
        <v>5989</v>
      </c>
      <c r="S206" s="290"/>
    </row>
    <row r="207" spans="2:19" s="288" customFormat="1" ht="60" customHeight="1">
      <c r="B207" s="290" t="s">
        <v>36</v>
      </c>
      <c r="C207" s="290" t="s">
        <v>3631</v>
      </c>
      <c r="D207" s="293"/>
      <c r="E207" s="290" t="s">
        <v>6095</v>
      </c>
      <c r="F207" s="290" t="s">
        <v>1739</v>
      </c>
      <c r="G207" s="291"/>
      <c r="H207" s="290"/>
      <c r="I207" s="291"/>
      <c r="J207" s="291"/>
      <c r="K207" s="291"/>
      <c r="L207" s="291"/>
      <c r="M207" s="291"/>
      <c r="N207" s="291"/>
      <c r="O207" s="291"/>
      <c r="P207" s="291"/>
      <c r="Q207" s="291"/>
      <c r="R207" s="291" t="s">
        <v>5989</v>
      </c>
      <c r="S207" s="290"/>
    </row>
    <row r="208" spans="2:19" s="288" customFormat="1" ht="60" customHeight="1">
      <c r="B208" s="290" t="s">
        <v>37</v>
      </c>
      <c r="C208" s="290" t="s">
        <v>3631</v>
      </c>
      <c r="D208" s="293"/>
      <c r="E208" s="290" t="s">
        <v>6095</v>
      </c>
      <c r="F208" s="290" t="s">
        <v>1740</v>
      </c>
      <c r="G208" s="291"/>
      <c r="H208" s="290"/>
      <c r="I208" s="291"/>
      <c r="J208" s="291"/>
      <c r="K208" s="291"/>
      <c r="L208" s="291"/>
      <c r="M208" s="291"/>
      <c r="N208" s="291"/>
      <c r="O208" s="291"/>
      <c r="P208" s="291"/>
      <c r="Q208" s="291"/>
      <c r="R208" s="291" t="s">
        <v>5989</v>
      </c>
      <c r="S208" s="290"/>
    </row>
    <row r="209" spans="2:19" s="288" customFormat="1" ht="60" customHeight="1">
      <c r="B209" s="290" t="s">
        <v>38</v>
      </c>
      <c r="C209" s="290" t="s">
        <v>3631</v>
      </c>
      <c r="D209" s="293"/>
      <c r="E209" s="290" t="s">
        <v>6095</v>
      </c>
      <c r="F209" s="290" t="s">
        <v>1741</v>
      </c>
      <c r="G209" s="291"/>
      <c r="H209" s="290"/>
      <c r="I209" s="291"/>
      <c r="J209" s="291"/>
      <c r="K209" s="291"/>
      <c r="L209" s="291"/>
      <c r="M209" s="291"/>
      <c r="N209" s="291"/>
      <c r="O209" s="291"/>
      <c r="P209" s="291"/>
      <c r="Q209" s="291"/>
      <c r="R209" s="291" t="s">
        <v>5989</v>
      </c>
      <c r="S209" s="290"/>
    </row>
    <row r="210" spans="2:19" s="288" customFormat="1" ht="60" customHeight="1">
      <c r="B210" s="290" t="s">
        <v>39</v>
      </c>
      <c r="C210" s="290" t="s">
        <v>3631</v>
      </c>
      <c r="D210" s="293"/>
      <c r="E210" s="290" t="s">
        <v>6095</v>
      </c>
      <c r="F210" s="290" t="s">
        <v>1742</v>
      </c>
      <c r="G210" s="291"/>
      <c r="H210" s="290"/>
      <c r="I210" s="291"/>
      <c r="J210" s="291"/>
      <c r="K210" s="291"/>
      <c r="L210" s="291"/>
      <c r="M210" s="291"/>
      <c r="N210" s="291"/>
      <c r="O210" s="291"/>
      <c r="P210" s="291"/>
      <c r="Q210" s="291"/>
      <c r="R210" s="291" t="s">
        <v>5989</v>
      </c>
      <c r="S210" s="290"/>
    </row>
    <row r="211" spans="2:19" s="288" customFormat="1" ht="60" customHeight="1">
      <c r="B211" s="290" t="s">
        <v>40</v>
      </c>
      <c r="C211" s="290" t="s">
        <v>3631</v>
      </c>
      <c r="D211" s="293"/>
      <c r="E211" s="290" t="s">
        <v>6095</v>
      </c>
      <c r="F211" s="290" t="s">
        <v>1743</v>
      </c>
      <c r="G211" s="291"/>
      <c r="H211" s="290"/>
      <c r="I211" s="291"/>
      <c r="J211" s="291"/>
      <c r="K211" s="291"/>
      <c r="L211" s="291"/>
      <c r="M211" s="291"/>
      <c r="N211" s="291"/>
      <c r="O211" s="291"/>
      <c r="P211" s="291"/>
      <c r="Q211" s="291"/>
      <c r="R211" s="291" t="s">
        <v>5989</v>
      </c>
      <c r="S211" s="290"/>
    </row>
    <row r="212" spans="2:19" s="288" customFormat="1" ht="60" customHeight="1">
      <c r="B212" s="290" t="s">
        <v>41</v>
      </c>
      <c r="C212" s="290" t="s">
        <v>3631</v>
      </c>
      <c r="D212" s="293"/>
      <c r="E212" s="290" t="s">
        <v>6095</v>
      </c>
      <c r="F212" s="290" t="s">
        <v>1744</v>
      </c>
      <c r="G212" s="291"/>
      <c r="H212" s="290"/>
      <c r="I212" s="291"/>
      <c r="J212" s="291"/>
      <c r="K212" s="291"/>
      <c r="L212" s="291"/>
      <c r="M212" s="291"/>
      <c r="N212" s="291"/>
      <c r="O212" s="291"/>
      <c r="P212" s="291"/>
      <c r="Q212" s="291"/>
      <c r="R212" s="291" t="s">
        <v>5989</v>
      </c>
      <c r="S212" s="290"/>
    </row>
    <row r="213" spans="2:19" s="288" customFormat="1" ht="60" customHeight="1">
      <c r="B213" s="290" t="s">
        <v>43</v>
      </c>
      <c r="C213" s="290" t="s">
        <v>3631</v>
      </c>
      <c r="D213" s="293"/>
      <c r="E213" s="290" t="s">
        <v>6095</v>
      </c>
      <c r="F213" s="290" t="s">
        <v>1745</v>
      </c>
      <c r="G213" s="291"/>
      <c r="H213" s="290"/>
      <c r="I213" s="291"/>
      <c r="J213" s="291"/>
      <c r="K213" s="291"/>
      <c r="L213" s="291"/>
      <c r="M213" s="291"/>
      <c r="N213" s="291"/>
      <c r="O213" s="291"/>
      <c r="P213" s="291"/>
      <c r="Q213" s="291"/>
      <c r="R213" s="291" t="s">
        <v>5989</v>
      </c>
      <c r="S213" s="290"/>
    </row>
    <row r="214" spans="2:19" s="288" customFormat="1" ht="60" customHeight="1">
      <c r="B214" s="290" t="s">
        <v>44</v>
      </c>
      <c r="C214" s="290" t="s">
        <v>3631</v>
      </c>
      <c r="D214" s="293"/>
      <c r="E214" s="290" t="s">
        <v>6095</v>
      </c>
      <c r="F214" s="290" t="s">
        <v>1746</v>
      </c>
      <c r="G214" s="291"/>
      <c r="H214" s="290"/>
      <c r="I214" s="291"/>
      <c r="J214" s="291"/>
      <c r="K214" s="291"/>
      <c r="L214" s="291"/>
      <c r="M214" s="291"/>
      <c r="N214" s="291"/>
      <c r="O214" s="291"/>
      <c r="P214" s="291"/>
      <c r="Q214" s="291"/>
      <c r="R214" s="291" t="s">
        <v>5989</v>
      </c>
      <c r="S214" s="290"/>
    </row>
    <row r="215" spans="2:19" s="288" customFormat="1" ht="60" customHeight="1">
      <c r="B215" s="290" t="s">
        <v>45</v>
      </c>
      <c r="C215" s="290" t="s">
        <v>3631</v>
      </c>
      <c r="D215" s="293"/>
      <c r="E215" s="290" t="s">
        <v>6095</v>
      </c>
      <c r="F215" s="290" t="s">
        <v>1747</v>
      </c>
      <c r="G215" s="291"/>
      <c r="H215" s="290"/>
      <c r="I215" s="291"/>
      <c r="J215" s="291"/>
      <c r="K215" s="291"/>
      <c r="L215" s="291"/>
      <c r="M215" s="291"/>
      <c r="N215" s="291"/>
      <c r="O215" s="291"/>
      <c r="P215" s="291"/>
      <c r="Q215" s="291"/>
      <c r="R215" s="291" t="s">
        <v>5989</v>
      </c>
      <c r="S215" s="290"/>
    </row>
    <row r="216" spans="2:19" s="288" customFormat="1" ht="60" customHeight="1">
      <c r="B216" s="290" t="s">
        <v>46</v>
      </c>
      <c r="C216" s="290" t="s">
        <v>3631</v>
      </c>
      <c r="D216" s="293"/>
      <c r="E216" s="290" t="s">
        <v>6095</v>
      </c>
      <c r="F216" s="290" t="s">
        <v>1748</v>
      </c>
      <c r="G216" s="291"/>
      <c r="H216" s="290"/>
      <c r="I216" s="291"/>
      <c r="J216" s="291"/>
      <c r="K216" s="291"/>
      <c r="L216" s="291"/>
      <c r="M216" s="291"/>
      <c r="N216" s="291"/>
      <c r="O216" s="291"/>
      <c r="P216" s="291"/>
      <c r="Q216" s="291"/>
      <c r="R216" s="291" t="s">
        <v>5989</v>
      </c>
      <c r="S216" s="290"/>
    </row>
    <row r="217" spans="2:19" s="288" customFormat="1" ht="60" customHeight="1">
      <c r="B217" s="290" t="s">
        <v>47</v>
      </c>
      <c r="C217" s="290" t="s">
        <v>3631</v>
      </c>
      <c r="D217" s="293"/>
      <c r="E217" s="290" t="s">
        <v>6095</v>
      </c>
      <c r="F217" s="290" t="s">
        <v>1750</v>
      </c>
      <c r="G217" s="291"/>
      <c r="H217" s="290"/>
      <c r="I217" s="291"/>
      <c r="J217" s="291"/>
      <c r="K217" s="291"/>
      <c r="L217" s="291"/>
      <c r="M217" s="291"/>
      <c r="N217" s="291"/>
      <c r="O217" s="291"/>
      <c r="P217" s="291"/>
      <c r="Q217" s="291"/>
      <c r="R217" s="291" t="s">
        <v>5989</v>
      </c>
      <c r="S217" s="290"/>
    </row>
    <row r="218" spans="2:19" s="288" customFormat="1" ht="60" customHeight="1">
      <c r="B218" s="290" t="s">
        <v>48</v>
      </c>
      <c r="C218" s="290" t="s">
        <v>3631</v>
      </c>
      <c r="D218" s="293"/>
      <c r="E218" s="290" t="s">
        <v>6095</v>
      </c>
      <c r="F218" s="290" t="s">
        <v>1751</v>
      </c>
      <c r="G218" s="291"/>
      <c r="H218" s="290"/>
      <c r="I218" s="291"/>
      <c r="J218" s="291"/>
      <c r="K218" s="291"/>
      <c r="L218" s="291"/>
      <c r="M218" s="291"/>
      <c r="N218" s="291"/>
      <c r="O218" s="291"/>
      <c r="P218" s="291"/>
      <c r="Q218" s="291"/>
      <c r="R218" s="291" t="s">
        <v>5989</v>
      </c>
      <c r="S218" s="290"/>
    </row>
    <row r="219" spans="2:19" s="288" customFormat="1" ht="60" customHeight="1">
      <c r="B219" s="290" t="s">
        <v>49</v>
      </c>
      <c r="C219" s="290" t="s">
        <v>3631</v>
      </c>
      <c r="D219" s="293"/>
      <c r="E219" s="290" t="s">
        <v>6095</v>
      </c>
      <c r="F219" s="290" t="s">
        <v>1755</v>
      </c>
      <c r="G219" s="291"/>
      <c r="H219" s="290"/>
      <c r="I219" s="291"/>
      <c r="J219" s="291"/>
      <c r="K219" s="291"/>
      <c r="L219" s="291"/>
      <c r="M219" s="291"/>
      <c r="N219" s="291"/>
      <c r="O219" s="291"/>
      <c r="P219" s="291"/>
      <c r="Q219" s="291"/>
      <c r="R219" s="291" t="s">
        <v>5989</v>
      </c>
      <c r="S219" s="290"/>
    </row>
    <row r="220" spans="2:19" s="288" customFormat="1" ht="60" customHeight="1">
      <c r="B220" s="290" t="s">
        <v>4640</v>
      </c>
      <c r="C220" s="290" t="s">
        <v>3631</v>
      </c>
      <c r="D220" s="293"/>
      <c r="E220" s="290" t="s">
        <v>6095</v>
      </c>
      <c r="F220" s="290" t="s">
        <v>4641</v>
      </c>
      <c r="G220" s="291"/>
      <c r="H220" s="290"/>
      <c r="I220" s="291"/>
      <c r="J220" s="291"/>
      <c r="K220" s="291"/>
      <c r="L220" s="291"/>
      <c r="M220" s="291"/>
      <c r="N220" s="291"/>
      <c r="O220" s="291"/>
      <c r="P220" s="291"/>
      <c r="Q220" s="291"/>
      <c r="R220" s="291" t="s">
        <v>5989</v>
      </c>
      <c r="S220" s="290"/>
    </row>
    <row r="221" spans="2:19" s="288" customFormat="1" ht="60" customHeight="1">
      <c r="B221" s="290" t="s">
        <v>164</v>
      </c>
      <c r="C221" s="290" t="s">
        <v>3631</v>
      </c>
      <c r="D221" s="293"/>
      <c r="E221" s="290" t="s">
        <v>6099</v>
      </c>
      <c r="F221" s="290" t="s">
        <v>1983</v>
      </c>
      <c r="G221" s="291"/>
      <c r="H221" s="290"/>
      <c r="I221" s="291"/>
      <c r="J221" s="291"/>
      <c r="K221" s="291"/>
      <c r="L221" s="291"/>
      <c r="M221" s="291"/>
      <c r="N221" s="291"/>
      <c r="O221" s="291"/>
      <c r="P221" s="291"/>
      <c r="Q221" s="291"/>
      <c r="R221" s="291" t="s">
        <v>5989</v>
      </c>
      <c r="S221" s="290"/>
    </row>
    <row r="222" spans="2:19" s="288" customFormat="1" ht="60" customHeight="1">
      <c r="B222" s="290" t="s">
        <v>1984</v>
      </c>
      <c r="C222" s="290" t="s">
        <v>3631</v>
      </c>
      <c r="D222" s="293"/>
      <c r="E222" s="290" t="s">
        <v>6099</v>
      </c>
      <c r="F222" s="290" t="s">
        <v>1985</v>
      </c>
      <c r="G222" s="291"/>
      <c r="H222" s="290"/>
      <c r="I222" s="291"/>
      <c r="J222" s="291"/>
      <c r="K222" s="291"/>
      <c r="L222" s="291"/>
      <c r="M222" s="291"/>
      <c r="N222" s="291"/>
      <c r="O222" s="291"/>
      <c r="P222" s="291"/>
      <c r="Q222" s="291"/>
      <c r="R222" s="291" t="s">
        <v>5989</v>
      </c>
      <c r="S222" s="290"/>
    </row>
    <row r="223" spans="2:19" s="288" customFormat="1" ht="60" customHeight="1">
      <c r="B223" s="290" t="s">
        <v>165</v>
      </c>
      <c r="C223" s="290" t="s">
        <v>3631</v>
      </c>
      <c r="D223" s="293"/>
      <c r="E223" s="290" t="s">
        <v>6099</v>
      </c>
      <c r="F223" s="290" t="s">
        <v>1987</v>
      </c>
      <c r="G223" s="291"/>
      <c r="H223" s="290"/>
      <c r="I223" s="291"/>
      <c r="J223" s="291"/>
      <c r="K223" s="291"/>
      <c r="L223" s="291"/>
      <c r="M223" s="291"/>
      <c r="N223" s="291"/>
      <c r="O223" s="291"/>
      <c r="P223" s="291"/>
      <c r="Q223" s="291"/>
      <c r="R223" s="291" t="s">
        <v>5989</v>
      </c>
      <c r="S223" s="290"/>
    </row>
    <row r="224" spans="2:19" s="288" customFormat="1" ht="60" customHeight="1">
      <c r="B224" s="290" t="s">
        <v>166</v>
      </c>
      <c r="C224" s="290" t="s">
        <v>3631</v>
      </c>
      <c r="D224" s="293"/>
      <c r="E224" s="290" t="s">
        <v>6099</v>
      </c>
      <c r="F224" s="290" t="s">
        <v>1988</v>
      </c>
      <c r="G224" s="291"/>
      <c r="H224" s="290"/>
      <c r="I224" s="291"/>
      <c r="J224" s="291"/>
      <c r="K224" s="291"/>
      <c r="L224" s="291"/>
      <c r="M224" s="291"/>
      <c r="N224" s="291"/>
      <c r="O224" s="291"/>
      <c r="P224" s="291"/>
      <c r="Q224" s="291"/>
      <c r="R224" s="291" t="s">
        <v>5989</v>
      </c>
      <c r="S224" s="290"/>
    </row>
    <row r="225" spans="2:19" s="288" customFormat="1" ht="60" customHeight="1">
      <c r="B225" s="290" t="s">
        <v>167</v>
      </c>
      <c r="C225" s="290" t="s">
        <v>3631</v>
      </c>
      <c r="D225" s="293"/>
      <c r="E225" s="290" t="s">
        <v>6099</v>
      </c>
      <c r="F225" s="290" t="s">
        <v>1989</v>
      </c>
      <c r="G225" s="291"/>
      <c r="H225" s="290"/>
      <c r="I225" s="291"/>
      <c r="J225" s="291"/>
      <c r="K225" s="291"/>
      <c r="L225" s="291"/>
      <c r="M225" s="291"/>
      <c r="N225" s="291"/>
      <c r="O225" s="291"/>
      <c r="P225" s="291"/>
      <c r="Q225" s="291"/>
      <c r="R225" s="291" t="s">
        <v>5989</v>
      </c>
      <c r="S225" s="290"/>
    </row>
    <row r="226" spans="2:19" s="288" customFormat="1" ht="60" customHeight="1">
      <c r="B226" s="290" t="s">
        <v>168</v>
      </c>
      <c r="C226" s="290" t="s">
        <v>3631</v>
      </c>
      <c r="D226" s="293"/>
      <c r="E226" s="290" t="s">
        <v>6099</v>
      </c>
      <c r="F226" s="290" t="s">
        <v>1992</v>
      </c>
      <c r="G226" s="291"/>
      <c r="H226" s="290"/>
      <c r="I226" s="291"/>
      <c r="J226" s="291"/>
      <c r="K226" s="291"/>
      <c r="L226" s="291"/>
      <c r="M226" s="291"/>
      <c r="N226" s="291"/>
      <c r="O226" s="291"/>
      <c r="P226" s="291"/>
      <c r="Q226" s="291"/>
      <c r="R226" s="291" t="s">
        <v>5989</v>
      </c>
      <c r="S226" s="290"/>
    </row>
    <row r="227" spans="2:19" s="288" customFormat="1" ht="60" customHeight="1">
      <c r="B227" s="290" t="s">
        <v>169</v>
      </c>
      <c r="C227" s="290" t="s">
        <v>3631</v>
      </c>
      <c r="D227" s="293"/>
      <c r="E227" s="290" t="s">
        <v>6099</v>
      </c>
      <c r="F227" s="290" t="s">
        <v>1994</v>
      </c>
      <c r="G227" s="291"/>
      <c r="H227" s="290"/>
      <c r="I227" s="291"/>
      <c r="J227" s="291"/>
      <c r="K227" s="291"/>
      <c r="L227" s="291"/>
      <c r="M227" s="291"/>
      <c r="N227" s="291"/>
      <c r="O227" s="291"/>
      <c r="P227" s="291"/>
      <c r="Q227" s="291"/>
      <c r="R227" s="291" t="s">
        <v>5989</v>
      </c>
      <c r="S227" s="290"/>
    </row>
    <row r="228" spans="2:19" s="288" customFormat="1" ht="60" customHeight="1">
      <c r="B228" s="290" t="s">
        <v>170</v>
      </c>
      <c r="C228" s="290" t="s">
        <v>3631</v>
      </c>
      <c r="D228" s="293"/>
      <c r="E228" s="290" t="s">
        <v>6099</v>
      </c>
      <c r="F228" s="290" t="s">
        <v>1995</v>
      </c>
      <c r="G228" s="291"/>
      <c r="H228" s="290"/>
      <c r="I228" s="291"/>
      <c r="J228" s="291"/>
      <c r="K228" s="291"/>
      <c r="L228" s="291"/>
      <c r="M228" s="291"/>
      <c r="N228" s="291"/>
      <c r="O228" s="291"/>
      <c r="P228" s="291"/>
      <c r="Q228" s="291"/>
      <c r="R228" s="291" t="s">
        <v>5989</v>
      </c>
      <c r="S228" s="290"/>
    </row>
    <row r="229" spans="2:19" s="288" customFormat="1" ht="60" customHeight="1">
      <c r="B229" s="290" t="s">
        <v>171</v>
      </c>
      <c r="C229" s="290" t="s">
        <v>3631</v>
      </c>
      <c r="D229" s="293"/>
      <c r="E229" s="290" t="s">
        <v>6099</v>
      </c>
      <c r="F229" s="290" t="s">
        <v>1997</v>
      </c>
      <c r="G229" s="291"/>
      <c r="H229" s="290"/>
      <c r="I229" s="291"/>
      <c r="J229" s="291"/>
      <c r="K229" s="291"/>
      <c r="L229" s="291"/>
      <c r="M229" s="291"/>
      <c r="N229" s="291"/>
      <c r="O229" s="291"/>
      <c r="P229" s="291"/>
      <c r="Q229" s="291"/>
      <c r="R229" s="291" t="s">
        <v>5989</v>
      </c>
      <c r="S229" s="290"/>
    </row>
    <row r="230" spans="2:19" s="288" customFormat="1" ht="60" customHeight="1">
      <c r="B230" s="290" t="s">
        <v>4707</v>
      </c>
      <c r="C230" s="290" t="s">
        <v>3631</v>
      </c>
      <c r="D230" s="293"/>
      <c r="E230" s="290" t="s">
        <v>6099</v>
      </c>
      <c r="F230" s="290" t="s">
        <v>1998</v>
      </c>
      <c r="G230" s="291"/>
      <c r="H230" s="290"/>
      <c r="I230" s="291"/>
      <c r="J230" s="291"/>
      <c r="K230" s="291"/>
      <c r="L230" s="291"/>
      <c r="M230" s="291"/>
      <c r="N230" s="291"/>
      <c r="O230" s="291"/>
      <c r="P230" s="291"/>
      <c r="Q230" s="291"/>
      <c r="R230" s="291" t="s">
        <v>5989</v>
      </c>
      <c r="S230" s="290"/>
    </row>
    <row r="231" spans="2:19" s="288" customFormat="1" ht="60" customHeight="1">
      <c r="B231" s="290" t="s">
        <v>172</v>
      </c>
      <c r="C231" s="290" t="s">
        <v>3631</v>
      </c>
      <c r="D231" s="293"/>
      <c r="E231" s="290" t="s">
        <v>6099</v>
      </c>
      <c r="F231" s="290" t="s">
        <v>2006</v>
      </c>
      <c r="G231" s="291"/>
      <c r="H231" s="290"/>
      <c r="I231" s="291"/>
      <c r="J231" s="291"/>
      <c r="K231" s="291"/>
      <c r="L231" s="291"/>
      <c r="M231" s="291"/>
      <c r="N231" s="291"/>
      <c r="O231" s="291"/>
      <c r="P231" s="291"/>
      <c r="Q231" s="291"/>
      <c r="R231" s="291" t="s">
        <v>5989</v>
      </c>
      <c r="S231" s="290"/>
    </row>
    <row r="232" spans="2:19" s="288" customFormat="1" ht="60" customHeight="1">
      <c r="B232" s="290" t="s">
        <v>173</v>
      </c>
      <c r="C232" s="290" t="s">
        <v>3631</v>
      </c>
      <c r="D232" s="293"/>
      <c r="E232" s="290" t="s">
        <v>6099</v>
      </c>
      <c r="F232" s="290" t="s">
        <v>2007</v>
      </c>
      <c r="G232" s="291"/>
      <c r="H232" s="290"/>
      <c r="I232" s="291"/>
      <c r="J232" s="291"/>
      <c r="K232" s="291"/>
      <c r="L232" s="291"/>
      <c r="M232" s="291"/>
      <c r="N232" s="291"/>
      <c r="O232" s="291"/>
      <c r="P232" s="291"/>
      <c r="Q232" s="291"/>
      <c r="R232" s="291" t="s">
        <v>5989</v>
      </c>
      <c r="S232" s="290"/>
    </row>
    <row r="233" spans="2:19" s="288" customFormat="1" ht="60" customHeight="1">
      <c r="B233" s="290" t="s">
        <v>174</v>
      </c>
      <c r="C233" s="290" t="s">
        <v>3631</v>
      </c>
      <c r="D233" s="293"/>
      <c r="E233" s="290" t="s">
        <v>6099</v>
      </c>
      <c r="F233" s="290" t="s">
        <v>2009</v>
      </c>
      <c r="G233" s="291"/>
      <c r="H233" s="290"/>
      <c r="I233" s="291"/>
      <c r="J233" s="291"/>
      <c r="K233" s="291"/>
      <c r="L233" s="291"/>
      <c r="M233" s="291"/>
      <c r="N233" s="291"/>
      <c r="O233" s="291"/>
      <c r="P233" s="291"/>
      <c r="Q233" s="291"/>
      <c r="R233" s="291" t="s">
        <v>5989</v>
      </c>
      <c r="S233" s="290"/>
    </row>
    <row r="234" spans="2:19" s="288" customFormat="1" ht="60" customHeight="1">
      <c r="B234" s="290" t="s">
        <v>2010</v>
      </c>
      <c r="C234" s="290" t="s">
        <v>3631</v>
      </c>
      <c r="D234" s="293"/>
      <c r="E234" s="290" t="s">
        <v>6099</v>
      </c>
      <c r="F234" s="290" t="s">
        <v>2011</v>
      </c>
      <c r="G234" s="291"/>
      <c r="H234" s="290"/>
      <c r="I234" s="291"/>
      <c r="J234" s="291"/>
      <c r="K234" s="291"/>
      <c r="L234" s="291"/>
      <c r="M234" s="291"/>
      <c r="N234" s="291"/>
      <c r="O234" s="291"/>
      <c r="P234" s="291"/>
      <c r="Q234" s="291"/>
      <c r="R234" s="291" t="s">
        <v>5989</v>
      </c>
      <c r="S234" s="290"/>
    </row>
    <row r="235" spans="2:19" s="288" customFormat="1" ht="60" customHeight="1">
      <c r="B235" s="290" t="s">
        <v>175</v>
      </c>
      <c r="C235" s="290" t="s">
        <v>3631</v>
      </c>
      <c r="D235" s="293"/>
      <c r="E235" s="290" t="s">
        <v>6099</v>
      </c>
      <c r="F235" s="290" t="s">
        <v>2014</v>
      </c>
      <c r="G235" s="291"/>
      <c r="H235" s="290"/>
      <c r="I235" s="291"/>
      <c r="J235" s="291"/>
      <c r="K235" s="291"/>
      <c r="L235" s="291"/>
      <c r="M235" s="291"/>
      <c r="N235" s="291"/>
      <c r="O235" s="291"/>
      <c r="P235" s="291"/>
      <c r="Q235" s="291"/>
      <c r="R235" s="291" t="s">
        <v>5989</v>
      </c>
      <c r="S235" s="290"/>
    </row>
    <row r="236" spans="2:19" s="288" customFormat="1" ht="60" customHeight="1">
      <c r="B236" s="290" t="s">
        <v>176</v>
      </c>
      <c r="C236" s="290" t="s">
        <v>3631</v>
      </c>
      <c r="D236" s="293"/>
      <c r="E236" s="290" t="s">
        <v>6099</v>
      </c>
      <c r="F236" s="290" t="s">
        <v>2017</v>
      </c>
      <c r="G236" s="291"/>
      <c r="H236" s="290"/>
      <c r="I236" s="291"/>
      <c r="J236" s="291"/>
      <c r="K236" s="291"/>
      <c r="L236" s="291"/>
      <c r="M236" s="291"/>
      <c r="N236" s="291"/>
      <c r="O236" s="291"/>
      <c r="P236" s="291"/>
      <c r="Q236" s="291"/>
      <c r="R236" s="291" t="s">
        <v>5989</v>
      </c>
      <c r="S236" s="290"/>
    </row>
    <row r="237" spans="2:19" s="288" customFormat="1" ht="60" customHeight="1">
      <c r="B237" s="290" t="s">
        <v>177</v>
      </c>
      <c r="C237" s="290" t="s">
        <v>3631</v>
      </c>
      <c r="D237" s="293"/>
      <c r="E237" s="290" t="s">
        <v>6099</v>
      </c>
      <c r="F237" s="290" t="s">
        <v>3490</v>
      </c>
      <c r="G237" s="291"/>
      <c r="H237" s="290"/>
      <c r="I237" s="291"/>
      <c r="J237" s="291"/>
      <c r="K237" s="291"/>
      <c r="L237" s="291"/>
      <c r="M237" s="291"/>
      <c r="N237" s="291"/>
      <c r="O237" s="291"/>
      <c r="P237" s="291"/>
      <c r="Q237" s="291"/>
      <c r="R237" s="291" t="s">
        <v>5989</v>
      </c>
      <c r="S237" s="290"/>
    </row>
    <row r="238" spans="2:19" s="288" customFormat="1" ht="60" customHeight="1">
      <c r="B238" s="290" t="s">
        <v>178</v>
      </c>
      <c r="C238" s="290" t="s">
        <v>3631</v>
      </c>
      <c r="D238" s="293"/>
      <c r="E238" s="290" t="s">
        <v>6099</v>
      </c>
      <c r="F238" s="290" t="s">
        <v>2019</v>
      </c>
      <c r="G238" s="291"/>
      <c r="H238" s="290"/>
      <c r="I238" s="291"/>
      <c r="J238" s="291"/>
      <c r="K238" s="291"/>
      <c r="L238" s="291"/>
      <c r="M238" s="291"/>
      <c r="N238" s="291"/>
      <c r="O238" s="291"/>
      <c r="P238" s="291"/>
      <c r="Q238" s="291"/>
      <c r="R238" s="291" t="s">
        <v>5989</v>
      </c>
      <c r="S238" s="290"/>
    </row>
    <row r="239" spans="2:19" s="288" customFormat="1" ht="60" customHeight="1">
      <c r="B239" s="290" t="s">
        <v>2022</v>
      </c>
      <c r="C239" s="290" t="s">
        <v>3631</v>
      </c>
      <c r="D239" s="293"/>
      <c r="E239" s="290" t="s">
        <v>6099</v>
      </c>
      <c r="F239" s="290" t="s">
        <v>2023</v>
      </c>
      <c r="G239" s="291"/>
      <c r="H239" s="290"/>
      <c r="I239" s="291"/>
      <c r="J239" s="291"/>
      <c r="K239" s="291"/>
      <c r="L239" s="291"/>
      <c r="M239" s="291"/>
      <c r="N239" s="291"/>
      <c r="O239" s="291"/>
      <c r="P239" s="291"/>
      <c r="Q239" s="291"/>
      <c r="R239" s="291" t="s">
        <v>5989</v>
      </c>
      <c r="S239" s="290"/>
    </row>
    <row r="240" spans="2:19" s="288" customFormat="1" ht="60" customHeight="1">
      <c r="B240" s="290" t="s">
        <v>179</v>
      </c>
      <c r="C240" s="290" t="s">
        <v>3631</v>
      </c>
      <c r="D240" s="293"/>
      <c r="E240" s="290" t="s">
        <v>6099</v>
      </c>
      <c r="F240" s="290" t="s">
        <v>2024</v>
      </c>
      <c r="G240" s="291"/>
      <c r="H240" s="290"/>
      <c r="I240" s="291"/>
      <c r="J240" s="291"/>
      <c r="K240" s="291"/>
      <c r="L240" s="291"/>
      <c r="M240" s="291"/>
      <c r="N240" s="291"/>
      <c r="O240" s="291"/>
      <c r="P240" s="291"/>
      <c r="Q240" s="291"/>
      <c r="R240" s="291" t="s">
        <v>5989</v>
      </c>
      <c r="S240" s="290"/>
    </row>
    <row r="241" spans="2:19" s="288" customFormat="1" ht="60" customHeight="1">
      <c r="B241" s="290" t="s">
        <v>2037</v>
      </c>
      <c r="C241" s="290" t="s">
        <v>3631</v>
      </c>
      <c r="D241" s="293"/>
      <c r="E241" s="290" t="s">
        <v>6099</v>
      </c>
      <c r="F241" s="290" t="s">
        <v>2038</v>
      </c>
      <c r="G241" s="291"/>
      <c r="H241" s="290"/>
      <c r="I241" s="291"/>
      <c r="J241" s="291"/>
      <c r="K241" s="291"/>
      <c r="L241" s="291"/>
      <c r="M241" s="291"/>
      <c r="N241" s="291"/>
      <c r="O241" s="291"/>
      <c r="P241" s="291"/>
      <c r="Q241" s="291"/>
      <c r="R241" s="291" t="s">
        <v>5989</v>
      </c>
      <c r="S241" s="290"/>
    </row>
    <row r="242" spans="2:19" s="288" customFormat="1" ht="60" customHeight="1">
      <c r="B242" s="290" t="s">
        <v>180</v>
      </c>
      <c r="C242" s="290" t="s">
        <v>3631</v>
      </c>
      <c r="D242" s="293"/>
      <c r="E242" s="290" t="s">
        <v>6099</v>
      </c>
      <c r="F242" s="290" t="s">
        <v>2039</v>
      </c>
      <c r="G242" s="291"/>
      <c r="H242" s="290"/>
      <c r="I242" s="291"/>
      <c r="J242" s="291"/>
      <c r="K242" s="291"/>
      <c r="L242" s="291"/>
      <c r="M242" s="291"/>
      <c r="N242" s="291"/>
      <c r="O242" s="291"/>
      <c r="P242" s="291"/>
      <c r="Q242" s="291"/>
      <c r="R242" s="291" t="s">
        <v>5989</v>
      </c>
      <c r="S242" s="290"/>
    </row>
    <row r="243" spans="2:19" s="288" customFormat="1" ht="60" customHeight="1">
      <c r="B243" s="290" t="s">
        <v>181</v>
      </c>
      <c r="C243" s="290" t="s">
        <v>3631</v>
      </c>
      <c r="D243" s="293"/>
      <c r="E243" s="290" t="s">
        <v>6099</v>
      </c>
      <c r="F243" s="290" t="s">
        <v>2040</v>
      </c>
      <c r="G243" s="291"/>
      <c r="H243" s="290"/>
      <c r="I243" s="291"/>
      <c r="J243" s="291"/>
      <c r="K243" s="291"/>
      <c r="L243" s="291"/>
      <c r="M243" s="291"/>
      <c r="N243" s="291"/>
      <c r="O243" s="291"/>
      <c r="P243" s="291"/>
      <c r="Q243" s="291"/>
      <c r="R243" s="291" t="s">
        <v>5989</v>
      </c>
      <c r="S243" s="290"/>
    </row>
    <row r="244" spans="2:19" s="288" customFormat="1" ht="60" customHeight="1">
      <c r="B244" s="290" t="s">
        <v>182</v>
      </c>
      <c r="C244" s="290" t="s">
        <v>3631</v>
      </c>
      <c r="D244" s="293"/>
      <c r="E244" s="290" t="s">
        <v>6099</v>
      </c>
      <c r="F244" s="290" t="s">
        <v>2041</v>
      </c>
      <c r="G244" s="291"/>
      <c r="H244" s="290"/>
      <c r="I244" s="291"/>
      <c r="J244" s="291"/>
      <c r="K244" s="291"/>
      <c r="L244" s="291"/>
      <c r="M244" s="291"/>
      <c r="N244" s="291"/>
      <c r="O244" s="291"/>
      <c r="P244" s="291"/>
      <c r="Q244" s="291"/>
      <c r="R244" s="291" t="s">
        <v>5989</v>
      </c>
      <c r="S244" s="290"/>
    </row>
    <row r="245" spans="2:19" s="288" customFormat="1" ht="60" customHeight="1">
      <c r="B245" s="290" t="s">
        <v>183</v>
      </c>
      <c r="C245" s="290" t="s">
        <v>3631</v>
      </c>
      <c r="D245" s="293"/>
      <c r="E245" s="290" t="s">
        <v>6099</v>
      </c>
      <c r="F245" s="290" t="s">
        <v>2043</v>
      </c>
      <c r="G245" s="291"/>
      <c r="H245" s="290"/>
      <c r="I245" s="291"/>
      <c r="J245" s="291"/>
      <c r="K245" s="291"/>
      <c r="L245" s="291"/>
      <c r="M245" s="291"/>
      <c r="N245" s="291"/>
      <c r="O245" s="291"/>
      <c r="P245" s="291"/>
      <c r="Q245" s="291"/>
      <c r="R245" s="291" t="s">
        <v>5989</v>
      </c>
      <c r="S245" s="290"/>
    </row>
    <row r="246" spans="2:19" s="288" customFormat="1" ht="60" customHeight="1">
      <c r="B246" s="290" t="s">
        <v>184</v>
      </c>
      <c r="C246" s="290" t="s">
        <v>3631</v>
      </c>
      <c r="D246" s="293"/>
      <c r="E246" s="290" t="s">
        <v>6099</v>
      </c>
      <c r="F246" s="290" t="s">
        <v>2044</v>
      </c>
      <c r="G246" s="291"/>
      <c r="H246" s="290"/>
      <c r="I246" s="291"/>
      <c r="J246" s="291"/>
      <c r="K246" s="291"/>
      <c r="L246" s="291"/>
      <c r="M246" s="291"/>
      <c r="N246" s="291"/>
      <c r="O246" s="291"/>
      <c r="P246" s="291"/>
      <c r="Q246" s="291"/>
      <c r="R246" s="291" t="s">
        <v>5989</v>
      </c>
      <c r="S246" s="290"/>
    </row>
    <row r="247" spans="2:19" s="288" customFormat="1" ht="60" customHeight="1">
      <c r="B247" s="290" t="s">
        <v>185</v>
      </c>
      <c r="C247" s="290" t="s">
        <v>3631</v>
      </c>
      <c r="D247" s="293"/>
      <c r="E247" s="290" t="s">
        <v>6099</v>
      </c>
      <c r="F247" s="290" t="s">
        <v>2045</v>
      </c>
      <c r="G247" s="291"/>
      <c r="H247" s="290"/>
      <c r="I247" s="291"/>
      <c r="J247" s="291"/>
      <c r="K247" s="291"/>
      <c r="L247" s="291"/>
      <c r="M247" s="291"/>
      <c r="N247" s="291"/>
      <c r="O247" s="291"/>
      <c r="P247" s="291"/>
      <c r="Q247" s="291"/>
      <c r="R247" s="291" t="s">
        <v>5989</v>
      </c>
      <c r="S247" s="290"/>
    </row>
    <row r="248" spans="2:19" s="288" customFormat="1" ht="60" customHeight="1">
      <c r="B248" s="290" t="s">
        <v>186</v>
      </c>
      <c r="C248" s="290" t="s">
        <v>3631</v>
      </c>
      <c r="D248" s="293"/>
      <c r="E248" s="290" t="s">
        <v>6099</v>
      </c>
      <c r="F248" s="290" t="s">
        <v>2047</v>
      </c>
      <c r="G248" s="291"/>
      <c r="H248" s="290"/>
      <c r="I248" s="291"/>
      <c r="J248" s="291"/>
      <c r="K248" s="291"/>
      <c r="L248" s="291"/>
      <c r="M248" s="291"/>
      <c r="N248" s="291"/>
      <c r="O248" s="291"/>
      <c r="P248" s="291"/>
      <c r="Q248" s="291"/>
      <c r="R248" s="291" t="s">
        <v>5989</v>
      </c>
      <c r="S248" s="290"/>
    </row>
    <row r="249" spans="2:19" s="288" customFormat="1" ht="60" customHeight="1">
      <c r="B249" s="290" t="s">
        <v>187</v>
      </c>
      <c r="C249" s="290" t="s">
        <v>3631</v>
      </c>
      <c r="D249" s="293"/>
      <c r="E249" s="290" t="s">
        <v>6099</v>
      </c>
      <c r="F249" s="290" t="s">
        <v>2048</v>
      </c>
      <c r="G249" s="291"/>
      <c r="H249" s="290"/>
      <c r="I249" s="291"/>
      <c r="J249" s="291"/>
      <c r="K249" s="291"/>
      <c r="L249" s="291"/>
      <c r="M249" s="291"/>
      <c r="N249" s="291"/>
      <c r="O249" s="291"/>
      <c r="P249" s="291"/>
      <c r="Q249" s="291"/>
      <c r="R249" s="291" t="s">
        <v>5989</v>
      </c>
      <c r="S249" s="290"/>
    </row>
    <row r="250" spans="2:19" s="288" customFormat="1" ht="60" customHeight="1">
      <c r="B250" s="290" t="s">
        <v>188</v>
      </c>
      <c r="C250" s="290" t="s">
        <v>3631</v>
      </c>
      <c r="D250" s="293"/>
      <c r="E250" s="290" t="s">
        <v>6099</v>
      </c>
      <c r="F250" s="290" t="s">
        <v>2049</v>
      </c>
      <c r="G250" s="291"/>
      <c r="H250" s="290"/>
      <c r="I250" s="291"/>
      <c r="J250" s="291"/>
      <c r="K250" s="291"/>
      <c r="L250" s="291"/>
      <c r="M250" s="291"/>
      <c r="N250" s="291"/>
      <c r="O250" s="291"/>
      <c r="P250" s="291"/>
      <c r="Q250" s="291"/>
      <c r="R250" s="291" t="s">
        <v>5989</v>
      </c>
      <c r="S250" s="290"/>
    </row>
    <row r="251" spans="2:19" s="288" customFormat="1" ht="60" customHeight="1">
      <c r="B251" s="290" t="s">
        <v>189</v>
      </c>
      <c r="C251" s="290" t="s">
        <v>3631</v>
      </c>
      <c r="D251" s="293"/>
      <c r="E251" s="290" t="s">
        <v>6099</v>
      </c>
      <c r="F251" s="290" t="s">
        <v>2051</v>
      </c>
      <c r="G251" s="291"/>
      <c r="H251" s="290"/>
      <c r="I251" s="291"/>
      <c r="J251" s="291"/>
      <c r="K251" s="291"/>
      <c r="L251" s="291"/>
      <c r="M251" s="291"/>
      <c r="N251" s="291"/>
      <c r="O251" s="291"/>
      <c r="P251" s="291"/>
      <c r="Q251" s="291"/>
      <c r="R251" s="291" t="s">
        <v>5989</v>
      </c>
      <c r="S251" s="290"/>
    </row>
    <row r="252" spans="2:19" s="288" customFormat="1" ht="60" customHeight="1">
      <c r="B252" s="290" t="s">
        <v>190</v>
      </c>
      <c r="C252" s="290" t="s">
        <v>3631</v>
      </c>
      <c r="D252" s="293"/>
      <c r="E252" s="290" t="s">
        <v>6099</v>
      </c>
      <c r="F252" s="290" t="s">
        <v>2052</v>
      </c>
      <c r="G252" s="291"/>
      <c r="H252" s="290"/>
      <c r="I252" s="291"/>
      <c r="J252" s="291"/>
      <c r="K252" s="291"/>
      <c r="L252" s="291"/>
      <c r="M252" s="291"/>
      <c r="N252" s="291"/>
      <c r="O252" s="291"/>
      <c r="P252" s="291"/>
      <c r="Q252" s="291"/>
      <c r="R252" s="291" t="s">
        <v>5989</v>
      </c>
      <c r="S252" s="290"/>
    </row>
    <row r="253" spans="2:19" s="288" customFormat="1" ht="60" customHeight="1">
      <c r="B253" s="290" t="s">
        <v>191</v>
      </c>
      <c r="C253" s="290" t="s">
        <v>3631</v>
      </c>
      <c r="D253" s="293"/>
      <c r="E253" s="290" t="s">
        <v>6099</v>
      </c>
      <c r="F253" s="290" t="s">
        <v>2053</v>
      </c>
      <c r="G253" s="291"/>
      <c r="H253" s="290"/>
      <c r="I253" s="291"/>
      <c r="J253" s="291"/>
      <c r="K253" s="291"/>
      <c r="L253" s="291"/>
      <c r="M253" s="291"/>
      <c r="N253" s="291"/>
      <c r="O253" s="291"/>
      <c r="P253" s="291"/>
      <c r="Q253" s="291"/>
      <c r="R253" s="291" t="s">
        <v>5989</v>
      </c>
      <c r="S253" s="290"/>
    </row>
    <row r="254" spans="2:19" s="288" customFormat="1" ht="60" customHeight="1">
      <c r="B254" s="290" t="s">
        <v>192</v>
      </c>
      <c r="C254" s="290" t="s">
        <v>3631</v>
      </c>
      <c r="D254" s="293"/>
      <c r="E254" s="290" t="s">
        <v>6099</v>
      </c>
      <c r="F254" s="290" t="s">
        <v>2056</v>
      </c>
      <c r="G254" s="291"/>
      <c r="H254" s="290"/>
      <c r="I254" s="291"/>
      <c r="J254" s="291"/>
      <c r="K254" s="291"/>
      <c r="L254" s="291"/>
      <c r="M254" s="291"/>
      <c r="N254" s="291"/>
      <c r="O254" s="291"/>
      <c r="P254" s="291"/>
      <c r="Q254" s="291"/>
      <c r="R254" s="291" t="s">
        <v>5989</v>
      </c>
      <c r="S254" s="290"/>
    </row>
    <row r="255" spans="2:19" s="288" customFormat="1" ht="60" customHeight="1">
      <c r="B255" s="290" t="s">
        <v>193</v>
      </c>
      <c r="C255" s="290" t="s">
        <v>3631</v>
      </c>
      <c r="D255" s="293"/>
      <c r="E255" s="290" t="s">
        <v>6099</v>
      </c>
      <c r="F255" s="290" t="s">
        <v>2057</v>
      </c>
      <c r="G255" s="291"/>
      <c r="H255" s="290"/>
      <c r="I255" s="291"/>
      <c r="J255" s="291"/>
      <c r="K255" s="291"/>
      <c r="L255" s="291"/>
      <c r="M255" s="291"/>
      <c r="N255" s="291"/>
      <c r="O255" s="291"/>
      <c r="P255" s="291"/>
      <c r="Q255" s="291"/>
      <c r="R255" s="291" t="s">
        <v>5989</v>
      </c>
      <c r="S255" s="290"/>
    </row>
    <row r="256" spans="2:19" s="288" customFormat="1" ht="60" customHeight="1">
      <c r="B256" s="290" t="s">
        <v>194</v>
      </c>
      <c r="C256" s="290" t="s">
        <v>3631</v>
      </c>
      <c r="D256" s="293"/>
      <c r="E256" s="290" t="s">
        <v>6099</v>
      </c>
      <c r="F256" s="290" t="s">
        <v>2058</v>
      </c>
      <c r="G256" s="291"/>
      <c r="H256" s="290"/>
      <c r="I256" s="291"/>
      <c r="J256" s="291"/>
      <c r="K256" s="291"/>
      <c r="L256" s="291"/>
      <c r="M256" s="291"/>
      <c r="N256" s="291"/>
      <c r="O256" s="291"/>
      <c r="P256" s="291"/>
      <c r="Q256" s="291"/>
      <c r="R256" s="291" t="s">
        <v>5989</v>
      </c>
      <c r="S256" s="290"/>
    </row>
    <row r="257" spans="2:19" s="288" customFormat="1" ht="60" customHeight="1">
      <c r="B257" s="290" t="s">
        <v>2059</v>
      </c>
      <c r="C257" s="290" t="s">
        <v>3631</v>
      </c>
      <c r="D257" s="293"/>
      <c r="E257" s="290" t="s">
        <v>6099</v>
      </c>
      <c r="F257" s="290" t="s">
        <v>2060</v>
      </c>
      <c r="G257" s="291"/>
      <c r="H257" s="290"/>
      <c r="I257" s="291"/>
      <c r="J257" s="291"/>
      <c r="K257" s="291"/>
      <c r="L257" s="291"/>
      <c r="M257" s="291"/>
      <c r="N257" s="291"/>
      <c r="O257" s="291"/>
      <c r="P257" s="291"/>
      <c r="Q257" s="291"/>
      <c r="R257" s="291" t="s">
        <v>5989</v>
      </c>
      <c r="S257" s="290"/>
    </row>
    <row r="258" spans="2:19" s="288" customFormat="1" ht="60" customHeight="1">
      <c r="B258" s="290" t="s">
        <v>195</v>
      </c>
      <c r="C258" s="290" t="s">
        <v>3631</v>
      </c>
      <c r="D258" s="293"/>
      <c r="E258" s="290" t="s">
        <v>6099</v>
      </c>
      <c r="F258" s="290" t="s">
        <v>2065</v>
      </c>
      <c r="G258" s="291"/>
      <c r="H258" s="290"/>
      <c r="I258" s="291"/>
      <c r="J258" s="291"/>
      <c r="K258" s="291"/>
      <c r="L258" s="291"/>
      <c r="M258" s="291"/>
      <c r="N258" s="291"/>
      <c r="O258" s="291"/>
      <c r="P258" s="291"/>
      <c r="Q258" s="291"/>
      <c r="R258" s="291" t="s">
        <v>5989</v>
      </c>
      <c r="S258" s="290"/>
    </row>
    <row r="259" spans="2:19" s="288" customFormat="1" ht="60" customHeight="1">
      <c r="B259" s="290" t="s">
        <v>2066</v>
      </c>
      <c r="C259" s="290" t="s">
        <v>3631</v>
      </c>
      <c r="D259" s="293"/>
      <c r="E259" s="290" t="s">
        <v>6099</v>
      </c>
      <c r="F259" s="290" t="s">
        <v>2067</v>
      </c>
      <c r="G259" s="291"/>
      <c r="H259" s="290"/>
      <c r="I259" s="291"/>
      <c r="J259" s="291"/>
      <c r="K259" s="291"/>
      <c r="L259" s="291"/>
      <c r="M259" s="291"/>
      <c r="N259" s="291"/>
      <c r="O259" s="291"/>
      <c r="P259" s="291"/>
      <c r="Q259" s="291"/>
      <c r="R259" s="291" t="s">
        <v>5989</v>
      </c>
      <c r="S259" s="290"/>
    </row>
    <row r="260" spans="2:19" s="288" customFormat="1" ht="60" customHeight="1">
      <c r="B260" s="290" t="s">
        <v>2069</v>
      </c>
      <c r="C260" s="290" t="s">
        <v>3631</v>
      </c>
      <c r="D260" s="293"/>
      <c r="E260" s="290" t="s">
        <v>6099</v>
      </c>
      <c r="F260" s="290" t="s">
        <v>2070</v>
      </c>
      <c r="G260" s="291"/>
      <c r="H260" s="290"/>
      <c r="I260" s="291"/>
      <c r="J260" s="291"/>
      <c r="K260" s="291"/>
      <c r="L260" s="291"/>
      <c r="M260" s="291"/>
      <c r="N260" s="291"/>
      <c r="O260" s="291"/>
      <c r="P260" s="291"/>
      <c r="Q260" s="291"/>
      <c r="R260" s="291" t="s">
        <v>5989</v>
      </c>
      <c r="S260" s="290"/>
    </row>
    <row r="261" spans="2:19" s="288" customFormat="1" ht="60" customHeight="1">
      <c r="B261" s="290" t="s">
        <v>2072</v>
      </c>
      <c r="C261" s="290" t="s">
        <v>3631</v>
      </c>
      <c r="D261" s="293"/>
      <c r="E261" s="290" t="s">
        <v>6099</v>
      </c>
      <c r="F261" s="290" t="s">
        <v>2073</v>
      </c>
      <c r="G261" s="291"/>
      <c r="H261" s="290"/>
      <c r="I261" s="291"/>
      <c r="J261" s="291"/>
      <c r="K261" s="291"/>
      <c r="L261" s="291"/>
      <c r="M261" s="291"/>
      <c r="N261" s="291"/>
      <c r="O261" s="291"/>
      <c r="P261" s="291"/>
      <c r="Q261" s="291"/>
      <c r="R261" s="291" t="s">
        <v>5989</v>
      </c>
      <c r="S261" s="290"/>
    </row>
    <row r="262" spans="2:19" s="288" customFormat="1" ht="60" customHeight="1">
      <c r="B262" s="290" t="s">
        <v>196</v>
      </c>
      <c r="C262" s="290" t="s">
        <v>3631</v>
      </c>
      <c r="D262" s="293"/>
      <c r="E262" s="290" t="s">
        <v>6099</v>
      </c>
      <c r="F262" s="290" t="s">
        <v>2078</v>
      </c>
      <c r="G262" s="291"/>
      <c r="H262" s="290"/>
      <c r="I262" s="291"/>
      <c r="J262" s="291"/>
      <c r="K262" s="291"/>
      <c r="L262" s="291"/>
      <c r="M262" s="291"/>
      <c r="N262" s="291"/>
      <c r="O262" s="291"/>
      <c r="P262" s="291"/>
      <c r="Q262" s="291"/>
      <c r="R262" s="291" t="s">
        <v>5989</v>
      </c>
      <c r="S262" s="290"/>
    </row>
    <row r="263" spans="2:19" s="288" customFormat="1" ht="60" customHeight="1">
      <c r="B263" s="290" t="s">
        <v>2081</v>
      </c>
      <c r="C263" s="290" t="s">
        <v>3631</v>
      </c>
      <c r="D263" s="293"/>
      <c r="E263" s="290" t="s">
        <v>6099</v>
      </c>
      <c r="F263" s="290" t="s">
        <v>2082</v>
      </c>
      <c r="G263" s="291"/>
      <c r="H263" s="290"/>
      <c r="I263" s="291"/>
      <c r="J263" s="291"/>
      <c r="K263" s="291"/>
      <c r="L263" s="291"/>
      <c r="M263" s="291"/>
      <c r="N263" s="291"/>
      <c r="O263" s="291"/>
      <c r="P263" s="291"/>
      <c r="Q263" s="291"/>
      <c r="R263" s="291" t="s">
        <v>5989</v>
      </c>
      <c r="S263" s="290"/>
    </row>
    <row r="264" spans="2:19" s="288" customFormat="1" ht="60" customHeight="1">
      <c r="B264" s="290" t="s">
        <v>2083</v>
      </c>
      <c r="C264" s="290" t="s">
        <v>3631</v>
      </c>
      <c r="D264" s="293"/>
      <c r="E264" s="290" t="s">
        <v>6099</v>
      </c>
      <c r="F264" s="290" t="s">
        <v>2084</v>
      </c>
      <c r="G264" s="291"/>
      <c r="H264" s="290"/>
      <c r="I264" s="291"/>
      <c r="J264" s="291"/>
      <c r="K264" s="291"/>
      <c r="L264" s="291"/>
      <c r="M264" s="291"/>
      <c r="N264" s="291"/>
      <c r="O264" s="291"/>
      <c r="P264" s="291"/>
      <c r="Q264" s="291"/>
      <c r="R264" s="291" t="s">
        <v>5989</v>
      </c>
      <c r="S264" s="290"/>
    </row>
    <row r="265" spans="2:19" s="288" customFormat="1" ht="60" customHeight="1">
      <c r="B265" s="290" t="s">
        <v>4664</v>
      </c>
      <c r="C265" s="290" t="s">
        <v>3631</v>
      </c>
      <c r="D265" s="299"/>
      <c r="E265" s="290" t="s">
        <v>6099</v>
      </c>
      <c r="F265" s="290" t="s">
        <v>4665</v>
      </c>
      <c r="G265" s="291"/>
      <c r="H265" s="290"/>
      <c r="I265" s="291"/>
      <c r="J265" s="291"/>
      <c r="K265" s="291"/>
      <c r="L265" s="291"/>
      <c r="M265" s="291"/>
      <c r="N265" s="291"/>
      <c r="O265" s="291"/>
      <c r="P265" s="291"/>
      <c r="Q265" s="291"/>
      <c r="R265" s="291" t="s">
        <v>5989</v>
      </c>
      <c r="S265" s="290"/>
    </row>
    <row r="266" spans="2:19" s="288" customFormat="1" ht="60" customHeight="1">
      <c r="B266" s="290" t="s">
        <v>2091</v>
      </c>
      <c r="C266" s="290" t="s">
        <v>3631</v>
      </c>
      <c r="D266" s="293"/>
      <c r="E266" s="290" t="s">
        <v>6099</v>
      </c>
      <c r="F266" s="290" t="s">
        <v>2092</v>
      </c>
      <c r="G266" s="291"/>
      <c r="H266" s="290"/>
      <c r="I266" s="291"/>
      <c r="J266" s="291"/>
      <c r="K266" s="291"/>
      <c r="L266" s="291"/>
      <c r="M266" s="291"/>
      <c r="N266" s="291"/>
      <c r="O266" s="291"/>
      <c r="P266" s="291"/>
      <c r="Q266" s="291"/>
      <c r="R266" s="291" t="s">
        <v>5989</v>
      </c>
      <c r="S266" s="290"/>
    </row>
    <row r="267" spans="2:19" s="288" customFormat="1" ht="60" customHeight="1">
      <c r="B267" s="290" t="s">
        <v>197</v>
      </c>
      <c r="C267" s="290" t="s">
        <v>3631</v>
      </c>
      <c r="D267" s="293"/>
      <c r="E267" s="290" t="s">
        <v>6099</v>
      </c>
      <c r="F267" s="290" t="s">
        <v>2094</v>
      </c>
      <c r="G267" s="291"/>
      <c r="H267" s="290"/>
      <c r="I267" s="291"/>
      <c r="J267" s="291"/>
      <c r="K267" s="291"/>
      <c r="L267" s="291"/>
      <c r="M267" s="291"/>
      <c r="N267" s="291"/>
      <c r="O267" s="291"/>
      <c r="P267" s="291"/>
      <c r="Q267" s="291"/>
      <c r="R267" s="291" t="s">
        <v>5989</v>
      </c>
      <c r="S267" s="290"/>
    </row>
    <row r="268" spans="2:19" s="288" customFormat="1" ht="60" customHeight="1">
      <c r="B268" s="290" t="s">
        <v>198</v>
      </c>
      <c r="C268" s="290" t="s">
        <v>3631</v>
      </c>
      <c r="D268" s="293"/>
      <c r="E268" s="290" t="s">
        <v>6099</v>
      </c>
      <c r="F268" s="290" t="s">
        <v>2098</v>
      </c>
      <c r="G268" s="291"/>
      <c r="H268" s="290"/>
      <c r="I268" s="291"/>
      <c r="J268" s="291"/>
      <c r="K268" s="291"/>
      <c r="L268" s="291"/>
      <c r="M268" s="291"/>
      <c r="N268" s="291"/>
      <c r="O268" s="291"/>
      <c r="P268" s="291"/>
      <c r="Q268" s="291"/>
      <c r="R268" s="291" t="s">
        <v>5989</v>
      </c>
      <c r="S268" s="290"/>
    </row>
    <row r="269" spans="2:19" s="288" customFormat="1" ht="60" customHeight="1">
      <c r="B269" s="290" t="s">
        <v>2099</v>
      </c>
      <c r="C269" s="290" t="s">
        <v>3631</v>
      </c>
      <c r="D269" s="293"/>
      <c r="E269" s="290" t="s">
        <v>6099</v>
      </c>
      <c r="F269" s="290" t="s">
        <v>2100</v>
      </c>
      <c r="G269" s="291"/>
      <c r="H269" s="290"/>
      <c r="I269" s="291"/>
      <c r="J269" s="291"/>
      <c r="K269" s="291"/>
      <c r="L269" s="291"/>
      <c r="M269" s="291"/>
      <c r="N269" s="291"/>
      <c r="O269" s="291"/>
      <c r="P269" s="291"/>
      <c r="Q269" s="291"/>
      <c r="R269" s="291" t="s">
        <v>5989</v>
      </c>
      <c r="S269" s="290"/>
    </row>
    <row r="270" spans="2:19" s="288" customFormat="1" ht="60" customHeight="1">
      <c r="B270" s="290" t="s">
        <v>2101</v>
      </c>
      <c r="C270" s="290" t="s">
        <v>3631</v>
      </c>
      <c r="D270" s="293"/>
      <c r="E270" s="290" t="s">
        <v>6099</v>
      </c>
      <c r="F270" s="290" t="s">
        <v>2102</v>
      </c>
      <c r="G270" s="291"/>
      <c r="H270" s="290"/>
      <c r="I270" s="291"/>
      <c r="J270" s="291"/>
      <c r="K270" s="291"/>
      <c r="L270" s="291"/>
      <c r="M270" s="291"/>
      <c r="N270" s="291"/>
      <c r="O270" s="291"/>
      <c r="P270" s="291"/>
      <c r="Q270" s="291"/>
      <c r="R270" s="291" t="s">
        <v>5989</v>
      </c>
      <c r="S270" s="290"/>
    </row>
    <row r="271" spans="2:19" s="288" customFormat="1" ht="60" customHeight="1">
      <c r="B271" s="290" t="s">
        <v>2103</v>
      </c>
      <c r="C271" s="290" t="s">
        <v>3631</v>
      </c>
      <c r="D271" s="293"/>
      <c r="E271" s="290" t="s">
        <v>6099</v>
      </c>
      <c r="F271" s="290" t="s">
        <v>2104</v>
      </c>
      <c r="G271" s="291"/>
      <c r="H271" s="290"/>
      <c r="I271" s="291"/>
      <c r="J271" s="291"/>
      <c r="K271" s="291"/>
      <c r="L271" s="291"/>
      <c r="M271" s="291"/>
      <c r="N271" s="291"/>
      <c r="O271" s="291"/>
      <c r="P271" s="291"/>
      <c r="Q271" s="291"/>
      <c r="R271" s="291" t="s">
        <v>5989</v>
      </c>
      <c r="S271" s="290"/>
    </row>
    <row r="272" spans="2:19" s="288" customFormat="1" ht="60" customHeight="1">
      <c r="B272" s="290" t="s">
        <v>2106</v>
      </c>
      <c r="C272" s="290" t="s">
        <v>3631</v>
      </c>
      <c r="D272" s="293"/>
      <c r="E272" s="290" t="s">
        <v>6099</v>
      </c>
      <c r="F272" s="290" t="s">
        <v>2107</v>
      </c>
      <c r="G272" s="291"/>
      <c r="H272" s="290"/>
      <c r="I272" s="291"/>
      <c r="J272" s="291"/>
      <c r="K272" s="291"/>
      <c r="L272" s="291"/>
      <c r="M272" s="291"/>
      <c r="N272" s="291"/>
      <c r="O272" s="291"/>
      <c r="P272" s="291"/>
      <c r="Q272" s="291"/>
      <c r="R272" s="291" t="s">
        <v>5989</v>
      </c>
      <c r="S272" s="290"/>
    </row>
    <row r="273" spans="2:19" s="288" customFormat="1" ht="60" customHeight="1">
      <c r="B273" s="290" t="s">
        <v>199</v>
      </c>
      <c r="C273" s="290" t="s">
        <v>3631</v>
      </c>
      <c r="D273" s="293"/>
      <c r="E273" s="290" t="s">
        <v>6099</v>
      </c>
      <c r="F273" s="290" t="s">
        <v>3491</v>
      </c>
      <c r="G273" s="291"/>
      <c r="H273" s="290"/>
      <c r="I273" s="291"/>
      <c r="J273" s="291"/>
      <c r="K273" s="291"/>
      <c r="L273" s="291"/>
      <c r="M273" s="291"/>
      <c r="N273" s="291"/>
      <c r="O273" s="291"/>
      <c r="P273" s="291"/>
      <c r="Q273" s="291"/>
      <c r="R273" s="291" t="s">
        <v>5989</v>
      </c>
      <c r="S273" s="290"/>
    </row>
    <row r="274" spans="2:19" s="288" customFormat="1" ht="60" customHeight="1">
      <c r="B274" s="290" t="s">
        <v>200</v>
      </c>
      <c r="C274" s="290" t="s">
        <v>3631</v>
      </c>
      <c r="D274" s="293"/>
      <c r="E274" s="290" t="s">
        <v>6099</v>
      </c>
      <c r="F274" s="290" t="s">
        <v>3492</v>
      </c>
      <c r="G274" s="291"/>
      <c r="H274" s="290"/>
      <c r="I274" s="291"/>
      <c r="J274" s="291"/>
      <c r="K274" s="291"/>
      <c r="L274" s="291"/>
      <c r="M274" s="291"/>
      <c r="N274" s="291"/>
      <c r="O274" s="291"/>
      <c r="P274" s="291"/>
      <c r="Q274" s="291"/>
      <c r="R274" s="291" t="s">
        <v>5989</v>
      </c>
      <c r="S274" s="290"/>
    </row>
    <row r="275" spans="2:19" s="288" customFormat="1" ht="60" customHeight="1">
      <c r="B275" s="290" t="s">
        <v>2121</v>
      </c>
      <c r="C275" s="290" t="s">
        <v>3631</v>
      </c>
      <c r="D275" s="293"/>
      <c r="E275" s="290" t="s">
        <v>6099</v>
      </c>
      <c r="F275" s="290" t="s">
        <v>2122</v>
      </c>
      <c r="G275" s="291"/>
      <c r="H275" s="290"/>
      <c r="I275" s="291"/>
      <c r="J275" s="291"/>
      <c r="K275" s="291"/>
      <c r="L275" s="291"/>
      <c r="M275" s="291"/>
      <c r="N275" s="291"/>
      <c r="O275" s="291"/>
      <c r="P275" s="291"/>
      <c r="Q275" s="291"/>
      <c r="R275" s="291" t="s">
        <v>5989</v>
      </c>
      <c r="S275" s="290"/>
    </row>
    <row r="276" spans="2:19" s="288" customFormat="1" ht="60" customHeight="1">
      <c r="B276" s="290" t="s">
        <v>4666</v>
      </c>
      <c r="C276" s="290" t="s">
        <v>3631</v>
      </c>
      <c r="D276" s="299"/>
      <c r="E276" s="290" t="s">
        <v>6099</v>
      </c>
      <c r="F276" s="290" t="s">
        <v>4667</v>
      </c>
      <c r="G276" s="291"/>
      <c r="H276" s="290"/>
      <c r="I276" s="291"/>
      <c r="J276" s="291"/>
      <c r="K276" s="291"/>
      <c r="L276" s="291"/>
      <c r="M276" s="291"/>
      <c r="N276" s="291"/>
      <c r="O276" s="291"/>
      <c r="P276" s="291"/>
      <c r="Q276" s="291"/>
      <c r="R276" s="291" t="s">
        <v>5989</v>
      </c>
      <c r="S276" s="290"/>
    </row>
    <row r="277" spans="2:19" s="288" customFormat="1" ht="60" customHeight="1">
      <c r="B277" s="290" t="s">
        <v>201</v>
      </c>
      <c r="C277" s="290" t="s">
        <v>3631</v>
      </c>
      <c r="D277" s="293"/>
      <c r="E277" s="290" t="s">
        <v>6099</v>
      </c>
      <c r="F277" s="290" t="s">
        <v>3493</v>
      </c>
      <c r="G277" s="291"/>
      <c r="H277" s="290"/>
      <c r="I277" s="291"/>
      <c r="J277" s="291"/>
      <c r="K277" s="291"/>
      <c r="L277" s="291"/>
      <c r="M277" s="291"/>
      <c r="N277" s="291"/>
      <c r="O277" s="291"/>
      <c r="P277" s="291"/>
      <c r="Q277" s="291"/>
      <c r="R277" s="291" t="s">
        <v>5989</v>
      </c>
      <c r="S277" s="290"/>
    </row>
    <row r="278" spans="2:19" s="288" customFormat="1" ht="60" customHeight="1">
      <c r="B278" s="290" t="s">
        <v>2129</v>
      </c>
      <c r="C278" s="290" t="s">
        <v>3631</v>
      </c>
      <c r="D278" s="293"/>
      <c r="E278" s="290" t="s">
        <v>6099</v>
      </c>
      <c r="F278" s="290" t="s">
        <v>2130</v>
      </c>
      <c r="G278" s="291"/>
      <c r="H278" s="290"/>
      <c r="I278" s="291"/>
      <c r="J278" s="291"/>
      <c r="K278" s="291"/>
      <c r="L278" s="291"/>
      <c r="M278" s="291"/>
      <c r="N278" s="291"/>
      <c r="O278" s="291"/>
      <c r="P278" s="291"/>
      <c r="Q278" s="291"/>
      <c r="R278" s="291" t="s">
        <v>5989</v>
      </c>
      <c r="S278" s="290"/>
    </row>
    <row r="279" spans="2:19" s="288" customFormat="1" ht="60" customHeight="1">
      <c r="B279" s="290" t="s">
        <v>202</v>
      </c>
      <c r="C279" s="290" t="s">
        <v>3631</v>
      </c>
      <c r="D279" s="293"/>
      <c r="E279" s="290" t="s">
        <v>6099</v>
      </c>
      <c r="F279" s="290" t="s">
        <v>2133</v>
      </c>
      <c r="G279" s="291"/>
      <c r="H279" s="290"/>
      <c r="I279" s="291"/>
      <c r="J279" s="291"/>
      <c r="K279" s="291"/>
      <c r="L279" s="291"/>
      <c r="M279" s="291"/>
      <c r="N279" s="291"/>
      <c r="O279" s="291"/>
      <c r="P279" s="291"/>
      <c r="Q279" s="291"/>
      <c r="R279" s="291" t="s">
        <v>5989</v>
      </c>
      <c r="S279" s="290"/>
    </row>
    <row r="280" spans="2:19" s="288" customFormat="1" ht="60" customHeight="1">
      <c r="B280" s="290" t="s">
        <v>2149</v>
      </c>
      <c r="C280" s="290" t="s">
        <v>3631</v>
      </c>
      <c r="D280" s="293"/>
      <c r="E280" s="290" t="s">
        <v>6099</v>
      </c>
      <c r="F280" s="290" t="s">
        <v>3494</v>
      </c>
      <c r="G280" s="291"/>
      <c r="H280" s="290"/>
      <c r="I280" s="291"/>
      <c r="J280" s="291"/>
      <c r="K280" s="291"/>
      <c r="L280" s="291"/>
      <c r="M280" s="291"/>
      <c r="N280" s="291"/>
      <c r="O280" s="291"/>
      <c r="P280" s="291"/>
      <c r="Q280" s="291"/>
      <c r="R280" s="291" t="s">
        <v>5989</v>
      </c>
      <c r="S280" s="290"/>
    </row>
    <row r="281" spans="2:19" s="288" customFormat="1" ht="60" customHeight="1">
      <c r="B281" s="290" t="s">
        <v>2150</v>
      </c>
      <c r="C281" s="290" t="s">
        <v>3631</v>
      </c>
      <c r="D281" s="293"/>
      <c r="E281" s="290" t="s">
        <v>6099</v>
      </c>
      <c r="F281" s="290" t="s">
        <v>2151</v>
      </c>
      <c r="G281" s="291"/>
      <c r="H281" s="290"/>
      <c r="I281" s="291"/>
      <c r="J281" s="291"/>
      <c r="K281" s="291"/>
      <c r="L281" s="291"/>
      <c r="M281" s="291"/>
      <c r="N281" s="291"/>
      <c r="O281" s="291"/>
      <c r="P281" s="291"/>
      <c r="Q281" s="291"/>
      <c r="R281" s="291" t="s">
        <v>5989</v>
      </c>
      <c r="S281" s="290"/>
    </row>
    <row r="282" spans="2:19" s="288" customFormat="1" ht="60" customHeight="1">
      <c r="B282" s="290" t="s">
        <v>2152</v>
      </c>
      <c r="C282" s="290" t="s">
        <v>3631</v>
      </c>
      <c r="D282" s="293"/>
      <c r="E282" s="290" t="s">
        <v>6099</v>
      </c>
      <c r="F282" s="290" t="s">
        <v>2153</v>
      </c>
      <c r="G282" s="291"/>
      <c r="H282" s="290"/>
      <c r="I282" s="291"/>
      <c r="J282" s="291"/>
      <c r="K282" s="291"/>
      <c r="L282" s="291"/>
      <c r="M282" s="291"/>
      <c r="N282" s="291"/>
      <c r="O282" s="291"/>
      <c r="P282" s="291"/>
      <c r="Q282" s="291"/>
      <c r="R282" s="291" t="s">
        <v>5989</v>
      </c>
      <c r="S282" s="290"/>
    </row>
    <row r="283" spans="2:19" s="288" customFormat="1" ht="60" customHeight="1">
      <c r="B283" s="290" t="s">
        <v>203</v>
      </c>
      <c r="C283" s="290" t="s">
        <v>3631</v>
      </c>
      <c r="D283" s="293"/>
      <c r="E283" s="290" t="s">
        <v>6099</v>
      </c>
      <c r="F283" s="290" t="s">
        <v>2155</v>
      </c>
      <c r="G283" s="291" t="s">
        <v>5990</v>
      </c>
      <c r="H283" s="290"/>
      <c r="I283" s="291" t="s">
        <v>5989</v>
      </c>
      <c r="J283" s="291" t="s">
        <v>5992</v>
      </c>
      <c r="K283" s="291"/>
      <c r="L283" s="291" t="s">
        <v>5989</v>
      </c>
      <c r="M283" s="291" t="s">
        <v>5989</v>
      </c>
      <c r="N283" s="291" t="s">
        <v>5989</v>
      </c>
      <c r="O283" s="291"/>
      <c r="P283" s="291"/>
      <c r="Q283" s="291" t="s">
        <v>5989</v>
      </c>
      <c r="R283" s="291" t="s">
        <v>5989</v>
      </c>
      <c r="S283" s="290"/>
    </row>
    <row r="284" spans="2:19" s="288" customFormat="1" ht="60" customHeight="1">
      <c r="B284" s="290" t="s">
        <v>2161</v>
      </c>
      <c r="C284" s="290" t="s">
        <v>3631</v>
      </c>
      <c r="D284" s="293"/>
      <c r="E284" s="290" t="s">
        <v>6099</v>
      </c>
      <c r="F284" s="290" t="s">
        <v>2162</v>
      </c>
      <c r="G284" s="291"/>
      <c r="H284" s="290"/>
      <c r="I284" s="291"/>
      <c r="J284" s="291"/>
      <c r="K284" s="291"/>
      <c r="L284" s="291"/>
      <c r="M284" s="291"/>
      <c r="N284" s="291"/>
      <c r="O284" s="291"/>
      <c r="P284" s="291"/>
      <c r="Q284" s="291"/>
      <c r="R284" s="291" t="s">
        <v>5989</v>
      </c>
      <c r="S284" s="290"/>
    </row>
    <row r="285" spans="2:19" s="288" customFormat="1" ht="60" customHeight="1">
      <c r="B285" s="290" t="s">
        <v>206</v>
      </c>
      <c r="C285" s="290" t="s">
        <v>3631</v>
      </c>
      <c r="D285" s="293"/>
      <c r="E285" s="290" t="s">
        <v>6099</v>
      </c>
      <c r="F285" s="290" t="s">
        <v>2165</v>
      </c>
      <c r="G285" s="291"/>
      <c r="H285" s="290"/>
      <c r="I285" s="291"/>
      <c r="J285" s="291"/>
      <c r="K285" s="291"/>
      <c r="L285" s="291"/>
      <c r="M285" s="291"/>
      <c r="N285" s="291"/>
      <c r="O285" s="291"/>
      <c r="P285" s="291"/>
      <c r="Q285" s="291"/>
      <c r="R285" s="291" t="s">
        <v>5989</v>
      </c>
      <c r="S285" s="290"/>
    </row>
    <row r="286" spans="2:19" s="288" customFormat="1" ht="60" customHeight="1">
      <c r="B286" s="290" t="s">
        <v>2166</v>
      </c>
      <c r="C286" s="290" t="s">
        <v>3631</v>
      </c>
      <c r="D286" s="293"/>
      <c r="E286" s="290" t="s">
        <v>6099</v>
      </c>
      <c r="F286" s="290" t="s">
        <v>2167</v>
      </c>
      <c r="G286" s="291"/>
      <c r="H286" s="290"/>
      <c r="I286" s="291"/>
      <c r="J286" s="291"/>
      <c r="K286" s="291"/>
      <c r="L286" s="291"/>
      <c r="M286" s="291"/>
      <c r="N286" s="291"/>
      <c r="O286" s="291"/>
      <c r="P286" s="291"/>
      <c r="Q286" s="291"/>
      <c r="R286" s="291" t="s">
        <v>5989</v>
      </c>
      <c r="S286" s="290"/>
    </row>
    <row r="287" spans="2:19" s="288" customFormat="1" ht="60" customHeight="1">
      <c r="B287" s="290" t="s">
        <v>208</v>
      </c>
      <c r="C287" s="290" t="s">
        <v>3631</v>
      </c>
      <c r="D287" s="293"/>
      <c r="E287" s="290" t="s">
        <v>6099</v>
      </c>
      <c r="F287" s="290" t="s">
        <v>2170</v>
      </c>
      <c r="G287" s="291"/>
      <c r="H287" s="290"/>
      <c r="I287" s="291"/>
      <c r="J287" s="291"/>
      <c r="K287" s="291"/>
      <c r="L287" s="291"/>
      <c r="M287" s="291"/>
      <c r="N287" s="291"/>
      <c r="O287" s="291"/>
      <c r="P287" s="291"/>
      <c r="Q287" s="291"/>
      <c r="R287" s="291" t="s">
        <v>5989</v>
      </c>
      <c r="S287" s="290"/>
    </row>
    <row r="288" spans="2:19" s="288" customFormat="1" ht="60" customHeight="1">
      <c r="B288" s="290" t="s">
        <v>209</v>
      </c>
      <c r="C288" s="290" t="s">
        <v>3631</v>
      </c>
      <c r="D288" s="293"/>
      <c r="E288" s="290" t="s">
        <v>6099</v>
      </c>
      <c r="F288" s="290" t="s">
        <v>2172</v>
      </c>
      <c r="G288" s="291"/>
      <c r="H288" s="290"/>
      <c r="I288" s="291"/>
      <c r="J288" s="291"/>
      <c r="K288" s="291"/>
      <c r="L288" s="291"/>
      <c r="M288" s="291"/>
      <c r="N288" s="291"/>
      <c r="O288" s="291"/>
      <c r="P288" s="291"/>
      <c r="Q288" s="291"/>
      <c r="R288" s="291" t="s">
        <v>5989</v>
      </c>
      <c r="S288" s="290"/>
    </row>
    <row r="289" spans="2:19" s="288" customFormat="1" ht="60" customHeight="1">
      <c r="B289" s="290" t="s">
        <v>210</v>
      </c>
      <c r="C289" s="290" t="s">
        <v>3631</v>
      </c>
      <c r="D289" s="293"/>
      <c r="E289" s="290" t="s">
        <v>6099</v>
      </c>
      <c r="F289" s="290" t="s">
        <v>2175</v>
      </c>
      <c r="G289" s="291"/>
      <c r="H289" s="290"/>
      <c r="I289" s="291"/>
      <c r="J289" s="291"/>
      <c r="K289" s="291"/>
      <c r="L289" s="291"/>
      <c r="M289" s="291"/>
      <c r="N289" s="291"/>
      <c r="O289" s="291"/>
      <c r="P289" s="291"/>
      <c r="Q289" s="291"/>
      <c r="R289" s="291" t="s">
        <v>5989</v>
      </c>
      <c r="S289" s="290"/>
    </row>
    <row r="290" spans="2:19" s="288" customFormat="1" ht="60" customHeight="1">
      <c r="B290" s="290" t="s">
        <v>2176</v>
      </c>
      <c r="C290" s="290" t="s">
        <v>3631</v>
      </c>
      <c r="D290" s="293"/>
      <c r="E290" s="290" t="s">
        <v>6099</v>
      </c>
      <c r="F290" s="290" t="s">
        <v>2177</v>
      </c>
      <c r="G290" s="291"/>
      <c r="H290" s="290"/>
      <c r="I290" s="291"/>
      <c r="J290" s="291"/>
      <c r="K290" s="291"/>
      <c r="L290" s="291"/>
      <c r="M290" s="291"/>
      <c r="N290" s="291"/>
      <c r="O290" s="291"/>
      <c r="P290" s="291"/>
      <c r="Q290" s="291"/>
      <c r="R290" s="291" t="s">
        <v>5989</v>
      </c>
      <c r="S290" s="290"/>
    </row>
    <row r="291" spans="2:19" s="288" customFormat="1" ht="60" customHeight="1">
      <c r="B291" s="290" t="s">
        <v>211</v>
      </c>
      <c r="C291" s="290" t="s">
        <v>3631</v>
      </c>
      <c r="D291" s="293"/>
      <c r="E291" s="290" t="s">
        <v>6099</v>
      </c>
      <c r="F291" s="290" t="s">
        <v>2182</v>
      </c>
      <c r="G291" s="291"/>
      <c r="H291" s="290"/>
      <c r="I291" s="291"/>
      <c r="J291" s="291"/>
      <c r="K291" s="291"/>
      <c r="L291" s="291"/>
      <c r="M291" s="291"/>
      <c r="N291" s="291"/>
      <c r="O291" s="291"/>
      <c r="P291" s="291"/>
      <c r="Q291" s="291"/>
      <c r="R291" s="291" t="s">
        <v>5989</v>
      </c>
      <c r="S291" s="290"/>
    </row>
    <row r="292" spans="2:19" s="288" customFormat="1" ht="60" customHeight="1">
      <c r="B292" s="290" t="s">
        <v>212</v>
      </c>
      <c r="C292" s="290" t="s">
        <v>3631</v>
      </c>
      <c r="D292" s="293"/>
      <c r="E292" s="290" t="s">
        <v>6099</v>
      </c>
      <c r="F292" s="290" t="s">
        <v>2183</v>
      </c>
      <c r="G292" s="291"/>
      <c r="H292" s="290"/>
      <c r="I292" s="291"/>
      <c r="J292" s="291"/>
      <c r="K292" s="291"/>
      <c r="L292" s="291"/>
      <c r="M292" s="291"/>
      <c r="N292" s="291"/>
      <c r="O292" s="291"/>
      <c r="P292" s="291"/>
      <c r="Q292" s="291"/>
      <c r="R292" s="291" t="s">
        <v>5989</v>
      </c>
      <c r="S292" s="290"/>
    </row>
    <row r="293" spans="2:19" s="288" customFormat="1" ht="60" customHeight="1">
      <c r="B293" s="290" t="s">
        <v>2184</v>
      </c>
      <c r="C293" s="290" t="s">
        <v>3631</v>
      </c>
      <c r="D293" s="293"/>
      <c r="E293" s="290" t="s">
        <v>6099</v>
      </c>
      <c r="F293" s="290" t="s">
        <v>2185</v>
      </c>
      <c r="G293" s="291"/>
      <c r="H293" s="290"/>
      <c r="I293" s="291"/>
      <c r="J293" s="291"/>
      <c r="K293" s="291"/>
      <c r="L293" s="291"/>
      <c r="M293" s="291"/>
      <c r="N293" s="291"/>
      <c r="O293" s="291"/>
      <c r="P293" s="291"/>
      <c r="Q293" s="291"/>
      <c r="R293" s="291" t="s">
        <v>5989</v>
      </c>
      <c r="S293" s="290"/>
    </row>
    <row r="294" spans="2:19" s="288" customFormat="1" ht="60" customHeight="1">
      <c r="B294" s="290" t="s">
        <v>2191</v>
      </c>
      <c r="C294" s="290" t="s">
        <v>3631</v>
      </c>
      <c r="D294" s="293"/>
      <c r="E294" s="290" t="s">
        <v>6099</v>
      </c>
      <c r="F294" s="290" t="s">
        <v>2192</v>
      </c>
      <c r="G294" s="291"/>
      <c r="H294" s="290"/>
      <c r="I294" s="291"/>
      <c r="J294" s="291"/>
      <c r="K294" s="291"/>
      <c r="L294" s="291"/>
      <c r="M294" s="291"/>
      <c r="N294" s="291"/>
      <c r="O294" s="291"/>
      <c r="P294" s="291"/>
      <c r="Q294" s="291"/>
      <c r="R294" s="291" t="s">
        <v>5989</v>
      </c>
      <c r="S294" s="290"/>
    </row>
    <row r="295" spans="2:19" s="288" customFormat="1" ht="60" customHeight="1">
      <c r="B295" s="290" t="s">
        <v>2342</v>
      </c>
      <c r="C295" s="290" t="s">
        <v>3631</v>
      </c>
      <c r="D295" s="293"/>
      <c r="E295" s="290" t="s">
        <v>6101</v>
      </c>
      <c r="F295" s="290" t="s">
        <v>2343</v>
      </c>
      <c r="G295" s="291"/>
      <c r="H295" s="290"/>
      <c r="I295" s="291"/>
      <c r="J295" s="291"/>
      <c r="K295" s="291"/>
      <c r="L295" s="291"/>
      <c r="M295" s="291"/>
      <c r="N295" s="291"/>
      <c r="O295" s="291"/>
      <c r="P295" s="291"/>
      <c r="Q295" s="291"/>
      <c r="R295" s="291" t="s">
        <v>5989</v>
      </c>
      <c r="S295" s="290"/>
    </row>
    <row r="296" spans="2:19" s="288" customFormat="1" ht="60" customHeight="1">
      <c r="B296" s="290" t="s">
        <v>257</v>
      </c>
      <c r="C296" s="290" t="s">
        <v>3631</v>
      </c>
      <c r="D296" s="293"/>
      <c r="E296" s="290" t="s">
        <v>6102</v>
      </c>
      <c r="F296" s="290" t="s">
        <v>2393</v>
      </c>
      <c r="G296" s="291"/>
      <c r="H296" s="290"/>
      <c r="I296" s="291"/>
      <c r="J296" s="291"/>
      <c r="K296" s="291"/>
      <c r="L296" s="291"/>
      <c r="M296" s="291"/>
      <c r="N296" s="291"/>
      <c r="O296" s="291"/>
      <c r="P296" s="291"/>
      <c r="Q296" s="291"/>
      <c r="R296" s="291" t="s">
        <v>5989</v>
      </c>
      <c r="S296" s="290"/>
    </row>
    <row r="297" spans="2:19" s="288" customFormat="1" ht="60" customHeight="1">
      <c r="B297" s="290" t="s">
        <v>398</v>
      </c>
      <c r="C297" s="290" t="s">
        <v>3631</v>
      </c>
      <c r="D297" s="293"/>
      <c r="E297" s="290" t="s">
        <v>6102</v>
      </c>
      <c r="F297" s="290" t="s">
        <v>2394</v>
      </c>
      <c r="G297" s="291"/>
      <c r="H297" s="290"/>
      <c r="I297" s="291"/>
      <c r="J297" s="291"/>
      <c r="K297" s="291"/>
      <c r="L297" s="291"/>
      <c r="M297" s="291"/>
      <c r="N297" s="291"/>
      <c r="O297" s="291"/>
      <c r="P297" s="291"/>
      <c r="Q297" s="291"/>
      <c r="R297" s="291" t="s">
        <v>5989</v>
      </c>
      <c r="S297" s="290"/>
    </row>
    <row r="298" spans="2:19" s="288" customFormat="1" ht="60" customHeight="1">
      <c r="B298" s="290" t="s">
        <v>258</v>
      </c>
      <c r="C298" s="290" t="s">
        <v>3631</v>
      </c>
      <c r="D298" s="293"/>
      <c r="E298" s="290" t="s">
        <v>6102</v>
      </c>
      <c r="F298" s="290" t="s">
        <v>2395</v>
      </c>
      <c r="G298" s="291"/>
      <c r="H298" s="290"/>
      <c r="I298" s="291"/>
      <c r="J298" s="291"/>
      <c r="K298" s="291"/>
      <c r="L298" s="291"/>
      <c r="M298" s="291"/>
      <c r="N298" s="291"/>
      <c r="O298" s="291"/>
      <c r="P298" s="291"/>
      <c r="Q298" s="291"/>
      <c r="R298" s="291" t="s">
        <v>5989</v>
      </c>
      <c r="S298" s="290"/>
    </row>
    <row r="299" spans="2:19" s="288" customFormat="1" ht="60" customHeight="1">
      <c r="B299" s="290" t="s">
        <v>259</v>
      </c>
      <c r="C299" s="290" t="s">
        <v>3631</v>
      </c>
      <c r="D299" s="293"/>
      <c r="E299" s="290" t="s">
        <v>6102</v>
      </c>
      <c r="F299" s="290" t="s">
        <v>2396</v>
      </c>
      <c r="G299" s="291"/>
      <c r="H299" s="290"/>
      <c r="I299" s="291"/>
      <c r="J299" s="291"/>
      <c r="K299" s="291"/>
      <c r="L299" s="291"/>
      <c r="M299" s="291"/>
      <c r="N299" s="291"/>
      <c r="O299" s="291"/>
      <c r="P299" s="291"/>
      <c r="Q299" s="291"/>
      <c r="R299" s="291" t="s">
        <v>5989</v>
      </c>
      <c r="S299" s="290"/>
    </row>
    <row r="300" spans="2:19" s="288" customFormat="1" ht="60" customHeight="1">
      <c r="B300" s="290" t="s">
        <v>260</v>
      </c>
      <c r="C300" s="290" t="s">
        <v>3631</v>
      </c>
      <c r="D300" s="293"/>
      <c r="E300" s="290" t="s">
        <v>6102</v>
      </c>
      <c r="F300" s="290" t="s">
        <v>2398</v>
      </c>
      <c r="G300" s="291"/>
      <c r="H300" s="290"/>
      <c r="I300" s="291"/>
      <c r="J300" s="291"/>
      <c r="K300" s="291"/>
      <c r="L300" s="291"/>
      <c r="M300" s="291"/>
      <c r="N300" s="291"/>
      <c r="O300" s="291"/>
      <c r="P300" s="291"/>
      <c r="Q300" s="291"/>
      <c r="R300" s="291" t="s">
        <v>5989</v>
      </c>
      <c r="S300" s="290"/>
    </row>
    <row r="301" spans="2:19" s="288" customFormat="1" ht="60" customHeight="1">
      <c r="B301" s="290" t="s">
        <v>261</v>
      </c>
      <c r="C301" s="290" t="s">
        <v>3631</v>
      </c>
      <c r="D301" s="293"/>
      <c r="E301" s="290" t="s">
        <v>6102</v>
      </c>
      <c r="F301" s="290" t="s">
        <v>2399</v>
      </c>
      <c r="G301" s="291"/>
      <c r="H301" s="290"/>
      <c r="I301" s="291"/>
      <c r="J301" s="291"/>
      <c r="K301" s="291"/>
      <c r="L301" s="291"/>
      <c r="M301" s="291"/>
      <c r="N301" s="291"/>
      <c r="O301" s="291"/>
      <c r="P301" s="291"/>
      <c r="Q301" s="291"/>
      <c r="R301" s="291" t="s">
        <v>5989</v>
      </c>
      <c r="S301" s="290"/>
    </row>
    <row r="302" spans="2:19" s="288" customFormat="1" ht="60" customHeight="1">
      <c r="B302" s="290" t="s">
        <v>262</v>
      </c>
      <c r="C302" s="290" t="s">
        <v>3631</v>
      </c>
      <c r="D302" s="293"/>
      <c r="E302" s="290" t="s">
        <v>6102</v>
      </c>
      <c r="F302" s="290" t="s">
        <v>2400</v>
      </c>
      <c r="G302" s="291"/>
      <c r="H302" s="290"/>
      <c r="I302" s="291"/>
      <c r="J302" s="291"/>
      <c r="K302" s="291"/>
      <c r="L302" s="291"/>
      <c r="M302" s="291"/>
      <c r="N302" s="291"/>
      <c r="O302" s="291"/>
      <c r="P302" s="291"/>
      <c r="Q302" s="291"/>
      <c r="R302" s="291" t="s">
        <v>5989</v>
      </c>
      <c r="S302" s="290"/>
    </row>
    <row r="303" spans="2:19" s="288" customFormat="1" ht="60" customHeight="1">
      <c r="B303" s="290" t="s">
        <v>263</v>
      </c>
      <c r="C303" s="290" t="s">
        <v>3631</v>
      </c>
      <c r="D303" s="293"/>
      <c r="E303" s="290" t="s">
        <v>6102</v>
      </c>
      <c r="F303" s="290" t="s">
        <v>2401</v>
      </c>
      <c r="G303" s="291"/>
      <c r="H303" s="290"/>
      <c r="I303" s="291"/>
      <c r="J303" s="291"/>
      <c r="K303" s="291"/>
      <c r="L303" s="291"/>
      <c r="M303" s="291"/>
      <c r="N303" s="291"/>
      <c r="O303" s="291"/>
      <c r="P303" s="291"/>
      <c r="Q303" s="291"/>
      <c r="R303" s="291" t="s">
        <v>5989</v>
      </c>
      <c r="S303" s="290"/>
    </row>
    <row r="304" spans="2:19" s="288" customFormat="1" ht="60" customHeight="1">
      <c r="B304" s="290" t="s">
        <v>264</v>
      </c>
      <c r="C304" s="290" t="s">
        <v>3631</v>
      </c>
      <c r="D304" s="293"/>
      <c r="E304" s="290" t="s">
        <v>6102</v>
      </c>
      <c r="F304" s="290" t="s">
        <v>2403</v>
      </c>
      <c r="G304" s="291"/>
      <c r="H304" s="290"/>
      <c r="I304" s="291"/>
      <c r="J304" s="291"/>
      <c r="K304" s="291"/>
      <c r="L304" s="291"/>
      <c r="M304" s="291"/>
      <c r="N304" s="291"/>
      <c r="O304" s="291"/>
      <c r="P304" s="291"/>
      <c r="Q304" s="291"/>
      <c r="R304" s="291" t="s">
        <v>5989</v>
      </c>
      <c r="S304" s="290"/>
    </row>
    <row r="305" spans="2:19" s="288" customFormat="1" ht="60" customHeight="1">
      <c r="B305" s="290" t="s">
        <v>265</v>
      </c>
      <c r="C305" s="290" t="s">
        <v>3631</v>
      </c>
      <c r="D305" s="293"/>
      <c r="E305" s="290" t="s">
        <v>6102</v>
      </c>
      <c r="F305" s="290" t="s">
        <v>2404</v>
      </c>
      <c r="G305" s="291"/>
      <c r="H305" s="290"/>
      <c r="I305" s="291"/>
      <c r="J305" s="291"/>
      <c r="K305" s="291"/>
      <c r="L305" s="291"/>
      <c r="M305" s="291"/>
      <c r="N305" s="291"/>
      <c r="O305" s="291"/>
      <c r="P305" s="291"/>
      <c r="Q305" s="291"/>
      <c r="R305" s="291" t="s">
        <v>5989</v>
      </c>
      <c r="S305" s="290"/>
    </row>
    <row r="306" spans="2:19" s="288" customFormat="1" ht="60" customHeight="1">
      <c r="B306" s="290" t="s">
        <v>268</v>
      </c>
      <c r="C306" s="290" t="s">
        <v>3631</v>
      </c>
      <c r="D306" s="293"/>
      <c r="E306" s="290" t="s">
        <v>6102</v>
      </c>
      <c r="F306" s="290" t="s">
        <v>2405</v>
      </c>
      <c r="G306" s="291"/>
      <c r="H306" s="290"/>
      <c r="I306" s="291"/>
      <c r="J306" s="291"/>
      <c r="K306" s="291"/>
      <c r="L306" s="291"/>
      <c r="M306" s="291"/>
      <c r="N306" s="291"/>
      <c r="O306" s="291"/>
      <c r="P306" s="291"/>
      <c r="Q306" s="291"/>
      <c r="R306" s="291" t="s">
        <v>5989</v>
      </c>
      <c r="S306" s="290"/>
    </row>
    <row r="307" spans="2:19" s="288" customFormat="1" ht="60" customHeight="1">
      <c r="B307" s="290" t="s">
        <v>269</v>
      </c>
      <c r="C307" s="290" t="s">
        <v>3631</v>
      </c>
      <c r="D307" s="293"/>
      <c r="E307" s="290" t="s">
        <v>6102</v>
      </c>
      <c r="F307" s="290" t="s">
        <v>2406</v>
      </c>
      <c r="G307" s="291"/>
      <c r="H307" s="290"/>
      <c r="I307" s="291"/>
      <c r="J307" s="291"/>
      <c r="K307" s="291"/>
      <c r="L307" s="291"/>
      <c r="M307" s="291"/>
      <c r="N307" s="291"/>
      <c r="O307" s="291"/>
      <c r="P307" s="291"/>
      <c r="Q307" s="291"/>
      <c r="R307" s="291" t="s">
        <v>5989</v>
      </c>
      <c r="S307" s="290"/>
    </row>
    <row r="308" spans="2:19" s="288" customFormat="1" ht="60" customHeight="1">
      <c r="B308" s="290" t="s">
        <v>270</v>
      </c>
      <c r="C308" s="290" t="s">
        <v>3631</v>
      </c>
      <c r="D308" s="293"/>
      <c r="E308" s="290" t="s">
        <v>6102</v>
      </c>
      <c r="F308" s="290" t="s">
        <v>2407</v>
      </c>
      <c r="G308" s="291"/>
      <c r="H308" s="290"/>
      <c r="I308" s="291"/>
      <c r="J308" s="291"/>
      <c r="K308" s="291"/>
      <c r="L308" s="291"/>
      <c r="M308" s="291"/>
      <c r="N308" s="291"/>
      <c r="O308" s="291"/>
      <c r="P308" s="291"/>
      <c r="Q308" s="291"/>
      <c r="R308" s="291" t="s">
        <v>5989</v>
      </c>
      <c r="S308" s="290"/>
    </row>
    <row r="309" spans="2:19" s="288" customFormat="1" ht="60" customHeight="1">
      <c r="B309" s="290" t="s">
        <v>399</v>
      </c>
      <c r="C309" s="290" t="s">
        <v>3631</v>
      </c>
      <c r="D309" s="293"/>
      <c r="E309" s="290" t="s">
        <v>6102</v>
      </c>
      <c r="F309" s="290" t="s">
        <v>2408</v>
      </c>
      <c r="G309" s="291"/>
      <c r="H309" s="290"/>
      <c r="I309" s="291"/>
      <c r="J309" s="291"/>
      <c r="K309" s="291"/>
      <c r="L309" s="291"/>
      <c r="M309" s="291"/>
      <c r="N309" s="291"/>
      <c r="O309" s="291"/>
      <c r="P309" s="291"/>
      <c r="Q309" s="291"/>
      <c r="R309" s="291" t="s">
        <v>5989</v>
      </c>
      <c r="S309" s="290"/>
    </row>
    <row r="310" spans="2:19" s="288" customFormat="1" ht="60" customHeight="1">
      <c r="B310" s="290" t="s">
        <v>400</v>
      </c>
      <c r="C310" s="290" t="s">
        <v>3631</v>
      </c>
      <c r="D310" s="293"/>
      <c r="E310" s="290" t="s">
        <v>6102</v>
      </c>
      <c r="F310" s="290" t="s">
        <v>2409</v>
      </c>
      <c r="G310" s="291"/>
      <c r="H310" s="290"/>
      <c r="I310" s="291"/>
      <c r="J310" s="291"/>
      <c r="K310" s="291"/>
      <c r="L310" s="291"/>
      <c r="M310" s="291"/>
      <c r="N310" s="291"/>
      <c r="O310" s="291"/>
      <c r="P310" s="291"/>
      <c r="Q310" s="291"/>
      <c r="R310" s="291" t="s">
        <v>5989</v>
      </c>
      <c r="S310" s="290"/>
    </row>
    <row r="311" spans="2:19" s="288" customFormat="1" ht="60" customHeight="1">
      <c r="B311" s="290" t="s">
        <v>273</v>
      </c>
      <c r="C311" s="290" t="s">
        <v>3631</v>
      </c>
      <c r="D311" s="293"/>
      <c r="E311" s="290" t="s">
        <v>6102</v>
      </c>
      <c r="F311" s="290" t="s">
        <v>2410</v>
      </c>
      <c r="G311" s="291"/>
      <c r="H311" s="290"/>
      <c r="I311" s="291"/>
      <c r="J311" s="291"/>
      <c r="K311" s="291"/>
      <c r="L311" s="291"/>
      <c r="M311" s="291"/>
      <c r="N311" s="291"/>
      <c r="O311" s="291"/>
      <c r="P311" s="291"/>
      <c r="Q311" s="291"/>
      <c r="R311" s="291" t="s">
        <v>5989</v>
      </c>
      <c r="S311" s="290"/>
    </row>
    <row r="312" spans="2:19" s="288" customFormat="1" ht="60" customHeight="1">
      <c r="B312" s="290" t="s">
        <v>274</v>
      </c>
      <c r="C312" s="290" t="s">
        <v>3631</v>
      </c>
      <c r="D312" s="293"/>
      <c r="E312" s="290" t="s">
        <v>6102</v>
      </c>
      <c r="F312" s="290" t="s">
        <v>2412</v>
      </c>
      <c r="G312" s="291"/>
      <c r="H312" s="290"/>
      <c r="I312" s="291"/>
      <c r="J312" s="291"/>
      <c r="K312" s="291"/>
      <c r="L312" s="291"/>
      <c r="M312" s="291"/>
      <c r="N312" s="291"/>
      <c r="O312" s="291"/>
      <c r="P312" s="291"/>
      <c r="Q312" s="291"/>
      <c r="R312" s="291" t="s">
        <v>5989</v>
      </c>
      <c r="S312" s="290"/>
    </row>
    <row r="313" spans="2:19" s="288" customFormat="1" ht="60" customHeight="1">
      <c r="B313" s="290" t="s">
        <v>275</v>
      </c>
      <c r="C313" s="290" t="s">
        <v>3631</v>
      </c>
      <c r="D313" s="293"/>
      <c r="E313" s="290" t="s">
        <v>6102</v>
      </c>
      <c r="F313" s="290" t="s">
        <v>2413</v>
      </c>
      <c r="G313" s="291"/>
      <c r="H313" s="290"/>
      <c r="I313" s="291"/>
      <c r="J313" s="291"/>
      <c r="K313" s="291"/>
      <c r="L313" s="291"/>
      <c r="M313" s="291"/>
      <c r="N313" s="291"/>
      <c r="O313" s="291"/>
      <c r="P313" s="291"/>
      <c r="Q313" s="291"/>
      <c r="R313" s="291" t="s">
        <v>5989</v>
      </c>
      <c r="S313" s="290"/>
    </row>
    <row r="314" spans="2:19" s="288" customFormat="1" ht="60" customHeight="1">
      <c r="B314" s="290" t="s">
        <v>276</v>
      </c>
      <c r="C314" s="290" t="s">
        <v>3631</v>
      </c>
      <c r="D314" s="293"/>
      <c r="E314" s="290" t="s">
        <v>6102</v>
      </c>
      <c r="F314" s="290" t="s">
        <v>2414</v>
      </c>
      <c r="G314" s="291"/>
      <c r="H314" s="290"/>
      <c r="I314" s="291"/>
      <c r="J314" s="291"/>
      <c r="K314" s="291"/>
      <c r="L314" s="291"/>
      <c r="M314" s="291"/>
      <c r="N314" s="291"/>
      <c r="O314" s="291"/>
      <c r="P314" s="291"/>
      <c r="Q314" s="291"/>
      <c r="R314" s="291" t="s">
        <v>5989</v>
      </c>
      <c r="S314" s="290"/>
    </row>
    <row r="315" spans="2:19" s="288" customFormat="1" ht="60" customHeight="1">
      <c r="B315" s="290" t="s">
        <v>277</v>
      </c>
      <c r="C315" s="290" t="s">
        <v>3631</v>
      </c>
      <c r="D315" s="293"/>
      <c r="E315" s="290" t="s">
        <v>6102</v>
      </c>
      <c r="F315" s="290" t="s">
        <v>2415</v>
      </c>
      <c r="G315" s="291"/>
      <c r="H315" s="290"/>
      <c r="I315" s="291"/>
      <c r="J315" s="291"/>
      <c r="K315" s="291"/>
      <c r="L315" s="291"/>
      <c r="M315" s="291"/>
      <c r="N315" s="291"/>
      <c r="O315" s="291"/>
      <c r="P315" s="291"/>
      <c r="Q315" s="291"/>
      <c r="R315" s="291" t="s">
        <v>5989</v>
      </c>
      <c r="S315" s="290"/>
    </row>
    <row r="316" spans="2:19" s="288" customFormat="1" ht="60" customHeight="1">
      <c r="B316" s="290" t="s">
        <v>278</v>
      </c>
      <c r="C316" s="290" t="s">
        <v>3631</v>
      </c>
      <c r="D316" s="293"/>
      <c r="E316" s="290" t="s">
        <v>6102</v>
      </c>
      <c r="F316" s="290" t="s">
        <v>2416</v>
      </c>
      <c r="G316" s="291"/>
      <c r="H316" s="290"/>
      <c r="I316" s="291"/>
      <c r="J316" s="291"/>
      <c r="K316" s="291"/>
      <c r="L316" s="291"/>
      <c r="M316" s="291"/>
      <c r="N316" s="291"/>
      <c r="O316" s="291"/>
      <c r="P316" s="291"/>
      <c r="Q316" s="291"/>
      <c r="R316" s="291" t="s">
        <v>5989</v>
      </c>
      <c r="S316" s="290"/>
    </row>
    <row r="317" spans="2:19" s="288" customFormat="1" ht="60" customHeight="1">
      <c r="B317" s="290" t="s">
        <v>279</v>
      </c>
      <c r="C317" s="290" t="s">
        <v>3631</v>
      </c>
      <c r="D317" s="293"/>
      <c r="E317" s="290" t="s">
        <v>6102</v>
      </c>
      <c r="F317" s="290" t="s">
        <v>2417</v>
      </c>
      <c r="G317" s="291"/>
      <c r="H317" s="290"/>
      <c r="I317" s="291"/>
      <c r="J317" s="291"/>
      <c r="K317" s="291"/>
      <c r="L317" s="291"/>
      <c r="M317" s="291"/>
      <c r="N317" s="291"/>
      <c r="O317" s="291"/>
      <c r="P317" s="291"/>
      <c r="Q317" s="291"/>
      <c r="R317" s="291" t="s">
        <v>5989</v>
      </c>
      <c r="S317" s="290"/>
    </row>
    <row r="318" spans="2:19" s="288" customFormat="1" ht="60" customHeight="1">
      <c r="B318" s="290" t="s">
        <v>280</v>
      </c>
      <c r="C318" s="290" t="s">
        <v>3631</v>
      </c>
      <c r="D318" s="293"/>
      <c r="E318" s="290" t="s">
        <v>6102</v>
      </c>
      <c r="F318" s="290" t="s">
        <v>2418</v>
      </c>
      <c r="G318" s="291"/>
      <c r="H318" s="290"/>
      <c r="I318" s="291"/>
      <c r="J318" s="291"/>
      <c r="K318" s="291"/>
      <c r="L318" s="291"/>
      <c r="M318" s="291"/>
      <c r="N318" s="291"/>
      <c r="O318" s="291"/>
      <c r="P318" s="291"/>
      <c r="Q318" s="291"/>
      <c r="R318" s="291" t="s">
        <v>5989</v>
      </c>
      <c r="S318" s="290"/>
    </row>
    <row r="319" spans="2:19" s="288" customFormat="1" ht="60" customHeight="1">
      <c r="B319" s="290" t="s">
        <v>2423</v>
      </c>
      <c r="C319" s="290" t="s">
        <v>3631</v>
      </c>
      <c r="D319" s="293"/>
      <c r="E319" s="290" t="s">
        <v>6102</v>
      </c>
      <c r="F319" s="290" t="s">
        <v>2424</v>
      </c>
      <c r="G319" s="291"/>
      <c r="H319" s="290"/>
      <c r="I319" s="291"/>
      <c r="J319" s="291"/>
      <c r="K319" s="291"/>
      <c r="L319" s="291"/>
      <c r="M319" s="291"/>
      <c r="N319" s="291"/>
      <c r="O319" s="291"/>
      <c r="P319" s="291"/>
      <c r="Q319" s="291"/>
      <c r="R319" s="291" t="s">
        <v>5989</v>
      </c>
      <c r="S319" s="290"/>
    </row>
    <row r="320" spans="2:19" s="288" customFormat="1" ht="60" customHeight="1">
      <c r="B320" s="290" t="s">
        <v>2425</v>
      </c>
      <c r="C320" s="290" t="s">
        <v>3631</v>
      </c>
      <c r="D320" s="293"/>
      <c r="E320" s="290" t="s">
        <v>6102</v>
      </c>
      <c r="F320" s="290" t="s">
        <v>2426</v>
      </c>
      <c r="G320" s="291"/>
      <c r="H320" s="290"/>
      <c r="I320" s="291"/>
      <c r="J320" s="291"/>
      <c r="K320" s="291"/>
      <c r="L320" s="291"/>
      <c r="M320" s="291"/>
      <c r="N320" s="291"/>
      <c r="O320" s="291"/>
      <c r="P320" s="291"/>
      <c r="Q320" s="291"/>
      <c r="R320" s="291" t="s">
        <v>5989</v>
      </c>
      <c r="S320" s="290"/>
    </row>
    <row r="321" spans="2:19" s="288" customFormat="1" ht="60" customHeight="1">
      <c r="B321" s="290" t="s">
        <v>2427</v>
      </c>
      <c r="C321" s="290" t="s">
        <v>3631</v>
      </c>
      <c r="D321" s="293"/>
      <c r="E321" s="290" t="s">
        <v>6102</v>
      </c>
      <c r="F321" s="290" t="s">
        <v>2428</v>
      </c>
      <c r="G321" s="291"/>
      <c r="H321" s="290"/>
      <c r="I321" s="291"/>
      <c r="J321" s="291"/>
      <c r="K321" s="291"/>
      <c r="L321" s="291"/>
      <c r="M321" s="291"/>
      <c r="N321" s="291"/>
      <c r="O321" s="291"/>
      <c r="P321" s="291"/>
      <c r="Q321" s="291"/>
      <c r="R321" s="291" t="s">
        <v>5989</v>
      </c>
      <c r="S321" s="290"/>
    </row>
    <row r="322" spans="2:19" s="288" customFormat="1" ht="60" customHeight="1">
      <c r="B322" s="290" t="s">
        <v>2429</v>
      </c>
      <c r="C322" s="290" t="s">
        <v>3631</v>
      </c>
      <c r="D322" s="293"/>
      <c r="E322" s="290" t="s">
        <v>6102</v>
      </c>
      <c r="F322" s="290" t="s">
        <v>2430</v>
      </c>
      <c r="G322" s="291"/>
      <c r="H322" s="290"/>
      <c r="I322" s="291"/>
      <c r="J322" s="291"/>
      <c r="K322" s="291"/>
      <c r="L322" s="291"/>
      <c r="M322" s="291"/>
      <c r="N322" s="291"/>
      <c r="O322" s="291"/>
      <c r="P322" s="291"/>
      <c r="Q322" s="291"/>
      <c r="R322" s="291" t="s">
        <v>5989</v>
      </c>
      <c r="S322" s="290"/>
    </row>
    <row r="323" spans="2:19" s="288" customFormat="1" ht="60" customHeight="1">
      <c r="B323" s="290" t="s">
        <v>2431</v>
      </c>
      <c r="C323" s="290" t="s">
        <v>3631</v>
      </c>
      <c r="D323" s="293"/>
      <c r="E323" s="290" t="s">
        <v>6102</v>
      </c>
      <c r="F323" s="290" t="s">
        <v>2432</v>
      </c>
      <c r="G323" s="291"/>
      <c r="H323" s="290"/>
      <c r="I323" s="291"/>
      <c r="J323" s="291"/>
      <c r="K323" s="291"/>
      <c r="L323" s="291"/>
      <c r="M323" s="291"/>
      <c r="N323" s="291"/>
      <c r="O323" s="291"/>
      <c r="P323" s="291"/>
      <c r="Q323" s="291"/>
      <c r="R323" s="291" t="s">
        <v>5989</v>
      </c>
      <c r="S323" s="290"/>
    </row>
    <row r="324" spans="2:19" s="288" customFormat="1" ht="60" customHeight="1">
      <c r="B324" s="290" t="s">
        <v>281</v>
      </c>
      <c r="C324" s="290" t="s">
        <v>3631</v>
      </c>
      <c r="D324" s="293"/>
      <c r="E324" s="290" t="s">
        <v>6102</v>
      </c>
      <c r="F324" s="290" t="s">
        <v>2433</v>
      </c>
      <c r="G324" s="291"/>
      <c r="H324" s="290"/>
      <c r="I324" s="291"/>
      <c r="J324" s="291"/>
      <c r="K324" s="291"/>
      <c r="L324" s="291"/>
      <c r="M324" s="291"/>
      <c r="N324" s="291"/>
      <c r="O324" s="291"/>
      <c r="P324" s="291"/>
      <c r="Q324" s="291"/>
      <c r="R324" s="291" t="s">
        <v>5989</v>
      </c>
      <c r="S324" s="290"/>
    </row>
    <row r="325" spans="2:19" s="288" customFormat="1" ht="60" customHeight="1">
      <c r="B325" s="290" t="s">
        <v>4644</v>
      </c>
      <c r="C325" s="290" t="s">
        <v>3631</v>
      </c>
      <c r="D325" s="293"/>
      <c r="E325" s="290" t="s">
        <v>6102</v>
      </c>
      <c r="F325" s="290" t="s">
        <v>4648</v>
      </c>
      <c r="G325" s="291"/>
      <c r="H325" s="290"/>
      <c r="I325" s="291"/>
      <c r="J325" s="291"/>
      <c r="K325" s="291"/>
      <c r="L325" s="291"/>
      <c r="M325" s="291"/>
      <c r="N325" s="291"/>
      <c r="O325" s="291"/>
      <c r="P325" s="291"/>
      <c r="Q325" s="291"/>
      <c r="R325" s="291" t="s">
        <v>5989</v>
      </c>
      <c r="S325" s="290"/>
    </row>
    <row r="326" spans="2:19" s="288" customFormat="1" ht="60" customHeight="1">
      <c r="B326" s="290" t="s">
        <v>4645</v>
      </c>
      <c r="C326" s="290" t="s">
        <v>3631</v>
      </c>
      <c r="D326" s="293"/>
      <c r="E326" s="290" t="s">
        <v>6102</v>
      </c>
      <c r="F326" s="290" t="s">
        <v>4649</v>
      </c>
      <c r="G326" s="291"/>
      <c r="H326" s="290"/>
      <c r="I326" s="291"/>
      <c r="J326" s="291"/>
      <c r="K326" s="291"/>
      <c r="L326" s="291"/>
      <c r="M326" s="291"/>
      <c r="N326" s="291"/>
      <c r="O326" s="291"/>
      <c r="P326" s="291"/>
      <c r="Q326" s="291"/>
      <c r="R326" s="291" t="s">
        <v>5989</v>
      </c>
      <c r="S326" s="290"/>
    </row>
    <row r="327" spans="2:19" s="288" customFormat="1" ht="60" customHeight="1">
      <c r="B327" s="290" t="s">
        <v>4647</v>
      </c>
      <c r="C327" s="290" t="s">
        <v>3631</v>
      </c>
      <c r="D327" s="293"/>
      <c r="E327" s="290" t="s">
        <v>6102</v>
      </c>
      <c r="F327" s="290" t="s">
        <v>4650</v>
      </c>
      <c r="G327" s="291"/>
      <c r="H327" s="290"/>
      <c r="I327" s="291"/>
      <c r="J327" s="291"/>
      <c r="K327" s="291"/>
      <c r="L327" s="291"/>
      <c r="M327" s="291"/>
      <c r="N327" s="291"/>
      <c r="O327" s="291"/>
      <c r="P327" s="291"/>
      <c r="Q327" s="291"/>
      <c r="R327" s="291" t="s">
        <v>5989</v>
      </c>
      <c r="S327" s="290"/>
    </row>
    <row r="328" spans="2:19" s="288" customFormat="1" ht="60" customHeight="1">
      <c r="B328" s="290" t="s">
        <v>282</v>
      </c>
      <c r="C328" s="290" t="s">
        <v>3631</v>
      </c>
      <c r="D328" s="293"/>
      <c r="E328" s="290" t="s">
        <v>6102</v>
      </c>
      <c r="F328" s="290" t="s">
        <v>2436</v>
      </c>
      <c r="G328" s="291"/>
      <c r="H328" s="290"/>
      <c r="I328" s="291"/>
      <c r="J328" s="291"/>
      <c r="K328" s="291"/>
      <c r="L328" s="291"/>
      <c r="M328" s="291"/>
      <c r="N328" s="291"/>
      <c r="O328" s="291"/>
      <c r="P328" s="291"/>
      <c r="Q328" s="291"/>
      <c r="R328" s="291" t="s">
        <v>5989</v>
      </c>
      <c r="S328" s="290"/>
    </row>
    <row r="329" spans="2:19" s="288" customFormat="1" ht="60" customHeight="1">
      <c r="B329" s="290" t="s">
        <v>283</v>
      </c>
      <c r="C329" s="290" t="s">
        <v>3631</v>
      </c>
      <c r="D329" s="293"/>
      <c r="E329" s="290" t="s">
        <v>6102</v>
      </c>
      <c r="F329" s="290" t="s">
        <v>2437</v>
      </c>
      <c r="G329" s="291"/>
      <c r="H329" s="290"/>
      <c r="I329" s="291"/>
      <c r="J329" s="291"/>
      <c r="K329" s="291"/>
      <c r="L329" s="291"/>
      <c r="M329" s="291"/>
      <c r="N329" s="291"/>
      <c r="O329" s="291"/>
      <c r="P329" s="291"/>
      <c r="Q329" s="291"/>
      <c r="R329" s="291" t="s">
        <v>5989</v>
      </c>
      <c r="S329" s="290"/>
    </row>
    <row r="330" spans="2:19" s="288" customFormat="1" ht="60" customHeight="1">
      <c r="B330" s="290" t="s">
        <v>285</v>
      </c>
      <c r="C330" s="290" t="s">
        <v>3631</v>
      </c>
      <c r="D330" s="293"/>
      <c r="E330" s="290" t="s">
        <v>6102</v>
      </c>
      <c r="F330" s="290" t="s">
        <v>2438</v>
      </c>
      <c r="G330" s="291"/>
      <c r="H330" s="290"/>
      <c r="I330" s="291"/>
      <c r="J330" s="291"/>
      <c r="K330" s="291"/>
      <c r="L330" s="291"/>
      <c r="M330" s="291"/>
      <c r="N330" s="291"/>
      <c r="O330" s="291"/>
      <c r="P330" s="291"/>
      <c r="Q330" s="291"/>
      <c r="R330" s="291" t="s">
        <v>5989</v>
      </c>
      <c r="S330" s="290"/>
    </row>
    <row r="331" spans="2:19" s="288" customFormat="1" ht="60" customHeight="1">
      <c r="B331" s="290" t="s">
        <v>2441</v>
      </c>
      <c r="C331" s="290" t="s">
        <v>3631</v>
      </c>
      <c r="D331" s="293"/>
      <c r="E331" s="290" t="s">
        <v>6102</v>
      </c>
      <c r="F331" s="290" t="s">
        <v>2442</v>
      </c>
      <c r="G331" s="291"/>
      <c r="H331" s="290"/>
      <c r="I331" s="291"/>
      <c r="J331" s="291"/>
      <c r="K331" s="291"/>
      <c r="L331" s="291"/>
      <c r="M331" s="291"/>
      <c r="N331" s="291"/>
      <c r="O331" s="291"/>
      <c r="P331" s="291"/>
      <c r="Q331" s="291"/>
      <c r="R331" s="291" t="s">
        <v>5989</v>
      </c>
      <c r="S331" s="290"/>
    </row>
    <row r="332" spans="2:19" s="288" customFormat="1" ht="60" customHeight="1">
      <c r="B332" s="290" t="s">
        <v>286</v>
      </c>
      <c r="C332" s="290" t="s">
        <v>3631</v>
      </c>
      <c r="D332" s="293"/>
      <c r="E332" s="290" t="s">
        <v>6102</v>
      </c>
      <c r="F332" s="290" t="s">
        <v>2443</v>
      </c>
      <c r="G332" s="291"/>
      <c r="H332" s="290"/>
      <c r="I332" s="291"/>
      <c r="J332" s="291"/>
      <c r="K332" s="291"/>
      <c r="L332" s="291"/>
      <c r="M332" s="291"/>
      <c r="N332" s="291"/>
      <c r="O332" s="291"/>
      <c r="P332" s="291"/>
      <c r="Q332" s="291"/>
      <c r="R332" s="291" t="s">
        <v>5989</v>
      </c>
      <c r="S332" s="290"/>
    </row>
    <row r="333" spans="2:19" s="288" customFormat="1" ht="60" customHeight="1">
      <c r="B333" s="290" t="s">
        <v>287</v>
      </c>
      <c r="C333" s="290" t="s">
        <v>3631</v>
      </c>
      <c r="D333" s="293"/>
      <c r="E333" s="290" t="s">
        <v>6102</v>
      </c>
      <c r="F333" s="290" t="s">
        <v>2447</v>
      </c>
      <c r="G333" s="291"/>
      <c r="H333" s="290"/>
      <c r="I333" s="291"/>
      <c r="J333" s="291"/>
      <c r="K333" s="291"/>
      <c r="L333" s="291"/>
      <c r="M333" s="291"/>
      <c r="N333" s="291"/>
      <c r="O333" s="291"/>
      <c r="P333" s="291"/>
      <c r="Q333" s="291"/>
      <c r="R333" s="291" t="s">
        <v>5989</v>
      </c>
      <c r="S333" s="290"/>
    </row>
    <row r="334" spans="2:19" s="288" customFormat="1" ht="60" customHeight="1">
      <c r="B334" s="290" t="s">
        <v>289</v>
      </c>
      <c r="C334" s="290" t="s">
        <v>3631</v>
      </c>
      <c r="D334" s="293"/>
      <c r="E334" s="290" t="s">
        <v>6102</v>
      </c>
      <c r="F334" s="290" t="s">
        <v>2451</v>
      </c>
      <c r="G334" s="291"/>
      <c r="H334" s="290"/>
      <c r="I334" s="291"/>
      <c r="J334" s="291"/>
      <c r="K334" s="291"/>
      <c r="L334" s="291"/>
      <c r="M334" s="291"/>
      <c r="N334" s="291"/>
      <c r="O334" s="291"/>
      <c r="P334" s="291"/>
      <c r="Q334" s="291"/>
      <c r="R334" s="291" t="s">
        <v>5989</v>
      </c>
      <c r="S334" s="290"/>
    </row>
    <row r="335" spans="2:19" s="288" customFormat="1" ht="60" customHeight="1">
      <c r="B335" s="290" t="s">
        <v>290</v>
      </c>
      <c r="C335" s="290" t="s">
        <v>3631</v>
      </c>
      <c r="D335" s="293"/>
      <c r="E335" s="290" t="s">
        <v>6102</v>
      </c>
      <c r="F335" s="290" t="s">
        <v>2454</v>
      </c>
      <c r="G335" s="291"/>
      <c r="H335" s="290"/>
      <c r="I335" s="291"/>
      <c r="J335" s="291"/>
      <c r="K335" s="291"/>
      <c r="L335" s="291"/>
      <c r="M335" s="291"/>
      <c r="N335" s="291"/>
      <c r="O335" s="291"/>
      <c r="P335" s="291"/>
      <c r="Q335" s="291"/>
      <c r="R335" s="291" t="s">
        <v>5989</v>
      </c>
      <c r="S335" s="290"/>
    </row>
    <row r="336" spans="2:19" s="288" customFormat="1" ht="60" customHeight="1">
      <c r="B336" s="290" t="s">
        <v>291</v>
      </c>
      <c r="C336" s="290" t="s">
        <v>3631</v>
      </c>
      <c r="D336" s="293"/>
      <c r="E336" s="290" t="s">
        <v>6102</v>
      </c>
      <c r="F336" s="290" t="s">
        <v>2455</v>
      </c>
      <c r="G336" s="291"/>
      <c r="H336" s="290"/>
      <c r="I336" s="291"/>
      <c r="J336" s="291"/>
      <c r="K336" s="291"/>
      <c r="L336" s="291"/>
      <c r="M336" s="291"/>
      <c r="N336" s="291"/>
      <c r="O336" s="291"/>
      <c r="P336" s="291"/>
      <c r="Q336" s="291"/>
      <c r="R336" s="291" t="s">
        <v>5989</v>
      </c>
      <c r="S336" s="290"/>
    </row>
    <row r="337" spans="2:19" s="288" customFormat="1" ht="60" customHeight="1">
      <c r="B337" s="290" t="s">
        <v>295</v>
      </c>
      <c r="C337" s="290" t="s">
        <v>3631</v>
      </c>
      <c r="D337" s="293"/>
      <c r="E337" s="290" t="s">
        <v>6102</v>
      </c>
      <c r="F337" s="290" t="s">
        <v>2457</v>
      </c>
      <c r="G337" s="291"/>
      <c r="H337" s="290"/>
      <c r="I337" s="291"/>
      <c r="J337" s="291"/>
      <c r="K337" s="291"/>
      <c r="L337" s="291"/>
      <c r="M337" s="291"/>
      <c r="N337" s="291"/>
      <c r="O337" s="291"/>
      <c r="P337" s="291"/>
      <c r="Q337" s="291"/>
      <c r="R337" s="291" t="s">
        <v>5989</v>
      </c>
      <c r="S337" s="290"/>
    </row>
    <row r="338" spans="2:19" s="288" customFormat="1" ht="60" customHeight="1">
      <c r="B338" s="290" t="s">
        <v>296</v>
      </c>
      <c r="C338" s="290" t="s">
        <v>3631</v>
      </c>
      <c r="D338" s="293"/>
      <c r="E338" s="290" t="s">
        <v>6102</v>
      </c>
      <c r="F338" s="290" t="s">
        <v>2458</v>
      </c>
      <c r="G338" s="291"/>
      <c r="H338" s="290"/>
      <c r="I338" s="291"/>
      <c r="J338" s="291"/>
      <c r="K338" s="291"/>
      <c r="L338" s="291"/>
      <c r="M338" s="291"/>
      <c r="N338" s="291"/>
      <c r="O338" s="291"/>
      <c r="P338" s="291"/>
      <c r="Q338" s="291"/>
      <c r="R338" s="291" t="s">
        <v>5989</v>
      </c>
      <c r="S338" s="290"/>
    </row>
    <row r="339" spans="2:19" s="288" customFormat="1" ht="60" customHeight="1">
      <c r="B339" s="290" t="s">
        <v>2465</v>
      </c>
      <c r="C339" s="290" t="s">
        <v>3631</v>
      </c>
      <c r="D339" s="293"/>
      <c r="E339" s="290" t="s">
        <v>6102</v>
      </c>
      <c r="F339" s="290" t="s">
        <v>2461</v>
      </c>
      <c r="G339" s="291"/>
      <c r="H339" s="290"/>
      <c r="I339" s="291"/>
      <c r="J339" s="291"/>
      <c r="K339" s="291"/>
      <c r="L339" s="291"/>
      <c r="M339" s="291"/>
      <c r="N339" s="291"/>
      <c r="O339" s="291"/>
      <c r="P339" s="291"/>
      <c r="Q339" s="291"/>
      <c r="R339" s="291" t="s">
        <v>5989</v>
      </c>
      <c r="S339" s="290"/>
    </row>
    <row r="340" spans="2:19" s="288" customFormat="1" ht="60" customHeight="1">
      <c r="B340" s="290" t="s">
        <v>2468</v>
      </c>
      <c r="C340" s="290" t="s">
        <v>3631</v>
      </c>
      <c r="D340" s="293"/>
      <c r="E340" s="290" t="s">
        <v>6102</v>
      </c>
      <c r="F340" s="290" t="s">
        <v>2469</v>
      </c>
      <c r="G340" s="291"/>
      <c r="H340" s="290"/>
      <c r="I340" s="291"/>
      <c r="J340" s="291"/>
      <c r="K340" s="291"/>
      <c r="L340" s="291"/>
      <c r="M340" s="291"/>
      <c r="N340" s="291"/>
      <c r="O340" s="291"/>
      <c r="P340" s="291"/>
      <c r="Q340" s="291"/>
      <c r="R340" s="291" t="s">
        <v>5989</v>
      </c>
      <c r="S340" s="290"/>
    </row>
    <row r="341" spans="2:19" s="288" customFormat="1" ht="60" customHeight="1">
      <c r="B341" s="290" t="s">
        <v>2470</v>
      </c>
      <c r="C341" s="290" t="s">
        <v>3631</v>
      </c>
      <c r="D341" s="293"/>
      <c r="E341" s="290" t="s">
        <v>6102</v>
      </c>
      <c r="F341" s="290" t="s">
        <v>2471</v>
      </c>
      <c r="G341" s="291"/>
      <c r="H341" s="290"/>
      <c r="I341" s="291"/>
      <c r="J341" s="291"/>
      <c r="K341" s="291"/>
      <c r="L341" s="291"/>
      <c r="M341" s="291"/>
      <c r="N341" s="291"/>
      <c r="O341" s="291"/>
      <c r="P341" s="291"/>
      <c r="Q341" s="291"/>
      <c r="R341" s="291" t="s">
        <v>5989</v>
      </c>
      <c r="S341" s="290"/>
    </row>
    <row r="342" spans="2:19" s="288" customFormat="1" ht="60" customHeight="1">
      <c r="B342" s="290" t="s">
        <v>297</v>
      </c>
      <c r="C342" s="290" t="s">
        <v>3631</v>
      </c>
      <c r="D342" s="293"/>
      <c r="E342" s="290" t="s">
        <v>6102</v>
      </c>
      <c r="F342" s="290" t="s">
        <v>2473</v>
      </c>
      <c r="G342" s="291"/>
      <c r="H342" s="290"/>
      <c r="I342" s="291"/>
      <c r="J342" s="291"/>
      <c r="K342" s="291"/>
      <c r="L342" s="291"/>
      <c r="M342" s="291"/>
      <c r="N342" s="291"/>
      <c r="O342" s="291"/>
      <c r="P342" s="291"/>
      <c r="Q342" s="291"/>
      <c r="R342" s="291" t="s">
        <v>5989</v>
      </c>
      <c r="S342" s="290"/>
    </row>
    <row r="343" spans="2:19" s="288" customFormat="1" ht="60" customHeight="1">
      <c r="B343" s="290" t="s">
        <v>2476</v>
      </c>
      <c r="C343" s="290" t="s">
        <v>3631</v>
      </c>
      <c r="D343" s="293"/>
      <c r="E343" s="290" t="s">
        <v>6102</v>
      </c>
      <c r="F343" s="290" t="s">
        <v>2477</v>
      </c>
      <c r="G343" s="291"/>
      <c r="H343" s="290"/>
      <c r="I343" s="291"/>
      <c r="J343" s="291"/>
      <c r="K343" s="291"/>
      <c r="L343" s="291"/>
      <c r="M343" s="291"/>
      <c r="N343" s="291"/>
      <c r="O343" s="291"/>
      <c r="P343" s="291"/>
      <c r="Q343" s="291"/>
      <c r="R343" s="291" t="s">
        <v>5989</v>
      </c>
      <c r="S343" s="290"/>
    </row>
    <row r="344" spans="2:19" s="288" customFormat="1" ht="60" customHeight="1">
      <c r="B344" s="290" t="s">
        <v>2478</v>
      </c>
      <c r="C344" s="290" t="s">
        <v>3631</v>
      </c>
      <c r="D344" s="293"/>
      <c r="E344" s="290" t="s">
        <v>6102</v>
      </c>
      <c r="F344" s="290" t="s">
        <v>2479</v>
      </c>
      <c r="G344" s="291"/>
      <c r="H344" s="290"/>
      <c r="I344" s="291"/>
      <c r="J344" s="291"/>
      <c r="K344" s="291"/>
      <c r="L344" s="291"/>
      <c r="M344" s="291"/>
      <c r="N344" s="291"/>
      <c r="O344" s="291"/>
      <c r="P344" s="291"/>
      <c r="Q344" s="291"/>
      <c r="R344" s="291" t="s">
        <v>5989</v>
      </c>
      <c r="S344" s="290"/>
    </row>
    <row r="345" spans="2:19" s="288" customFormat="1" ht="60" customHeight="1">
      <c r="B345" s="290" t="s">
        <v>2480</v>
      </c>
      <c r="C345" s="290" t="s">
        <v>3631</v>
      </c>
      <c r="D345" s="293"/>
      <c r="E345" s="290" t="s">
        <v>6102</v>
      </c>
      <c r="F345" s="290" t="s">
        <v>2481</v>
      </c>
      <c r="G345" s="291"/>
      <c r="H345" s="290"/>
      <c r="I345" s="291"/>
      <c r="J345" s="291"/>
      <c r="K345" s="291"/>
      <c r="L345" s="291"/>
      <c r="M345" s="291"/>
      <c r="N345" s="291"/>
      <c r="O345" s="291"/>
      <c r="P345" s="291"/>
      <c r="Q345" s="291"/>
      <c r="R345" s="291" t="s">
        <v>5989</v>
      </c>
      <c r="S345" s="290"/>
    </row>
    <row r="346" spans="2:19" s="288" customFormat="1" ht="60" customHeight="1">
      <c r="B346" s="290" t="s">
        <v>299</v>
      </c>
      <c r="C346" s="290" t="s">
        <v>3631</v>
      </c>
      <c r="D346" s="293"/>
      <c r="E346" s="290" t="s">
        <v>6102</v>
      </c>
      <c r="F346" s="290" t="s">
        <v>2482</v>
      </c>
      <c r="G346" s="291"/>
      <c r="H346" s="290"/>
      <c r="I346" s="291"/>
      <c r="J346" s="291"/>
      <c r="K346" s="291"/>
      <c r="L346" s="291"/>
      <c r="M346" s="291"/>
      <c r="N346" s="291"/>
      <c r="O346" s="291"/>
      <c r="P346" s="291"/>
      <c r="Q346" s="291"/>
      <c r="R346" s="291" t="s">
        <v>5989</v>
      </c>
      <c r="S346" s="290"/>
    </row>
    <row r="347" spans="2:19" s="288" customFormat="1" ht="60" customHeight="1">
      <c r="B347" s="290" t="s">
        <v>301</v>
      </c>
      <c r="C347" s="290" t="s">
        <v>3631</v>
      </c>
      <c r="D347" s="293"/>
      <c r="E347" s="290" t="s">
        <v>6102</v>
      </c>
      <c r="F347" s="290" t="s">
        <v>2493</v>
      </c>
      <c r="G347" s="291"/>
      <c r="H347" s="290"/>
      <c r="I347" s="291"/>
      <c r="J347" s="291"/>
      <c r="K347" s="291"/>
      <c r="L347" s="291"/>
      <c r="M347" s="291"/>
      <c r="N347" s="291"/>
      <c r="O347" s="291"/>
      <c r="P347" s="291"/>
      <c r="Q347" s="291"/>
      <c r="R347" s="291" t="s">
        <v>5989</v>
      </c>
      <c r="S347" s="290"/>
    </row>
    <row r="348" spans="2:19" s="288" customFormat="1" ht="60" customHeight="1">
      <c r="B348" s="290" t="s">
        <v>2498</v>
      </c>
      <c r="C348" s="290" t="s">
        <v>3631</v>
      </c>
      <c r="D348" s="293"/>
      <c r="E348" s="290" t="s">
        <v>6102</v>
      </c>
      <c r="F348" s="290" t="s">
        <v>2499</v>
      </c>
      <c r="G348" s="291"/>
      <c r="H348" s="290"/>
      <c r="I348" s="291"/>
      <c r="J348" s="291"/>
      <c r="K348" s="291"/>
      <c r="L348" s="291"/>
      <c r="M348" s="291"/>
      <c r="N348" s="291"/>
      <c r="O348" s="291"/>
      <c r="P348" s="291"/>
      <c r="Q348" s="291"/>
      <c r="R348" s="291" t="s">
        <v>5989</v>
      </c>
      <c r="S348" s="290"/>
    </row>
    <row r="349" spans="2:19" s="288" customFormat="1" ht="60" customHeight="1">
      <c r="B349" s="290" t="s">
        <v>303</v>
      </c>
      <c r="C349" s="290" t="s">
        <v>3631</v>
      </c>
      <c r="D349" s="293"/>
      <c r="E349" s="290" t="s">
        <v>6102</v>
      </c>
      <c r="F349" s="290" t="s">
        <v>2505</v>
      </c>
      <c r="G349" s="291"/>
      <c r="H349" s="290"/>
      <c r="I349" s="291"/>
      <c r="J349" s="291"/>
      <c r="K349" s="291"/>
      <c r="L349" s="291"/>
      <c r="M349" s="291"/>
      <c r="N349" s="291"/>
      <c r="O349" s="291"/>
      <c r="P349" s="291"/>
      <c r="Q349" s="291"/>
      <c r="R349" s="291" t="s">
        <v>5989</v>
      </c>
      <c r="S349" s="290"/>
    </row>
    <row r="350" spans="2:19" s="288" customFormat="1" ht="60" customHeight="1">
      <c r="B350" s="290" t="s">
        <v>304</v>
      </c>
      <c r="C350" s="290" t="s">
        <v>3631</v>
      </c>
      <c r="D350" s="293"/>
      <c r="E350" s="290" t="s">
        <v>6102</v>
      </c>
      <c r="F350" s="290" t="s">
        <v>2514</v>
      </c>
      <c r="G350" s="291"/>
      <c r="H350" s="290"/>
      <c r="I350" s="291"/>
      <c r="J350" s="291"/>
      <c r="K350" s="291"/>
      <c r="L350" s="291"/>
      <c r="M350" s="291"/>
      <c r="N350" s="291"/>
      <c r="O350" s="291"/>
      <c r="P350" s="291"/>
      <c r="Q350" s="291"/>
      <c r="R350" s="291" t="s">
        <v>5989</v>
      </c>
      <c r="S350" s="290"/>
    </row>
    <row r="351" spans="2:19" s="288" customFormat="1" ht="60" customHeight="1">
      <c r="B351" s="290" t="s">
        <v>305</v>
      </c>
      <c r="C351" s="290" t="s">
        <v>3631</v>
      </c>
      <c r="D351" s="293"/>
      <c r="E351" s="290" t="s">
        <v>6102</v>
      </c>
      <c r="F351" s="290" t="s">
        <v>2515</v>
      </c>
      <c r="G351" s="291"/>
      <c r="H351" s="290"/>
      <c r="I351" s="291"/>
      <c r="J351" s="291"/>
      <c r="K351" s="291"/>
      <c r="L351" s="291"/>
      <c r="M351" s="291"/>
      <c r="N351" s="291"/>
      <c r="O351" s="291"/>
      <c r="P351" s="291"/>
      <c r="Q351" s="291"/>
      <c r="R351" s="291" t="s">
        <v>5989</v>
      </c>
      <c r="S351" s="290"/>
    </row>
    <row r="352" spans="2:19" s="288" customFormat="1" ht="60" customHeight="1">
      <c r="B352" s="290" t="s">
        <v>307</v>
      </c>
      <c r="C352" s="290" t="s">
        <v>3631</v>
      </c>
      <c r="D352" s="293"/>
      <c r="E352" s="290" t="s">
        <v>6102</v>
      </c>
      <c r="F352" s="290" t="s">
        <v>2519</v>
      </c>
      <c r="G352" s="291"/>
      <c r="H352" s="290"/>
      <c r="I352" s="291"/>
      <c r="J352" s="291"/>
      <c r="K352" s="291"/>
      <c r="L352" s="291"/>
      <c r="M352" s="291"/>
      <c r="N352" s="291"/>
      <c r="O352" s="291"/>
      <c r="P352" s="291"/>
      <c r="Q352" s="291"/>
      <c r="R352" s="291" t="s">
        <v>5989</v>
      </c>
      <c r="S352" s="290"/>
    </row>
    <row r="353" spans="2:19" s="288" customFormat="1" ht="60" customHeight="1">
      <c r="B353" s="290" t="s">
        <v>2523</v>
      </c>
      <c r="C353" s="290" t="s">
        <v>3631</v>
      </c>
      <c r="D353" s="293"/>
      <c r="E353" s="290" t="s">
        <v>6102</v>
      </c>
      <c r="F353" s="290" t="s">
        <v>2524</v>
      </c>
      <c r="G353" s="291"/>
      <c r="H353" s="290"/>
      <c r="I353" s="291"/>
      <c r="J353" s="291"/>
      <c r="K353" s="291"/>
      <c r="L353" s="291"/>
      <c r="M353" s="291"/>
      <c r="N353" s="291"/>
      <c r="O353" s="291"/>
      <c r="P353" s="291"/>
      <c r="Q353" s="291"/>
      <c r="R353" s="291" t="s">
        <v>5989</v>
      </c>
      <c r="S353" s="290"/>
    </row>
    <row r="354" spans="2:19" s="288" customFormat="1" ht="60" customHeight="1">
      <c r="B354" s="290" t="s">
        <v>2526</v>
      </c>
      <c r="C354" s="290" t="s">
        <v>3631</v>
      </c>
      <c r="D354" s="293"/>
      <c r="E354" s="290" t="s">
        <v>6102</v>
      </c>
      <c r="F354" s="290" t="s">
        <v>2527</v>
      </c>
      <c r="G354" s="291"/>
      <c r="H354" s="290"/>
      <c r="I354" s="291"/>
      <c r="J354" s="291"/>
      <c r="K354" s="291"/>
      <c r="L354" s="291"/>
      <c r="M354" s="291"/>
      <c r="N354" s="291"/>
      <c r="O354" s="291"/>
      <c r="P354" s="291"/>
      <c r="Q354" s="291"/>
      <c r="R354" s="291" t="s">
        <v>5989</v>
      </c>
      <c r="S354" s="290"/>
    </row>
    <row r="355" spans="2:19" s="288" customFormat="1" ht="60" customHeight="1">
      <c r="B355" s="290" t="s">
        <v>308</v>
      </c>
      <c r="C355" s="290" t="s">
        <v>3631</v>
      </c>
      <c r="D355" s="293"/>
      <c r="E355" s="290" t="s">
        <v>6102</v>
      </c>
      <c r="F355" s="290" t="s">
        <v>2528</v>
      </c>
      <c r="G355" s="291"/>
      <c r="H355" s="290"/>
      <c r="I355" s="291"/>
      <c r="J355" s="291"/>
      <c r="K355" s="291"/>
      <c r="L355" s="291"/>
      <c r="M355" s="291"/>
      <c r="N355" s="291"/>
      <c r="O355" s="291"/>
      <c r="P355" s="291"/>
      <c r="Q355" s="291"/>
      <c r="R355" s="291" t="s">
        <v>5989</v>
      </c>
      <c r="S355" s="290"/>
    </row>
    <row r="356" spans="2:19" s="288" customFormat="1" ht="60" customHeight="1">
      <c r="B356" s="290" t="s">
        <v>309</v>
      </c>
      <c r="C356" s="290" t="s">
        <v>3631</v>
      </c>
      <c r="D356" s="293"/>
      <c r="E356" s="290" t="s">
        <v>6102</v>
      </c>
      <c r="F356" s="290" t="s">
        <v>2529</v>
      </c>
      <c r="G356" s="291"/>
      <c r="H356" s="290"/>
      <c r="I356" s="291"/>
      <c r="J356" s="291"/>
      <c r="K356" s="291"/>
      <c r="L356" s="291"/>
      <c r="M356" s="291"/>
      <c r="N356" s="291"/>
      <c r="O356" s="291"/>
      <c r="P356" s="291"/>
      <c r="Q356" s="291"/>
      <c r="R356" s="291" t="s">
        <v>5989</v>
      </c>
      <c r="S356" s="290"/>
    </row>
    <row r="357" spans="2:19" s="288" customFormat="1" ht="60" customHeight="1">
      <c r="B357" s="290" t="s">
        <v>310</v>
      </c>
      <c r="C357" s="290" t="s">
        <v>3631</v>
      </c>
      <c r="D357" s="293"/>
      <c r="E357" s="290" t="s">
        <v>6102</v>
      </c>
      <c r="F357" s="290" t="s">
        <v>2530</v>
      </c>
      <c r="G357" s="291"/>
      <c r="H357" s="290"/>
      <c r="I357" s="291"/>
      <c r="J357" s="291"/>
      <c r="K357" s="291"/>
      <c r="L357" s="291"/>
      <c r="M357" s="291"/>
      <c r="N357" s="291"/>
      <c r="O357" s="291"/>
      <c r="P357" s="291"/>
      <c r="Q357" s="291"/>
      <c r="R357" s="291" t="s">
        <v>5989</v>
      </c>
      <c r="S357" s="290"/>
    </row>
    <row r="358" spans="2:19" s="288" customFormat="1" ht="60" customHeight="1">
      <c r="B358" s="290" t="s">
        <v>2531</v>
      </c>
      <c r="C358" s="290" t="s">
        <v>3631</v>
      </c>
      <c r="D358" s="293"/>
      <c r="E358" s="290" t="s">
        <v>6102</v>
      </c>
      <c r="F358" s="290" t="s">
        <v>2532</v>
      </c>
      <c r="G358" s="291"/>
      <c r="H358" s="290"/>
      <c r="I358" s="291"/>
      <c r="J358" s="291"/>
      <c r="K358" s="291"/>
      <c r="L358" s="291"/>
      <c r="M358" s="291"/>
      <c r="N358" s="291"/>
      <c r="O358" s="291"/>
      <c r="P358" s="291"/>
      <c r="Q358" s="291"/>
      <c r="R358" s="291" t="s">
        <v>5989</v>
      </c>
      <c r="S358" s="290"/>
    </row>
    <row r="359" spans="2:19" s="288" customFormat="1" ht="60" customHeight="1">
      <c r="B359" s="290" t="s">
        <v>2533</v>
      </c>
      <c r="C359" s="290" t="s">
        <v>3631</v>
      </c>
      <c r="D359" s="293"/>
      <c r="E359" s="290" t="s">
        <v>6102</v>
      </c>
      <c r="F359" s="290" t="s">
        <v>2534</v>
      </c>
      <c r="G359" s="291"/>
      <c r="H359" s="290"/>
      <c r="I359" s="291"/>
      <c r="J359" s="291"/>
      <c r="K359" s="291"/>
      <c r="L359" s="291"/>
      <c r="M359" s="291"/>
      <c r="N359" s="291"/>
      <c r="O359" s="291"/>
      <c r="P359" s="291"/>
      <c r="Q359" s="291"/>
      <c r="R359" s="291" t="s">
        <v>5989</v>
      </c>
      <c r="S359" s="290"/>
    </row>
    <row r="360" spans="2:19" s="288" customFormat="1" ht="60" customHeight="1">
      <c r="B360" s="290" t="s">
        <v>311</v>
      </c>
      <c r="C360" s="290" t="s">
        <v>3631</v>
      </c>
      <c r="D360" s="293"/>
      <c r="E360" s="290" t="s">
        <v>6102</v>
      </c>
      <c r="F360" s="290" t="s">
        <v>2536</v>
      </c>
      <c r="G360" s="291"/>
      <c r="H360" s="290"/>
      <c r="I360" s="291"/>
      <c r="J360" s="291"/>
      <c r="K360" s="291"/>
      <c r="L360" s="291"/>
      <c r="M360" s="291"/>
      <c r="N360" s="291"/>
      <c r="O360" s="291"/>
      <c r="P360" s="291"/>
      <c r="Q360" s="291"/>
      <c r="R360" s="291" t="s">
        <v>5989</v>
      </c>
      <c r="S360" s="290"/>
    </row>
    <row r="361" spans="2:19" s="288" customFormat="1" ht="60" customHeight="1">
      <c r="B361" s="290" t="s">
        <v>2540</v>
      </c>
      <c r="C361" s="290" t="s">
        <v>3631</v>
      </c>
      <c r="D361" s="293"/>
      <c r="E361" s="290" t="s">
        <v>6102</v>
      </c>
      <c r="F361" s="290" t="s">
        <v>2541</v>
      </c>
      <c r="G361" s="291"/>
      <c r="H361" s="290"/>
      <c r="I361" s="291"/>
      <c r="J361" s="291"/>
      <c r="K361" s="291"/>
      <c r="L361" s="291"/>
      <c r="M361" s="291"/>
      <c r="N361" s="291"/>
      <c r="O361" s="291"/>
      <c r="P361" s="291"/>
      <c r="Q361" s="291"/>
      <c r="R361" s="291" t="s">
        <v>5989</v>
      </c>
      <c r="S361" s="290"/>
    </row>
    <row r="362" spans="2:19" s="288" customFormat="1" ht="60" customHeight="1">
      <c r="B362" s="290" t="s">
        <v>4661</v>
      </c>
      <c r="C362" s="290" t="s">
        <v>3631</v>
      </c>
      <c r="D362" s="293"/>
      <c r="E362" s="290" t="s">
        <v>6102</v>
      </c>
      <c r="F362" s="290" t="s">
        <v>2543</v>
      </c>
      <c r="G362" s="291"/>
      <c r="H362" s="290"/>
      <c r="I362" s="291"/>
      <c r="J362" s="291"/>
      <c r="K362" s="291"/>
      <c r="L362" s="291"/>
      <c r="M362" s="291"/>
      <c r="N362" s="291"/>
      <c r="O362" s="291"/>
      <c r="P362" s="291"/>
      <c r="Q362" s="291"/>
      <c r="R362" s="291" t="s">
        <v>5989</v>
      </c>
      <c r="S362" s="290"/>
    </row>
    <row r="363" spans="2:19" s="288" customFormat="1" ht="60" customHeight="1">
      <c r="B363" s="290" t="s">
        <v>2546</v>
      </c>
      <c r="C363" s="290" t="s">
        <v>3631</v>
      </c>
      <c r="D363" s="293"/>
      <c r="E363" s="290" t="s">
        <v>6102</v>
      </c>
      <c r="F363" s="290" t="s">
        <v>2547</v>
      </c>
      <c r="G363" s="291"/>
      <c r="H363" s="290"/>
      <c r="I363" s="291"/>
      <c r="J363" s="291"/>
      <c r="K363" s="291"/>
      <c r="L363" s="291"/>
      <c r="M363" s="291"/>
      <c r="N363" s="291"/>
      <c r="O363" s="291"/>
      <c r="P363" s="291"/>
      <c r="Q363" s="291"/>
      <c r="R363" s="291" t="s">
        <v>5989</v>
      </c>
      <c r="S363" s="290"/>
    </row>
    <row r="364" spans="2:19" s="288" customFormat="1" ht="60" customHeight="1">
      <c r="B364" s="290" t="s">
        <v>312</v>
      </c>
      <c r="C364" s="290" t="s">
        <v>3631</v>
      </c>
      <c r="D364" s="293"/>
      <c r="E364" s="290" t="s">
        <v>6102</v>
      </c>
      <c r="F364" s="290" t="s">
        <v>2549</v>
      </c>
      <c r="G364" s="291"/>
      <c r="H364" s="290"/>
      <c r="I364" s="291"/>
      <c r="J364" s="291"/>
      <c r="K364" s="291"/>
      <c r="L364" s="291"/>
      <c r="M364" s="291"/>
      <c r="N364" s="291"/>
      <c r="O364" s="291"/>
      <c r="P364" s="291"/>
      <c r="Q364" s="291"/>
      <c r="R364" s="291" t="s">
        <v>5989</v>
      </c>
      <c r="S364" s="290"/>
    </row>
    <row r="365" spans="2:19" s="288" customFormat="1" ht="60" customHeight="1">
      <c r="B365" s="290" t="s">
        <v>313</v>
      </c>
      <c r="C365" s="290" t="s">
        <v>3631</v>
      </c>
      <c r="D365" s="293"/>
      <c r="E365" s="290" t="s">
        <v>6102</v>
      </c>
      <c r="F365" s="290" t="s">
        <v>2551</v>
      </c>
      <c r="G365" s="291"/>
      <c r="H365" s="290"/>
      <c r="I365" s="291"/>
      <c r="J365" s="291"/>
      <c r="K365" s="291"/>
      <c r="L365" s="291"/>
      <c r="M365" s="291"/>
      <c r="N365" s="291"/>
      <c r="O365" s="291"/>
      <c r="P365" s="291"/>
      <c r="Q365" s="291"/>
      <c r="R365" s="291" t="s">
        <v>5989</v>
      </c>
      <c r="S365" s="290"/>
    </row>
    <row r="366" spans="2:19" s="288" customFormat="1" ht="60" customHeight="1">
      <c r="B366" s="290" t="s">
        <v>314</v>
      </c>
      <c r="C366" s="290" t="s">
        <v>3631</v>
      </c>
      <c r="D366" s="293"/>
      <c r="E366" s="290" t="s">
        <v>6095</v>
      </c>
      <c r="F366" s="290" t="s">
        <v>2554</v>
      </c>
      <c r="G366" s="291"/>
      <c r="H366" s="290"/>
      <c r="I366" s="291"/>
      <c r="J366" s="291"/>
      <c r="K366" s="291"/>
      <c r="L366" s="291"/>
      <c r="M366" s="291"/>
      <c r="N366" s="291"/>
      <c r="O366" s="291"/>
      <c r="P366" s="291"/>
      <c r="Q366" s="291"/>
      <c r="R366" s="291" t="s">
        <v>5989</v>
      </c>
      <c r="S366" s="290"/>
    </row>
    <row r="367" spans="2:19" s="288" customFormat="1" ht="60" customHeight="1">
      <c r="B367" s="290" t="s">
        <v>401</v>
      </c>
      <c r="C367" s="290" t="s">
        <v>3631</v>
      </c>
      <c r="D367" s="293"/>
      <c r="E367" s="290" t="s">
        <v>6095</v>
      </c>
      <c r="F367" s="290" t="s">
        <v>2555</v>
      </c>
      <c r="G367" s="291"/>
      <c r="H367" s="290"/>
      <c r="I367" s="291"/>
      <c r="J367" s="291"/>
      <c r="K367" s="291"/>
      <c r="L367" s="291"/>
      <c r="M367" s="291"/>
      <c r="N367" s="291"/>
      <c r="O367" s="291"/>
      <c r="P367" s="291"/>
      <c r="Q367" s="291"/>
      <c r="R367" s="291" t="s">
        <v>5989</v>
      </c>
      <c r="S367" s="290"/>
    </row>
    <row r="368" spans="2:19" s="288" customFormat="1" ht="60" customHeight="1">
      <c r="B368" s="290" t="s">
        <v>315</v>
      </c>
      <c r="C368" s="290" t="s">
        <v>3631</v>
      </c>
      <c r="D368" s="293"/>
      <c r="E368" s="290" t="s">
        <v>6095</v>
      </c>
      <c r="F368" s="290" t="s">
        <v>2556</v>
      </c>
      <c r="G368" s="291"/>
      <c r="H368" s="290"/>
      <c r="I368" s="291"/>
      <c r="J368" s="291"/>
      <c r="K368" s="291"/>
      <c r="L368" s="291"/>
      <c r="M368" s="291"/>
      <c r="N368" s="291"/>
      <c r="O368" s="291"/>
      <c r="P368" s="291"/>
      <c r="Q368" s="291"/>
      <c r="R368" s="291" t="s">
        <v>5989</v>
      </c>
      <c r="S368" s="290"/>
    </row>
    <row r="369" spans="2:19" s="288" customFormat="1" ht="60" customHeight="1">
      <c r="B369" s="290" t="s">
        <v>316</v>
      </c>
      <c r="C369" s="290" t="s">
        <v>3631</v>
      </c>
      <c r="D369" s="293"/>
      <c r="E369" s="290" t="s">
        <v>6095</v>
      </c>
      <c r="F369" s="290" t="s">
        <v>2557</v>
      </c>
      <c r="G369" s="291"/>
      <c r="H369" s="290"/>
      <c r="I369" s="291"/>
      <c r="J369" s="291"/>
      <c r="K369" s="291"/>
      <c r="L369" s="291"/>
      <c r="M369" s="291"/>
      <c r="N369" s="291"/>
      <c r="O369" s="291"/>
      <c r="P369" s="291"/>
      <c r="Q369" s="291"/>
      <c r="R369" s="291" t="s">
        <v>5989</v>
      </c>
      <c r="S369" s="290"/>
    </row>
    <row r="370" spans="2:19" s="288" customFormat="1" ht="60" customHeight="1">
      <c r="B370" s="290" t="s">
        <v>317</v>
      </c>
      <c r="C370" s="290" t="s">
        <v>3631</v>
      </c>
      <c r="D370" s="293"/>
      <c r="E370" s="290" t="s">
        <v>6095</v>
      </c>
      <c r="F370" s="290" t="s">
        <v>2558</v>
      </c>
      <c r="G370" s="291"/>
      <c r="H370" s="290"/>
      <c r="I370" s="291"/>
      <c r="J370" s="291"/>
      <c r="K370" s="291"/>
      <c r="L370" s="291"/>
      <c r="M370" s="291"/>
      <c r="N370" s="291"/>
      <c r="O370" s="291"/>
      <c r="P370" s="291"/>
      <c r="Q370" s="291"/>
      <c r="R370" s="291" t="s">
        <v>5989</v>
      </c>
      <c r="S370" s="290"/>
    </row>
    <row r="371" spans="2:19" s="288" customFormat="1" ht="60" customHeight="1">
      <c r="B371" s="290" t="s">
        <v>327</v>
      </c>
      <c r="C371" s="290" t="s">
        <v>3631</v>
      </c>
      <c r="D371" s="293"/>
      <c r="E371" s="290" t="s">
        <v>6099</v>
      </c>
      <c r="F371" s="290" t="s">
        <v>2563</v>
      </c>
      <c r="G371" s="291"/>
      <c r="H371" s="290"/>
      <c r="I371" s="291"/>
      <c r="J371" s="291"/>
      <c r="K371" s="291"/>
      <c r="L371" s="291"/>
      <c r="M371" s="291"/>
      <c r="N371" s="291"/>
      <c r="O371" s="291"/>
      <c r="P371" s="291"/>
      <c r="Q371" s="291"/>
      <c r="R371" s="291" t="s">
        <v>5989</v>
      </c>
      <c r="S371" s="290"/>
    </row>
    <row r="372" spans="2:19" s="288" customFormat="1" ht="60" customHeight="1">
      <c r="B372" s="290" t="s">
        <v>329</v>
      </c>
      <c r="C372" s="290" t="s">
        <v>3631</v>
      </c>
      <c r="D372" s="293"/>
      <c r="E372" s="290" t="s">
        <v>6099</v>
      </c>
      <c r="F372" s="290" t="s">
        <v>2564</v>
      </c>
      <c r="G372" s="291"/>
      <c r="H372" s="290"/>
      <c r="I372" s="291"/>
      <c r="J372" s="291"/>
      <c r="K372" s="291"/>
      <c r="L372" s="291"/>
      <c r="M372" s="291"/>
      <c r="N372" s="291"/>
      <c r="O372" s="291"/>
      <c r="P372" s="291"/>
      <c r="Q372" s="291"/>
      <c r="R372" s="291" t="s">
        <v>5989</v>
      </c>
      <c r="S372" s="290"/>
    </row>
    <row r="373" spans="2:19" s="288" customFormat="1" ht="60" customHeight="1">
      <c r="B373" s="290" t="s">
        <v>2565</v>
      </c>
      <c r="C373" s="290" t="s">
        <v>3631</v>
      </c>
      <c r="D373" s="293"/>
      <c r="E373" s="290" t="s">
        <v>6099</v>
      </c>
      <c r="F373" s="290" t="s">
        <v>2566</v>
      </c>
      <c r="G373" s="291"/>
      <c r="H373" s="290"/>
      <c r="I373" s="291"/>
      <c r="J373" s="291"/>
      <c r="K373" s="291"/>
      <c r="L373" s="291"/>
      <c r="M373" s="291"/>
      <c r="N373" s="291"/>
      <c r="O373" s="291"/>
      <c r="P373" s="291"/>
      <c r="Q373" s="291"/>
      <c r="R373" s="291" t="s">
        <v>5989</v>
      </c>
      <c r="S373" s="290"/>
    </row>
    <row r="374" spans="2:19" s="288" customFormat="1" ht="60" customHeight="1">
      <c r="B374" s="290" t="s">
        <v>330</v>
      </c>
      <c r="C374" s="290" t="s">
        <v>3631</v>
      </c>
      <c r="D374" s="293"/>
      <c r="E374" s="290" t="s">
        <v>6099</v>
      </c>
      <c r="F374" s="290" t="s">
        <v>2567</v>
      </c>
      <c r="G374" s="291"/>
      <c r="H374" s="290"/>
      <c r="I374" s="291"/>
      <c r="J374" s="291"/>
      <c r="K374" s="291"/>
      <c r="L374" s="291"/>
      <c r="M374" s="291"/>
      <c r="N374" s="291"/>
      <c r="O374" s="291"/>
      <c r="P374" s="291"/>
      <c r="Q374" s="291"/>
      <c r="R374" s="291" t="s">
        <v>5989</v>
      </c>
      <c r="S374" s="290"/>
    </row>
    <row r="375" spans="2:19" s="288" customFormat="1" ht="60" customHeight="1">
      <c r="B375" s="290" t="s">
        <v>2568</v>
      </c>
      <c r="C375" s="290" t="s">
        <v>3631</v>
      </c>
      <c r="D375" s="293"/>
      <c r="E375" s="290" t="s">
        <v>6099</v>
      </c>
      <c r="F375" s="290" t="s">
        <v>2569</v>
      </c>
      <c r="G375" s="291"/>
      <c r="H375" s="290"/>
      <c r="I375" s="291"/>
      <c r="J375" s="291"/>
      <c r="K375" s="291"/>
      <c r="L375" s="291"/>
      <c r="M375" s="291"/>
      <c r="N375" s="291"/>
      <c r="O375" s="291"/>
      <c r="P375" s="291"/>
      <c r="Q375" s="291"/>
      <c r="R375" s="291" t="s">
        <v>5989</v>
      </c>
      <c r="S375" s="290"/>
    </row>
    <row r="376" spans="2:19" s="288" customFormat="1" ht="60" customHeight="1">
      <c r="B376" s="290" t="s">
        <v>2570</v>
      </c>
      <c r="C376" s="290" t="s">
        <v>3631</v>
      </c>
      <c r="D376" s="293"/>
      <c r="E376" s="290" t="s">
        <v>6099</v>
      </c>
      <c r="F376" s="290" t="s">
        <v>2571</v>
      </c>
      <c r="G376" s="291"/>
      <c r="H376" s="290"/>
      <c r="I376" s="291"/>
      <c r="J376" s="291"/>
      <c r="K376" s="291"/>
      <c r="L376" s="291"/>
      <c r="M376" s="291"/>
      <c r="N376" s="291"/>
      <c r="O376" s="291"/>
      <c r="P376" s="291"/>
      <c r="Q376" s="291"/>
      <c r="R376" s="291" t="s">
        <v>5989</v>
      </c>
      <c r="S376" s="290"/>
    </row>
    <row r="377" spans="2:19" s="288" customFormat="1" ht="60" customHeight="1">
      <c r="B377" s="290" t="s">
        <v>2572</v>
      </c>
      <c r="C377" s="290" t="s">
        <v>3631</v>
      </c>
      <c r="D377" s="293"/>
      <c r="E377" s="290" t="s">
        <v>6099</v>
      </c>
      <c r="F377" s="290" t="s">
        <v>2573</v>
      </c>
      <c r="G377" s="291"/>
      <c r="H377" s="290"/>
      <c r="I377" s="291"/>
      <c r="J377" s="291"/>
      <c r="K377" s="291"/>
      <c r="L377" s="291"/>
      <c r="M377" s="291"/>
      <c r="N377" s="291"/>
      <c r="O377" s="291"/>
      <c r="P377" s="291"/>
      <c r="Q377" s="291"/>
      <c r="R377" s="291" t="s">
        <v>5989</v>
      </c>
      <c r="S377" s="290"/>
    </row>
    <row r="378" spans="2:19" s="288" customFormat="1" ht="60" customHeight="1">
      <c r="B378" s="290" t="s">
        <v>2574</v>
      </c>
      <c r="C378" s="290" t="s">
        <v>3631</v>
      </c>
      <c r="D378" s="293"/>
      <c r="E378" s="290" t="s">
        <v>6099</v>
      </c>
      <c r="F378" s="290" t="s">
        <v>2575</v>
      </c>
      <c r="G378" s="291"/>
      <c r="H378" s="290"/>
      <c r="I378" s="291"/>
      <c r="J378" s="291"/>
      <c r="K378" s="291"/>
      <c r="L378" s="291"/>
      <c r="M378" s="291"/>
      <c r="N378" s="291"/>
      <c r="O378" s="291"/>
      <c r="P378" s="291"/>
      <c r="Q378" s="291"/>
      <c r="R378" s="291" t="s">
        <v>5989</v>
      </c>
      <c r="S378" s="290"/>
    </row>
    <row r="379" spans="2:19" s="288" customFormat="1" ht="60" customHeight="1">
      <c r="B379" s="290" t="s">
        <v>2576</v>
      </c>
      <c r="C379" s="290" t="s">
        <v>3631</v>
      </c>
      <c r="D379" s="293"/>
      <c r="E379" s="290" t="s">
        <v>6099</v>
      </c>
      <c r="F379" s="290" t="s">
        <v>2577</v>
      </c>
      <c r="G379" s="291"/>
      <c r="H379" s="290"/>
      <c r="I379" s="291"/>
      <c r="J379" s="291"/>
      <c r="K379" s="291"/>
      <c r="L379" s="291"/>
      <c r="M379" s="291"/>
      <c r="N379" s="291"/>
      <c r="O379" s="291"/>
      <c r="P379" s="291"/>
      <c r="Q379" s="291"/>
      <c r="R379" s="291" t="s">
        <v>5989</v>
      </c>
      <c r="S379" s="290"/>
    </row>
    <row r="380" spans="2:19" s="288" customFormat="1" ht="60" customHeight="1">
      <c r="B380" s="290" t="s">
        <v>402</v>
      </c>
      <c r="C380" s="290" t="s">
        <v>3631</v>
      </c>
      <c r="D380" s="293"/>
      <c r="E380" s="290" t="s">
        <v>6102</v>
      </c>
      <c r="F380" s="290" t="s">
        <v>2583</v>
      </c>
      <c r="G380" s="291"/>
      <c r="H380" s="290"/>
      <c r="I380" s="291"/>
      <c r="J380" s="291"/>
      <c r="K380" s="291"/>
      <c r="L380" s="291"/>
      <c r="M380" s="291"/>
      <c r="N380" s="291"/>
      <c r="O380" s="291"/>
      <c r="P380" s="291"/>
      <c r="Q380" s="291"/>
      <c r="R380" s="291" t="s">
        <v>5989</v>
      </c>
      <c r="S380" s="290"/>
    </row>
    <row r="381" spans="2:19" s="288" customFormat="1" ht="60" customHeight="1">
      <c r="B381" s="290" t="s">
        <v>339</v>
      </c>
      <c r="C381" s="290" t="s">
        <v>3631</v>
      </c>
      <c r="D381" s="293"/>
      <c r="E381" s="290" t="s">
        <v>6102</v>
      </c>
      <c r="F381" s="290" t="s">
        <v>2584</v>
      </c>
      <c r="G381" s="291"/>
      <c r="H381" s="290"/>
      <c r="I381" s="291"/>
      <c r="J381" s="291"/>
      <c r="K381" s="291"/>
      <c r="L381" s="291"/>
      <c r="M381" s="291"/>
      <c r="N381" s="291"/>
      <c r="O381" s="291"/>
      <c r="P381" s="291"/>
      <c r="Q381" s="291"/>
      <c r="R381" s="291" t="s">
        <v>5989</v>
      </c>
      <c r="S381" s="290"/>
    </row>
    <row r="382" spans="2:19" s="288" customFormat="1" ht="60" customHeight="1">
      <c r="B382" s="290" t="s">
        <v>2585</v>
      </c>
      <c r="C382" s="290" t="s">
        <v>3631</v>
      </c>
      <c r="D382" s="293"/>
      <c r="E382" s="290" t="s">
        <v>6102</v>
      </c>
      <c r="F382" s="290" t="s">
        <v>2586</v>
      </c>
      <c r="G382" s="291"/>
      <c r="H382" s="290"/>
      <c r="I382" s="291"/>
      <c r="J382" s="291"/>
      <c r="K382" s="291"/>
      <c r="L382" s="291"/>
      <c r="M382" s="291"/>
      <c r="N382" s="291"/>
      <c r="O382" s="291"/>
      <c r="P382" s="291"/>
      <c r="Q382" s="291"/>
      <c r="R382" s="291" t="s">
        <v>5989</v>
      </c>
      <c r="S382" s="290"/>
    </row>
    <row r="383" spans="2:19" s="288" customFormat="1" ht="60" customHeight="1">
      <c r="B383" s="290" t="s">
        <v>340</v>
      </c>
      <c r="C383" s="290" t="s">
        <v>3631</v>
      </c>
      <c r="D383" s="293"/>
      <c r="E383" s="290" t="s">
        <v>6102</v>
      </c>
      <c r="F383" s="290" t="s">
        <v>2587</v>
      </c>
      <c r="G383" s="291"/>
      <c r="H383" s="290"/>
      <c r="I383" s="291"/>
      <c r="J383" s="291"/>
      <c r="K383" s="291"/>
      <c r="L383" s="291"/>
      <c r="M383" s="291"/>
      <c r="N383" s="291"/>
      <c r="O383" s="291"/>
      <c r="P383" s="291"/>
      <c r="Q383" s="291"/>
      <c r="R383" s="291" t="s">
        <v>5989</v>
      </c>
      <c r="S383" s="290"/>
    </row>
    <row r="384" spans="2:19" s="288" customFormat="1" ht="60" customHeight="1">
      <c r="B384" s="290" t="s">
        <v>403</v>
      </c>
      <c r="C384" s="290" t="s">
        <v>3631</v>
      </c>
      <c r="D384" s="293"/>
      <c r="E384" s="290" t="s">
        <v>6095</v>
      </c>
      <c r="F384" s="290" t="s">
        <v>2588</v>
      </c>
      <c r="G384" s="291"/>
      <c r="H384" s="290"/>
      <c r="I384" s="291"/>
      <c r="J384" s="291"/>
      <c r="K384" s="291"/>
      <c r="L384" s="291"/>
      <c r="M384" s="291"/>
      <c r="N384" s="291"/>
      <c r="O384" s="291"/>
      <c r="P384" s="291"/>
      <c r="Q384" s="291"/>
      <c r="R384" s="291" t="s">
        <v>5989</v>
      </c>
      <c r="S384" s="290"/>
    </row>
    <row r="385" spans="1:19" s="288" customFormat="1" ht="60" customHeight="1">
      <c r="B385" s="290" t="s">
        <v>344</v>
      </c>
      <c r="C385" s="290" t="s">
        <v>3631</v>
      </c>
      <c r="D385" s="293"/>
      <c r="E385" s="290" t="s">
        <v>6099</v>
      </c>
      <c r="F385" s="290" t="s">
        <v>2589</v>
      </c>
      <c r="G385" s="291"/>
      <c r="H385" s="290"/>
      <c r="I385" s="291"/>
      <c r="J385" s="291"/>
      <c r="K385" s="291"/>
      <c r="L385" s="291"/>
      <c r="M385" s="291"/>
      <c r="N385" s="291"/>
      <c r="O385" s="291"/>
      <c r="P385" s="291"/>
      <c r="Q385" s="291"/>
      <c r="R385" s="291" t="s">
        <v>5989</v>
      </c>
      <c r="S385" s="290"/>
    </row>
    <row r="386" spans="1:19" s="288" customFormat="1" ht="60" customHeight="1">
      <c r="B386" s="290" t="s">
        <v>346</v>
      </c>
      <c r="C386" s="290" t="s">
        <v>3631</v>
      </c>
      <c r="D386" s="293"/>
      <c r="E386" s="290" t="s">
        <v>6101</v>
      </c>
      <c r="F386" s="290" t="s">
        <v>2590</v>
      </c>
      <c r="G386" s="291" t="s">
        <v>5990</v>
      </c>
      <c r="H386" s="290"/>
      <c r="I386" s="291" t="s">
        <v>5989</v>
      </c>
      <c r="J386" s="291" t="s">
        <v>5992</v>
      </c>
      <c r="K386" s="291"/>
      <c r="L386" s="291" t="s">
        <v>5989</v>
      </c>
      <c r="M386" s="291" t="s">
        <v>5989</v>
      </c>
      <c r="N386" s="291" t="s">
        <v>5989</v>
      </c>
      <c r="O386" s="291"/>
      <c r="P386" s="291" t="s">
        <v>5989</v>
      </c>
      <c r="Q386" s="291" t="s">
        <v>5989</v>
      </c>
      <c r="R386" s="291" t="s">
        <v>5989</v>
      </c>
      <c r="S386" s="290"/>
    </row>
    <row r="387" spans="1:19" s="288" customFormat="1" ht="60" customHeight="1">
      <c r="B387" s="290" t="s">
        <v>4708</v>
      </c>
      <c r="C387" s="290" t="s">
        <v>3631</v>
      </c>
      <c r="D387" s="293"/>
      <c r="E387" s="290" t="s">
        <v>6101</v>
      </c>
      <c r="F387" s="290" t="s">
        <v>2363</v>
      </c>
      <c r="G387" s="291"/>
      <c r="H387" s="290"/>
      <c r="I387" s="291"/>
      <c r="J387" s="291"/>
      <c r="K387" s="291"/>
      <c r="L387" s="291"/>
      <c r="M387" s="291"/>
      <c r="N387" s="291"/>
      <c r="O387" s="291"/>
      <c r="P387" s="291"/>
      <c r="Q387" s="291"/>
      <c r="R387" s="291" t="s">
        <v>5989</v>
      </c>
      <c r="S387" s="290"/>
    </row>
    <row r="388" spans="1:19" s="288" customFormat="1" ht="60" customHeight="1">
      <c r="B388" s="290" t="s">
        <v>5986</v>
      </c>
      <c r="C388" s="290" t="s">
        <v>3631</v>
      </c>
      <c r="D388" s="293"/>
      <c r="E388" s="290" t="s">
        <v>6095</v>
      </c>
      <c r="F388" s="290" t="s">
        <v>3496</v>
      </c>
      <c r="G388" s="291"/>
      <c r="H388" s="290"/>
      <c r="I388" s="291"/>
      <c r="J388" s="291"/>
      <c r="K388" s="291"/>
      <c r="L388" s="291"/>
      <c r="M388" s="291"/>
      <c r="N388" s="291"/>
      <c r="O388" s="291"/>
      <c r="P388" s="291"/>
      <c r="Q388" s="291"/>
      <c r="R388" s="291" t="s">
        <v>5989</v>
      </c>
      <c r="S388" s="290"/>
    </row>
    <row r="389" spans="1:19" s="288" customFormat="1" ht="60" customHeight="1">
      <c r="B389" s="290" t="s">
        <v>2594</v>
      </c>
      <c r="C389" s="290" t="s">
        <v>3631</v>
      </c>
      <c r="D389" s="293"/>
      <c r="E389" s="290" t="s">
        <v>6095</v>
      </c>
      <c r="F389" s="290" t="s">
        <v>2595</v>
      </c>
      <c r="G389" s="291"/>
      <c r="H389" s="290"/>
      <c r="I389" s="291"/>
      <c r="J389" s="291"/>
      <c r="K389" s="291"/>
      <c r="L389" s="291"/>
      <c r="M389" s="291"/>
      <c r="N389" s="291"/>
      <c r="O389" s="291"/>
      <c r="P389" s="291"/>
      <c r="Q389" s="291"/>
      <c r="R389" s="291" t="s">
        <v>5989</v>
      </c>
      <c r="S389" s="290"/>
    </row>
    <row r="390" spans="1:19" s="288" customFormat="1" ht="60" customHeight="1">
      <c r="B390" s="290" t="s">
        <v>2622</v>
      </c>
      <c r="C390" s="290" t="s">
        <v>3631</v>
      </c>
      <c r="D390" s="293"/>
      <c r="E390" s="290" t="s">
        <v>6099</v>
      </c>
      <c r="F390" s="290" t="s">
        <v>2623</v>
      </c>
      <c r="G390" s="291"/>
      <c r="H390" s="290"/>
      <c r="I390" s="291"/>
      <c r="J390" s="291"/>
      <c r="K390" s="291"/>
      <c r="L390" s="291"/>
      <c r="M390" s="291"/>
      <c r="N390" s="291"/>
      <c r="O390" s="291"/>
      <c r="P390" s="291"/>
      <c r="Q390" s="291"/>
      <c r="R390" s="291" t="s">
        <v>5989</v>
      </c>
      <c r="S390" s="290"/>
    </row>
    <row r="391" spans="1:19" s="288" customFormat="1" ht="60" customHeight="1">
      <c r="B391" s="290" t="s">
        <v>3616</v>
      </c>
      <c r="C391" s="290" t="s">
        <v>3631</v>
      </c>
      <c r="D391" s="293"/>
      <c r="E391" s="290" t="s">
        <v>6099</v>
      </c>
      <c r="F391" s="290" t="s">
        <v>3617</v>
      </c>
      <c r="G391" s="291"/>
      <c r="H391" s="290"/>
      <c r="I391" s="291"/>
      <c r="J391" s="291"/>
      <c r="K391" s="291"/>
      <c r="L391" s="291"/>
      <c r="M391" s="291"/>
      <c r="N391" s="291"/>
      <c r="O391" s="291"/>
      <c r="P391" s="291"/>
      <c r="Q391" s="291"/>
      <c r="R391" s="291" t="s">
        <v>5989</v>
      </c>
      <c r="S391" s="290"/>
    </row>
    <row r="392" spans="1:19" s="288" customFormat="1" ht="60" customHeight="1">
      <c r="B392" s="290" t="s">
        <v>3618</v>
      </c>
      <c r="C392" s="290" t="s">
        <v>3631</v>
      </c>
      <c r="D392" s="293"/>
      <c r="E392" s="290" t="s">
        <v>6099</v>
      </c>
      <c r="F392" s="290" t="s">
        <v>3619</v>
      </c>
      <c r="G392" s="291"/>
      <c r="H392" s="290"/>
      <c r="I392" s="291"/>
      <c r="J392" s="291"/>
      <c r="K392" s="291"/>
      <c r="L392" s="291"/>
      <c r="M392" s="291"/>
      <c r="N392" s="291"/>
      <c r="O392" s="291"/>
      <c r="P392" s="291"/>
      <c r="Q392" s="291"/>
      <c r="R392" s="291" t="s">
        <v>5989</v>
      </c>
      <c r="S392" s="290"/>
    </row>
    <row r="393" spans="1:19" s="288" customFormat="1" ht="60" customHeight="1">
      <c r="B393" s="290" t="s">
        <v>3620</v>
      </c>
      <c r="C393" s="290" t="s">
        <v>3631</v>
      </c>
      <c r="D393" s="293"/>
      <c r="E393" s="290" t="s">
        <v>6099</v>
      </c>
      <c r="F393" s="290" t="s">
        <v>3621</v>
      </c>
      <c r="G393" s="291"/>
      <c r="H393" s="290"/>
      <c r="I393" s="291"/>
      <c r="J393" s="291"/>
      <c r="K393" s="291"/>
      <c r="L393" s="291"/>
      <c r="M393" s="291"/>
      <c r="N393" s="291"/>
      <c r="O393" s="291"/>
      <c r="P393" s="291"/>
      <c r="Q393" s="291"/>
      <c r="R393" s="291" t="s">
        <v>5989</v>
      </c>
      <c r="S393" s="290"/>
    </row>
    <row r="394" spans="1:19" s="288" customFormat="1" ht="60" customHeight="1">
      <c r="B394" s="290" t="s">
        <v>3673</v>
      </c>
      <c r="C394" s="290" t="s">
        <v>3631</v>
      </c>
      <c r="D394" s="293"/>
      <c r="E394" s="290" t="s">
        <v>6095</v>
      </c>
      <c r="F394" s="290" t="s">
        <v>3682</v>
      </c>
      <c r="G394" s="291"/>
      <c r="H394" s="290"/>
      <c r="I394" s="291"/>
      <c r="J394" s="291"/>
      <c r="K394" s="291"/>
      <c r="L394" s="291"/>
      <c r="M394" s="291"/>
      <c r="N394" s="291"/>
      <c r="O394" s="291"/>
      <c r="P394" s="291"/>
      <c r="Q394" s="291"/>
      <c r="R394" s="291" t="s">
        <v>5989</v>
      </c>
      <c r="S394" s="290"/>
    </row>
    <row r="395" spans="1:19" s="288" customFormat="1" ht="60" customHeight="1">
      <c r="B395" s="290" t="s">
        <v>3676</v>
      </c>
      <c r="C395" s="290" t="s">
        <v>3631</v>
      </c>
      <c r="D395" s="293"/>
      <c r="E395" s="290" t="s">
        <v>6102</v>
      </c>
      <c r="F395" s="290" t="s">
        <v>3680</v>
      </c>
      <c r="G395" s="291"/>
      <c r="H395" s="290"/>
      <c r="I395" s="291"/>
      <c r="J395" s="291"/>
      <c r="K395" s="291"/>
      <c r="L395" s="291"/>
      <c r="M395" s="291"/>
      <c r="N395" s="291"/>
      <c r="O395" s="291"/>
      <c r="P395" s="291"/>
      <c r="Q395" s="291"/>
      <c r="R395" s="291" t="s">
        <v>5989</v>
      </c>
      <c r="S395" s="290"/>
    </row>
    <row r="396" spans="1:19" s="288" customFormat="1" ht="60" customHeight="1">
      <c r="B396" s="290" t="s">
        <v>3677</v>
      </c>
      <c r="C396" s="290" t="s">
        <v>3631</v>
      </c>
      <c r="D396" s="293"/>
      <c r="E396" s="290" t="s">
        <v>6102</v>
      </c>
      <c r="F396" s="290" t="s">
        <v>3681</v>
      </c>
      <c r="G396" s="291"/>
      <c r="H396" s="290"/>
      <c r="I396" s="291"/>
      <c r="J396" s="291"/>
      <c r="K396" s="291"/>
      <c r="L396" s="291"/>
      <c r="M396" s="291"/>
      <c r="N396" s="291"/>
      <c r="O396" s="291"/>
      <c r="P396" s="291"/>
      <c r="Q396" s="291"/>
      <c r="R396" s="291" t="s">
        <v>5989</v>
      </c>
      <c r="S396" s="290"/>
    </row>
    <row r="397" spans="1:19" s="288" customFormat="1" ht="60" customHeight="1">
      <c r="B397" s="290" t="s">
        <v>4709</v>
      </c>
      <c r="C397" s="290" t="s">
        <v>3631</v>
      </c>
      <c r="D397" s="293"/>
      <c r="E397" s="290" t="s">
        <v>6102</v>
      </c>
      <c r="F397" s="290" t="s">
        <v>4710</v>
      </c>
      <c r="G397" s="291"/>
      <c r="H397" s="290"/>
      <c r="I397" s="291"/>
      <c r="J397" s="291"/>
      <c r="K397" s="291"/>
      <c r="L397" s="291"/>
      <c r="M397" s="291"/>
      <c r="N397" s="291"/>
      <c r="O397" s="291"/>
      <c r="P397" s="291"/>
      <c r="Q397" s="291"/>
      <c r="R397" s="291" t="s">
        <v>5989</v>
      </c>
      <c r="S397" s="290"/>
    </row>
    <row r="398" spans="1:19" s="288" customFormat="1" ht="60" customHeight="1">
      <c r="B398" s="290" t="s">
        <v>4711</v>
      </c>
      <c r="C398" s="290" t="s">
        <v>3631</v>
      </c>
      <c r="D398" s="293"/>
      <c r="E398" s="290" t="s">
        <v>6102</v>
      </c>
      <c r="F398" s="290" t="s">
        <v>4712</v>
      </c>
      <c r="G398" s="291"/>
      <c r="H398" s="290"/>
      <c r="I398" s="291"/>
      <c r="J398" s="291"/>
      <c r="K398" s="291"/>
      <c r="L398" s="291"/>
      <c r="M398" s="291"/>
      <c r="N398" s="291"/>
      <c r="O398" s="291"/>
      <c r="P398" s="291"/>
      <c r="Q398" s="291"/>
      <c r="R398" s="291" t="s">
        <v>5989</v>
      </c>
      <c r="S398" s="290"/>
    </row>
    <row r="399" spans="1:19" s="288" customFormat="1" ht="60" customHeight="1">
      <c r="B399" s="290" t="s">
        <v>1083</v>
      </c>
      <c r="C399" s="290" t="s">
        <v>3632</v>
      </c>
      <c r="D399" s="293" t="s">
        <v>3659</v>
      </c>
      <c r="E399" s="290" t="s">
        <v>6095</v>
      </c>
      <c r="F399" s="290" t="s">
        <v>2879</v>
      </c>
      <c r="G399" s="291"/>
      <c r="H399" s="290"/>
      <c r="I399" s="291"/>
      <c r="J399" s="291"/>
      <c r="K399" s="291"/>
      <c r="L399" s="291"/>
      <c r="M399" s="291"/>
      <c r="N399" s="291"/>
      <c r="O399" s="291"/>
      <c r="P399" s="291"/>
      <c r="Q399" s="291"/>
      <c r="R399" s="291" t="s">
        <v>5989</v>
      </c>
      <c r="S399" s="290"/>
    </row>
    <row r="400" spans="1:19" s="288" customFormat="1" ht="60" customHeight="1">
      <c r="A400" s="334"/>
      <c r="B400" s="290" t="s">
        <v>1186</v>
      </c>
      <c r="C400" s="290" t="s">
        <v>3632</v>
      </c>
      <c r="D400" s="293"/>
      <c r="E400" s="290" t="s">
        <v>6096</v>
      </c>
      <c r="F400" s="290" t="s">
        <v>2858</v>
      </c>
      <c r="G400" s="291"/>
      <c r="H400" s="290"/>
      <c r="I400" s="291"/>
      <c r="J400" s="291"/>
      <c r="K400" s="291"/>
      <c r="L400" s="291"/>
      <c r="M400" s="291"/>
      <c r="N400" s="291"/>
      <c r="O400" s="291"/>
      <c r="P400" s="291"/>
      <c r="Q400" s="291"/>
      <c r="R400" s="291" t="s">
        <v>5989</v>
      </c>
      <c r="S400" s="290"/>
    </row>
    <row r="401" spans="1:19" s="288" customFormat="1" ht="60" customHeight="1">
      <c r="A401" s="334"/>
      <c r="B401" s="290" t="s">
        <v>1187</v>
      </c>
      <c r="C401" s="290" t="s">
        <v>3632</v>
      </c>
      <c r="D401" s="293"/>
      <c r="E401" s="290" t="s">
        <v>6096</v>
      </c>
      <c r="F401" s="290" t="s">
        <v>2861</v>
      </c>
      <c r="G401" s="291"/>
      <c r="H401" s="290"/>
      <c r="I401" s="291"/>
      <c r="J401" s="291"/>
      <c r="K401" s="291"/>
      <c r="L401" s="291"/>
      <c r="M401" s="291"/>
      <c r="N401" s="291"/>
      <c r="O401" s="291"/>
      <c r="P401" s="291"/>
      <c r="Q401" s="291"/>
      <c r="R401" s="291" t="s">
        <v>5989</v>
      </c>
      <c r="S401" s="290"/>
    </row>
    <row r="402" spans="1:19" s="288" customFormat="1" ht="60" customHeight="1">
      <c r="A402" s="334"/>
      <c r="B402" s="290" t="s">
        <v>357</v>
      </c>
      <c r="C402" s="290" t="s">
        <v>3632</v>
      </c>
      <c r="D402" s="293"/>
      <c r="E402" s="290" t="s">
        <v>6096</v>
      </c>
      <c r="F402" s="290" t="s">
        <v>2880</v>
      </c>
      <c r="G402" s="291"/>
      <c r="H402" s="290"/>
      <c r="I402" s="291"/>
      <c r="J402" s="291"/>
      <c r="K402" s="291"/>
      <c r="L402" s="291"/>
      <c r="M402" s="291"/>
      <c r="N402" s="291"/>
      <c r="O402" s="291"/>
      <c r="P402" s="291"/>
      <c r="Q402" s="291"/>
      <c r="R402" s="291" t="s">
        <v>5989</v>
      </c>
      <c r="S402" s="290"/>
    </row>
    <row r="403" spans="1:19" s="288" customFormat="1" ht="60" customHeight="1">
      <c r="A403" s="334"/>
      <c r="B403" s="290" t="s">
        <v>1189</v>
      </c>
      <c r="C403" s="290" t="s">
        <v>3632</v>
      </c>
      <c r="D403" s="293"/>
      <c r="E403" s="290" t="s">
        <v>6096</v>
      </c>
      <c r="F403" s="290" t="s">
        <v>2862</v>
      </c>
      <c r="G403" s="291"/>
      <c r="H403" s="290"/>
      <c r="I403" s="291"/>
      <c r="J403" s="291"/>
      <c r="K403" s="291"/>
      <c r="L403" s="291"/>
      <c r="M403" s="291"/>
      <c r="N403" s="291"/>
      <c r="O403" s="291"/>
      <c r="P403" s="291"/>
      <c r="Q403" s="291"/>
      <c r="R403" s="291" t="s">
        <v>5989</v>
      </c>
      <c r="S403" s="290"/>
    </row>
    <row r="404" spans="1:19" s="288" customFormat="1" ht="60" customHeight="1">
      <c r="A404" s="334"/>
      <c r="B404" s="290" t="s">
        <v>1190</v>
      </c>
      <c r="C404" s="290" t="s">
        <v>3632</v>
      </c>
      <c r="D404" s="293"/>
      <c r="E404" s="290" t="s">
        <v>6096</v>
      </c>
      <c r="F404" s="290" t="s">
        <v>2881</v>
      </c>
      <c r="G404" s="291"/>
      <c r="H404" s="290"/>
      <c r="I404" s="291"/>
      <c r="J404" s="291"/>
      <c r="K404" s="291"/>
      <c r="L404" s="291"/>
      <c r="M404" s="291"/>
      <c r="N404" s="291"/>
      <c r="O404" s="291"/>
      <c r="P404" s="291"/>
      <c r="Q404" s="291"/>
      <c r="R404" s="291" t="s">
        <v>5989</v>
      </c>
      <c r="S404" s="290"/>
    </row>
    <row r="405" spans="1:19" s="288" customFormat="1" ht="60" customHeight="1">
      <c r="A405" s="334"/>
      <c r="B405" s="290" t="s">
        <v>358</v>
      </c>
      <c r="C405" s="290" t="s">
        <v>3632</v>
      </c>
      <c r="D405" s="293" t="s">
        <v>3665</v>
      </c>
      <c r="E405" s="290" t="s">
        <v>6096</v>
      </c>
      <c r="F405" s="290" t="s">
        <v>2882</v>
      </c>
      <c r="G405" s="291"/>
      <c r="H405" s="290"/>
      <c r="I405" s="291"/>
      <c r="J405" s="291"/>
      <c r="K405" s="291"/>
      <c r="L405" s="291"/>
      <c r="M405" s="291"/>
      <c r="N405" s="291"/>
      <c r="O405" s="291"/>
      <c r="P405" s="291"/>
      <c r="Q405" s="291"/>
      <c r="R405" s="291" t="s">
        <v>5989</v>
      </c>
      <c r="S405" s="290"/>
    </row>
    <row r="406" spans="1:19" s="288" customFormat="1" ht="60" customHeight="1">
      <c r="A406" s="334"/>
      <c r="B406" s="290" t="s">
        <v>1194</v>
      </c>
      <c r="C406" s="290" t="s">
        <v>3632</v>
      </c>
      <c r="D406" s="293"/>
      <c r="E406" s="290" t="s">
        <v>6096</v>
      </c>
      <c r="F406" s="290" t="s">
        <v>2883</v>
      </c>
      <c r="G406" s="291"/>
      <c r="H406" s="290"/>
      <c r="I406" s="291"/>
      <c r="J406" s="291"/>
      <c r="K406" s="291"/>
      <c r="L406" s="291"/>
      <c r="M406" s="291"/>
      <c r="N406" s="291"/>
      <c r="O406" s="291"/>
      <c r="P406" s="291"/>
      <c r="Q406" s="291"/>
      <c r="R406" s="291" t="s">
        <v>5989</v>
      </c>
      <c r="S406" s="290"/>
    </row>
    <row r="407" spans="1:19" s="288" customFormat="1" ht="60" customHeight="1">
      <c r="A407" s="334"/>
      <c r="B407" s="290" t="s">
        <v>1195</v>
      </c>
      <c r="C407" s="290" t="s">
        <v>3632</v>
      </c>
      <c r="D407" s="293"/>
      <c r="E407" s="290" t="s">
        <v>6097</v>
      </c>
      <c r="F407" s="290" t="s">
        <v>2863</v>
      </c>
      <c r="G407" s="291"/>
      <c r="H407" s="290"/>
      <c r="I407" s="291"/>
      <c r="J407" s="291"/>
      <c r="K407" s="291"/>
      <c r="L407" s="291"/>
      <c r="M407" s="291"/>
      <c r="N407" s="291"/>
      <c r="O407" s="291"/>
      <c r="P407" s="291"/>
      <c r="Q407" s="291"/>
      <c r="R407" s="291" t="s">
        <v>5989</v>
      </c>
      <c r="S407" s="290"/>
    </row>
    <row r="408" spans="1:19" s="288" customFormat="1" ht="60" customHeight="1">
      <c r="A408" s="334"/>
      <c r="B408" s="290" t="s">
        <v>1196</v>
      </c>
      <c r="C408" s="290" t="s">
        <v>3632</v>
      </c>
      <c r="D408" s="293" t="s">
        <v>3666</v>
      </c>
      <c r="E408" s="290" t="s">
        <v>6097</v>
      </c>
      <c r="F408" s="290" t="s">
        <v>1571</v>
      </c>
      <c r="G408" s="291"/>
      <c r="H408" s="290"/>
      <c r="I408" s="291"/>
      <c r="J408" s="291"/>
      <c r="K408" s="291"/>
      <c r="L408" s="291"/>
      <c r="M408" s="291"/>
      <c r="N408" s="291"/>
      <c r="O408" s="291"/>
      <c r="P408" s="291"/>
      <c r="Q408" s="291"/>
      <c r="R408" s="291" t="s">
        <v>5989</v>
      </c>
      <c r="S408" s="290"/>
    </row>
    <row r="409" spans="1:19" s="288" customFormat="1" ht="60" customHeight="1">
      <c r="A409" s="334"/>
      <c r="B409" s="290" t="s">
        <v>359</v>
      </c>
      <c r="C409" s="290" t="s">
        <v>3632</v>
      </c>
      <c r="D409" s="293"/>
      <c r="E409" s="290" t="s">
        <v>6097</v>
      </c>
      <c r="F409" s="290" t="s">
        <v>2885</v>
      </c>
      <c r="G409" s="291"/>
      <c r="H409" s="290"/>
      <c r="I409" s="291"/>
      <c r="J409" s="291"/>
      <c r="K409" s="291"/>
      <c r="L409" s="291"/>
      <c r="M409" s="291"/>
      <c r="N409" s="291"/>
      <c r="O409" s="291"/>
      <c r="P409" s="291"/>
      <c r="Q409" s="291"/>
      <c r="R409" s="291" t="s">
        <v>5989</v>
      </c>
      <c r="S409" s="290"/>
    </row>
    <row r="410" spans="1:19" s="288" customFormat="1" ht="60" customHeight="1">
      <c r="A410" s="334"/>
      <c r="B410" s="290" t="s">
        <v>1199</v>
      </c>
      <c r="C410" s="290" t="s">
        <v>3632</v>
      </c>
      <c r="D410" s="293"/>
      <c r="E410" s="290" t="s">
        <v>6097</v>
      </c>
      <c r="F410" s="290" t="s">
        <v>2886</v>
      </c>
      <c r="G410" s="291"/>
      <c r="H410" s="290"/>
      <c r="I410" s="291"/>
      <c r="J410" s="291"/>
      <c r="K410" s="291"/>
      <c r="L410" s="291"/>
      <c r="M410" s="291"/>
      <c r="N410" s="291"/>
      <c r="O410" s="291"/>
      <c r="P410" s="291"/>
      <c r="Q410" s="291"/>
      <c r="R410" s="291" t="s">
        <v>5989</v>
      </c>
      <c r="S410" s="290"/>
    </row>
    <row r="411" spans="1:19" s="288" customFormat="1" ht="60" customHeight="1">
      <c r="A411" s="334"/>
      <c r="B411" s="290" t="s">
        <v>1201</v>
      </c>
      <c r="C411" s="290" t="s">
        <v>3632</v>
      </c>
      <c r="D411" s="293"/>
      <c r="E411" s="290" t="s">
        <v>6097</v>
      </c>
      <c r="F411" s="290" t="s">
        <v>2887</v>
      </c>
      <c r="G411" s="291"/>
      <c r="H411" s="290"/>
      <c r="I411" s="291"/>
      <c r="J411" s="291"/>
      <c r="K411" s="291"/>
      <c r="L411" s="291"/>
      <c r="M411" s="291"/>
      <c r="N411" s="291"/>
      <c r="O411" s="291"/>
      <c r="P411" s="291"/>
      <c r="Q411" s="291"/>
      <c r="R411" s="291" t="s">
        <v>5989</v>
      </c>
      <c r="S411" s="290"/>
    </row>
    <row r="412" spans="1:19" s="288" customFormat="1" ht="60" customHeight="1">
      <c r="A412" s="334"/>
      <c r="B412" s="290" t="s">
        <v>1202</v>
      </c>
      <c r="C412" s="290" t="s">
        <v>3632</v>
      </c>
      <c r="D412" s="293"/>
      <c r="E412" s="290" t="s">
        <v>6097</v>
      </c>
      <c r="F412" s="290" t="s">
        <v>2865</v>
      </c>
      <c r="G412" s="291"/>
      <c r="H412" s="290"/>
      <c r="I412" s="291"/>
      <c r="J412" s="291"/>
      <c r="K412" s="291"/>
      <c r="L412" s="291"/>
      <c r="M412" s="291"/>
      <c r="N412" s="291"/>
      <c r="O412" s="291"/>
      <c r="P412" s="291"/>
      <c r="Q412" s="291"/>
      <c r="R412" s="291" t="s">
        <v>5989</v>
      </c>
      <c r="S412" s="290"/>
    </row>
    <row r="413" spans="1:19" s="288" customFormat="1" ht="60" customHeight="1">
      <c r="A413" s="334"/>
      <c r="B413" s="290" t="s">
        <v>1205</v>
      </c>
      <c r="C413" s="290" t="s">
        <v>3632</v>
      </c>
      <c r="D413" s="293"/>
      <c r="E413" s="290" t="s">
        <v>6097</v>
      </c>
      <c r="F413" s="290" t="s">
        <v>2864</v>
      </c>
      <c r="G413" s="291"/>
      <c r="H413" s="290"/>
      <c r="I413" s="291"/>
      <c r="J413" s="291"/>
      <c r="K413" s="291"/>
      <c r="L413" s="291"/>
      <c r="M413" s="291"/>
      <c r="N413" s="291"/>
      <c r="O413" s="291"/>
      <c r="P413" s="291"/>
      <c r="Q413" s="291"/>
      <c r="R413" s="291" t="s">
        <v>5989</v>
      </c>
      <c r="S413" s="290"/>
    </row>
    <row r="414" spans="1:19" s="288" customFormat="1" ht="60" customHeight="1">
      <c r="A414" s="334"/>
      <c r="B414" s="290" t="s">
        <v>4698</v>
      </c>
      <c r="C414" s="290" t="s">
        <v>3632</v>
      </c>
      <c r="D414" s="293"/>
      <c r="E414" s="290" t="s">
        <v>6097</v>
      </c>
      <c r="F414" s="290" t="s">
        <v>3570</v>
      </c>
      <c r="G414" s="291"/>
      <c r="H414" s="290"/>
      <c r="I414" s="291"/>
      <c r="J414" s="291"/>
      <c r="K414" s="291"/>
      <c r="L414" s="291"/>
      <c r="M414" s="291"/>
      <c r="N414" s="291"/>
      <c r="O414" s="291"/>
      <c r="P414" s="291"/>
      <c r="Q414" s="291"/>
      <c r="R414" s="291" t="s">
        <v>5989</v>
      </c>
      <c r="S414" s="290"/>
    </row>
    <row r="415" spans="1:19" s="288" customFormat="1" ht="60" customHeight="1">
      <c r="A415" s="334"/>
      <c r="B415" s="290" t="s">
        <v>1207</v>
      </c>
      <c r="C415" s="290" t="s">
        <v>3632</v>
      </c>
      <c r="D415" s="293"/>
      <c r="E415" s="290" t="s">
        <v>6098</v>
      </c>
      <c r="F415" s="290" t="s">
        <v>2866</v>
      </c>
      <c r="G415" s="291"/>
      <c r="H415" s="290"/>
      <c r="I415" s="291"/>
      <c r="J415" s="291"/>
      <c r="K415" s="291"/>
      <c r="L415" s="291"/>
      <c r="M415" s="291"/>
      <c r="N415" s="291"/>
      <c r="O415" s="291"/>
      <c r="P415" s="291"/>
      <c r="Q415" s="291"/>
      <c r="R415" s="291" t="s">
        <v>5989</v>
      </c>
      <c r="S415" s="290"/>
    </row>
    <row r="416" spans="1:19" s="288" customFormat="1" ht="60" customHeight="1">
      <c r="A416" s="334"/>
      <c r="B416" s="290" t="s">
        <v>1209</v>
      </c>
      <c r="C416" s="290" t="s">
        <v>3632</v>
      </c>
      <c r="D416" s="293"/>
      <c r="E416" s="290" t="s">
        <v>6098</v>
      </c>
      <c r="F416" s="290" t="s">
        <v>2888</v>
      </c>
      <c r="G416" s="291"/>
      <c r="H416" s="290"/>
      <c r="I416" s="291"/>
      <c r="J416" s="291"/>
      <c r="K416" s="291"/>
      <c r="L416" s="291"/>
      <c r="M416" s="291"/>
      <c r="N416" s="291"/>
      <c r="O416" s="291"/>
      <c r="P416" s="291"/>
      <c r="Q416" s="291"/>
      <c r="R416" s="291" t="s">
        <v>5989</v>
      </c>
      <c r="S416" s="290"/>
    </row>
    <row r="417" spans="1:19" s="288" customFormat="1" ht="60" customHeight="1">
      <c r="A417" s="334"/>
      <c r="B417" s="290" t="s">
        <v>1210</v>
      </c>
      <c r="C417" s="290" t="s">
        <v>3632</v>
      </c>
      <c r="D417" s="293"/>
      <c r="E417" s="290" t="s">
        <v>6098</v>
      </c>
      <c r="F417" s="290" t="s">
        <v>2889</v>
      </c>
      <c r="G417" s="291"/>
      <c r="H417" s="290"/>
      <c r="I417" s="291"/>
      <c r="J417" s="291"/>
      <c r="K417" s="291"/>
      <c r="L417" s="291"/>
      <c r="M417" s="291"/>
      <c r="N417" s="291"/>
      <c r="O417" s="291"/>
      <c r="P417" s="291"/>
      <c r="Q417" s="291"/>
      <c r="R417" s="291" t="s">
        <v>5989</v>
      </c>
      <c r="S417" s="290"/>
    </row>
    <row r="418" spans="1:19" s="288" customFormat="1" ht="60" customHeight="1">
      <c r="A418" s="334"/>
      <c r="B418" s="290" t="s">
        <v>1212</v>
      </c>
      <c r="C418" s="290" t="s">
        <v>3632</v>
      </c>
      <c r="D418" s="293"/>
      <c r="E418" s="290" t="s">
        <v>6098</v>
      </c>
      <c r="F418" s="290" t="s">
        <v>2890</v>
      </c>
      <c r="G418" s="291"/>
      <c r="H418" s="290"/>
      <c r="I418" s="291"/>
      <c r="J418" s="291"/>
      <c r="K418" s="291"/>
      <c r="L418" s="291"/>
      <c r="M418" s="291"/>
      <c r="N418" s="291"/>
      <c r="O418" s="291"/>
      <c r="P418" s="291"/>
      <c r="Q418" s="291"/>
      <c r="R418" s="291" t="s">
        <v>5989</v>
      </c>
      <c r="S418" s="290"/>
    </row>
    <row r="419" spans="1:19" s="288" customFormat="1" ht="60" customHeight="1">
      <c r="A419" s="334"/>
      <c r="B419" s="290" t="s">
        <v>1213</v>
      </c>
      <c r="C419" s="290" t="s">
        <v>3632</v>
      </c>
      <c r="D419" s="293"/>
      <c r="E419" s="290" t="s">
        <v>6098</v>
      </c>
      <c r="F419" s="290" t="s">
        <v>1579</v>
      </c>
      <c r="G419" s="291"/>
      <c r="H419" s="290"/>
      <c r="I419" s="291"/>
      <c r="J419" s="291"/>
      <c r="K419" s="291"/>
      <c r="L419" s="291"/>
      <c r="M419" s="291"/>
      <c r="N419" s="291"/>
      <c r="O419" s="291"/>
      <c r="P419" s="291"/>
      <c r="Q419" s="291"/>
      <c r="R419" s="291" t="s">
        <v>5989</v>
      </c>
      <c r="S419" s="290"/>
    </row>
    <row r="420" spans="1:19" s="288" customFormat="1" ht="60" customHeight="1">
      <c r="A420" s="334"/>
      <c r="B420" s="290" t="s">
        <v>361</v>
      </c>
      <c r="C420" s="290" t="s">
        <v>3632</v>
      </c>
      <c r="D420" s="293"/>
      <c r="E420" s="290" t="s">
        <v>6098</v>
      </c>
      <c r="F420" s="290" t="s">
        <v>2891</v>
      </c>
      <c r="G420" s="291"/>
      <c r="H420" s="290"/>
      <c r="I420" s="291"/>
      <c r="J420" s="291"/>
      <c r="K420" s="291"/>
      <c r="L420" s="291"/>
      <c r="M420" s="291"/>
      <c r="N420" s="291"/>
      <c r="O420" s="291"/>
      <c r="P420" s="291"/>
      <c r="Q420" s="291"/>
      <c r="R420" s="291" t="s">
        <v>5989</v>
      </c>
      <c r="S420" s="290"/>
    </row>
    <row r="421" spans="1:19" s="288" customFormat="1" ht="60" customHeight="1">
      <c r="A421" s="334"/>
      <c r="B421" s="290" t="s">
        <v>1214</v>
      </c>
      <c r="C421" s="290" t="s">
        <v>3632</v>
      </c>
      <c r="D421" s="293" t="s">
        <v>3667</v>
      </c>
      <c r="E421" s="290" t="s">
        <v>6098</v>
      </c>
      <c r="F421" s="290" t="s">
        <v>2892</v>
      </c>
      <c r="G421" s="291"/>
      <c r="H421" s="290"/>
      <c r="I421" s="291"/>
      <c r="J421" s="291"/>
      <c r="K421" s="291"/>
      <c r="L421" s="291"/>
      <c r="M421" s="291"/>
      <c r="N421" s="291"/>
      <c r="O421" s="291"/>
      <c r="P421" s="291"/>
      <c r="Q421" s="291"/>
      <c r="R421" s="291" t="s">
        <v>5989</v>
      </c>
      <c r="S421" s="290"/>
    </row>
    <row r="422" spans="1:19" s="288" customFormat="1" ht="60" customHeight="1">
      <c r="A422" s="334"/>
      <c r="B422" s="290" t="s">
        <v>1215</v>
      </c>
      <c r="C422" s="290" t="s">
        <v>3632</v>
      </c>
      <c r="D422" s="293"/>
      <c r="E422" s="290" t="s">
        <v>6098</v>
      </c>
      <c r="F422" s="290" t="s">
        <v>2893</v>
      </c>
      <c r="G422" s="291"/>
      <c r="H422" s="290"/>
      <c r="I422" s="291"/>
      <c r="J422" s="291"/>
      <c r="K422" s="291"/>
      <c r="L422" s="291"/>
      <c r="M422" s="291"/>
      <c r="N422" s="291"/>
      <c r="O422" s="291"/>
      <c r="P422" s="291"/>
      <c r="Q422" s="291"/>
      <c r="R422" s="291" t="s">
        <v>5989</v>
      </c>
      <c r="S422" s="290"/>
    </row>
    <row r="423" spans="1:19" s="288" customFormat="1" ht="60" customHeight="1">
      <c r="A423" s="334"/>
      <c r="B423" s="290" t="s">
        <v>1216</v>
      </c>
      <c r="C423" s="290" t="s">
        <v>3632</v>
      </c>
      <c r="D423" s="293"/>
      <c r="E423" s="290" t="s">
        <v>6098</v>
      </c>
      <c r="F423" s="290" t="s">
        <v>2868</v>
      </c>
      <c r="G423" s="291"/>
      <c r="H423" s="290"/>
      <c r="I423" s="291"/>
      <c r="J423" s="291"/>
      <c r="K423" s="291"/>
      <c r="L423" s="291"/>
      <c r="M423" s="291"/>
      <c r="N423" s="291"/>
      <c r="O423" s="291"/>
      <c r="P423" s="291"/>
      <c r="Q423" s="291"/>
      <c r="R423" s="291" t="s">
        <v>5989</v>
      </c>
      <c r="S423" s="290"/>
    </row>
    <row r="424" spans="1:19" s="288" customFormat="1" ht="60" customHeight="1">
      <c r="A424" s="334"/>
      <c r="B424" s="290" t="s">
        <v>1218</v>
      </c>
      <c r="C424" s="290" t="s">
        <v>3632</v>
      </c>
      <c r="D424" s="293"/>
      <c r="E424" s="290" t="s">
        <v>6098</v>
      </c>
      <c r="F424" s="290" t="s">
        <v>2894</v>
      </c>
      <c r="G424" s="291"/>
      <c r="H424" s="290"/>
      <c r="I424" s="291"/>
      <c r="J424" s="291"/>
      <c r="K424" s="291"/>
      <c r="L424" s="291"/>
      <c r="M424" s="291"/>
      <c r="N424" s="291"/>
      <c r="O424" s="291"/>
      <c r="P424" s="291"/>
      <c r="Q424" s="291"/>
      <c r="R424" s="291" t="s">
        <v>5989</v>
      </c>
      <c r="S424" s="290"/>
    </row>
    <row r="425" spans="1:19" s="288" customFormat="1" ht="60" customHeight="1">
      <c r="A425" s="334"/>
      <c r="B425" s="290" t="s">
        <v>1219</v>
      </c>
      <c r="C425" s="290" t="s">
        <v>3632</v>
      </c>
      <c r="D425" s="293"/>
      <c r="E425" s="290" t="s">
        <v>6098</v>
      </c>
      <c r="F425" s="290" t="s">
        <v>2895</v>
      </c>
      <c r="G425" s="291"/>
      <c r="H425" s="290"/>
      <c r="I425" s="291"/>
      <c r="J425" s="291"/>
      <c r="K425" s="291"/>
      <c r="L425" s="291"/>
      <c r="M425" s="291"/>
      <c r="N425" s="291"/>
      <c r="O425" s="291"/>
      <c r="P425" s="291"/>
      <c r="Q425" s="291"/>
      <c r="R425" s="291" t="s">
        <v>5989</v>
      </c>
      <c r="S425" s="290"/>
    </row>
    <row r="426" spans="1:19" s="288" customFormat="1" ht="60" customHeight="1">
      <c r="A426" s="334"/>
      <c r="B426" s="290" t="s">
        <v>1220</v>
      </c>
      <c r="C426" s="290" t="s">
        <v>3632</v>
      </c>
      <c r="D426" s="293"/>
      <c r="E426" s="290" t="s">
        <v>6098</v>
      </c>
      <c r="F426" s="290" t="s">
        <v>2867</v>
      </c>
      <c r="G426" s="291"/>
      <c r="H426" s="290"/>
      <c r="I426" s="291"/>
      <c r="J426" s="291"/>
      <c r="K426" s="291"/>
      <c r="L426" s="291"/>
      <c r="M426" s="291"/>
      <c r="N426" s="291"/>
      <c r="O426" s="291"/>
      <c r="P426" s="291"/>
      <c r="Q426" s="291"/>
      <c r="R426" s="291" t="s">
        <v>5989</v>
      </c>
      <c r="S426" s="290"/>
    </row>
    <row r="427" spans="1:19" s="288" customFormat="1" ht="60" customHeight="1">
      <c r="A427" s="334"/>
      <c r="B427" s="290" t="s">
        <v>3664</v>
      </c>
      <c r="C427" s="290" t="s">
        <v>3632</v>
      </c>
      <c r="D427" s="293"/>
      <c r="E427" s="290" t="s">
        <v>6098</v>
      </c>
      <c r="F427" s="290" t="s">
        <v>4699</v>
      </c>
      <c r="G427" s="291"/>
      <c r="H427" s="290"/>
      <c r="I427" s="291"/>
      <c r="J427" s="291"/>
      <c r="K427" s="291"/>
      <c r="L427" s="291"/>
      <c r="M427" s="291"/>
      <c r="N427" s="291"/>
      <c r="O427" s="291"/>
      <c r="P427" s="291"/>
      <c r="Q427" s="291"/>
      <c r="R427" s="291" t="s">
        <v>5989</v>
      </c>
      <c r="S427" s="290"/>
    </row>
    <row r="428" spans="1:19" s="288" customFormat="1" ht="60" customHeight="1">
      <c r="A428" s="334"/>
      <c r="B428" s="290" t="s">
        <v>1221</v>
      </c>
      <c r="C428" s="290" t="s">
        <v>3632</v>
      </c>
      <c r="D428" s="293"/>
      <c r="E428" s="290" t="s">
        <v>6099</v>
      </c>
      <c r="F428" s="290" t="s">
        <v>2896</v>
      </c>
      <c r="G428" s="291"/>
      <c r="H428" s="290"/>
      <c r="I428" s="291"/>
      <c r="J428" s="291"/>
      <c r="K428" s="291"/>
      <c r="L428" s="291"/>
      <c r="M428" s="291"/>
      <c r="N428" s="291"/>
      <c r="O428" s="291"/>
      <c r="P428" s="291"/>
      <c r="Q428" s="291"/>
      <c r="R428" s="291" t="s">
        <v>5989</v>
      </c>
      <c r="S428" s="290"/>
    </row>
    <row r="429" spans="1:19" s="288" customFormat="1" ht="60" customHeight="1">
      <c r="A429" s="334"/>
      <c r="B429" s="290" t="s">
        <v>1222</v>
      </c>
      <c r="C429" s="290" t="s">
        <v>3632</v>
      </c>
      <c r="D429" s="293"/>
      <c r="E429" s="290" t="s">
        <v>6099</v>
      </c>
      <c r="F429" s="290" t="s">
        <v>2897</v>
      </c>
      <c r="G429" s="291"/>
      <c r="H429" s="290"/>
      <c r="I429" s="291"/>
      <c r="J429" s="291"/>
      <c r="K429" s="291"/>
      <c r="L429" s="291"/>
      <c r="M429" s="291"/>
      <c r="N429" s="291"/>
      <c r="O429" s="291"/>
      <c r="P429" s="291"/>
      <c r="Q429" s="291"/>
      <c r="R429" s="291" t="s">
        <v>5989</v>
      </c>
      <c r="S429" s="290"/>
    </row>
    <row r="430" spans="1:19" s="288" customFormat="1" ht="60" customHeight="1">
      <c r="A430" s="334"/>
      <c r="B430" s="290" t="s">
        <v>4657</v>
      </c>
      <c r="C430" s="290" t="s">
        <v>3632</v>
      </c>
      <c r="D430" s="293"/>
      <c r="E430" s="290" t="s">
        <v>6099</v>
      </c>
      <c r="F430" s="290" t="s">
        <v>4658</v>
      </c>
      <c r="G430" s="291"/>
      <c r="H430" s="290"/>
      <c r="I430" s="291"/>
      <c r="J430" s="291"/>
      <c r="K430" s="291"/>
      <c r="L430" s="291"/>
      <c r="M430" s="291"/>
      <c r="N430" s="291"/>
      <c r="O430" s="291"/>
      <c r="P430" s="291"/>
      <c r="Q430" s="291"/>
      <c r="R430" s="291" t="s">
        <v>5989</v>
      </c>
      <c r="S430" s="290"/>
    </row>
    <row r="431" spans="1:19" s="288" customFormat="1" ht="60" customHeight="1">
      <c r="A431" s="334"/>
      <c r="B431" s="290" t="s">
        <v>4669</v>
      </c>
      <c r="C431" s="290" t="s">
        <v>3632</v>
      </c>
      <c r="D431" s="293"/>
      <c r="E431" s="290" t="s">
        <v>6099</v>
      </c>
      <c r="F431" s="290" t="s">
        <v>4670</v>
      </c>
      <c r="G431" s="291"/>
      <c r="H431" s="290"/>
      <c r="I431" s="291"/>
      <c r="J431" s="291"/>
      <c r="K431" s="291"/>
      <c r="L431" s="291"/>
      <c r="M431" s="291"/>
      <c r="N431" s="291"/>
      <c r="O431" s="291"/>
      <c r="P431" s="291"/>
      <c r="Q431" s="291"/>
      <c r="R431" s="291" t="s">
        <v>5989</v>
      </c>
      <c r="S431" s="290"/>
    </row>
    <row r="432" spans="1:19" s="288" customFormat="1" ht="60" customHeight="1">
      <c r="A432" s="334"/>
      <c r="B432" s="290" t="s">
        <v>362</v>
      </c>
      <c r="C432" s="290" t="s">
        <v>3632</v>
      </c>
      <c r="D432" s="293" t="s">
        <v>3668</v>
      </c>
      <c r="E432" s="290" t="s">
        <v>6099</v>
      </c>
      <c r="F432" s="290" t="s">
        <v>2898</v>
      </c>
      <c r="G432" s="291"/>
      <c r="H432" s="290"/>
      <c r="I432" s="291"/>
      <c r="J432" s="291"/>
      <c r="K432" s="291"/>
      <c r="L432" s="291"/>
      <c r="M432" s="291"/>
      <c r="N432" s="291"/>
      <c r="O432" s="291"/>
      <c r="P432" s="291"/>
      <c r="Q432" s="291"/>
      <c r="R432" s="291" t="s">
        <v>5989</v>
      </c>
      <c r="S432" s="290"/>
    </row>
    <row r="433" spans="1:19" s="288" customFormat="1" ht="60" customHeight="1">
      <c r="A433" s="334"/>
      <c r="B433" s="290" t="s">
        <v>363</v>
      </c>
      <c r="C433" s="290" t="s">
        <v>3632</v>
      </c>
      <c r="D433" s="293"/>
      <c r="E433" s="290" t="s">
        <v>6099</v>
      </c>
      <c r="F433" s="290" t="s">
        <v>2899</v>
      </c>
      <c r="G433" s="291"/>
      <c r="H433" s="290"/>
      <c r="I433" s="291"/>
      <c r="J433" s="291"/>
      <c r="K433" s="291"/>
      <c r="L433" s="291"/>
      <c r="M433" s="291"/>
      <c r="N433" s="291"/>
      <c r="O433" s="291"/>
      <c r="P433" s="291"/>
      <c r="Q433" s="291"/>
      <c r="R433" s="291" t="s">
        <v>5989</v>
      </c>
      <c r="S433" s="290"/>
    </row>
    <row r="434" spans="1:19" s="288" customFormat="1" ht="60" customHeight="1">
      <c r="A434" s="334"/>
      <c r="B434" s="290" t="s">
        <v>1223</v>
      </c>
      <c r="C434" s="290" t="s">
        <v>3632</v>
      </c>
      <c r="D434" s="293"/>
      <c r="E434" s="290" t="s">
        <v>6099</v>
      </c>
      <c r="F434" s="290" t="s">
        <v>2869</v>
      </c>
      <c r="G434" s="291"/>
      <c r="H434" s="290"/>
      <c r="I434" s="291"/>
      <c r="J434" s="291"/>
      <c r="K434" s="291"/>
      <c r="L434" s="291"/>
      <c r="M434" s="291"/>
      <c r="N434" s="291"/>
      <c r="O434" s="291"/>
      <c r="P434" s="291"/>
      <c r="Q434" s="291"/>
      <c r="R434" s="291" t="s">
        <v>5989</v>
      </c>
      <c r="S434" s="290"/>
    </row>
    <row r="435" spans="1:19" s="288" customFormat="1" ht="60" customHeight="1">
      <c r="A435" s="334"/>
      <c r="B435" s="290" t="s">
        <v>1224</v>
      </c>
      <c r="C435" s="290" t="s">
        <v>3632</v>
      </c>
      <c r="D435" s="293"/>
      <c r="E435" s="290" t="s">
        <v>6099</v>
      </c>
      <c r="F435" s="290" t="s">
        <v>2900</v>
      </c>
      <c r="G435" s="291"/>
      <c r="H435" s="290"/>
      <c r="I435" s="291"/>
      <c r="J435" s="291"/>
      <c r="K435" s="291"/>
      <c r="L435" s="291"/>
      <c r="M435" s="291"/>
      <c r="N435" s="291"/>
      <c r="O435" s="291"/>
      <c r="P435" s="291"/>
      <c r="Q435" s="291"/>
      <c r="R435" s="291" t="s">
        <v>5989</v>
      </c>
      <c r="S435" s="290"/>
    </row>
    <row r="436" spans="1:19" s="288" customFormat="1" ht="60" customHeight="1">
      <c r="A436" s="334"/>
      <c r="B436" s="290" t="s">
        <v>4700</v>
      </c>
      <c r="C436" s="290" t="s">
        <v>3632</v>
      </c>
      <c r="D436" s="293" t="s">
        <v>4701</v>
      </c>
      <c r="E436" s="290" t="s">
        <v>6099</v>
      </c>
      <c r="F436" s="290" t="s">
        <v>4702</v>
      </c>
      <c r="G436" s="291"/>
      <c r="H436" s="290"/>
      <c r="I436" s="291"/>
      <c r="J436" s="291"/>
      <c r="K436" s="291"/>
      <c r="L436" s="291"/>
      <c r="M436" s="291"/>
      <c r="N436" s="291"/>
      <c r="O436" s="291"/>
      <c r="P436" s="291"/>
      <c r="Q436" s="291"/>
      <c r="R436" s="291" t="s">
        <v>5989</v>
      </c>
      <c r="S436" s="290"/>
    </row>
    <row r="437" spans="1:19" s="288" customFormat="1" ht="60" customHeight="1">
      <c r="A437" s="334"/>
      <c r="B437" s="290" t="s">
        <v>1225</v>
      </c>
      <c r="C437" s="290" t="s">
        <v>3632</v>
      </c>
      <c r="D437" s="293"/>
      <c r="E437" s="290" t="s">
        <v>6099</v>
      </c>
      <c r="F437" s="290" t="s">
        <v>2901</v>
      </c>
      <c r="G437" s="291"/>
      <c r="H437" s="290"/>
      <c r="I437" s="291"/>
      <c r="J437" s="291"/>
      <c r="K437" s="291"/>
      <c r="L437" s="291"/>
      <c r="M437" s="291"/>
      <c r="N437" s="291"/>
      <c r="O437" s="291"/>
      <c r="P437" s="291"/>
      <c r="Q437" s="291"/>
      <c r="R437" s="291" t="s">
        <v>5989</v>
      </c>
      <c r="S437" s="290"/>
    </row>
    <row r="438" spans="1:19" s="288" customFormat="1" ht="60" customHeight="1">
      <c r="A438" s="334"/>
      <c r="B438" s="290" t="s">
        <v>1226</v>
      </c>
      <c r="C438" s="290" t="s">
        <v>3632</v>
      </c>
      <c r="D438" s="293"/>
      <c r="E438" s="290" t="s">
        <v>6099</v>
      </c>
      <c r="F438" s="290" t="s">
        <v>2870</v>
      </c>
      <c r="G438" s="291"/>
      <c r="H438" s="290"/>
      <c r="I438" s="291"/>
      <c r="J438" s="291"/>
      <c r="K438" s="291"/>
      <c r="L438" s="291"/>
      <c r="M438" s="291"/>
      <c r="N438" s="291"/>
      <c r="O438" s="291"/>
      <c r="P438" s="291"/>
      <c r="Q438" s="291"/>
      <c r="R438" s="291" t="s">
        <v>5989</v>
      </c>
      <c r="S438" s="290"/>
    </row>
    <row r="439" spans="1:19" s="288" customFormat="1" ht="60" customHeight="1">
      <c r="A439" s="334"/>
      <c r="B439" s="290" t="s">
        <v>4703</v>
      </c>
      <c r="C439" s="290" t="s">
        <v>3632</v>
      </c>
      <c r="D439" s="293"/>
      <c r="E439" s="290" t="s">
        <v>6099</v>
      </c>
      <c r="F439" s="290" t="s">
        <v>4704</v>
      </c>
      <c r="G439" s="291"/>
      <c r="H439" s="290"/>
      <c r="I439" s="291"/>
      <c r="J439" s="291"/>
      <c r="K439" s="291"/>
      <c r="L439" s="291"/>
      <c r="M439" s="291"/>
      <c r="N439" s="291"/>
      <c r="O439" s="291"/>
      <c r="P439" s="291"/>
      <c r="Q439" s="291"/>
      <c r="R439" s="291" t="s">
        <v>5989</v>
      </c>
      <c r="S439" s="290"/>
    </row>
    <row r="440" spans="1:19" s="288" customFormat="1" ht="60" customHeight="1">
      <c r="A440" s="334"/>
      <c r="B440" s="290" t="s">
        <v>1228</v>
      </c>
      <c r="C440" s="290" t="s">
        <v>3632</v>
      </c>
      <c r="D440" s="293"/>
      <c r="E440" s="290" t="s">
        <v>6099</v>
      </c>
      <c r="F440" s="290" t="s">
        <v>2902</v>
      </c>
      <c r="G440" s="291"/>
      <c r="H440" s="290"/>
      <c r="I440" s="291"/>
      <c r="J440" s="291"/>
      <c r="K440" s="291"/>
      <c r="L440" s="291"/>
      <c r="M440" s="291"/>
      <c r="N440" s="291"/>
      <c r="O440" s="291"/>
      <c r="P440" s="291"/>
      <c r="Q440" s="291"/>
      <c r="R440" s="291" t="s">
        <v>5989</v>
      </c>
      <c r="S440" s="290"/>
    </row>
    <row r="441" spans="1:19" s="288" customFormat="1" ht="60" customHeight="1">
      <c r="A441" s="334"/>
      <c r="B441" s="290" t="s">
        <v>5984</v>
      </c>
      <c r="C441" s="290" t="s">
        <v>6092</v>
      </c>
      <c r="D441" s="293"/>
      <c r="E441" s="290" t="s">
        <v>6099</v>
      </c>
      <c r="F441" s="290" t="s">
        <v>5985</v>
      </c>
      <c r="G441" s="291"/>
      <c r="H441" s="290"/>
      <c r="I441" s="291"/>
      <c r="J441" s="291"/>
      <c r="K441" s="291"/>
      <c r="L441" s="291"/>
      <c r="M441" s="291"/>
      <c r="N441" s="291"/>
      <c r="O441" s="291"/>
      <c r="P441" s="291"/>
      <c r="Q441" s="291"/>
      <c r="R441" s="291" t="s">
        <v>5989</v>
      </c>
      <c r="S441" s="290"/>
    </row>
    <row r="442" spans="1:19" s="288" customFormat="1" ht="60" customHeight="1">
      <c r="A442" s="334"/>
      <c r="B442" s="290" t="s">
        <v>1229</v>
      </c>
      <c r="C442" s="290" t="s">
        <v>3632</v>
      </c>
      <c r="D442" s="293"/>
      <c r="E442" s="290" t="s">
        <v>6099</v>
      </c>
      <c r="F442" s="290" t="s">
        <v>2903</v>
      </c>
      <c r="G442" s="291"/>
      <c r="H442" s="290"/>
      <c r="I442" s="291"/>
      <c r="J442" s="291"/>
      <c r="K442" s="291"/>
      <c r="L442" s="291"/>
      <c r="M442" s="291"/>
      <c r="N442" s="291"/>
      <c r="O442" s="291"/>
      <c r="P442" s="291"/>
      <c r="Q442" s="291"/>
      <c r="R442" s="291" t="s">
        <v>5989</v>
      </c>
      <c r="S442" s="290"/>
    </row>
    <row r="443" spans="1:19" s="288" customFormat="1" ht="60" customHeight="1">
      <c r="A443" s="334"/>
      <c r="B443" s="290" t="s">
        <v>1230</v>
      </c>
      <c r="C443" s="290" t="s">
        <v>3632</v>
      </c>
      <c r="D443" s="293"/>
      <c r="E443" s="290" t="s">
        <v>6099</v>
      </c>
      <c r="F443" s="290" t="s">
        <v>2871</v>
      </c>
      <c r="G443" s="291"/>
      <c r="H443" s="290"/>
      <c r="I443" s="291"/>
      <c r="J443" s="291"/>
      <c r="K443" s="291"/>
      <c r="L443" s="291"/>
      <c r="M443" s="291"/>
      <c r="N443" s="291"/>
      <c r="O443" s="291"/>
      <c r="P443" s="291"/>
      <c r="Q443" s="291"/>
      <c r="R443" s="291" t="s">
        <v>5989</v>
      </c>
      <c r="S443" s="290"/>
    </row>
    <row r="444" spans="1:19" s="288" customFormat="1" ht="60" customHeight="1">
      <c r="A444" s="334"/>
      <c r="B444" s="290" t="s">
        <v>1231</v>
      </c>
      <c r="C444" s="290" t="s">
        <v>3632</v>
      </c>
      <c r="D444" s="293"/>
      <c r="E444" s="290" t="s">
        <v>6099</v>
      </c>
      <c r="F444" s="290" t="s">
        <v>3498</v>
      </c>
      <c r="G444" s="291"/>
      <c r="H444" s="290"/>
      <c r="I444" s="291"/>
      <c r="J444" s="291"/>
      <c r="K444" s="291"/>
      <c r="L444" s="291"/>
      <c r="M444" s="291"/>
      <c r="N444" s="291"/>
      <c r="O444" s="291"/>
      <c r="P444" s="291"/>
      <c r="Q444" s="291"/>
      <c r="R444" s="291" t="s">
        <v>5989</v>
      </c>
      <c r="S444" s="290"/>
    </row>
    <row r="445" spans="1:19" s="288" customFormat="1" ht="60" customHeight="1">
      <c r="A445" s="334"/>
      <c r="B445" s="290" t="s">
        <v>1233</v>
      </c>
      <c r="C445" s="290" t="s">
        <v>3632</v>
      </c>
      <c r="D445" s="293"/>
      <c r="E445" s="290" t="s">
        <v>6099</v>
      </c>
      <c r="F445" s="290" t="s">
        <v>2904</v>
      </c>
      <c r="G445" s="291"/>
      <c r="H445" s="290"/>
      <c r="I445" s="291"/>
      <c r="J445" s="291"/>
      <c r="K445" s="291"/>
      <c r="L445" s="291"/>
      <c r="M445" s="291"/>
      <c r="N445" s="291"/>
      <c r="O445" s="291"/>
      <c r="P445" s="291"/>
      <c r="Q445" s="291"/>
      <c r="R445" s="291" t="s">
        <v>5989</v>
      </c>
      <c r="S445" s="290"/>
    </row>
    <row r="446" spans="1:19" s="288" customFormat="1" ht="60" customHeight="1">
      <c r="A446" s="334"/>
      <c r="B446" s="290" t="s">
        <v>3571</v>
      </c>
      <c r="C446" s="290" t="s">
        <v>3632</v>
      </c>
      <c r="D446" s="293"/>
      <c r="E446" s="290" t="s">
        <v>6099</v>
      </c>
      <c r="F446" s="290" t="s">
        <v>3572</v>
      </c>
      <c r="G446" s="291"/>
      <c r="H446" s="290"/>
      <c r="I446" s="291"/>
      <c r="J446" s="291"/>
      <c r="K446" s="291"/>
      <c r="L446" s="291"/>
      <c r="M446" s="291"/>
      <c r="N446" s="291"/>
      <c r="O446" s="291"/>
      <c r="P446" s="291"/>
      <c r="Q446" s="291"/>
      <c r="R446" s="291" t="s">
        <v>5989</v>
      </c>
      <c r="S446" s="290"/>
    </row>
    <row r="447" spans="1:19" s="288" customFormat="1" ht="60" customHeight="1">
      <c r="A447" s="334"/>
      <c r="B447" s="290" t="s">
        <v>1234</v>
      </c>
      <c r="C447" s="290" t="s">
        <v>3632</v>
      </c>
      <c r="D447" s="293"/>
      <c r="E447" s="290" t="s">
        <v>6100</v>
      </c>
      <c r="F447" s="290" t="s">
        <v>2905</v>
      </c>
      <c r="G447" s="291"/>
      <c r="H447" s="290"/>
      <c r="I447" s="291"/>
      <c r="J447" s="291"/>
      <c r="K447" s="291"/>
      <c r="L447" s="291"/>
      <c r="M447" s="291"/>
      <c r="N447" s="291"/>
      <c r="O447" s="291"/>
      <c r="P447" s="291"/>
      <c r="Q447" s="291"/>
      <c r="R447" s="291" t="s">
        <v>5989</v>
      </c>
      <c r="S447" s="290"/>
    </row>
    <row r="448" spans="1:19" s="288" customFormat="1" ht="60" customHeight="1">
      <c r="A448" s="334"/>
      <c r="B448" s="290" t="s">
        <v>1235</v>
      </c>
      <c r="C448" s="290" t="s">
        <v>3632</v>
      </c>
      <c r="D448" s="293"/>
      <c r="E448" s="290" t="s">
        <v>6100</v>
      </c>
      <c r="F448" s="290" t="s">
        <v>2906</v>
      </c>
      <c r="G448" s="291"/>
      <c r="H448" s="290"/>
      <c r="I448" s="291"/>
      <c r="J448" s="291"/>
      <c r="K448" s="291"/>
      <c r="L448" s="291"/>
      <c r="M448" s="291"/>
      <c r="N448" s="291"/>
      <c r="O448" s="291"/>
      <c r="P448" s="291"/>
      <c r="Q448" s="291"/>
      <c r="R448" s="291" t="s">
        <v>5989</v>
      </c>
      <c r="S448" s="290"/>
    </row>
    <row r="449" spans="1:19" s="288" customFormat="1" ht="60" customHeight="1">
      <c r="A449" s="334"/>
      <c r="B449" s="290" t="s">
        <v>1236</v>
      </c>
      <c r="C449" s="290" t="s">
        <v>3632</v>
      </c>
      <c r="D449" s="293"/>
      <c r="E449" s="290" t="s">
        <v>6100</v>
      </c>
      <c r="F449" s="290" t="s">
        <v>2907</v>
      </c>
      <c r="G449" s="291"/>
      <c r="H449" s="290"/>
      <c r="I449" s="291"/>
      <c r="J449" s="291"/>
      <c r="K449" s="291"/>
      <c r="L449" s="291"/>
      <c r="M449" s="291"/>
      <c r="N449" s="291"/>
      <c r="O449" s="291"/>
      <c r="P449" s="291"/>
      <c r="Q449" s="291"/>
      <c r="R449" s="291" t="s">
        <v>5989</v>
      </c>
      <c r="S449" s="290"/>
    </row>
    <row r="450" spans="1:19" s="288" customFormat="1" ht="60" customHeight="1">
      <c r="A450" s="334"/>
      <c r="B450" s="290" t="s">
        <v>1237</v>
      </c>
      <c r="C450" s="290" t="s">
        <v>3632</v>
      </c>
      <c r="D450" s="293" t="s">
        <v>3669</v>
      </c>
      <c r="E450" s="290" t="s">
        <v>6100</v>
      </c>
      <c r="F450" s="290" t="s">
        <v>1598</v>
      </c>
      <c r="G450" s="291"/>
      <c r="H450" s="290"/>
      <c r="I450" s="291"/>
      <c r="J450" s="291"/>
      <c r="K450" s="291"/>
      <c r="L450" s="291"/>
      <c r="M450" s="291"/>
      <c r="N450" s="291"/>
      <c r="O450" s="291"/>
      <c r="P450" s="291"/>
      <c r="Q450" s="291"/>
      <c r="R450" s="291" t="s">
        <v>5989</v>
      </c>
      <c r="S450" s="290"/>
    </row>
    <row r="451" spans="1:19" s="288" customFormat="1" ht="60" customHeight="1">
      <c r="A451" s="334"/>
      <c r="B451" s="290" t="s">
        <v>1238</v>
      </c>
      <c r="C451" s="290" t="s">
        <v>3632</v>
      </c>
      <c r="D451" s="293"/>
      <c r="E451" s="290" t="s">
        <v>6100</v>
      </c>
      <c r="F451" s="290" t="s">
        <v>2908</v>
      </c>
      <c r="G451" s="291"/>
      <c r="H451" s="290"/>
      <c r="I451" s="291"/>
      <c r="J451" s="291"/>
      <c r="K451" s="291"/>
      <c r="L451" s="291"/>
      <c r="M451" s="291"/>
      <c r="N451" s="291"/>
      <c r="O451" s="291"/>
      <c r="P451" s="291"/>
      <c r="Q451" s="291"/>
      <c r="R451" s="291" t="s">
        <v>5989</v>
      </c>
      <c r="S451" s="290"/>
    </row>
    <row r="452" spans="1:19" s="288" customFormat="1" ht="60" customHeight="1">
      <c r="A452" s="334"/>
      <c r="B452" s="290" t="s">
        <v>1239</v>
      </c>
      <c r="C452" s="290" t="s">
        <v>3632</v>
      </c>
      <c r="D452" s="293"/>
      <c r="E452" s="290" t="s">
        <v>6100</v>
      </c>
      <c r="F452" s="290" t="s">
        <v>2909</v>
      </c>
      <c r="G452" s="291"/>
      <c r="H452" s="290"/>
      <c r="I452" s="291"/>
      <c r="J452" s="291"/>
      <c r="K452" s="291"/>
      <c r="L452" s="291"/>
      <c r="M452" s="291"/>
      <c r="N452" s="291"/>
      <c r="O452" s="291"/>
      <c r="P452" s="291"/>
      <c r="Q452" s="291"/>
      <c r="R452" s="291" t="s">
        <v>5989</v>
      </c>
      <c r="S452" s="290"/>
    </row>
    <row r="453" spans="1:19" s="288" customFormat="1" ht="60" customHeight="1">
      <c r="A453" s="334"/>
      <c r="B453" s="290" t="s">
        <v>1240</v>
      </c>
      <c r="C453" s="290" t="s">
        <v>3632</v>
      </c>
      <c r="D453" s="293"/>
      <c r="E453" s="290" t="s">
        <v>6100</v>
      </c>
      <c r="F453" s="290" t="s">
        <v>2910</v>
      </c>
      <c r="G453" s="291"/>
      <c r="H453" s="290"/>
      <c r="I453" s="291"/>
      <c r="J453" s="291"/>
      <c r="K453" s="291"/>
      <c r="L453" s="291"/>
      <c r="M453" s="291"/>
      <c r="N453" s="291"/>
      <c r="O453" s="291"/>
      <c r="P453" s="291"/>
      <c r="Q453" s="291"/>
      <c r="R453" s="291" t="s">
        <v>5989</v>
      </c>
      <c r="S453" s="290"/>
    </row>
    <row r="454" spans="1:19" s="288" customFormat="1" ht="60" customHeight="1">
      <c r="A454" s="334"/>
      <c r="B454" s="290" t="s">
        <v>365</v>
      </c>
      <c r="C454" s="290" t="s">
        <v>3632</v>
      </c>
      <c r="D454" s="293"/>
      <c r="E454" s="290" t="s">
        <v>6100</v>
      </c>
      <c r="F454" s="290" t="s">
        <v>2911</v>
      </c>
      <c r="G454" s="291"/>
      <c r="H454" s="290"/>
      <c r="I454" s="291"/>
      <c r="J454" s="291"/>
      <c r="K454" s="291"/>
      <c r="L454" s="291"/>
      <c r="M454" s="291"/>
      <c r="N454" s="291"/>
      <c r="O454" s="291"/>
      <c r="P454" s="291"/>
      <c r="Q454" s="291"/>
      <c r="R454" s="291" t="s">
        <v>5989</v>
      </c>
      <c r="S454" s="290"/>
    </row>
    <row r="455" spans="1:19" s="288" customFormat="1" ht="60" customHeight="1">
      <c r="A455" s="334"/>
      <c r="B455" s="290" t="s">
        <v>1241</v>
      </c>
      <c r="C455" s="290" t="s">
        <v>3632</v>
      </c>
      <c r="D455" s="293" t="s">
        <v>3670</v>
      </c>
      <c r="E455" s="290" t="s">
        <v>6100</v>
      </c>
      <c r="F455" s="290" t="s">
        <v>1597</v>
      </c>
      <c r="G455" s="291"/>
      <c r="H455" s="290"/>
      <c r="I455" s="291"/>
      <c r="J455" s="291"/>
      <c r="K455" s="291"/>
      <c r="L455" s="291"/>
      <c r="M455" s="291"/>
      <c r="N455" s="291"/>
      <c r="O455" s="291"/>
      <c r="P455" s="291"/>
      <c r="Q455" s="291"/>
      <c r="R455" s="291" t="s">
        <v>5989</v>
      </c>
      <c r="S455" s="290"/>
    </row>
    <row r="456" spans="1:19" s="288" customFormat="1" ht="60" customHeight="1">
      <c r="A456" s="334"/>
      <c r="B456" s="290" t="s">
        <v>1242</v>
      </c>
      <c r="C456" s="290" t="s">
        <v>3632</v>
      </c>
      <c r="D456" s="293"/>
      <c r="E456" s="290" t="s">
        <v>6100</v>
      </c>
      <c r="F456" s="290" t="s">
        <v>2912</v>
      </c>
      <c r="G456" s="291"/>
      <c r="H456" s="290"/>
      <c r="I456" s="291"/>
      <c r="J456" s="291"/>
      <c r="K456" s="291"/>
      <c r="L456" s="291"/>
      <c r="M456" s="291"/>
      <c r="N456" s="291"/>
      <c r="O456" s="291"/>
      <c r="P456" s="291"/>
      <c r="Q456" s="291"/>
      <c r="R456" s="291" t="s">
        <v>5989</v>
      </c>
      <c r="S456" s="290"/>
    </row>
    <row r="457" spans="1:19" s="288" customFormat="1" ht="60" customHeight="1">
      <c r="A457" s="334"/>
      <c r="B457" s="290" t="s">
        <v>1243</v>
      </c>
      <c r="C457" s="290" t="s">
        <v>3632</v>
      </c>
      <c r="D457" s="293"/>
      <c r="E457" s="290" t="s">
        <v>6100</v>
      </c>
      <c r="F457" s="290" t="s">
        <v>2913</v>
      </c>
      <c r="G457" s="291"/>
      <c r="H457" s="290"/>
      <c r="I457" s="291"/>
      <c r="J457" s="291"/>
      <c r="K457" s="291"/>
      <c r="L457" s="291"/>
      <c r="M457" s="291"/>
      <c r="N457" s="291"/>
      <c r="O457" s="291"/>
      <c r="P457" s="291"/>
      <c r="Q457" s="291"/>
      <c r="R457" s="291" t="s">
        <v>5989</v>
      </c>
      <c r="S457" s="290"/>
    </row>
    <row r="458" spans="1:19" s="288" customFormat="1" ht="60" customHeight="1">
      <c r="A458" s="334"/>
      <c r="B458" s="290" t="s">
        <v>1244</v>
      </c>
      <c r="C458" s="290" t="s">
        <v>3632</v>
      </c>
      <c r="D458" s="293"/>
      <c r="E458" s="290" t="s">
        <v>6100</v>
      </c>
      <c r="F458" s="290" t="s">
        <v>2914</v>
      </c>
      <c r="G458" s="291"/>
      <c r="H458" s="290"/>
      <c r="I458" s="291"/>
      <c r="J458" s="291"/>
      <c r="K458" s="291"/>
      <c r="L458" s="291"/>
      <c r="M458" s="291"/>
      <c r="N458" s="291"/>
      <c r="O458" s="291"/>
      <c r="P458" s="291"/>
      <c r="Q458" s="291"/>
      <c r="R458" s="291" t="s">
        <v>5989</v>
      </c>
      <c r="S458" s="290"/>
    </row>
    <row r="459" spans="1:19" s="288" customFormat="1" ht="60" customHeight="1">
      <c r="A459" s="334"/>
      <c r="B459" s="290" t="s">
        <v>1245</v>
      </c>
      <c r="C459" s="290" t="s">
        <v>3632</v>
      </c>
      <c r="D459" s="293"/>
      <c r="E459" s="290" t="s">
        <v>6100</v>
      </c>
      <c r="F459" s="290" t="s">
        <v>2915</v>
      </c>
      <c r="G459" s="291"/>
      <c r="H459" s="290"/>
      <c r="I459" s="291"/>
      <c r="J459" s="291"/>
      <c r="K459" s="291"/>
      <c r="L459" s="291"/>
      <c r="M459" s="291"/>
      <c r="N459" s="291"/>
      <c r="O459" s="291"/>
      <c r="P459" s="291"/>
      <c r="Q459" s="291"/>
      <c r="R459" s="291" t="s">
        <v>5989</v>
      </c>
      <c r="S459" s="290"/>
    </row>
    <row r="460" spans="1:19" s="288" customFormat="1" ht="60" customHeight="1">
      <c r="A460" s="334"/>
      <c r="B460" s="290" t="s">
        <v>1246</v>
      </c>
      <c r="C460" s="290" t="s">
        <v>3632</v>
      </c>
      <c r="D460" s="293"/>
      <c r="E460" s="290" t="s">
        <v>6100</v>
      </c>
      <c r="F460" s="290" t="s">
        <v>2916</v>
      </c>
      <c r="G460" s="291"/>
      <c r="H460" s="290"/>
      <c r="I460" s="291"/>
      <c r="J460" s="291"/>
      <c r="K460" s="291"/>
      <c r="L460" s="291"/>
      <c r="M460" s="291"/>
      <c r="N460" s="291"/>
      <c r="O460" s="291"/>
      <c r="P460" s="291"/>
      <c r="Q460" s="291"/>
      <c r="R460" s="291" t="s">
        <v>5989</v>
      </c>
      <c r="S460" s="290"/>
    </row>
    <row r="461" spans="1:19" s="288" customFormat="1" ht="60" customHeight="1">
      <c r="A461" s="334"/>
      <c r="B461" s="289" t="s">
        <v>4877</v>
      </c>
      <c r="C461" s="290" t="s">
        <v>6092</v>
      </c>
      <c r="D461" s="294"/>
      <c r="E461" s="290" t="s">
        <v>6100</v>
      </c>
      <c r="F461" s="290" t="s">
        <v>4878</v>
      </c>
      <c r="G461" s="291"/>
      <c r="H461" s="290"/>
      <c r="I461" s="291"/>
      <c r="J461" s="291"/>
      <c r="K461" s="291"/>
      <c r="L461" s="291"/>
      <c r="M461" s="291"/>
      <c r="N461" s="291"/>
      <c r="O461" s="291"/>
      <c r="P461" s="291"/>
      <c r="Q461" s="291"/>
      <c r="R461" s="291" t="s">
        <v>5989</v>
      </c>
      <c r="S461" s="290"/>
    </row>
    <row r="462" spans="1:19" s="288" customFormat="1" ht="60" customHeight="1">
      <c r="A462" s="334"/>
      <c r="B462" s="290" t="s">
        <v>1247</v>
      </c>
      <c r="C462" s="290" t="s">
        <v>3632</v>
      </c>
      <c r="D462" s="293"/>
      <c r="E462" s="290" t="s">
        <v>6100</v>
      </c>
      <c r="F462" s="290" t="s">
        <v>2917</v>
      </c>
      <c r="G462" s="291"/>
      <c r="H462" s="290"/>
      <c r="I462" s="291"/>
      <c r="J462" s="291"/>
      <c r="K462" s="291"/>
      <c r="L462" s="291"/>
      <c r="M462" s="291"/>
      <c r="N462" s="291"/>
      <c r="O462" s="291"/>
      <c r="P462" s="291"/>
      <c r="Q462" s="291"/>
      <c r="R462" s="291" t="s">
        <v>5989</v>
      </c>
      <c r="S462" s="290"/>
    </row>
    <row r="463" spans="1:19" s="288" customFormat="1" ht="60" customHeight="1">
      <c r="A463" s="334"/>
      <c r="B463" s="290" t="s">
        <v>1248</v>
      </c>
      <c r="C463" s="290" t="s">
        <v>3632</v>
      </c>
      <c r="D463" s="293"/>
      <c r="E463" s="290" t="s">
        <v>6100</v>
      </c>
      <c r="F463" s="290" t="s">
        <v>2918</v>
      </c>
      <c r="G463" s="291"/>
      <c r="H463" s="290"/>
      <c r="I463" s="291"/>
      <c r="J463" s="291"/>
      <c r="K463" s="291"/>
      <c r="L463" s="291"/>
      <c r="M463" s="291"/>
      <c r="N463" s="291"/>
      <c r="O463" s="291"/>
      <c r="P463" s="291"/>
      <c r="Q463" s="291"/>
      <c r="R463" s="291" t="s">
        <v>5989</v>
      </c>
      <c r="S463" s="290"/>
    </row>
    <row r="464" spans="1:19" s="288" customFormat="1" ht="60" customHeight="1">
      <c r="A464" s="334"/>
      <c r="B464" s="290" t="s">
        <v>1249</v>
      </c>
      <c r="C464" s="290" t="s">
        <v>3632</v>
      </c>
      <c r="D464" s="293" t="s">
        <v>3671</v>
      </c>
      <c r="E464" s="290" t="s">
        <v>6100</v>
      </c>
      <c r="F464" s="290" t="s">
        <v>1599</v>
      </c>
      <c r="G464" s="291"/>
      <c r="H464" s="290"/>
      <c r="I464" s="291"/>
      <c r="J464" s="291"/>
      <c r="K464" s="291"/>
      <c r="L464" s="291"/>
      <c r="M464" s="291"/>
      <c r="N464" s="291"/>
      <c r="O464" s="291"/>
      <c r="P464" s="291"/>
      <c r="Q464" s="291"/>
      <c r="R464" s="291" t="s">
        <v>5989</v>
      </c>
      <c r="S464" s="290"/>
    </row>
    <row r="465" spans="1:19" s="288" customFormat="1" ht="60" customHeight="1">
      <c r="A465" s="334"/>
      <c r="B465" s="290" t="s">
        <v>1250</v>
      </c>
      <c r="C465" s="290" t="s">
        <v>3632</v>
      </c>
      <c r="D465" s="293"/>
      <c r="E465" s="290" t="s">
        <v>6100</v>
      </c>
      <c r="F465" s="290" t="s">
        <v>2919</v>
      </c>
      <c r="G465" s="291"/>
      <c r="H465" s="290"/>
      <c r="I465" s="291"/>
      <c r="J465" s="291"/>
      <c r="K465" s="291"/>
      <c r="L465" s="291"/>
      <c r="M465" s="291"/>
      <c r="N465" s="291"/>
      <c r="O465" s="291"/>
      <c r="P465" s="291"/>
      <c r="Q465" s="291"/>
      <c r="R465" s="291" t="s">
        <v>5989</v>
      </c>
      <c r="S465" s="290"/>
    </row>
    <row r="466" spans="1:19" s="288" customFormat="1" ht="60" customHeight="1">
      <c r="A466" s="334"/>
      <c r="B466" s="290" t="s">
        <v>1251</v>
      </c>
      <c r="C466" s="290" t="s">
        <v>3632</v>
      </c>
      <c r="D466" s="293"/>
      <c r="E466" s="290" t="s">
        <v>6101</v>
      </c>
      <c r="F466" s="290" t="s">
        <v>2920</v>
      </c>
      <c r="G466" s="291"/>
      <c r="H466" s="290"/>
      <c r="I466" s="291"/>
      <c r="J466" s="291"/>
      <c r="K466" s="291"/>
      <c r="L466" s="291"/>
      <c r="M466" s="291"/>
      <c r="N466" s="291"/>
      <c r="O466" s="291"/>
      <c r="P466" s="291"/>
      <c r="Q466" s="291"/>
      <c r="R466" s="291" t="s">
        <v>5989</v>
      </c>
      <c r="S466" s="290"/>
    </row>
    <row r="467" spans="1:19" s="288" customFormat="1" ht="60" customHeight="1">
      <c r="A467" s="334"/>
      <c r="B467" s="290" t="s">
        <v>4705</v>
      </c>
      <c r="C467" s="290" t="s">
        <v>3632</v>
      </c>
      <c r="D467" s="293"/>
      <c r="E467" s="290" t="s">
        <v>6101</v>
      </c>
      <c r="F467" s="290" t="s">
        <v>4706</v>
      </c>
      <c r="G467" s="291"/>
      <c r="H467" s="290"/>
      <c r="I467" s="291"/>
      <c r="J467" s="291"/>
      <c r="K467" s="291"/>
      <c r="L467" s="291"/>
      <c r="M467" s="291"/>
      <c r="N467" s="291"/>
      <c r="O467" s="291"/>
      <c r="P467" s="291"/>
      <c r="Q467" s="291"/>
      <c r="R467" s="291" t="s">
        <v>5989</v>
      </c>
      <c r="S467" s="290"/>
    </row>
    <row r="468" spans="1:19" s="288" customFormat="1" ht="60" customHeight="1">
      <c r="A468" s="334"/>
      <c r="B468" s="290" t="s">
        <v>1252</v>
      </c>
      <c r="C468" s="290" t="s">
        <v>3632</v>
      </c>
      <c r="D468" s="293"/>
      <c r="E468" s="290" t="s">
        <v>6101</v>
      </c>
      <c r="F468" s="290" t="s">
        <v>2872</v>
      </c>
      <c r="G468" s="291"/>
      <c r="H468" s="290"/>
      <c r="I468" s="291"/>
      <c r="J468" s="291"/>
      <c r="K468" s="291"/>
      <c r="L468" s="291"/>
      <c r="M468" s="291"/>
      <c r="N468" s="291"/>
      <c r="O468" s="291"/>
      <c r="P468" s="291"/>
      <c r="Q468" s="291"/>
      <c r="R468" s="291" t="s">
        <v>5989</v>
      </c>
      <c r="S468" s="290"/>
    </row>
    <row r="469" spans="1:19" s="288" customFormat="1" ht="60" customHeight="1">
      <c r="A469" s="334"/>
      <c r="B469" s="290" t="s">
        <v>1253</v>
      </c>
      <c r="C469" s="290" t="s">
        <v>3632</v>
      </c>
      <c r="D469" s="293" t="s">
        <v>3672</v>
      </c>
      <c r="E469" s="290" t="s">
        <v>6101</v>
      </c>
      <c r="F469" s="290" t="s">
        <v>1671</v>
      </c>
      <c r="G469" s="291"/>
      <c r="H469" s="290"/>
      <c r="I469" s="291"/>
      <c r="J469" s="291"/>
      <c r="K469" s="291"/>
      <c r="L469" s="291"/>
      <c r="M469" s="291"/>
      <c r="N469" s="291"/>
      <c r="O469" s="291"/>
      <c r="P469" s="291"/>
      <c r="Q469" s="291"/>
      <c r="R469" s="291" t="s">
        <v>5989</v>
      </c>
      <c r="S469" s="290"/>
    </row>
    <row r="470" spans="1:19" s="288" customFormat="1" ht="60" customHeight="1">
      <c r="A470" s="334"/>
      <c r="B470" s="290" t="s">
        <v>1254</v>
      </c>
      <c r="C470" s="290" t="s">
        <v>3632</v>
      </c>
      <c r="D470" s="293"/>
      <c r="E470" s="290" t="s">
        <v>6101</v>
      </c>
      <c r="F470" s="290" t="s">
        <v>2921</v>
      </c>
      <c r="G470" s="291"/>
      <c r="H470" s="290"/>
      <c r="I470" s="291"/>
      <c r="J470" s="291"/>
      <c r="K470" s="291"/>
      <c r="L470" s="291"/>
      <c r="M470" s="291"/>
      <c r="N470" s="291"/>
      <c r="O470" s="291"/>
      <c r="P470" s="291"/>
      <c r="Q470" s="291"/>
      <c r="R470" s="291" t="s">
        <v>5989</v>
      </c>
      <c r="S470" s="290"/>
    </row>
    <row r="471" spans="1:19" s="288" customFormat="1" ht="60" customHeight="1">
      <c r="A471" s="334"/>
      <c r="B471" s="290" t="s">
        <v>1255</v>
      </c>
      <c r="C471" s="290" t="s">
        <v>3632</v>
      </c>
      <c r="D471" s="293"/>
      <c r="E471" s="290" t="s">
        <v>6101</v>
      </c>
      <c r="F471" s="290" t="s">
        <v>2922</v>
      </c>
      <c r="G471" s="291"/>
      <c r="H471" s="290"/>
      <c r="I471" s="291"/>
      <c r="J471" s="291"/>
      <c r="K471" s="291"/>
      <c r="L471" s="291"/>
      <c r="M471" s="291"/>
      <c r="N471" s="291"/>
      <c r="O471" s="291"/>
      <c r="P471" s="291"/>
      <c r="Q471" s="291"/>
      <c r="R471" s="291" t="s">
        <v>5989</v>
      </c>
      <c r="S471" s="290"/>
    </row>
    <row r="472" spans="1:19" s="288" customFormat="1" ht="60" customHeight="1">
      <c r="A472" s="334"/>
      <c r="B472" s="290" t="s">
        <v>1257</v>
      </c>
      <c r="C472" s="290" t="s">
        <v>3632</v>
      </c>
      <c r="D472" s="293"/>
      <c r="E472" s="290" t="s">
        <v>6101</v>
      </c>
      <c r="F472" s="290" t="s">
        <v>2873</v>
      </c>
      <c r="G472" s="291"/>
      <c r="H472" s="290"/>
      <c r="I472" s="291"/>
      <c r="J472" s="291"/>
      <c r="K472" s="291"/>
      <c r="L472" s="291"/>
      <c r="M472" s="291"/>
      <c r="N472" s="291"/>
      <c r="O472" s="291"/>
      <c r="P472" s="291"/>
      <c r="Q472" s="291"/>
      <c r="R472" s="291" t="s">
        <v>5989</v>
      </c>
      <c r="S472" s="290"/>
    </row>
    <row r="473" spans="1:19" s="288" customFormat="1" ht="60" customHeight="1">
      <c r="A473" s="334"/>
      <c r="B473" s="290" t="s">
        <v>1258</v>
      </c>
      <c r="C473" s="290" t="s">
        <v>3632</v>
      </c>
      <c r="D473" s="293"/>
      <c r="E473" s="290" t="s">
        <v>6101</v>
      </c>
      <c r="F473" s="290" t="s">
        <v>2874</v>
      </c>
      <c r="G473" s="291"/>
      <c r="H473" s="290"/>
      <c r="I473" s="291"/>
      <c r="J473" s="291"/>
      <c r="K473" s="291"/>
      <c r="L473" s="291"/>
      <c r="M473" s="291"/>
      <c r="N473" s="291"/>
      <c r="O473" s="291"/>
      <c r="P473" s="291"/>
      <c r="Q473" s="291"/>
      <c r="R473" s="291" t="s">
        <v>5989</v>
      </c>
      <c r="S473" s="290"/>
    </row>
    <row r="474" spans="1:19" s="288" customFormat="1" ht="60" customHeight="1">
      <c r="A474" s="334"/>
      <c r="B474" s="290" t="s">
        <v>1259</v>
      </c>
      <c r="C474" s="290" t="s">
        <v>3632</v>
      </c>
      <c r="D474" s="293"/>
      <c r="E474" s="290" t="s">
        <v>6101</v>
      </c>
      <c r="F474" s="290" t="s">
        <v>2923</v>
      </c>
      <c r="G474" s="291"/>
      <c r="H474" s="290"/>
      <c r="I474" s="291"/>
      <c r="J474" s="291"/>
      <c r="K474" s="291"/>
      <c r="L474" s="291"/>
      <c r="M474" s="291"/>
      <c r="N474" s="291"/>
      <c r="O474" s="291"/>
      <c r="P474" s="291"/>
      <c r="Q474" s="291"/>
      <c r="R474" s="291" t="s">
        <v>5989</v>
      </c>
      <c r="S474" s="290"/>
    </row>
    <row r="475" spans="1:19" s="288" customFormat="1" ht="60" customHeight="1">
      <c r="A475" s="334"/>
      <c r="B475" s="290" t="s">
        <v>1260</v>
      </c>
      <c r="C475" s="290" t="s">
        <v>3632</v>
      </c>
      <c r="D475" s="293"/>
      <c r="E475" s="290" t="s">
        <v>6102</v>
      </c>
      <c r="F475" s="290" t="s">
        <v>2924</v>
      </c>
      <c r="G475" s="291"/>
      <c r="H475" s="290"/>
      <c r="I475" s="291"/>
      <c r="J475" s="291"/>
      <c r="K475" s="291"/>
      <c r="L475" s="291"/>
      <c r="M475" s="291"/>
      <c r="N475" s="291"/>
      <c r="O475" s="291"/>
      <c r="P475" s="291"/>
      <c r="Q475" s="291"/>
      <c r="R475" s="291" t="s">
        <v>5989</v>
      </c>
      <c r="S475" s="290"/>
    </row>
    <row r="476" spans="1:19" s="288" customFormat="1" ht="60" customHeight="1">
      <c r="A476" s="334"/>
      <c r="B476" s="290" t="s">
        <v>1261</v>
      </c>
      <c r="C476" s="290" t="s">
        <v>3632</v>
      </c>
      <c r="D476" s="293"/>
      <c r="E476" s="290" t="s">
        <v>6102</v>
      </c>
      <c r="F476" s="290" t="s">
        <v>2925</v>
      </c>
      <c r="G476" s="291"/>
      <c r="H476" s="290"/>
      <c r="I476" s="291"/>
      <c r="J476" s="291"/>
      <c r="K476" s="291"/>
      <c r="L476" s="291"/>
      <c r="M476" s="291"/>
      <c r="N476" s="291"/>
      <c r="O476" s="291"/>
      <c r="P476" s="291"/>
      <c r="Q476" s="291"/>
      <c r="R476" s="291" t="s">
        <v>5989</v>
      </c>
      <c r="S476" s="290"/>
    </row>
    <row r="477" spans="1:19" s="288" customFormat="1" ht="60" customHeight="1">
      <c r="A477" s="334"/>
      <c r="B477" s="290" t="s">
        <v>366</v>
      </c>
      <c r="C477" s="290" t="s">
        <v>3632</v>
      </c>
      <c r="D477" s="293"/>
      <c r="E477" s="290" t="s">
        <v>6102</v>
      </c>
      <c r="F477" s="290" t="s">
        <v>2876</v>
      </c>
      <c r="G477" s="291"/>
      <c r="H477" s="290"/>
      <c r="I477" s="291"/>
      <c r="J477" s="291"/>
      <c r="K477" s="291"/>
      <c r="L477" s="291"/>
      <c r="M477" s="291"/>
      <c r="N477" s="291"/>
      <c r="O477" s="291"/>
      <c r="P477" s="291"/>
      <c r="Q477" s="291"/>
      <c r="R477" s="291" t="s">
        <v>5989</v>
      </c>
      <c r="S477" s="290"/>
    </row>
    <row r="478" spans="1:19" s="288" customFormat="1" ht="60" customHeight="1">
      <c r="A478" s="334"/>
      <c r="B478" s="290" t="s">
        <v>1264</v>
      </c>
      <c r="C478" s="290" t="s">
        <v>3632</v>
      </c>
      <c r="D478" s="293"/>
      <c r="E478" s="290" t="s">
        <v>6102</v>
      </c>
      <c r="F478" s="290" t="s">
        <v>2926</v>
      </c>
      <c r="G478" s="291"/>
      <c r="H478" s="290"/>
      <c r="I478" s="291"/>
      <c r="J478" s="291"/>
      <c r="K478" s="291"/>
      <c r="L478" s="291"/>
      <c r="M478" s="291"/>
      <c r="N478" s="291"/>
      <c r="O478" s="291"/>
      <c r="P478" s="291"/>
      <c r="Q478" s="291"/>
      <c r="R478" s="291" t="s">
        <v>5989</v>
      </c>
      <c r="S478" s="290"/>
    </row>
    <row r="479" spans="1:19" s="288" customFormat="1" ht="60" customHeight="1">
      <c r="A479" s="334"/>
      <c r="B479" s="290" t="s">
        <v>1265</v>
      </c>
      <c r="C479" s="290" t="s">
        <v>3632</v>
      </c>
      <c r="D479" s="293"/>
      <c r="E479" s="290" t="s">
        <v>6102</v>
      </c>
      <c r="F479" s="290" t="s">
        <v>2927</v>
      </c>
      <c r="G479" s="291"/>
      <c r="H479" s="290"/>
      <c r="I479" s="291"/>
      <c r="J479" s="291"/>
      <c r="K479" s="291"/>
      <c r="L479" s="291"/>
      <c r="M479" s="291"/>
      <c r="N479" s="291"/>
      <c r="O479" s="291"/>
      <c r="P479" s="291"/>
      <c r="Q479" s="291"/>
      <c r="R479" s="291" t="s">
        <v>5989</v>
      </c>
      <c r="S479" s="290"/>
    </row>
    <row r="480" spans="1:19" s="288" customFormat="1" ht="60" customHeight="1">
      <c r="A480" s="334"/>
      <c r="B480" s="290" t="s">
        <v>367</v>
      </c>
      <c r="C480" s="290" t="s">
        <v>3632</v>
      </c>
      <c r="D480" s="293"/>
      <c r="E480" s="290" t="s">
        <v>6102</v>
      </c>
      <c r="F480" s="290" t="s">
        <v>2928</v>
      </c>
      <c r="G480" s="291"/>
      <c r="H480" s="290"/>
      <c r="I480" s="291"/>
      <c r="J480" s="291"/>
      <c r="K480" s="291"/>
      <c r="L480" s="291"/>
      <c r="M480" s="291"/>
      <c r="N480" s="291"/>
      <c r="O480" s="291"/>
      <c r="P480" s="291"/>
      <c r="Q480" s="291"/>
      <c r="R480" s="291" t="s">
        <v>5989</v>
      </c>
      <c r="S480" s="290"/>
    </row>
    <row r="481" spans="1:19" s="288" customFormat="1" ht="60" customHeight="1">
      <c r="A481" s="334"/>
      <c r="B481" s="290" t="s">
        <v>1267</v>
      </c>
      <c r="C481" s="290" t="s">
        <v>3632</v>
      </c>
      <c r="D481" s="293"/>
      <c r="E481" s="290" t="s">
        <v>6102</v>
      </c>
      <c r="F481" s="290" t="s">
        <v>2929</v>
      </c>
      <c r="G481" s="291"/>
      <c r="H481" s="290"/>
      <c r="I481" s="291"/>
      <c r="J481" s="291"/>
      <c r="K481" s="291"/>
      <c r="L481" s="291"/>
      <c r="M481" s="291"/>
      <c r="N481" s="291"/>
      <c r="O481" s="291"/>
      <c r="P481" s="291"/>
      <c r="Q481" s="291"/>
      <c r="R481" s="291" t="s">
        <v>5989</v>
      </c>
      <c r="S481" s="292" t="s">
        <v>5995</v>
      </c>
    </row>
    <row r="482" spans="1:19" s="288" customFormat="1" ht="60" customHeight="1">
      <c r="A482" s="334"/>
      <c r="B482" s="290" t="s">
        <v>1268</v>
      </c>
      <c r="C482" s="290" t="s">
        <v>3632</v>
      </c>
      <c r="D482" s="293"/>
      <c r="E482" s="290" t="s">
        <v>6102</v>
      </c>
      <c r="F482" s="290" t="s">
        <v>2930</v>
      </c>
      <c r="G482" s="291"/>
      <c r="H482" s="290"/>
      <c r="I482" s="291"/>
      <c r="J482" s="291"/>
      <c r="K482" s="291"/>
      <c r="L482" s="291"/>
      <c r="M482" s="291"/>
      <c r="N482" s="291"/>
      <c r="O482" s="291"/>
      <c r="P482" s="291"/>
      <c r="Q482" s="291"/>
      <c r="R482" s="291" t="s">
        <v>5989</v>
      </c>
      <c r="S482" s="290"/>
    </row>
    <row r="483" spans="1:19" s="288" customFormat="1" ht="60" customHeight="1">
      <c r="A483" s="334"/>
      <c r="B483" s="290" t="s">
        <v>1269</v>
      </c>
      <c r="C483" s="290" t="s">
        <v>3632</v>
      </c>
      <c r="D483" s="293"/>
      <c r="E483" s="290" t="s">
        <v>6102</v>
      </c>
      <c r="F483" s="290" t="s">
        <v>2931</v>
      </c>
      <c r="G483" s="291"/>
      <c r="H483" s="290"/>
      <c r="I483" s="291"/>
      <c r="J483" s="291"/>
      <c r="K483" s="291"/>
      <c r="L483" s="291"/>
      <c r="M483" s="291"/>
      <c r="N483" s="291"/>
      <c r="O483" s="291"/>
      <c r="P483" s="291"/>
      <c r="Q483" s="291"/>
      <c r="R483" s="291" t="s">
        <v>5989</v>
      </c>
      <c r="S483" s="290"/>
    </row>
    <row r="484" spans="1:19" s="288" customFormat="1" ht="60" customHeight="1">
      <c r="A484" s="334"/>
      <c r="B484" s="290" t="s">
        <v>1270</v>
      </c>
      <c r="C484" s="290" t="s">
        <v>3632</v>
      </c>
      <c r="D484" s="293"/>
      <c r="E484" s="290" t="s">
        <v>6102</v>
      </c>
      <c r="F484" s="290" t="s">
        <v>2932</v>
      </c>
      <c r="G484" s="291"/>
      <c r="H484" s="290"/>
      <c r="I484" s="291"/>
      <c r="J484" s="291"/>
      <c r="K484" s="291"/>
      <c r="L484" s="291"/>
      <c r="M484" s="291"/>
      <c r="N484" s="291"/>
      <c r="O484" s="291"/>
      <c r="P484" s="291"/>
      <c r="Q484" s="291"/>
      <c r="R484" s="291" t="s">
        <v>5989</v>
      </c>
      <c r="S484" s="290"/>
    </row>
    <row r="485" spans="1:19" s="288" customFormat="1" ht="60" customHeight="1">
      <c r="A485" s="334"/>
      <c r="B485" s="290" t="s">
        <v>1271</v>
      </c>
      <c r="C485" s="290" t="s">
        <v>3632</v>
      </c>
      <c r="D485" s="293"/>
      <c r="E485" s="290" t="s">
        <v>6102</v>
      </c>
      <c r="F485" s="290" t="s">
        <v>2933</v>
      </c>
      <c r="G485" s="291"/>
      <c r="H485" s="290"/>
      <c r="I485" s="291"/>
      <c r="J485" s="291"/>
      <c r="K485" s="291"/>
      <c r="L485" s="291"/>
      <c r="M485" s="291"/>
      <c r="N485" s="291"/>
      <c r="O485" s="291"/>
      <c r="P485" s="291"/>
      <c r="Q485" s="291"/>
      <c r="R485" s="291" t="s">
        <v>5989</v>
      </c>
      <c r="S485" s="290"/>
    </row>
    <row r="486" spans="1:19" s="288" customFormat="1" ht="60" customHeight="1">
      <c r="A486" s="334"/>
      <c r="B486" s="290" t="s">
        <v>2934</v>
      </c>
      <c r="C486" s="290" t="s">
        <v>3632</v>
      </c>
      <c r="D486" s="293"/>
      <c r="E486" s="290" t="s">
        <v>6095</v>
      </c>
      <c r="F486" s="290" t="s">
        <v>2935</v>
      </c>
      <c r="G486" s="291"/>
      <c r="H486" s="290"/>
      <c r="I486" s="291"/>
      <c r="J486" s="291"/>
      <c r="K486" s="291"/>
      <c r="L486" s="291"/>
      <c r="M486" s="291"/>
      <c r="N486" s="291"/>
      <c r="O486" s="291"/>
      <c r="P486" s="291"/>
      <c r="Q486" s="291"/>
      <c r="R486" s="291" t="s">
        <v>5989</v>
      </c>
      <c r="S486" s="290"/>
    </row>
    <row r="487" spans="1:19" s="288" customFormat="1" ht="60" customHeight="1">
      <c r="B487" s="290" t="s">
        <v>2936</v>
      </c>
      <c r="C487" s="290" t="s">
        <v>3632</v>
      </c>
      <c r="D487" s="293"/>
      <c r="E487" s="290" t="s">
        <v>6097</v>
      </c>
      <c r="F487" s="290" t="s">
        <v>2937</v>
      </c>
      <c r="G487" s="291"/>
      <c r="H487" s="290"/>
      <c r="I487" s="291"/>
      <c r="J487" s="291"/>
      <c r="K487" s="291"/>
      <c r="L487" s="291"/>
      <c r="M487" s="291"/>
      <c r="N487" s="291"/>
      <c r="O487" s="291"/>
      <c r="P487" s="291"/>
      <c r="Q487" s="291"/>
      <c r="R487" s="291" t="s">
        <v>5989</v>
      </c>
      <c r="S487" s="290"/>
    </row>
    <row r="488" spans="1:19" s="288" customFormat="1" ht="60" customHeight="1">
      <c r="A488" s="334"/>
      <c r="B488" s="301" t="s">
        <v>5987</v>
      </c>
      <c r="C488" s="301" t="s">
        <v>3632</v>
      </c>
      <c r="D488" s="312"/>
      <c r="E488" s="301" t="s">
        <v>6097</v>
      </c>
      <c r="F488" s="301" t="s">
        <v>2938</v>
      </c>
      <c r="G488" s="323" t="s">
        <v>5990</v>
      </c>
      <c r="H488" s="292" t="s">
        <v>6168</v>
      </c>
      <c r="I488" s="291" t="s">
        <v>5989</v>
      </c>
      <c r="J488" s="324" t="s">
        <v>5989</v>
      </c>
      <c r="K488" s="291"/>
      <c r="L488" s="291" t="s">
        <v>5989</v>
      </c>
      <c r="M488" s="324" t="s">
        <v>5990</v>
      </c>
      <c r="N488" s="324" t="s">
        <v>5990</v>
      </c>
      <c r="O488" s="291"/>
      <c r="P488" s="324" t="s">
        <v>5990</v>
      </c>
      <c r="Q488" s="291" t="s">
        <v>5989</v>
      </c>
      <c r="R488" s="291" t="s">
        <v>5989</v>
      </c>
      <c r="S488" s="290"/>
    </row>
    <row r="489" spans="1:19" s="288" customFormat="1" ht="60" customHeight="1">
      <c r="A489" s="334"/>
      <c r="B489" s="316" t="s">
        <v>5987</v>
      </c>
      <c r="C489" s="316" t="s">
        <v>3632</v>
      </c>
      <c r="D489" s="311"/>
      <c r="E489" s="316" t="s">
        <v>6097</v>
      </c>
      <c r="F489" s="316" t="s">
        <v>2938</v>
      </c>
      <c r="G489" s="325" t="s">
        <v>5990</v>
      </c>
      <c r="H489" s="292" t="s">
        <v>6169</v>
      </c>
      <c r="I489" s="291" t="s">
        <v>5989</v>
      </c>
      <c r="J489" s="324" t="s">
        <v>5989</v>
      </c>
      <c r="K489" s="291"/>
      <c r="L489" s="291" t="s">
        <v>5989</v>
      </c>
      <c r="M489" s="324" t="s">
        <v>5990</v>
      </c>
      <c r="N489" s="324" t="s">
        <v>5990</v>
      </c>
      <c r="O489" s="291"/>
      <c r="P489" s="324" t="s">
        <v>5990</v>
      </c>
      <c r="Q489" s="324" t="s">
        <v>5989</v>
      </c>
      <c r="R489" s="291" t="s">
        <v>5989</v>
      </c>
      <c r="S489" s="290"/>
    </row>
    <row r="490" spans="1:19" s="288" customFormat="1" ht="60" customHeight="1">
      <c r="A490" s="334"/>
      <c r="B490" s="290" t="s">
        <v>1277</v>
      </c>
      <c r="C490" s="290" t="s">
        <v>3632</v>
      </c>
      <c r="D490" s="293"/>
      <c r="E490" s="290" t="s">
        <v>6100</v>
      </c>
      <c r="F490" s="290" t="s">
        <v>2939</v>
      </c>
      <c r="G490" s="291"/>
      <c r="H490" s="290"/>
      <c r="I490" s="291"/>
      <c r="J490" s="291"/>
      <c r="K490" s="291"/>
      <c r="L490" s="291"/>
      <c r="M490" s="291"/>
      <c r="N490" s="291" t="s">
        <v>5989</v>
      </c>
      <c r="O490" s="291"/>
      <c r="P490" s="291" t="s">
        <v>5989</v>
      </c>
      <c r="Q490" s="291"/>
      <c r="R490" s="291" t="s">
        <v>5989</v>
      </c>
      <c r="S490" s="290"/>
    </row>
    <row r="491" spans="1:19" s="288" customFormat="1" ht="60" customHeight="1">
      <c r="B491" s="301" t="s">
        <v>4654</v>
      </c>
      <c r="C491" s="301" t="s">
        <v>3633</v>
      </c>
      <c r="D491" s="312" t="s">
        <v>4655</v>
      </c>
      <c r="E491" s="301" t="s">
        <v>6097</v>
      </c>
      <c r="F491" s="301" t="s">
        <v>4656</v>
      </c>
      <c r="G491" s="323" t="s">
        <v>5990</v>
      </c>
      <c r="H491" s="290" t="s">
        <v>6034</v>
      </c>
      <c r="I491" s="291" t="s">
        <v>5989</v>
      </c>
      <c r="J491" s="291" t="s">
        <v>5989</v>
      </c>
      <c r="K491" s="291"/>
      <c r="L491" s="291" t="s">
        <v>5989</v>
      </c>
      <c r="M491" s="291" t="s">
        <v>5989</v>
      </c>
      <c r="N491" s="291" t="s">
        <v>5989</v>
      </c>
      <c r="O491" s="291" t="s">
        <v>5989</v>
      </c>
      <c r="P491" s="291" t="s">
        <v>5989</v>
      </c>
      <c r="Q491" s="291" t="s">
        <v>5989</v>
      </c>
      <c r="R491" s="291" t="s">
        <v>5989</v>
      </c>
      <c r="S491" s="290"/>
    </row>
    <row r="492" spans="1:19" s="288" customFormat="1" ht="60" customHeight="1">
      <c r="B492" s="318" t="s">
        <v>4654</v>
      </c>
      <c r="C492" s="318" t="s">
        <v>3633</v>
      </c>
      <c r="D492" s="315" t="s">
        <v>4655</v>
      </c>
      <c r="E492" s="318" t="s">
        <v>6097</v>
      </c>
      <c r="F492" s="318" t="s">
        <v>4656</v>
      </c>
      <c r="G492" s="326" t="s">
        <v>5990</v>
      </c>
      <c r="H492" s="290" t="s">
        <v>6035</v>
      </c>
      <c r="I492" s="291" t="s">
        <v>5989</v>
      </c>
      <c r="J492" s="291" t="s">
        <v>5989</v>
      </c>
      <c r="K492" s="291"/>
      <c r="L492" s="291" t="s">
        <v>5989</v>
      </c>
      <c r="M492" s="291" t="s">
        <v>5989</v>
      </c>
      <c r="N492" s="291" t="s">
        <v>5989</v>
      </c>
      <c r="O492" s="291" t="s">
        <v>5989</v>
      </c>
      <c r="P492" s="291" t="s">
        <v>5989</v>
      </c>
      <c r="Q492" s="291" t="s">
        <v>5989</v>
      </c>
      <c r="R492" s="291" t="s">
        <v>5989</v>
      </c>
      <c r="S492" s="290"/>
    </row>
    <row r="493" spans="1:19" s="288" customFormat="1" ht="60" customHeight="1">
      <c r="B493" s="316" t="s">
        <v>4654</v>
      </c>
      <c r="C493" s="316" t="s">
        <v>3633</v>
      </c>
      <c r="D493" s="311" t="s">
        <v>4655</v>
      </c>
      <c r="E493" s="316" t="s">
        <v>6097</v>
      </c>
      <c r="F493" s="316" t="s">
        <v>4656</v>
      </c>
      <c r="G493" s="325" t="s">
        <v>5990</v>
      </c>
      <c r="H493" s="290" t="s">
        <v>6036</v>
      </c>
      <c r="I493" s="291" t="s">
        <v>5989</v>
      </c>
      <c r="J493" s="291" t="s">
        <v>5989</v>
      </c>
      <c r="K493" s="291"/>
      <c r="L493" s="291" t="s">
        <v>5989</v>
      </c>
      <c r="M493" s="291" t="s">
        <v>5989</v>
      </c>
      <c r="N493" s="291" t="s">
        <v>5989</v>
      </c>
      <c r="O493" s="291" t="s">
        <v>5989</v>
      </c>
      <c r="P493" s="291" t="s">
        <v>5989</v>
      </c>
      <c r="Q493" s="291" t="s">
        <v>5989</v>
      </c>
      <c r="R493" s="291" t="s">
        <v>5989</v>
      </c>
      <c r="S493" s="290"/>
    </row>
    <row r="494" spans="1:19" s="288" customFormat="1" ht="60" customHeight="1">
      <c r="B494" s="301" t="s">
        <v>1280</v>
      </c>
      <c r="C494" s="301" t="s">
        <v>3633</v>
      </c>
      <c r="D494" s="312" t="s">
        <v>3713</v>
      </c>
      <c r="E494" s="301" t="s">
        <v>6095</v>
      </c>
      <c r="F494" s="301" t="s">
        <v>2940</v>
      </c>
      <c r="G494" s="323" t="s">
        <v>5990</v>
      </c>
      <c r="H494" s="290" t="s">
        <v>6037</v>
      </c>
      <c r="I494" s="291" t="s">
        <v>5989</v>
      </c>
      <c r="J494" s="291" t="s">
        <v>5996</v>
      </c>
      <c r="K494" s="291"/>
      <c r="L494" s="291" t="s">
        <v>5989</v>
      </c>
      <c r="M494" s="291" t="s">
        <v>5989</v>
      </c>
      <c r="N494" s="291" t="s">
        <v>5989</v>
      </c>
      <c r="O494" s="291" t="s">
        <v>5989</v>
      </c>
      <c r="P494" s="291" t="s">
        <v>5989</v>
      </c>
      <c r="Q494" s="291" t="s">
        <v>5989</v>
      </c>
      <c r="R494" s="291" t="s">
        <v>5989</v>
      </c>
      <c r="S494" s="290"/>
    </row>
    <row r="495" spans="1:19" s="288" customFormat="1" ht="60" customHeight="1">
      <c r="B495" s="316" t="s">
        <v>1280</v>
      </c>
      <c r="C495" s="316" t="s">
        <v>3633</v>
      </c>
      <c r="D495" s="311" t="s">
        <v>3713</v>
      </c>
      <c r="E495" s="316" t="s">
        <v>6095</v>
      </c>
      <c r="F495" s="316" t="s">
        <v>2940</v>
      </c>
      <c r="G495" s="325" t="s">
        <v>5990</v>
      </c>
      <c r="H495" s="290" t="s">
        <v>6038</v>
      </c>
      <c r="I495" s="291" t="s">
        <v>5989</v>
      </c>
      <c r="J495" s="291" t="s">
        <v>5996</v>
      </c>
      <c r="K495" s="291"/>
      <c r="L495" s="291" t="s">
        <v>5989</v>
      </c>
      <c r="M495" s="291" t="s">
        <v>5989</v>
      </c>
      <c r="N495" s="291" t="s">
        <v>5989</v>
      </c>
      <c r="O495" s="291" t="s">
        <v>5989</v>
      </c>
      <c r="P495" s="291" t="s">
        <v>5989</v>
      </c>
      <c r="Q495" s="291" t="s">
        <v>5989</v>
      </c>
      <c r="R495" s="291" t="s">
        <v>5989</v>
      </c>
      <c r="S495" s="290"/>
    </row>
    <row r="496" spans="1:19" s="288" customFormat="1" ht="60" customHeight="1">
      <c r="B496" s="290" t="s">
        <v>2941</v>
      </c>
      <c r="C496" s="290" t="s">
        <v>3633</v>
      </c>
      <c r="D496" s="293" t="s">
        <v>3714</v>
      </c>
      <c r="E496" s="290" t="s">
        <v>6096</v>
      </c>
      <c r="F496" s="290" t="s">
        <v>1567</v>
      </c>
      <c r="G496" s="291" t="s">
        <v>5990</v>
      </c>
      <c r="H496" s="290"/>
      <c r="I496" s="291"/>
      <c r="J496" s="291"/>
      <c r="K496" s="291" t="s">
        <v>5992</v>
      </c>
      <c r="L496" s="291" t="s">
        <v>5989</v>
      </c>
      <c r="M496" s="291" t="s">
        <v>5989</v>
      </c>
      <c r="N496" s="291"/>
      <c r="O496" s="291" t="s">
        <v>5989</v>
      </c>
      <c r="P496" s="291" t="s">
        <v>5989</v>
      </c>
      <c r="Q496" s="291" t="s">
        <v>5989</v>
      </c>
      <c r="R496" s="291" t="s">
        <v>5989</v>
      </c>
      <c r="S496" s="290" t="s">
        <v>5997</v>
      </c>
    </row>
    <row r="497" spans="1:19" s="288" customFormat="1" ht="60" customHeight="1">
      <c r="B497" s="290" t="s">
        <v>2942</v>
      </c>
      <c r="C497" s="290" t="s">
        <v>3633</v>
      </c>
      <c r="D497" s="293" t="s">
        <v>3715</v>
      </c>
      <c r="E497" s="290" t="s">
        <v>6097</v>
      </c>
      <c r="F497" s="290" t="s">
        <v>2943</v>
      </c>
      <c r="G497" s="291" t="s">
        <v>5990</v>
      </c>
      <c r="H497" s="290"/>
      <c r="I497" s="291" t="s">
        <v>5989</v>
      </c>
      <c r="J497" s="291" t="s">
        <v>5989</v>
      </c>
      <c r="K497" s="291"/>
      <c r="L497" s="291" t="s">
        <v>5989</v>
      </c>
      <c r="M497" s="291"/>
      <c r="N497" s="291" t="s">
        <v>5989</v>
      </c>
      <c r="O497" s="291"/>
      <c r="P497" s="291" t="s">
        <v>5989</v>
      </c>
      <c r="Q497" s="291" t="s">
        <v>5989</v>
      </c>
      <c r="R497" s="291" t="s">
        <v>5989</v>
      </c>
      <c r="S497" s="290"/>
    </row>
    <row r="498" spans="1:19" s="288" customFormat="1" ht="60" customHeight="1">
      <c r="B498" s="290" t="s">
        <v>2944</v>
      </c>
      <c r="C498" s="290" t="s">
        <v>3633</v>
      </c>
      <c r="D498" s="293" t="s">
        <v>3716</v>
      </c>
      <c r="E498" s="290" t="s">
        <v>6098</v>
      </c>
      <c r="F498" s="290" t="s">
        <v>2945</v>
      </c>
      <c r="G498" s="291" t="s">
        <v>5990</v>
      </c>
      <c r="H498" s="290"/>
      <c r="I498" s="291" t="s">
        <v>5989</v>
      </c>
      <c r="J498" s="291" t="s">
        <v>5989</v>
      </c>
      <c r="K498" s="291"/>
      <c r="L498" s="291" t="s">
        <v>5989</v>
      </c>
      <c r="M498" s="291"/>
      <c r="N498" s="291" t="s">
        <v>5989</v>
      </c>
      <c r="O498" s="291"/>
      <c r="P498" s="291" t="s">
        <v>5989</v>
      </c>
      <c r="Q498" s="291" t="s">
        <v>5989</v>
      </c>
      <c r="R498" s="291" t="s">
        <v>5989</v>
      </c>
      <c r="S498" s="290"/>
    </row>
    <row r="499" spans="1:19" s="288" customFormat="1" ht="60" customHeight="1">
      <c r="B499" s="290" t="s">
        <v>2946</v>
      </c>
      <c r="C499" s="290" t="s">
        <v>3633</v>
      </c>
      <c r="D499" s="293" t="s">
        <v>3717</v>
      </c>
      <c r="E499" s="290" t="s">
        <v>6099</v>
      </c>
      <c r="F499" s="290" t="s">
        <v>2898</v>
      </c>
      <c r="G499" s="291" t="s">
        <v>5990</v>
      </c>
      <c r="H499" s="290"/>
      <c r="I499" s="291" t="s">
        <v>5989</v>
      </c>
      <c r="J499" s="291" t="s">
        <v>5989</v>
      </c>
      <c r="K499" s="291"/>
      <c r="L499" s="291" t="s">
        <v>5989</v>
      </c>
      <c r="M499" s="291"/>
      <c r="N499" s="291" t="s">
        <v>5989</v>
      </c>
      <c r="O499" s="291"/>
      <c r="P499" s="291" t="s">
        <v>5989</v>
      </c>
      <c r="Q499" s="291" t="s">
        <v>5989</v>
      </c>
      <c r="R499" s="291" t="s">
        <v>5989</v>
      </c>
      <c r="S499" s="290"/>
    </row>
    <row r="500" spans="1:19" s="288" customFormat="1" ht="60" customHeight="1">
      <c r="B500" s="290" t="s">
        <v>2947</v>
      </c>
      <c r="C500" s="290" t="s">
        <v>3633</v>
      </c>
      <c r="D500" s="293" t="s">
        <v>3718</v>
      </c>
      <c r="E500" s="290" t="s">
        <v>6100</v>
      </c>
      <c r="F500" s="290" t="s">
        <v>1600</v>
      </c>
      <c r="G500" s="291" t="s">
        <v>5990</v>
      </c>
      <c r="H500" s="290"/>
      <c r="I500" s="291" t="s">
        <v>5989</v>
      </c>
      <c r="J500" s="291" t="s">
        <v>5989</v>
      </c>
      <c r="K500" s="291"/>
      <c r="L500" s="291" t="s">
        <v>5989</v>
      </c>
      <c r="M500" s="291"/>
      <c r="N500" s="291" t="s">
        <v>5989</v>
      </c>
      <c r="O500" s="291"/>
      <c r="P500" s="291" t="s">
        <v>5989</v>
      </c>
      <c r="Q500" s="291" t="s">
        <v>5989</v>
      </c>
      <c r="R500" s="291" t="s">
        <v>5989</v>
      </c>
      <c r="S500" s="290"/>
    </row>
    <row r="501" spans="1:19" s="288" customFormat="1" ht="60" customHeight="1">
      <c r="B501" s="301" t="s">
        <v>2948</v>
      </c>
      <c r="C501" s="301" t="s">
        <v>3633</v>
      </c>
      <c r="D501" s="312" t="s">
        <v>3719</v>
      </c>
      <c r="E501" s="301" t="s">
        <v>6101</v>
      </c>
      <c r="F501" s="301" t="s">
        <v>1537</v>
      </c>
      <c r="G501" s="323" t="s">
        <v>5990</v>
      </c>
      <c r="H501" s="290" t="s">
        <v>6039</v>
      </c>
      <c r="I501" s="291"/>
      <c r="J501" s="291"/>
      <c r="K501" s="291" t="s">
        <v>5989</v>
      </c>
      <c r="L501" s="291" t="s">
        <v>5989</v>
      </c>
      <c r="M501" s="291"/>
      <c r="N501" s="291" t="s">
        <v>5989</v>
      </c>
      <c r="O501" s="291"/>
      <c r="P501" s="291"/>
      <c r="Q501" s="291" t="s">
        <v>5989</v>
      </c>
      <c r="R501" s="291" t="s">
        <v>5989</v>
      </c>
      <c r="S501" s="290"/>
    </row>
    <row r="502" spans="1:19" s="288" customFormat="1" ht="60" customHeight="1">
      <c r="B502" s="316" t="s">
        <v>2948</v>
      </c>
      <c r="C502" s="316" t="s">
        <v>3633</v>
      </c>
      <c r="D502" s="311" t="s">
        <v>3719</v>
      </c>
      <c r="E502" s="316" t="s">
        <v>6101</v>
      </c>
      <c r="F502" s="316" t="s">
        <v>1537</v>
      </c>
      <c r="G502" s="325" t="s">
        <v>5990</v>
      </c>
      <c r="H502" s="290" t="s">
        <v>6040</v>
      </c>
      <c r="I502" s="291"/>
      <c r="J502" s="291"/>
      <c r="K502" s="291" t="s">
        <v>5989</v>
      </c>
      <c r="L502" s="291" t="s">
        <v>5989</v>
      </c>
      <c r="M502" s="291"/>
      <c r="N502" s="291" t="s">
        <v>5989</v>
      </c>
      <c r="O502" s="291"/>
      <c r="P502" s="291"/>
      <c r="Q502" s="291" t="s">
        <v>5989</v>
      </c>
      <c r="R502" s="291" t="s">
        <v>5989</v>
      </c>
      <c r="S502" s="290"/>
    </row>
    <row r="503" spans="1:19" s="288" customFormat="1" ht="60" customHeight="1">
      <c r="B503" s="301" t="s">
        <v>2949</v>
      </c>
      <c r="C503" s="301" t="s">
        <v>3633</v>
      </c>
      <c r="D503" s="312" t="s">
        <v>3720</v>
      </c>
      <c r="E503" s="301" t="s">
        <v>6102</v>
      </c>
      <c r="F503" s="301" t="s">
        <v>2950</v>
      </c>
      <c r="G503" s="323" t="s">
        <v>5990</v>
      </c>
      <c r="H503" s="290" t="s">
        <v>6041</v>
      </c>
      <c r="I503" s="291" t="s">
        <v>5989</v>
      </c>
      <c r="J503" s="291" t="s">
        <v>5989</v>
      </c>
      <c r="K503" s="291"/>
      <c r="L503" s="291" t="s">
        <v>5989</v>
      </c>
      <c r="M503" s="291" t="s">
        <v>5989</v>
      </c>
      <c r="N503" s="291" t="s">
        <v>5989</v>
      </c>
      <c r="O503" s="291" t="s">
        <v>5989</v>
      </c>
      <c r="P503" s="291" t="s">
        <v>5989</v>
      </c>
      <c r="Q503" s="291" t="s">
        <v>5989</v>
      </c>
      <c r="R503" s="291" t="s">
        <v>5989</v>
      </c>
      <c r="S503" s="290"/>
    </row>
    <row r="504" spans="1:19" s="288" customFormat="1" ht="60" customHeight="1">
      <c r="B504" s="318" t="s">
        <v>2949</v>
      </c>
      <c r="C504" s="318" t="s">
        <v>3633</v>
      </c>
      <c r="D504" s="315" t="s">
        <v>3720</v>
      </c>
      <c r="E504" s="318" t="s">
        <v>6102</v>
      </c>
      <c r="F504" s="318" t="s">
        <v>2950</v>
      </c>
      <c r="G504" s="326" t="s">
        <v>5990</v>
      </c>
      <c r="H504" s="290" t="s">
        <v>6042</v>
      </c>
      <c r="I504" s="291" t="s">
        <v>5989</v>
      </c>
      <c r="J504" s="291" t="s">
        <v>5989</v>
      </c>
      <c r="K504" s="291"/>
      <c r="L504" s="291" t="s">
        <v>5989</v>
      </c>
      <c r="M504" s="291" t="s">
        <v>5989</v>
      </c>
      <c r="N504" s="291" t="s">
        <v>5989</v>
      </c>
      <c r="O504" s="291" t="s">
        <v>5989</v>
      </c>
      <c r="P504" s="291" t="s">
        <v>5989</v>
      </c>
      <c r="Q504" s="291" t="s">
        <v>5989</v>
      </c>
      <c r="R504" s="291" t="s">
        <v>5989</v>
      </c>
      <c r="S504" s="290"/>
    </row>
    <row r="505" spans="1:19" s="288" customFormat="1" ht="60" customHeight="1">
      <c r="B505" s="318" t="s">
        <v>2949</v>
      </c>
      <c r="C505" s="318" t="s">
        <v>3633</v>
      </c>
      <c r="D505" s="315" t="s">
        <v>3720</v>
      </c>
      <c r="E505" s="318" t="s">
        <v>6102</v>
      </c>
      <c r="F505" s="318" t="s">
        <v>2950</v>
      </c>
      <c r="G505" s="326" t="s">
        <v>5990</v>
      </c>
      <c r="H505" s="290" t="s">
        <v>6043</v>
      </c>
      <c r="I505" s="291" t="s">
        <v>5989</v>
      </c>
      <c r="J505" s="291" t="s">
        <v>5989</v>
      </c>
      <c r="K505" s="291"/>
      <c r="L505" s="291" t="s">
        <v>5989</v>
      </c>
      <c r="M505" s="291" t="s">
        <v>5989</v>
      </c>
      <c r="N505" s="291" t="s">
        <v>5989</v>
      </c>
      <c r="O505" s="291" t="s">
        <v>5989</v>
      </c>
      <c r="P505" s="291" t="s">
        <v>5989</v>
      </c>
      <c r="Q505" s="291" t="s">
        <v>5989</v>
      </c>
      <c r="R505" s="291" t="s">
        <v>5989</v>
      </c>
      <c r="S505" s="290"/>
    </row>
    <row r="506" spans="1:19" s="288" customFormat="1" ht="60" customHeight="1">
      <c r="B506" s="316" t="s">
        <v>2949</v>
      </c>
      <c r="C506" s="316" t="s">
        <v>3633</v>
      </c>
      <c r="D506" s="311" t="s">
        <v>3720</v>
      </c>
      <c r="E506" s="316" t="s">
        <v>6102</v>
      </c>
      <c r="F506" s="316" t="s">
        <v>2950</v>
      </c>
      <c r="G506" s="325" t="s">
        <v>5990</v>
      </c>
      <c r="H506" s="290" t="s">
        <v>6044</v>
      </c>
      <c r="I506" s="291" t="s">
        <v>5989</v>
      </c>
      <c r="J506" s="291" t="s">
        <v>5989</v>
      </c>
      <c r="K506" s="291"/>
      <c r="L506" s="291" t="s">
        <v>5989</v>
      </c>
      <c r="M506" s="291" t="s">
        <v>5989</v>
      </c>
      <c r="N506" s="291" t="s">
        <v>5989</v>
      </c>
      <c r="O506" s="291" t="s">
        <v>5989</v>
      </c>
      <c r="P506" s="291" t="s">
        <v>5989</v>
      </c>
      <c r="Q506" s="291" t="s">
        <v>5989</v>
      </c>
      <c r="R506" s="291" t="s">
        <v>5989</v>
      </c>
      <c r="S506" s="290"/>
    </row>
    <row r="507" spans="1:19" s="288" customFormat="1" ht="60" customHeight="1">
      <c r="B507" s="290" t="s">
        <v>1281</v>
      </c>
      <c r="C507" s="290" t="s">
        <v>3633</v>
      </c>
      <c r="D507" s="293"/>
      <c r="E507" s="290" t="s">
        <v>6098</v>
      </c>
      <c r="F507" s="290" t="s">
        <v>2951</v>
      </c>
      <c r="G507" s="291"/>
      <c r="H507" s="290"/>
      <c r="I507" s="291"/>
      <c r="J507" s="291"/>
      <c r="K507" s="291"/>
      <c r="L507" s="291"/>
      <c r="M507" s="291"/>
      <c r="N507" s="291"/>
      <c r="O507" s="291"/>
      <c r="P507" s="291"/>
      <c r="Q507" s="291"/>
      <c r="R507" s="291" t="s">
        <v>5989</v>
      </c>
      <c r="S507" s="290"/>
    </row>
    <row r="508" spans="1:19" s="288" customFormat="1" ht="60" customHeight="1">
      <c r="B508" s="290" t="s">
        <v>1284</v>
      </c>
      <c r="C508" s="290" t="s">
        <v>3633</v>
      </c>
      <c r="D508" s="293"/>
      <c r="E508" s="290" t="s">
        <v>6096</v>
      </c>
      <c r="F508" s="290" t="s">
        <v>2953</v>
      </c>
      <c r="G508" s="291" t="s">
        <v>5990</v>
      </c>
      <c r="H508" s="290"/>
      <c r="I508" s="291" t="s">
        <v>5989</v>
      </c>
      <c r="J508" s="291" t="s">
        <v>5989</v>
      </c>
      <c r="K508" s="291"/>
      <c r="L508" s="291" t="s">
        <v>5989</v>
      </c>
      <c r="M508" s="291"/>
      <c r="N508" s="291"/>
      <c r="O508" s="291"/>
      <c r="P508" s="291"/>
      <c r="Q508" s="291" t="s">
        <v>5989</v>
      </c>
      <c r="R508" s="291" t="s">
        <v>5989</v>
      </c>
      <c r="S508" s="290"/>
    </row>
    <row r="509" spans="1:19" s="288" customFormat="1" ht="60" customHeight="1">
      <c r="B509" s="290" t="s">
        <v>1285</v>
      </c>
      <c r="C509" s="290" t="s">
        <v>3633</v>
      </c>
      <c r="D509" s="293"/>
      <c r="E509" s="290" t="s">
        <v>6102</v>
      </c>
      <c r="F509" s="290" t="s">
        <v>2954</v>
      </c>
      <c r="G509" s="291"/>
      <c r="H509" s="290"/>
      <c r="I509" s="291"/>
      <c r="J509" s="291"/>
      <c r="K509" s="291"/>
      <c r="L509" s="291"/>
      <c r="M509" s="291"/>
      <c r="N509" s="291"/>
      <c r="O509" s="291"/>
      <c r="P509" s="291"/>
      <c r="Q509" s="291"/>
      <c r="R509" s="291" t="s">
        <v>5989</v>
      </c>
      <c r="S509" s="290"/>
    </row>
    <row r="510" spans="1:19" s="288" customFormat="1" ht="60" customHeight="1">
      <c r="A510" s="334"/>
      <c r="B510" s="290" t="s">
        <v>2955</v>
      </c>
      <c r="C510" s="290" t="s">
        <v>3633</v>
      </c>
      <c r="D510" s="345" t="s">
        <v>6170</v>
      </c>
      <c r="E510" s="290" t="s">
        <v>6096</v>
      </c>
      <c r="F510" s="290" t="s">
        <v>2956</v>
      </c>
      <c r="G510" s="291" t="s">
        <v>5990</v>
      </c>
      <c r="H510" s="290"/>
      <c r="I510" s="291" t="s">
        <v>5989</v>
      </c>
      <c r="J510" s="291" t="s">
        <v>5989</v>
      </c>
      <c r="K510" s="291"/>
      <c r="L510" s="291" t="s">
        <v>5989</v>
      </c>
      <c r="M510" s="291" t="s">
        <v>5989</v>
      </c>
      <c r="N510" s="291" t="s">
        <v>5989</v>
      </c>
      <c r="O510" s="291" t="s">
        <v>5989</v>
      </c>
      <c r="P510" s="291" t="s">
        <v>5989</v>
      </c>
      <c r="Q510" s="291" t="s">
        <v>5989</v>
      </c>
      <c r="R510" s="291" t="s">
        <v>5989</v>
      </c>
      <c r="S510" s="290"/>
    </row>
    <row r="511" spans="1:19" s="288" customFormat="1" ht="60" customHeight="1">
      <c r="A511" s="334"/>
      <c r="B511" s="290" t="s">
        <v>1286</v>
      </c>
      <c r="C511" s="290" t="s">
        <v>3633</v>
      </c>
      <c r="D511" s="293" t="s">
        <v>3655</v>
      </c>
      <c r="E511" s="290" t="s">
        <v>6100</v>
      </c>
      <c r="F511" s="290" t="s">
        <v>2952</v>
      </c>
      <c r="G511" s="291" t="s">
        <v>5990</v>
      </c>
      <c r="H511" s="290"/>
      <c r="I511" s="291" t="s">
        <v>5989</v>
      </c>
      <c r="J511" s="291" t="s">
        <v>5989</v>
      </c>
      <c r="K511" s="291"/>
      <c r="L511" s="291" t="s">
        <v>5989</v>
      </c>
      <c r="M511" s="291" t="s">
        <v>5990</v>
      </c>
      <c r="N511" s="291"/>
      <c r="O511" s="291"/>
      <c r="P511" s="324" t="s">
        <v>5989</v>
      </c>
      <c r="Q511" s="291" t="s">
        <v>5989</v>
      </c>
      <c r="R511" s="291" t="s">
        <v>5989</v>
      </c>
      <c r="S511" s="290"/>
    </row>
    <row r="512" spans="1:19" s="288" customFormat="1" ht="60" customHeight="1">
      <c r="B512" s="290" t="s">
        <v>2957</v>
      </c>
      <c r="C512" s="290" t="s">
        <v>3633</v>
      </c>
      <c r="D512" s="293"/>
      <c r="E512" s="290" t="s">
        <v>6102</v>
      </c>
      <c r="F512" s="290" t="s">
        <v>2958</v>
      </c>
      <c r="G512" s="291" t="s">
        <v>5990</v>
      </c>
      <c r="H512" s="290"/>
      <c r="I512" s="291" t="s">
        <v>5989</v>
      </c>
      <c r="J512" s="291" t="s">
        <v>5989</v>
      </c>
      <c r="K512" s="291"/>
      <c r="L512" s="291" t="s">
        <v>5989</v>
      </c>
      <c r="M512" s="291" t="s">
        <v>5989</v>
      </c>
      <c r="N512" s="291" t="s">
        <v>5989</v>
      </c>
      <c r="O512" s="291" t="s">
        <v>5989</v>
      </c>
      <c r="P512" s="291" t="s">
        <v>5989</v>
      </c>
      <c r="Q512" s="291" t="s">
        <v>5989</v>
      </c>
      <c r="R512" s="291" t="s">
        <v>5989</v>
      </c>
      <c r="S512" s="290"/>
    </row>
    <row r="513" spans="2:19" s="288" customFormat="1" ht="60" customHeight="1">
      <c r="B513" s="290" t="s">
        <v>2959</v>
      </c>
      <c r="C513" s="290" t="s">
        <v>3634</v>
      </c>
      <c r="D513" s="293"/>
      <c r="E513" s="290" t="s">
        <v>6101</v>
      </c>
      <c r="F513" s="290" t="s">
        <v>2960</v>
      </c>
      <c r="G513" s="291" t="s">
        <v>5990</v>
      </c>
      <c r="H513" s="290"/>
      <c r="I513" s="291" t="s">
        <v>5989</v>
      </c>
      <c r="J513" s="291" t="s">
        <v>5989</v>
      </c>
      <c r="K513" s="291"/>
      <c r="L513" s="291" t="s">
        <v>5989</v>
      </c>
      <c r="M513" s="291"/>
      <c r="N513" s="291" t="s">
        <v>5989</v>
      </c>
      <c r="O513" s="291" t="s">
        <v>5989</v>
      </c>
      <c r="P513" s="291" t="s">
        <v>5989</v>
      </c>
      <c r="Q513" s="291" t="s">
        <v>5989</v>
      </c>
      <c r="R513" s="291" t="s">
        <v>5989</v>
      </c>
      <c r="S513" s="290"/>
    </row>
    <row r="514" spans="2:19" s="288" customFormat="1" ht="60" customHeight="1">
      <c r="B514" s="290" t="s">
        <v>4739</v>
      </c>
      <c r="C514" s="290" t="s">
        <v>3634</v>
      </c>
      <c r="D514" s="293" t="s">
        <v>3660</v>
      </c>
      <c r="E514" s="290" t="s">
        <v>6095</v>
      </c>
      <c r="F514" s="290" t="s">
        <v>1549</v>
      </c>
      <c r="G514" s="291" t="s">
        <v>5990</v>
      </c>
      <c r="H514" s="290"/>
      <c r="I514" s="291" t="s">
        <v>5989</v>
      </c>
      <c r="J514" s="291" t="s">
        <v>5989</v>
      </c>
      <c r="K514" s="291"/>
      <c r="L514" s="291" t="s">
        <v>5989</v>
      </c>
      <c r="M514" s="291"/>
      <c r="N514" s="291" t="s">
        <v>5989</v>
      </c>
      <c r="O514" s="291"/>
      <c r="P514" s="291"/>
      <c r="Q514" s="291" t="s">
        <v>5989</v>
      </c>
      <c r="R514" s="291" t="s">
        <v>5989</v>
      </c>
      <c r="S514" s="290"/>
    </row>
    <row r="515" spans="2:19" s="288" customFormat="1" ht="60" customHeight="1">
      <c r="B515" s="290" t="s">
        <v>4692</v>
      </c>
      <c r="C515" s="290" t="s">
        <v>3634</v>
      </c>
      <c r="D515" s="293"/>
      <c r="E515" s="290" t="s">
        <v>6095</v>
      </c>
      <c r="F515" s="290" t="s">
        <v>3319</v>
      </c>
      <c r="G515" s="291"/>
      <c r="H515" s="290"/>
      <c r="I515" s="291"/>
      <c r="J515" s="291"/>
      <c r="K515" s="291"/>
      <c r="L515" s="291"/>
      <c r="M515" s="291"/>
      <c r="N515" s="291"/>
      <c r="O515" s="291"/>
      <c r="P515" s="291"/>
      <c r="Q515" s="291"/>
      <c r="R515" s="291" t="s">
        <v>5989</v>
      </c>
      <c r="S515" s="290"/>
    </row>
    <row r="516" spans="2:19" s="288" customFormat="1" ht="60" customHeight="1">
      <c r="B516" s="290" t="s">
        <v>5975</v>
      </c>
      <c r="C516" s="290" t="s">
        <v>6091</v>
      </c>
      <c r="D516" s="293" t="s">
        <v>5977</v>
      </c>
      <c r="E516" s="290" t="s">
        <v>6100</v>
      </c>
      <c r="F516" s="290" t="s">
        <v>5979</v>
      </c>
      <c r="G516" s="291"/>
      <c r="H516" s="290"/>
      <c r="I516" s="291"/>
      <c r="J516" s="291"/>
      <c r="K516" s="291"/>
      <c r="L516" s="291"/>
      <c r="M516" s="291"/>
      <c r="N516" s="291"/>
      <c r="O516" s="291"/>
      <c r="P516" s="291"/>
      <c r="Q516" s="291"/>
      <c r="R516" s="291" t="s">
        <v>5989</v>
      </c>
      <c r="S516" s="290"/>
    </row>
    <row r="517" spans="2:19" s="288" customFormat="1" ht="60" customHeight="1">
      <c r="B517" s="290" t="s">
        <v>5976</v>
      </c>
      <c r="C517" s="290" t="s">
        <v>1</v>
      </c>
      <c r="D517" s="293" t="s">
        <v>5978</v>
      </c>
      <c r="E517" s="290" t="s">
        <v>6100</v>
      </c>
      <c r="F517" s="290" t="s">
        <v>5980</v>
      </c>
      <c r="G517" s="291"/>
      <c r="H517" s="290"/>
      <c r="I517" s="291"/>
      <c r="J517" s="291"/>
      <c r="K517" s="291"/>
      <c r="L517" s="291"/>
      <c r="M517" s="291"/>
      <c r="N517" s="291"/>
      <c r="O517" s="291"/>
      <c r="P517" s="291"/>
      <c r="Q517" s="291"/>
      <c r="R517" s="291" t="s">
        <v>5989</v>
      </c>
      <c r="S517" s="290"/>
    </row>
    <row r="518" spans="2:19" s="288" customFormat="1" ht="60" customHeight="1">
      <c r="B518" s="290" t="s">
        <v>373</v>
      </c>
      <c r="C518" s="290" t="s">
        <v>4719</v>
      </c>
      <c r="D518" s="293"/>
      <c r="E518" s="290" t="s">
        <v>6095</v>
      </c>
      <c r="F518" s="290" t="s">
        <v>1691</v>
      </c>
      <c r="G518" s="291" t="s">
        <v>5990</v>
      </c>
      <c r="H518" s="290"/>
      <c r="I518" s="291" t="s">
        <v>5989</v>
      </c>
      <c r="J518" s="291" t="s">
        <v>5989</v>
      </c>
      <c r="K518" s="291"/>
      <c r="L518" s="291" t="s">
        <v>5989</v>
      </c>
      <c r="M518" s="291"/>
      <c r="N518" s="291" t="s">
        <v>5989</v>
      </c>
      <c r="O518" s="291"/>
      <c r="P518" s="291" t="s">
        <v>5989</v>
      </c>
      <c r="Q518" s="291" t="s">
        <v>5989</v>
      </c>
      <c r="R518" s="291" t="s">
        <v>5989</v>
      </c>
      <c r="S518" s="290"/>
    </row>
    <row r="519" spans="2:19" s="288" customFormat="1" ht="60" customHeight="1">
      <c r="B519" s="290" t="s">
        <v>381</v>
      </c>
      <c r="C519" s="290" t="s">
        <v>4719</v>
      </c>
      <c r="D519" s="293"/>
      <c r="E519" s="290" t="s">
        <v>6098</v>
      </c>
      <c r="F519" s="290" t="s">
        <v>3109</v>
      </c>
      <c r="G519" s="291" t="s">
        <v>5990</v>
      </c>
      <c r="H519" s="290"/>
      <c r="I519" s="291" t="s">
        <v>5989</v>
      </c>
      <c r="J519" s="291" t="s">
        <v>5989</v>
      </c>
      <c r="K519" s="291"/>
      <c r="L519" s="291" t="s">
        <v>5989</v>
      </c>
      <c r="M519" s="291"/>
      <c r="N519" s="291"/>
      <c r="O519" s="291"/>
      <c r="P519" s="291"/>
      <c r="Q519" s="291" t="s">
        <v>5989</v>
      </c>
      <c r="R519" s="291" t="s">
        <v>5989</v>
      </c>
      <c r="S519" s="290"/>
    </row>
    <row r="520" spans="2:19" s="288" customFormat="1" ht="60" customHeight="1">
      <c r="B520" s="290" t="s">
        <v>3185</v>
      </c>
      <c r="C520" s="290" t="s">
        <v>4719</v>
      </c>
      <c r="D520" s="293"/>
      <c r="E520" s="290" t="s">
        <v>6100</v>
      </c>
      <c r="F520" s="290" t="s">
        <v>3186</v>
      </c>
      <c r="G520" s="291" t="s">
        <v>5990</v>
      </c>
      <c r="H520" s="290"/>
      <c r="I520" s="291" t="s">
        <v>5989</v>
      </c>
      <c r="J520" s="291" t="s">
        <v>5989</v>
      </c>
      <c r="K520" s="291"/>
      <c r="L520" s="291" t="s">
        <v>5989</v>
      </c>
      <c r="M520" s="291" t="s">
        <v>5989</v>
      </c>
      <c r="N520" s="291"/>
      <c r="O520" s="291"/>
      <c r="P520" s="291"/>
      <c r="Q520" s="291" t="s">
        <v>5989</v>
      </c>
      <c r="R520" s="291" t="s">
        <v>5989</v>
      </c>
      <c r="S520" s="290"/>
    </row>
    <row r="521" spans="2:19" s="288" customFormat="1" ht="60" customHeight="1">
      <c r="B521" s="290" t="s">
        <v>1398</v>
      </c>
      <c r="C521" s="290" t="s">
        <v>3636</v>
      </c>
      <c r="D521" s="293"/>
      <c r="E521" s="290" t="s">
        <v>6096</v>
      </c>
      <c r="F521" s="290" t="s">
        <v>3200</v>
      </c>
      <c r="G521" s="291"/>
      <c r="H521" s="290"/>
      <c r="I521" s="291"/>
      <c r="J521" s="291"/>
      <c r="K521" s="291"/>
      <c r="L521" s="291"/>
      <c r="M521" s="291"/>
      <c r="N521" s="291"/>
      <c r="O521" s="291"/>
      <c r="P521" s="291"/>
      <c r="Q521" s="291"/>
      <c r="R521" s="291" t="s">
        <v>5989</v>
      </c>
      <c r="S521" s="290"/>
    </row>
    <row r="522" spans="2:19" s="288" customFormat="1" ht="60" customHeight="1">
      <c r="B522" s="301" t="s">
        <v>1399</v>
      </c>
      <c r="C522" s="301" t="s">
        <v>3636</v>
      </c>
      <c r="D522" s="312"/>
      <c r="E522" s="301" t="s">
        <v>6099</v>
      </c>
      <c r="F522" s="301" t="s">
        <v>3201</v>
      </c>
      <c r="G522" s="323" t="s">
        <v>5990</v>
      </c>
      <c r="H522" s="290" t="s">
        <v>6018</v>
      </c>
      <c r="I522" s="291" t="s">
        <v>5989</v>
      </c>
      <c r="J522" s="291" t="s">
        <v>5989</v>
      </c>
      <c r="K522" s="291"/>
      <c r="L522" s="291" t="s">
        <v>5989</v>
      </c>
      <c r="M522" s="291" t="s">
        <v>5989</v>
      </c>
      <c r="N522" s="291" t="s">
        <v>5989</v>
      </c>
      <c r="O522" s="291" t="s">
        <v>5989</v>
      </c>
      <c r="P522" s="291" t="s">
        <v>5989</v>
      </c>
      <c r="Q522" s="291" t="s">
        <v>5989</v>
      </c>
      <c r="R522" s="291" t="s">
        <v>5989</v>
      </c>
      <c r="S522" s="290"/>
    </row>
    <row r="523" spans="2:19" s="288" customFormat="1" ht="60" customHeight="1">
      <c r="B523" s="318" t="s">
        <v>1399</v>
      </c>
      <c r="C523" s="318" t="s">
        <v>3636</v>
      </c>
      <c r="D523" s="315"/>
      <c r="E523" s="318" t="s">
        <v>6099</v>
      </c>
      <c r="F523" s="318" t="s">
        <v>3201</v>
      </c>
      <c r="G523" s="326" t="s">
        <v>5990</v>
      </c>
      <c r="H523" s="290" t="s">
        <v>6019</v>
      </c>
      <c r="I523" s="291" t="s">
        <v>5989</v>
      </c>
      <c r="J523" s="291" t="s">
        <v>5989</v>
      </c>
      <c r="K523" s="291"/>
      <c r="L523" s="291" t="s">
        <v>5989</v>
      </c>
      <c r="M523" s="291" t="s">
        <v>5989</v>
      </c>
      <c r="N523" s="291" t="s">
        <v>5989</v>
      </c>
      <c r="O523" s="291" t="s">
        <v>5989</v>
      </c>
      <c r="P523" s="291" t="s">
        <v>5989</v>
      </c>
      <c r="Q523" s="291" t="s">
        <v>5989</v>
      </c>
      <c r="R523" s="291" t="s">
        <v>5989</v>
      </c>
      <c r="S523" s="290"/>
    </row>
    <row r="524" spans="2:19" s="288" customFormat="1" ht="60" customHeight="1">
      <c r="B524" s="318" t="s">
        <v>1399</v>
      </c>
      <c r="C524" s="318" t="s">
        <v>3636</v>
      </c>
      <c r="D524" s="315"/>
      <c r="E524" s="318" t="s">
        <v>6099</v>
      </c>
      <c r="F524" s="318" t="s">
        <v>3201</v>
      </c>
      <c r="G524" s="326" t="s">
        <v>5990</v>
      </c>
      <c r="H524" s="290" t="s">
        <v>6020</v>
      </c>
      <c r="I524" s="291" t="s">
        <v>5989</v>
      </c>
      <c r="J524" s="291" t="s">
        <v>5989</v>
      </c>
      <c r="K524" s="291"/>
      <c r="L524" s="291" t="s">
        <v>5989</v>
      </c>
      <c r="M524" s="291" t="s">
        <v>5989</v>
      </c>
      <c r="N524" s="291" t="s">
        <v>5989</v>
      </c>
      <c r="O524" s="291" t="s">
        <v>5989</v>
      </c>
      <c r="P524" s="291" t="s">
        <v>5989</v>
      </c>
      <c r="Q524" s="291" t="s">
        <v>5989</v>
      </c>
      <c r="R524" s="291" t="s">
        <v>5989</v>
      </c>
      <c r="S524" s="290"/>
    </row>
    <row r="525" spans="2:19" s="288" customFormat="1" ht="60" customHeight="1">
      <c r="B525" s="318" t="s">
        <v>1399</v>
      </c>
      <c r="C525" s="318" t="s">
        <v>3636</v>
      </c>
      <c r="D525" s="315"/>
      <c r="E525" s="318" t="s">
        <v>6099</v>
      </c>
      <c r="F525" s="318" t="s">
        <v>3201</v>
      </c>
      <c r="G525" s="326" t="s">
        <v>5990</v>
      </c>
      <c r="H525" s="290" t="s">
        <v>6021</v>
      </c>
      <c r="I525" s="291" t="s">
        <v>5989</v>
      </c>
      <c r="J525" s="291" t="s">
        <v>5989</v>
      </c>
      <c r="K525" s="291"/>
      <c r="L525" s="291" t="s">
        <v>5989</v>
      </c>
      <c r="M525" s="291" t="s">
        <v>5989</v>
      </c>
      <c r="N525" s="291" t="s">
        <v>5989</v>
      </c>
      <c r="O525" s="291" t="s">
        <v>5989</v>
      </c>
      <c r="P525" s="291" t="s">
        <v>5989</v>
      </c>
      <c r="Q525" s="291" t="s">
        <v>5989</v>
      </c>
      <c r="R525" s="291" t="s">
        <v>5989</v>
      </c>
      <c r="S525" s="290"/>
    </row>
    <row r="526" spans="2:19" s="288" customFormat="1" ht="60" customHeight="1">
      <c r="B526" s="318" t="s">
        <v>1399</v>
      </c>
      <c r="C526" s="318" t="s">
        <v>3636</v>
      </c>
      <c r="D526" s="315"/>
      <c r="E526" s="318" t="s">
        <v>6099</v>
      </c>
      <c r="F526" s="318" t="s">
        <v>3201</v>
      </c>
      <c r="G526" s="326" t="s">
        <v>5990</v>
      </c>
      <c r="H526" s="290" t="s">
        <v>6022</v>
      </c>
      <c r="I526" s="291" t="s">
        <v>5989</v>
      </c>
      <c r="J526" s="291" t="s">
        <v>5989</v>
      </c>
      <c r="K526" s="291"/>
      <c r="L526" s="291" t="s">
        <v>5989</v>
      </c>
      <c r="M526" s="291" t="s">
        <v>5989</v>
      </c>
      <c r="N526" s="291" t="s">
        <v>5989</v>
      </c>
      <c r="O526" s="291" t="s">
        <v>5989</v>
      </c>
      <c r="P526" s="291" t="s">
        <v>5989</v>
      </c>
      <c r="Q526" s="291" t="s">
        <v>5989</v>
      </c>
      <c r="R526" s="291" t="s">
        <v>5989</v>
      </c>
      <c r="S526" s="290"/>
    </row>
    <row r="527" spans="2:19" s="288" customFormat="1" ht="60" customHeight="1">
      <c r="B527" s="316" t="s">
        <v>1399</v>
      </c>
      <c r="C527" s="316" t="s">
        <v>3636</v>
      </c>
      <c r="D527" s="311"/>
      <c r="E527" s="316" t="s">
        <v>6099</v>
      </c>
      <c r="F527" s="316" t="s">
        <v>3201</v>
      </c>
      <c r="G527" s="325" t="s">
        <v>5990</v>
      </c>
      <c r="H527" s="290" t="s">
        <v>6023</v>
      </c>
      <c r="I527" s="291" t="s">
        <v>5989</v>
      </c>
      <c r="J527" s="291" t="s">
        <v>5989</v>
      </c>
      <c r="K527" s="291"/>
      <c r="L527" s="291" t="s">
        <v>5989</v>
      </c>
      <c r="M527" s="291" t="s">
        <v>5989</v>
      </c>
      <c r="N527" s="291" t="s">
        <v>5989</v>
      </c>
      <c r="O527" s="291" t="s">
        <v>5989</v>
      </c>
      <c r="P527" s="291" t="s">
        <v>5989</v>
      </c>
      <c r="Q527" s="291" t="s">
        <v>5989</v>
      </c>
      <c r="R527" s="291" t="s">
        <v>5989</v>
      </c>
      <c r="S527" s="290"/>
    </row>
    <row r="528" spans="2:19" s="288" customFormat="1" ht="60" customHeight="1">
      <c r="B528" s="290" t="s">
        <v>1400</v>
      </c>
      <c r="C528" s="290" t="s">
        <v>3636</v>
      </c>
      <c r="D528" s="293"/>
      <c r="E528" s="290" t="s">
        <v>6100</v>
      </c>
      <c r="F528" s="290" t="s">
        <v>3202</v>
      </c>
      <c r="G528" s="291"/>
      <c r="H528" s="290"/>
      <c r="I528" s="291"/>
      <c r="J528" s="291"/>
      <c r="K528" s="291"/>
      <c r="L528" s="291"/>
      <c r="M528" s="291"/>
      <c r="N528" s="291"/>
      <c r="O528" s="291"/>
      <c r="P528" s="291"/>
      <c r="Q528" s="291"/>
      <c r="R528" s="291" t="s">
        <v>5989</v>
      </c>
      <c r="S528" s="290"/>
    </row>
    <row r="529" spans="1:19" s="288" customFormat="1" ht="60" customHeight="1">
      <c r="B529" s="290" t="s">
        <v>1401</v>
      </c>
      <c r="C529" s="290" t="s">
        <v>3636</v>
      </c>
      <c r="D529" s="293"/>
      <c r="E529" s="290" t="s">
        <v>6102</v>
      </c>
      <c r="F529" s="290" t="s">
        <v>3203</v>
      </c>
      <c r="G529" s="291"/>
      <c r="H529" s="290"/>
      <c r="I529" s="291"/>
      <c r="J529" s="291"/>
      <c r="K529" s="291"/>
      <c r="L529" s="291"/>
      <c r="M529" s="291"/>
      <c r="N529" s="291"/>
      <c r="O529" s="291"/>
      <c r="P529" s="291"/>
      <c r="Q529" s="291"/>
      <c r="R529" s="291" t="s">
        <v>5989</v>
      </c>
      <c r="S529" s="290"/>
    </row>
    <row r="530" spans="1:19" s="288" customFormat="1" ht="60" customHeight="1">
      <c r="A530" s="334"/>
      <c r="B530" s="292" t="s">
        <v>6171</v>
      </c>
      <c r="C530" s="290" t="s">
        <v>1</v>
      </c>
      <c r="D530" s="293"/>
      <c r="E530" s="290" t="s">
        <v>6095</v>
      </c>
      <c r="F530" s="290" t="s">
        <v>3644</v>
      </c>
      <c r="G530" s="291" t="s">
        <v>5990</v>
      </c>
      <c r="H530" s="292" t="s">
        <v>6161</v>
      </c>
      <c r="I530" s="291"/>
      <c r="J530" s="291"/>
      <c r="K530" s="291" t="s">
        <v>5989</v>
      </c>
      <c r="L530" s="291"/>
      <c r="M530" s="291"/>
      <c r="N530" s="291"/>
      <c r="O530" s="291"/>
      <c r="P530" s="291"/>
      <c r="Q530" s="291" t="s">
        <v>5989</v>
      </c>
      <c r="R530" s="291" t="s">
        <v>5989</v>
      </c>
      <c r="S530" s="290" t="s">
        <v>6002</v>
      </c>
    </row>
    <row r="531" spans="1:19" s="288" customFormat="1" ht="60" customHeight="1">
      <c r="B531" s="292" t="s">
        <v>6165</v>
      </c>
      <c r="C531" s="290" t="s">
        <v>1</v>
      </c>
      <c r="D531" s="293"/>
      <c r="E531" s="290" t="s">
        <v>6095</v>
      </c>
      <c r="F531" s="290" t="s">
        <v>3644</v>
      </c>
      <c r="G531" s="291"/>
      <c r="H531" s="290"/>
      <c r="I531" s="291"/>
      <c r="J531" s="291"/>
      <c r="K531" s="291"/>
      <c r="L531" s="291"/>
      <c r="M531" s="291"/>
      <c r="N531" s="291"/>
      <c r="O531" s="291"/>
      <c r="P531" s="291"/>
      <c r="Q531" s="291"/>
      <c r="R531" s="291" t="s">
        <v>5989</v>
      </c>
      <c r="S531" s="290"/>
    </row>
    <row r="532" spans="1:19" s="288" customFormat="1" ht="60" customHeight="1">
      <c r="A532" s="334"/>
      <c r="B532" s="292" t="s">
        <v>6166</v>
      </c>
      <c r="C532" s="290" t="s">
        <v>1</v>
      </c>
      <c r="D532" s="293"/>
      <c r="E532" s="290" t="s">
        <v>6095</v>
      </c>
      <c r="F532" s="290" t="s">
        <v>3644</v>
      </c>
      <c r="G532" s="291" t="s">
        <v>5990</v>
      </c>
      <c r="H532" s="292" t="s">
        <v>6162</v>
      </c>
      <c r="I532" s="291" t="s">
        <v>5989</v>
      </c>
      <c r="J532" s="291" t="s">
        <v>5989</v>
      </c>
      <c r="K532" s="291"/>
      <c r="L532" s="291" t="s">
        <v>5989</v>
      </c>
      <c r="M532" s="291"/>
      <c r="N532" s="291" t="s">
        <v>5989</v>
      </c>
      <c r="O532" s="291" t="s">
        <v>5989</v>
      </c>
      <c r="P532" s="291"/>
      <c r="Q532" s="291" t="s">
        <v>5989</v>
      </c>
      <c r="R532" s="291" t="s">
        <v>5989</v>
      </c>
      <c r="S532" s="290"/>
    </row>
    <row r="533" spans="1:19" s="288" customFormat="1" ht="60" customHeight="1">
      <c r="B533" s="292" t="s">
        <v>4746</v>
      </c>
      <c r="C533" s="290" t="s">
        <v>1</v>
      </c>
      <c r="D533" s="293"/>
      <c r="E533" s="290" t="s">
        <v>6095</v>
      </c>
      <c r="F533" s="290" t="s">
        <v>3644</v>
      </c>
      <c r="G533" s="291"/>
      <c r="H533" s="290"/>
      <c r="I533" s="291"/>
      <c r="J533" s="291"/>
      <c r="K533" s="291"/>
      <c r="L533" s="291"/>
      <c r="M533" s="291"/>
      <c r="N533" s="291"/>
      <c r="O533" s="291"/>
      <c r="P533" s="291"/>
      <c r="Q533" s="291"/>
      <c r="R533" s="291" t="s">
        <v>5989</v>
      </c>
      <c r="S533" s="290"/>
    </row>
    <row r="534" spans="1:19" s="288" customFormat="1" ht="60" customHeight="1">
      <c r="B534" s="290" t="s">
        <v>1407</v>
      </c>
      <c r="C534" s="290" t="s">
        <v>1</v>
      </c>
      <c r="D534" s="293"/>
      <c r="E534" s="290" t="s">
        <v>6096</v>
      </c>
      <c r="F534" s="290" t="s">
        <v>3315</v>
      </c>
      <c r="G534" s="291"/>
      <c r="H534" s="290"/>
      <c r="I534" s="291"/>
      <c r="J534" s="291"/>
      <c r="K534" s="291"/>
      <c r="L534" s="291"/>
      <c r="M534" s="291"/>
      <c r="N534" s="291"/>
      <c r="O534" s="291"/>
      <c r="P534" s="291"/>
      <c r="Q534" s="291"/>
      <c r="R534" s="291" t="s">
        <v>5989</v>
      </c>
      <c r="S534" s="290"/>
    </row>
    <row r="535" spans="1:19" s="288" customFormat="1" ht="60" customHeight="1">
      <c r="B535" s="290" t="s">
        <v>1414</v>
      </c>
      <c r="C535" s="290" t="s">
        <v>1</v>
      </c>
      <c r="D535" s="293" t="s">
        <v>3652</v>
      </c>
      <c r="E535" s="290" t="s">
        <v>6096</v>
      </c>
      <c r="F535" s="290" t="s">
        <v>3645</v>
      </c>
      <c r="G535" s="291"/>
      <c r="H535" s="290"/>
      <c r="I535" s="291"/>
      <c r="J535" s="291"/>
      <c r="K535" s="291"/>
      <c r="L535" s="291"/>
      <c r="M535" s="291"/>
      <c r="N535" s="291"/>
      <c r="O535" s="291"/>
      <c r="P535" s="291"/>
      <c r="Q535" s="291"/>
      <c r="R535" s="291" t="s">
        <v>5989</v>
      </c>
      <c r="S535" s="290"/>
    </row>
    <row r="536" spans="1:19" s="288" customFormat="1" ht="60" customHeight="1">
      <c r="A536" s="334"/>
      <c r="B536" s="290" t="s">
        <v>1405</v>
      </c>
      <c r="C536" s="290" t="s">
        <v>1</v>
      </c>
      <c r="D536" s="293"/>
      <c r="E536" s="290" t="s">
        <v>6097</v>
      </c>
      <c r="F536" s="290" t="s">
        <v>3021</v>
      </c>
      <c r="G536" s="291" t="s">
        <v>5990</v>
      </c>
      <c r="H536" s="292" t="s">
        <v>6161</v>
      </c>
      <c r="I536" s="291"/>
      <c r="J536" s="291"/>
      <c r="K536" s="291" t="s">
        <v>5989</v>
      </c>
      <c r="L536" s="291" t="s">
        <v>5989</v>
      </c>
      <c r="M536" s="291"/>
      <c r="N536" s="291" t="s">
        <v>5989</v>
      </c>
      <c r="O536" s="291"/>
      <c r="P536" s="291"/>
      <c r="Q536" s="291"/>
      <c r="R536" s="291" t="s">
        <v>5989</v>
      </c>
      <c r="S536" s="290"/>
    </row>
    <row r="537" spans="1:19" s="288" customFormat="1" ht="60" customHeight="1">
      <c r="A537" s="334"/>
      <c r="B537" s="290" t="s">
        <v>1413</v>
      </c>
      <c r="C537" s="290" t="s">
        <v>1</v>
      </c>
      <c r="D537" s="293" t="s">
        <v>3653</v>
      </c>
      <c r="E537" s="290" t="s">
        <v>6097</v>
      </c>
      <c r="F537" s="290" t="s">
        <v>3033</v>
      </c>
      <c r="G537" s="291"/>
      <c r="H537" s="290"/>
      <c r="I537" s="291"/>
      <c r="J537" s="291"/>
      <c r="K537" s="291"/>
      <c r="L537" s="324" t="s">
        <v>5990</v>
      </c>
      <c r="M537" s="291"/>
      <c r="N537" s="324" t="s">
        <v>5990</v>
      </c>
      <c r="O537" s="291"/>
      <c r="P537" s="291"/>
      <c r="Q537" s="291"/>
      <c r="R537" s="291" t="s">
        <v>5989</v>
      </c>
      <c r="S537" s="290"/>
    </row>
    <row r="538" spans="1:19" s="288" customFormat="1" ht="60" customHeight="1">
      <c r="A538" s="334"/>
      <c r="B538" s="290" t="s">
        <v>1406</v>
      </c>
      <c r="C538" s="290" t="s">
        <v>1</v>
      </c>
      <c r="D538" s="293"/>
      <c r="E538" s="290" t="s">
        <v>6098</v>
      </c>
      <c r="F538" s="290" t="s">
        <v>3084</v>
      </c>
      <c r="G538" s="291" t="s">
        <v>5990</v>
      </c>
      <c r="H538" s="292" t="s">
        <v>6161</v>
      </c>
      <c r="I538" s="291" t="s">
        <v>5989</v>
      </c>
      <c r="J538" s="291" t="s">
        <v>5989</v>
      </c>
      <c r="K538" s="291"/>
      <c r="L538" s="291" t="s">
        <v>5989</v>
      </c>
      <c r="M538" s="291"/>
      <c r="N538" s="291" t="s">
        <v>5989</v>
      </c>
      <c r="O538" s="291"/>
      <c r="P538" s="291"/>
      <c r="Q538" s="291" t="s">
        <v>5989</v>
      </c>
      <c r="R538" s="291" t="s">
        <v>5989</v>
      </c>
      <c r="S538" s="290"/>
    </row>
    <row r="539" spans="1:19" s="288" customFormat="1" ht="60" customHeight="1">
      <c r="A539" s="334"/>
      <c r="B539" s="290" t="s">
        <v>1410</v>
      </c>
      <c r="C539" s="290" t="s">
        <v>1</v>
      </c>
      <c r="D539" s="293"/>
      <c r="E539" s="290" t="s">
        <v>6099</v>
      </c>
      <c r="F539" s="290" t="s">
        <v>3168</v>
      </c>
      <c r="G539" s="291"/>
      <c r="H539" s="290"/>
      <c r="I539" s="291"/>
      <c r="J539" s="291"/>
      <c r="K539" s="291"/>
      <c r="L539" s="291"/>
      <c r="M539" s="291"/>
      <c r="N539" s="324" t="s">
        <v>5990</v>
      </c>
      <c r="O539" s="324" t="s">
        <v>5990</v>
      </c>
      <c r="P539" s="324" t="s">
        <v>5990</v>
      </c>
      <c r="Q539" s="291"/>
      <c r="R539" s="291" t="s">
        <v>5989</v>
      </c>
      <c r="S539" s="290"/>
    </row>
    <row r="540" spans="1:19" s="288" customFormat="1" ht="60" customHeight="1">
      <c r="A540" s="334"/>
      <c r="B540" s="290" t="s">
        <v>1418</v>
      </c>
      <c r="C540" s="290" t="s">
        <v>1</v>
      </c>
      <c r="D540" s="293"/>
      <c r="E540" s="290" t="s">
        <v>6099</v>
      </c>
      <c r="F540" s="290" t="s">
        <v>3643</v>
      </c>
      <c r="G540" s="291"/>
      <c r="H540" s="290"/>
      <c r="I540" s="291"/>
      <c r="J540" s="291"/>
      <c r="K540" s="291"/>
      <c r="L540" s="291"/>
      <c r="M540" s="291"/>
      <c r="N540" s="324" t="s">
        <v>5990</v>
      </c>
      <c r="O540" s="291"/>
      <c r="P540" s="291"/>
      <c r="Q540" s="291"/>
      <c r="R540" s="291" t="s">
        <v>5989</v>
      </c>
      <c r="S540" s="290"/>
    </row>
    <row r="541" spans="1:19" s="288" customFormat="1" ht="60" customHeight="1">
      <c r="A541" s="334"/>
      <c r="B541" s="290" t="s">
        <v>4744</v>
      </c>
      <c r="C541" s="290" t="s">
        <v>1</v>
      </c>
      <c r="D541" s="293" t="s">
        <v>4671</v>
      </c>
      <c r="E541" s="290" t="s">
        <v>6099</v>
      </c>
      <c r="F541" s="290" t="s">
        <v>4672</v>
      </c>
      <c r="G541" s="291" t="s">
        <v>5990</v>
      </c>
      <c r="H541" s="292" t="s">
        <v>6161</v>
      </c>
      <c r="I541" s="291" t="s">
        <v>5989</v>
      </c>
      <c r="J541" s="291" t="s">
        <v>5989</v>
      </c>
      <c r="K541" s="291"/>
      <c r="L541" s="291" t="s">
        <v>5989</v>
      </c>
      <c r="M541" s="291" t="s">
        <v>5989</v>
      </c>
      <c r="N541" s="291" t="s">
        <v>5989</v>
      </c>
      <c r="O541" s="291"/>
      <c r="P541" s="291"/>
      <c r="Q541" s="291" t="s">
        <v>5989</v>
      </c>
      <c r="R541" s="291" t="s">
        <v>5989</v>
      </c>
      <c r="S541" s="290"/>
    </row>
    <row r="542" spans="1:19" s="288" customFormat="1" ht="60" customHeight="1">
      <c r="A542" s="334"/>
      <c r="B542" s="290" t="s">
        <v>1411</v>
      </c>
      <c r="C542" s="290" t="s">
        <v>1</v>
      </c>
      <c r="D542" s="293"/>
      <c r="E542" s="290" t="s">
        <v>6100</v>
      </c>
      <c r="F542" s="290" t="s">
        <v>3320</v>
      </c>
      <c r="G542" s="291" t="s">
        <v>5990</v>
      </c>
      <c r="H542" s="292" t="s">
        <v>6161</v>
      </c>
      <c r="I542" s="291" t="s">
        <v>5989</v>
      </c>
      <c r="J542" s="291" t="s">
        <v>5989</v>
      </c>
      <c r="K542" s="291"/>
      <c r="L542" s="291" t="s">
        <v>5989</v>
      </c>
      <c r="M542" s="291"/>
      <c r="N542" s="291" t="s">
        <v>5989</v>
      </c>
      <c r="O542" s="291" t="s">
        <v>5989</v>
      </c>
      <c r="P542" s="291" t="s">
        <v>5989</v>
      </c>
      <c r="Q542" s="291" t="s">
        <v>5989</v>
      </c>
      <c r="R542" s="291" t="s">
        <v>5989</v>
      </c>
      <c r="S542" s="290"/>
    </row>
    <row r="543" spans="1:19" s="288" customFormat="1" ht="60" customHeight="1">
      <c r="A543" s="334"/>
      <c r="B543" s="290" t="s">
        <v>1409</v>
      </c>
      <c r="C543" s="290" t="s">
        <v>1</v>
      </c>
      <c r="D543" s="293"/>
      <c r="E543" s="290" t="s">
        <v>6101</v>
      </c>
      <c r="F543" s="290" t="s">
        <v>3065</v>
      </c>
      <c r="G543" s="291" t="s">
        <v>5990</v>
      </c>
      <c r="H543" s="292" t="s">
        <v>6161</v>
      </c>
      <c r="I543" s="291" t="s">
        <v>5989</v>
      </c>
      <c r="J543" s="291" t="s">
        <v>5989</v>
      </c>
      <c r="K543" s="291"/>
      <c r="L543" s="291" t="s">
        <v>5989</v>
      </c>
      <c r="M543" s="291"/>
      <c r="N543" s="291"/>
      <c r="O543" s="291"/>
      <c r="P543" s="291"/>
      <c r="Q543" s="291" t="s">
        <v>5989</v>
      </c>
      <c r="R543" s="291" t="s">
        <v>5989</v>
      </c>
      <c r="S543" s="290"/>
    </row>
    <row r="544" spans="1:19" s="288" customFormat="1" ht="60" customHeight="1">
      <c r="A544" s="334"/>
      <c r="B544" s="290" t="s">
        <v>1415</v>
      </c>
      <c r="C544" s="290" t="s">
        <v>1</v>
      </c>
      <c r="D544" s="293" t="s">
        <v>3654</v>
      </c>
      <c r="E544" s="290" t="s">
        <v>6101</v>
      </c>
      <c r="F544" s="290" t="s">
        <v>3192</v>
      </c>
      <c r="G544" s="291"/>
      <c r="H544" s="290"/>
      <c r="I544" s="291"/>
      <c r="J544" s="291"/>
      <c r="K544" s="291"/>
      <c r="L544" s="291"/>
      <c r="M544" s="291"/>
      <c r="N544" s="324" t="s">
        <v>5990</v>
      </c>
      <c r="O544" s="337"/>
      <c r="P544" s="324" t="s">
        <v>5990</v>
      </c>
      <c r="Q544" s="291"/>
      <c r="R544" s="291" t="s">
        <v>5989</v>
      </c>
      <c r="S544" s="290"/>
    </row>
    <row r="545" spans="1:19" s="288" customFormat="1" ht="60" customHeight="1">
      <c r="A545" s="334"/>
      <c r="B545" s="290" t="s">
        <v>1417</v>
      </c>
      <c r="C545" s="290" t="s">
        <v>1</v>
      </c>
      <c r="D545" s="293"/>
      <c r="E545" s="290" t="s">
        <v>6101</v>
      </c>
      <c r="F545" s="290" t="s">
        <v>3364</v>
      </c>
      <c r="G545" s="291"/>
      <c r="H545" s="290"/>
      <c r="I545" s="291"/>
      <c r="J545" s="291"/>
      <c r="K545" s="291"/>
      <c r="L545" s="291"/>
      <c r="M545" s="324" t="s">
        <v>5990</v>
      </c>
      <c r="N545" s="324" t="s">
        <v>5990</v>
      </c>
      <c r="O545" s="291"/>
      <c r="P545" s="291"/>
      <c r="Q545" s="291"/>
      <c r="R545" s="291" t="s">
        <v>5989</v>
      </c>
      <c r="S545" s="290"/>
    </row>
    <row r="546" spans="1:19" s="288" customFormat="1" ht="60" customHeight="1">
      <c r="B546" s="290" t="s">
        <v>1412</v>
      </c>
      <c r="C546" s="290" t="s">
        <v>1</v>
      </c>
      <c r="D546" s="293"/>
      <c r="E546" s="290" t="s">
        <v>6102</v>
      </c>
      <c r="F546" s="290" t="s">
        <v>3198</v>
      </c>
      <c r="G546" s="291"/>
      <c r="H546" s="290"/>
      <c r="I546" s="291"/>
      <c r="J546" s="291"/>
      <c r="K546" s="291"/>
      <c r="L546" s="291"/>
      <c r="M546" s="291"/>
      <c r="N546" s="291"/>
      <c r="O546" s="291"/>
      <c r="P546" s="291"/>
      <c r="Q546" s="291"/>
      <c r="R546" s="291" t="s">
        <v>5989</v>
      </c>
      <c r="S546" s="290"/>
    </row>
    <row r="547" spans="1:19" s="288" customFormat="1" ht="60" customHeight="1">
      <c r="A547" s="334"/>
      <c r="B547" s="290" t="s">
        <v>3230</v>
      </c>
      <c r="C547" s="290" t="s">
        <v>1</v>
      </c>
      <c r="D547" s="293"/>
      <c r="E547" s="290" t="s">
        <v>6102</v>
      </c>
      <c r="F547" s="290" t="s">
        <v>3646</v>
      </c>
      <c r="G547" s="291" t="s">
        <v>5990</v>
      </c>
      <c r="H547" s="292" t="s">
        <v>6161</v>
      </c>
      <c r="I547" s="291" t="s">
        <v>5989</v>
      </c>
      <c r="J547" s="291" t="s">
        <v>5989</v>
      </c>
      <c r="K547" s="291"/>
      <c r="L547" s="291" t="s">
        <v>5989</v>
      </c>
      <c r="M547" s="291"/>
      <c r="N547" s="291" t="s">
        <v>5989</v>
      </c>
      <c r="O547" s="291" t="s">
        <v>5989</v>
      </c>
      <c r="P547" s="291"/>
      <c r="Q547" s="291" t="s">
        <v>5989</v>
      </c>
      <c r="R547" s="291" t="s">
        <v>5989</v>
      </c>
      <c r="S547" s="290"/>
    </row>
    <row r="548" spans="1:19" s="288" customFormat="1" ht="60" customHeight="1">
      <c r="B548" s="290" t="s">
        <v>6007</v>
      </c>
      <c r="C548" s="290" t="s">
        <v>1</v>
      </c>
      <c r="D548" s="293"/>
      <c r="E548" s="290" t="s">
        <v>6095</v>
      </c>
      <c r="F548" s="290" t="s">
        <v>1691</v>
      </c>
      <c r="G548" s="291" t="s">
        <v>5990</v>
      </c>
      <c r="H548" s="290"/>
      <c r="I548" s="291" t="s">
        <v>5989</v>
      </c>
      <c r="J548" s="324" t="s">
        <v>5989</v>
      </c>
      <c r="K548" s="291"/>
      <c r="L548" s="291" t="s">
        <v>5989</v>
      </c>
      <c r="M548" s="291"/>
      <c r="N548" s="291" t="s">
        <v>5989</v>
      </c>
      <c r="O548" s="291" t="s">
        <v>5989</v>
      </c>
      <c r="P548" s="291" t="s">
        <v>5989</v>
      </c>
      <c r="Q548" s="291" t="s">
        <v>5989</v>
      </c>
      <c r="R548" s="291" t="s">
        <v>5989</v>
      </c>
      <c r="S548" s="290"/>
    </row>
    <row r="549" spans="1:19" s="288" customFormat="1" ht="60" customHeight="1">
      <c r="B549" s="290" t="s">
        <v>3231</v>
      </c>
      <c r="C549" s="290" t="s">
        <v>1</v>
      </c>
      <c r="D549" s="293"/>
      <c r="E549" s="290" t="s">
        <v>6096</v>
      </c>
      <c r="F549" s="290" t="s">
        <v>3232</v>
      </c>
      <c r="G549" s="291" t="s">
        <v>5990</v>
      </c>
      <c r="H549" s="290"/>
      <c r="I549" s="291" t="s">
        <v>5989</v>
      </c>
      <c r="J549" s="291" t="s">
        <v>5996</v>
      </c>
      <c r="K549" s="291"/>
      <c r="L549" s="291" t="s">
        <v>5989</v>
      </c>
      <c r="M549" s="291" t="s">
        <v>5989</v>
      </c>
      <c r="N549" s="291" t="s">
        <v>5989</v>
      </c>
      <c r="O549" s="291"/>
      <c r="P549" s="291"/>
      <c r="Q549" s="291" t="s">
        <v>5989</v>
      </c>
      <c r="R549" s="291" t="s">
        <v>5989</v>
      </c>
      <c r="S549" s="290"/>
    </row>
    <row r="550" spans="1:19" s="288" customFormat="1" ht="60" customHeight="1">
      <c r="B550" s="290" t="s">
        <v>3233</v>
      </c>
      <c r="C550" s="290" t="s">
        <v>1</v>
      </c>
      <c r="D550" s="293"/>
      <c r="E550" s="290" t="s">
        <v>6098</v>
      </c>
      <c r="F550" s="290" t="s">
        <v>3037</v>
      </c>
      <c r="G550" s="291" t="s">
        <v>5990</v>
      </c>
      <c r="H550" s="290"/>
      <c r="I550" s="291" t="s">
        <v>5989</v>
      </c>
      <c r="J550" s="291" t="s">
        <v>5989</v>
      </c>
      <c r="K550" s="291"/>
      <c r="L550" s="291" t="s">
        <v>5989</v>
      </c>
      <c r="M550" s="291"/>
      <c r="N550" s="291" t="s">
        <v>5989</v>
      </c>
      <c r="O550" s="291" t="s">
        <v>5989</v>
      </c>
      <c r="P550" s="291"/>
      <c r="Q550" s="291" t="s">
        <v>5989</v>
      </c>
      <c r="R550" s="291" t="s">
        <v>5989</v>
      </c>
      <c r="S550" s="290"/>
    </row>
    <row r="551" spans="1:19" s="288" customFormat="1" ht="60" customHeight="1">
      <c r="B551" s="290" t="s">
        <v>1444</v>
      </c>
      <c r="C551" s="290" t="s">
        <v>1</v>
      </c>
      <c r="D551" s="293" t="s">
        <v>3728</v>
      </c>
      <c r="E551" s="290" t="s">
        <v>6095</v>
      </c>
      <c r="F551" s="290" t="s">
        <v>3087</v>
      </c>
      <c r="G551" s="291"/>
      <c r="H551" s="290"/>
      <c r="I551" s="291"/>
      <c r="J551" s="291"/>
      <c r="K551" s="291"/>
      <c r="L551" s="291"/>
      <c r="M551" s="291"/>
      <c r="N551" s="291"/>
      <c r="O551" s="291"/>
      <c r="P551" s="291"/>
      <c r="Q551" s="291"/>
      <c r="R551" s="291" t="s">
        <v>5989</v>
      </c>
      <c r="S551" s="290"/>
    </row>
    <row r="552" spans="1:19" s="288" customFormat="1" ht="60" customHeight="1">
      <c r="B552" s="290" t="s">
        <v>1443</v>
      </c>
      <c r="C552" s="290" t="s">
        <v>1</v>
      </c>
      <c r="D552" s="293" t="s">
        <v>4693</v>
      </c>
      <c r="E552" s="290" t="s">
        <v>6095</v>
      </c>
      <c r="F552" s="290" t="s">
        <v>3087</v>
      </c>
      <c r="G552" s="291"/>
      <c r="H552" s="290"/>
      <c r="I552" s="291"/>
      <c r="J552" s="291"/>
      <c r="K552" s="291"/>
      <c r="L552" s="291"/>
      <c r="M552" s="291"/>
      <c r="N552" s="291"/>
      <c r="O552" s="291"/>
      <c r="P552" s="291"/>
      <c r="Q552" s="291"/>
      <c r="R552" s="291" t="s">
        <v>5989</v>
      </c>
      <c r="S552" s="290"/>
    </row>
    <row r="553" spans="1:19" s="288" customFormat="1" ht="60" customHeight="1">
      <c r="B553" s="290" t="s">
        <v>1453</v>
      </c>
      <c r="C553" s="290" t="s">
        <v>1</v>
      </c>
      <c r="D553" s="293" t="s">
        <v>3653</v>
      </c>
      <c r="E553" s="290" t="s">
        <v>6097</v>
      </c>
      <c r="F553" s="290" t="s">
        <v>3087</v>
      </c>
      <c r="G553" s="291"/>
      <c r="H553" s="290"/>
      <c r="I553" s="291"/>
      <c r="J553" s="291"/>
      <c r="K553" s="291"/>
      <c r="L553" s="291"/>
      <c r="M553" s="291"/>
      <c r="N553" s="291"/>
      <c r="O553" s="291"/>
      <c r="P553" s="291"/>
      <c r="Q553" s="291"/>
      <c r="R553" s="291" t="s">
        <v>5989</v>
      </c>
      <c r="S553" s="290"/>
    </row>
    <row r="554" spans="1:19" s="288" customFormat="1" ht="60" customHeight="1">
      <c r="B554" s="290" t="s">
        <v>3325</v>
      </c>
      <c r="C554" s="290" t="s">
        <v>1</v>
      </c>
      <c r="D554" s="293"/>
      <c r="E554" s="290" t="s">
        <v>6099</v>
      </c>
      <c r="F554" s="290" t="s">
        <v>3520</v>
      </c>
      <c r="G554" s="291" t="s">
        <v>5990</v>
      </c>
      <c r="H554" s="290"/>
      <c r="I554" s="291" t="s">
        <v>5989</v>
      </c>
      <c r="J554" s="291" t="s">
        <v>5989</v>
      </c>
      <c r="K554" s="291"/>
      <c r="L554" s="291" t="s">
        <v>5989</v>
      </c>
      <c r="M554" s="291" t="s">
        <v>5989</v>
      </c>
      <c r="N554" s="291" t="s">
        <v>5989</v>
      </c>
      <c r="O554" s="291"/>
      <c r="P554" s="291" t="s">
        <v>5989</v>
      </c>
      <c r="Q554" s="291" t="s">
        <v>5989</v>
      </c>
      <c r="R554" s="291" t="s">
        <v>5989</v>
      </c>
      <c r="S554" s="290"/>
    </row>
    <row r="555" spans="1:19" s="288" customFormat="1" ht="60" customHeight="1">
      <c r="B555" s="290" t="s">
        <v>1466</v>
      </c>
      <c r="C555" s="290" t="s">
        <v>1</v>
      </c>
      <c r="D555" s="293"/>
      <c r="E555" s="290" t="s">
        <v>6100</v>
      </c>
      <c r="F555" s="290" t="s">
        <v>3326</v>
      </c>
      <c r="G555" s="291"/>
      <c r="H555" s="290"/>
      <c r="I555" s="291"/>
      <c r="J555" s="291"/>
      <c r="K555" s="291"/>
      <c r="L555" s="291"/>
      <c r="M555" s="291"/>
      <c r="N555" s="291"/>
      <c r="O555" s="291"/>
      <c r="P555" s="291"/>
      <c r="Q555" s="291"/>
      <c r="R555" s="291" t="s">
        <v>5989</v>
      </c>
      <c r="S555" s="290"/>
    </row>
    <row r="556" spans="1:19" s="288" customFormat="1" ht="60" customHeight="1">
      <c r="B556" s="290" t="s">
        <v>1461</v>
      </c>
      <c r="C556" s="290" t="s">
        <v>1</v>
      </c>
      <c r="D556" s="293"/>
      <c r="E556" s="290" t="s">
        <v>6098</v>
      </c>
      <c r="F556" s="290" t="s">
        <v>3324</v>
      </c>
      <c r="G556" s="291"/>
      <c r="H556" s="290"/>
      <c r="I556" s="291"/>
      <c r="J556" s="291"/>
      <c r="K556" s="291"/>
      <c r="L556" s="291"/>
      <c r="M556" s="291"/>
      <c r="N556" s="291"/>
      <c r="O556" s="291"/>
      <c r="P556" s="291"/>
      <c r="Q556" s="291"/>
      <c r="R556" s="291" t="s">
        <v>5989</v>
      </c>
      <c r="S556" s="290"/>
    </row>
    <row r="557" spans="1:19" s="288" customFormat="1" ht="60" customHeight="1">
      <c r="B557" s="290" t="s">
        <v>3327</v>
      </c>
      <c r="C557" s="290" t="s">
        <v>1</v>
      </c>
      <c r="D557" s="293"/>
      <c r="E557" s="290" t="s">
        <v>6100</v>
      </c>
      <c r="F557" s="290" t="s">
        <v>2314</v>
      </c>
      <c r="G557" s="291" t="s">
        <v>5990</v>
      </c>
      <c r="H557" s="290"/>
      <c r="I557" s="291" t="s">
        <v>5989</v>
      </c>
      <c r="J557" s="291" t="s">
        <v>5989</v>
      </c>
      <c r="K557" s="291"/>
      <c r="L557" s="291" t="s">
        <v>5989</v>
      </c>
      <c r="M557" s="291" t="s">
        <v>5989</v>
      </c>
      <c r="N557" s="291" t="s">
        <v>5989</v>
      </c>
      <c r="O557" s="291" t="s">
        <v>5989</v>
      </c>
      <c r="P557" s="291" t="s">
        <v>5989</v>
      </c>
      <c r="Q557" s="291" t="s">
        <v>5989</v>
      </c>
      <c r="R557" s="291" t="s">
        <v>5989</v>
      </c>
      <c r="S557" s="290"/>
    </row>
    <row r="558" spans="1:19" s="288" customFormat="1" ht="60" customHeight="1">
      <c r="B558" s="301" t="s">
        <v>3521</v>
      </c>
      <c r="C558" s="301" t="s">
        <v>1</v>
      </c>
      <c r="D558" s="312" t="s">
        <v>3656</v>
      </c>
      <c r="E558" s="301" t="s">
        <v>6095</v>
      </c>
      <c r="F558" s="301" t="s">
        <v>3328</v>
      </c>
      <c r="G558" s="323" t="s">
        <v>5990</v>
      </c>
      <c r="H558" s="290" t="s">
        <v>6024</v>
      </c>
      <c r="I558" s="291" t="s">
        <v>5989</v>
      </c>
      <c r="J558" s="291" t="s">
        <v>5989</v>
      </c>
      <c r="K558" s="291"/>
      <c r="L558" s="291" t="s">
        <v>5989</v>
      </c>
      <c r="M558" s="291" t="s">
        <v>5989</v>
      </c>
      <c r="N558" s="291" t="s">
        <v>5989</v>
      </c>
      <c r="O558" s="291"/>
      <c r="P558" s="291"/>
      <c r="Q558" s="291" t="s">
        <v>5989</v>
      </c>
      <c r="R558" s="291" t="s">
        <v>5989</v>
      </c>
      <c r="S558" s="290"/>
    </row>
    <row r="559" spans="1:19" s="288" customFormat="1" ht="60" customHeight="1">
      <c r="B559" s="318" t="s">
        <v>3521</v>
      </c>
      <c r="C559" s="318" t="s">
        <v>1</v>
      </c>
      <c r="D559" s="315" t="s">
        <v>3656</v>
      </c>
      <c r="E559" s="318" t="s">
        <v>6095</v>
      </c>
      <c r="F559" s="318" t="s">
        <v>3328</v>
      </c>
      <c r="G559" s="326" t="s">
        <v>5990</v>
      </c>
      <c r="H559" s="290" t="s">
        <v>6025</v>
      </c>
      <c r="I559" s="291" t="s">
        <v>5989</v>
      </c>
      <c r="J559" s="291" t="s">
        <v>5989</v>
      </c>
      <c r="K559" s="291"/>
      <c r="L559" s="291" t="s">
        <v>5989</v>
      </c>
      <c r="M559" s="291" t="s">
        <v>5989</v>
      </c>
      <c r="N559" s="291" t="s">
        <v>5989</v>
      </c>
      <c r="O559" s="291"/>
      <c r="P559" s="291"/>
      <c r="Q559" s="291" t="s">
        <v>5989</v>
      </c>
      <c r="R559" s="291" t="s">
        <v>5989</v>
      </c>
      <c r="S559" s="290"/>
    </row>
    <row r="560" spans="1:19" s="288" customFormat="1" ht="60" customHeight="1">
      <c r="B560" s="318" t="s">
        <v>3521</v>
      </c>
      <c r="C560" s="318" t="s">
        <v>1</v>
      </c>
      <c r="D560" s="315" t="s">
        <v>3656</v>
      </c>
      <c r="E560" s="318" t="s">
        <v>6095</v>
      </c>
      <c r="F560" s="318" t="s">
        <v>3328</v>
      </c>
      <c r="G560" s="326" t="s">
        <v>5990</v>
      </c>
      <c r="H560" s="290" t="s">
        <v>6026</v>
      </c>
      <c r="I560" s="291"/>
      <c r="J560" s="291"/>
      <c r="K560" s="291" t="s">
        <v>5992</v>
      </c>
      <c r="L560" s="291" t="s">
        <v>5989</v>
      </c>
      <c r="M560" s="291" t="s">
        <v>5989</v>
      </c>
      <c r="N560" s="291" t="s">
        <v>5989</v>
      </c>
      <c r="O560" s="291"/>
      <c r="P560" s="291"/>
      <c r="Q560" s="291"/>
      <c r="R560" s="291" t="s">
        <v>5989</v>
      </c>
      <c r="S560" s="290"/>
    </row>
    <row r="561" spans="1:19" s="288" customFormat="1" ht="60" customHeight="1">
      <c r="B561" s="318" t="s">
        <v>3521</v>
      </c>
      <c r="C561" s="318" t="s">
        <v>1</v>
      </c>
      <c r="D561" s="315" t="s">
        <v>3656</v>
      </c>
      <c r="E561" s="318" t="s">
        <v>6095</v>
      </c>
      <c r="F561" s="318" t="s">
        <v>3328</v>
      </c>
      <c r="G561" s="326" t="s">
        <v>5990</v>
      </c>
      <c r="H561" s="290" t="s">
        <v>6027</v>
      </c>
      <c r="I561" s="291"/>
      <c r="J561" s="291"/>
      <c r="K561" s="291" t="s">
        <v>5992</v>
      </c>
      <c r="L561" s="291" t="s">
        <v>5989</v>
      </c>
      <c r="M561" s="291" t="s">
        <v>5989</v>
      </c>
      <c r="N561" s="291" t="s">
        <v>5989</v>
      </c>
      <c r="O561" s="291"/>
      <c r="P561" s="291"/>
      <c r="Q561" s="291"/>
      <c r="R561" s="291" t="s">
        <v>5989</v>
      </c>
      <c r="S561" s="290"/>
    </row>
    <row r="562" spans="1:19" s="288" customFormat="1" ht="60" customHeight="1">
      <c r="B562" s="318" t="s">
        <v>3521</v>
      </c>
      <c r="C562" s="318" t="s">
        <v>1</v>
      </c>
      <c r="D562" s="315" t="s">
        <v>3656</v>
      </c>
      <c r="E562" s="318" t="s">
        <v>6095</v>
      </c>
      <c r="F562" s="318" t="s">
        <v>3328</v>
      </c>
      <c r="G562" s="326" t="s">
        <v>5990</v>
      </c>
      <c r="H562" s="290" t="s">
        <v>6028</v>
      </c>
      <c r="I562" s="291"/>
      <c r="J562" s="291"/>
      <c r="K562" s="291" t="s">
        <v>5992</v>
      </c>
      <c r="L562" s="291" t="s">
        <v>5989</v>
      </c>
      <c r="M562" s="291" t="s">
        <v>5989</v>
      </c>
      <c r="N562" s="291" t="s">
        <v>5989</v>
      </c>
      <c r="O562" s="291"/>
      <c r="P562" s="291"/>
      <c r="Q562" s="291"/>
      <c r="R562" s="291" t="s">
        <v>5989</v>
      </c>
      <c r="S562" s="290"/>
    </row>
    <row r="563" spans="1:19" s="288" customFormat="1" ht="60" customHeight="1">
      <c r="B563" s="316" t="s">
        <v>3521</v>
      </c>
      <c r="C563" s="316" t="s">
        <v>1</v>
      </c>
      <c r="D563" s="311" t="s">
        <v>3656</v>
      </c>
      <c r="E563" s="316" t="s">
        <v>6095</v>
      </c>
      <c r="F563" s="316" t="s">
        <v>3328</v>
      </c>
      <c r="G563" s="325" t="s">
        <v>5990</v>
      </c>
      <c r="H563" s="290" t="s">
        <v>6029</v>
      </c>
      <c r="I563" s="291"/>
      <c r="J563" s="291"/>
      <c r="K563" s="291" t="s">
        <v>5992</v>
      </c>
      <c r="L563" s="291" t="s">
        <v>5989</v>
      </c>
      <c r="M563" s="291" t="s">
        <v>5989</v>
      </c>
      <c r="N563" s="291" t="s">
        <v>5989</v>
      </c>
      <c r="O563" s="291"/>
      <c r="P563" s="291"/>
      <c r="Q563" s="291"/>
      <c r="R563" s="291" t="s">
        <v>5989</v>
      </c>
      <c r="S563" s="290"/>
    </row>
    <row r="564" spans="1:19" s="288" customFormat="1" ht="60" customHeight="1">
      <c r="B564" s="290" t="s">
        <v>3336</v>
      </c>
      <c r="C564" s="290" t="s">
        <v>1</v>
      </c>
      <c r="D564" s="293" t="s">
        <v>5981</v>
      </c>
      <c r="E564" s="290" t="s">
        <v>6095</v>
      </c>
      <c r="F564" s="290" t="s">
        <v>2975</v>
      </c>
      <c r="G564" s="291"/>
      <c r="H564" s="290"/>
      <c r="I564" s="291"/>
      <c r="J564" s="291"/>
      <c r="K564" s="291"/>
      <c r="L564" s="291"/>
      <c r="M564" s="291"/>
      <c r="N564" s="291"/>
      <c r="O564" s="291"/>
      <c r="P564" s="291"/>
      <c r="Q564" s="291"/>
      <c r="R564" s="291" t="s">
        <v>5989</v>
      </c>
      <c r="S564" s="290"/>
    </row>
    <row r="565" spans="1:19" s="288" customFormat="1" ht="60" customHeight="1">
      <c r="B565" s="290" t="s">
        <v>1477</v>
      </c>
      <c r="C565" s="290" t="s">
        <v>1</v>
      </c>
      <c r="D565" s="293"/>
      <c r="E565" s="290" t="s">
        <v>6095</v>
      </c>
      <c r="F565" s="290" t="s">
        <v>3079</v>
      </c>
      <c r="G565" s="291"/>
      <c r="H565" s="290"/>
      <c r="I565" s="291"/>
      <c r="J565" s="291"/>
      <c r="K565" s="291"/>
      <c r="L565" s="291"/>
      <c r="M565" s="291"/>
      <c r="N565" s="291"/>
      <c r="O565" s="291"/>
      <c r="P565" s="291"/>
      <c r="Q565" s="291"/>
      <c r="R565" s="291" t="s">
        <v>5989</v>
      </c>
      <c r="S565" s="290"/>
    </row>
    <row r="566" spans="1:19" s="288" customFormat="1" ht="60" customHeight="1">
      <c r="B566" s="290" t="s">
        <v>1484</v>
      </c>
      <c r="C566" s="290" t="s">
        <v>1</v>
      </c>
      <c r="D566" s="291"/>
      <c r="E566" s="290" t="s">
        <v>6098</v>
      </c>
      <c r="F566" s="290" t="s">
        <v>4745</v>
      </c>
      <c r="G566" s="291"/>
      <c r="H566" s="290"/>
      <c r="I566" s="291"/>
      <c r="J566" s="291"/>
      <c r="K566" s="291"/>
      <c r="L566" s="291"/>
      <c r="M566" s="291"/>
      <c r="N566" s="291"/>
      <c r="O566" s="291"/>
      <c r="P566" s="291"/>
      <c r="Q566" s="291"/>
      <c r="R566" s="291" t="s">
        <v>5989</v>
      </c>
      <c r="S566" s="290"/>
    </row>
    <row r="567" spans="1:19" s="288" customFormat="1" ht="60" customHeight="1">
      <c r="B567" s="290" t="s">
        <v>1475</v>
      </c>
      <c r="C567" s="290" t="s">
        <v>1</v>
      </c>
      <c r="D567" s="293"/>
      <c r="E567" s="290" t="s">
        <v>6095</v>
      </c>
      <c r="F567" s="290" t="s">
        <v>4876</v>
      </c>
      <c r="G567" s="291"/>
      <c r="H567" s="290"/>
      <c r="I567" s="291"/>
      <c r="J567" s="291"/>
      <c r="K567" s="291"/>
      <c r="L567" s="291"/>
      <c r="M567" s="291"/>
      <c r="N567" s="291"/>
      <c r="O567" s="291"/>
      <c r="P567" s="291"/>
      <c r="Q567" s="291"/>
      <c r="R567" s="291" t="s">
        <v>5989</v>
      </c>
      <c r="S567" s="290"/>
    </row>
    <row r="568" spans="1:19" s="288" customFormat="1" ht="60" customHeight="1">
      <c r="B568" s="290" t="s">
        <v>1478</v>
      </c>
      <c r="C568" s="290" t="s">
        <v>1</v>
      </c>
      <c r="D568" s="293"/>
      <c r="E568" s="290" t="s">
        <v>6102</v>
      </c>
      <c r="F568" s="290" t="s">
        <v>3329</v>
      </c>
      <c r="G568" s="291"/>
      <c r="H568" s="290"/>
      <c r="I568" s="291"/>
      <c r="J568" s="291"/>
      <c r="K568" s="291"/>
      <c r="L568" s="291"/>
      <c r="M568" s="291"/>
      <c r="N568" s="291"/>
      <c r="O568" s="291"/>
      <c r="P568" s="291"/>
      <c r="Q568" s="291"/>
      <c r="R568" s="291" t="s">
        <v>5989</v>
      </c>
      <c r="S568" s="290"/>
    </row>
    <row r="569" spans="1:19" s="288" customFormat="1" ht="60" customHeight="1">
      <c r="B569" s="290" t="s">
        <v>4859</v>
      </c>
      <c r="C569" s="290" t="s">
        <v>1</v>
      </c>
      <c r="D569" s="293"/>
      <c r="E569" s="290" t="s">
        <v>6100</v>
      </c>
      <c r="F569" s="290" t="s">
        <v>3331</v>
      </c>
      <c r="G569" s="291"/>
      <c r="H569" s="290"/>
      <c r="I569" s="291"/>
      <c r="J569" s="291"/>
      <c r="K569" s="291"/>
      <c r="L569" s="291"/>
      <c r="M569" s="291"/>
      <c r="N569" s="291"/>
      <c r="O569" s="291"/>
      <c r="P569" s="291"/>
      <c r="Q569" s="291"/>
      <c r="R569" s="291" t="s">
        <v>5989</v>
      </c>
      <c r="S569" s="290"/>
    </row>
    <row r="570" spans="1:19" s="288" customFormat="1" ht="60" customHeight="1">
      <c r="B570" s="290" t="s">
        <v>3484</v>
      </c>
      <c r="C570" s="290" t="s">
        <v>1</v>
      </c>
      <c r="D570" s="293"/>
      <c r="E570" s="290" t="s">
        <v>6098</v>
      </c>
      <c r="F570" s="290" t="s">
        <v>2612</v>
      </c>
      <c r="G570" s="291"/>
      <c r="H570" s="290"/>
      <c r="I570" s="291"/>
      <c r="J570" s="291"/>
      <c r="K570" s="291"/>
      <c r="L570" s="291"/>
      <c r="M570" s="291"/>
      <c r="N570" s="291"/>
      <c r="O570" s="291"/>
      <c r="P570" s="291"/>
      <c r="Q570" s="291"/>
      <c r="R570" s="291" t="s">
        <v>5989</v>
      </c>
      <c r="S570" s="290"/>
    </row>
    <row r="571" spans="1:19" s="288" customFormat="1" ht="60" customHeight="1">
      <c r="A571" s="334"/>
      <c r="B571" s="292" t="s">
        <v>6142</v>
      </c>
      <c r="C571" s="292" t="s">
        <v>1</v>
      </c>
      <c r="D571" s="343"/>
      <c r="E571" s="292" t="s">
        <v>6098</v>
      </c>
      <c r="F571" s="292" t="s">
        <v>6143</v>
      </c>
      <c r="G571" s="324" t="s">
        <v>5989</v>
      </c>
      <c r="H571" s="335"/>
      <c r="I571" s="337"/>
      <c r="J571" s="337"/>
      <c r="K571" s="324" t="s">
        <v>5990</v>
      </c>
      <c r="L571" s="337"/>
      <c r="M571" s="337"/>
      <c r="N571" s="337"/>
      <c r="O571" s="337"/>
      <c r="P571" s="337"/>
      <c r="Q571" s="337"/>
      <c r="R571" s="324" t="s">
        <v>5989</v>
      </c>
      <c r="S571" s="335"/>
    </row>
    <row r="572" spans="1:19" s="288" customFormat="1" ht="60" customHeight="1">
      <c r="B572" s="290" t="s">
        <v>4635</v>
      </c>
      <c r="C572" s="290" t="s">
        <v>1</v>
      </c>
      <c r="D572" s="293"/>
      <c r="E572" s="290" t="s">
        <v>6101</v>
      </c>
      <c r="F572" s="290" t="s">
        <v>3332</v>
      </c>
      <c r="G572" s="291"/>
      <c r="H572" s="290"/>
      <c r="I572" s="291"/>
      <c r="J572" s="291"/>
      <c r="K572" s="291"/>
      <c r="L572" s="291"/>
      <c r="M572" s="291"/>
      <c r="N572" s="291"/>
      <c r="O572" s="291"/>
      <c r="P572" s="291"/>
      <c r="Q572" s="291"/>
      <c r="R572" s="291" t="s">
        <v>5989</v>
      </c>
      <c r="S572" s="290"/>
    </row>
    <row r="573" spans="1:19" s="288" customFormat="1" ht="60" customHeight="1">
      <c r="B573" s="290" t="s">
        <v>3527</v>
      </c>
      <c r="C573" s="290" t="s">
        <v>1</v>
      </c>
      <c r="D573" s="293"/>
      <c r="E573" s="290" t="s">
        <v>6097</v>
      </c>
      <c r="F573" s="290" t="s">
        <v>2981</v>
      </c>
      <c r="G573" s="291"/>
      <c r="H573" s="290"/>
      <c r="I573" s="291"/>
      <c r="J573" s="291"/>
      <c r="K573" s="291"/>
      <c r="L573" s="291"/>
      <c r="M573" s="291"/>
      <c r="N573" s="291"/>
      <c r="O573" s="291"/>
      <c r="P573" s="291"/>
      <c r="Q573" s="291"/>
      <c r="R573" s="291" t="s">
        <v>5989</v>
      </c>
      <c r="S573" s="290"/>
    </row>
    <row r="574" spans="1:19" s="288" customFormat="1" ht="60" customHeight="1">
      <c r="B574" s="290" t="s">
        <v>4694</v>
      </c>
      <c r="C574" s="290" t="s">
        <v>6139</v>
      </c>
      <c r="D574" s="293" t="s">
        <v>4713</v>
      </c>
      <c r="E574" s="290" t="s">
        <v>6099</v>
      </c>
      <c r="F574" s="290" t="s">
        <v>3337</v>
      </c>
      <c r="G574" s="291"/>
      <c r="H574" s="290"/>
      <c r="I574" s="291"/>
      <c r="J574" s="291"/>
      <c r="K574" s="291"/>
      <c r="L574" s="291"/>
      <c r="M574" s="291"/>
      <c r="N574" s="291"/>
      <c r="O574" s="291"/>
      <c r="P574" s="291"/>
      <c r="Q574" s="291"/>
      <c r="R574" s="291" t="s">
        <v>5989</v>
      </c>
      <c r="S574" s="290"/>
    </row>
    <row r="575" spans="1:19" s="288" customFormat="1" ht="60" customHeight="1">
      <c r="B575" s="290" t="s">
        <v>1491</v>
      </c>
      <c r="C575" s="290" t="s">
        <v>6139</v>
      </c>
      <c r="D575" s="293"/>
      <c r="E575" s="290" t="s">
        <v>6099</v>
      </c>
      <c r="F575" s="290" t="s">
        <v>3338</v>
      </c>
      <c r="G575" s="291"/>
      <c r="H575" s="290"/>
      <c r="I575" s="291"/>
      <c r="J575" s="291"/>
      <c r="K575" s="291"/>
      <c r="L575" s="291"/>
      <c r="M575" s="291"/>
      <c r="N575" s="291"/>
      <c r="O575" s="291"/>
      <c r="P575" s="291"/>
      <c r="Q575" s="291"/>
      <c r="R575" s="291" t="s">
        <v>5989</v>
      </c>
      <c r="S575" s="290"/>
    </row>
    <row r="576" spans="1:19" s="288" customFormat="1" ht="60" customHeight="1">
      <c r="B576" s="290" t="s">
        <v>1492</v>
      </c>
      <c r="C576" s="290" t="s">
        <v>6139</v>
      </c>
      <c r="D576" s="293" t="s">
        <v>3651</v>
      </c>
      <c r="E576" s="290" t="s">
        <v>6099</v>
      </c>
      <c r="F576" s="290" t="s">
        <v>3147</v>
      </c>
      <c r="G576" s="291"/>
      <c r="H576" s="290"/>
      <c r="I576" s="291"/>
      <c r="J576" s="291"/>
      <c r="K576" s="291"/>
      <c r="L576" s="291"/>
      <c r="M576" s="291"/>
      <c r="N576" s="291"/>
      <c r="O576" s="291"/>
      <c r="P576" s="291"/>
      <c r="Q576" s="291"/>
      <c r="R576" s="291" t="s">
        <v>5989</v>
      </c>
      <c r="S576" s="290"/>
    </row>
    <row r="577" spans="1:19" s="288" customFormat="1" ht="60" customHeight="1">
      <c r="B577" s="290" t="s">
        <v>4696</v>
      </c>
      <c r="C577" s="290" t="s">
        <v>6139</v>
      </c>
      <c r="D577" s="293"/>
      <c r="E577" s="290" t="s">
        <v>6100</v>
      </c>
      <c r="F577" s="290" t="s">
        <v>4651</v>
      </c>
      <c r="G577" s="291"/>
      <c r="H577" s="290"/>
      <c r="I577" s="291"/>
      <c r="J577" s="291"/>
      <c r="K577" s="291"/>
      <c r="L577" s="291"/>
      <c r="M577" s="291"/>
      <c r="N577" s="291"/>
      <c r="O577" s="291"/>
      <c r="P577" s="291"/>
      <c r="Q577" s="291"/>
      <c r="R577" s="291" t="s">
        <v>5989</v>
      </c>
      <c r="S577" s="290"/>
    </row>
    <row r="578" spans="1:19" s="288" customFormat="1" ht="60" customHeight="1">
      <c r="B578" s="290" t="s">
        <v>4697</v>
      </c>
      <c r="C578" s="290" t="s">
        <v>6139</v>
      </c>
      <c r="D578" s="293"/>
      <c r="E578" s="290" t="s">
        <v>6100</v>
      </c>
      <c r="F578" s="290" t="s">
        <v>4695</v>
      </c>
      <c r="G578" s="291"/>
      <c r="H578" s="290"/>
      <c r="I578" s="291"/>
      <c r="J578" s="291"/>
      <c r="K578" s="291"/>
      <c r="L578" s="291"/>
      <c r="M578" s="291"/>
      <c r="N578" s="291"/>
      <c r="O578" s="291"/>
      <c r="P578" s="291"/>
      <c r="Q578" s="291"/>
      <c r="R578" s="291" t="s">
        <v>5989</v>
      </c>
      <c r="S578" s="290"/>
    </row>
    <row r="579" spans="1:19" s="288" customFormat="1" ht="60" customHeight="1">
      <c r="B579" s="290" t="s">
        <v>1495</v>
      </c>
      <c r="C579" s="290" t="s">
        <v>1</v>
      </c>
      <c r="D579" s="293"/>
      <c r="E579" s="290" t="s">
        <v>6095</v>
      </c>
      <c r="F579" s="290" t="s">
        <v>3528</v>
      </c>
      <c r="G579" s="324"/>
      <c r="H579" s="290"/>
      <c r="I579" s="324"/>
      <c r="J579" s="324"/>
      <c r="K579" s="324"/>
      <c r="L579" s="324"/>
      <c r="M579" s="324"/>
      <c r="N579" s="324"/>
      <c r="O579" s="324"/>
      <c r="P579" s="324"/>
      <c r="Q579" s="324"/>
      <c r="R579" s="324" t="s">
        <v>5989</v>
      </c>
      <c r="S579" s="292"/>
    </row>
    <row r="580" spans="1:19" s="288" customFormat="1" ht="60" customHeight="1">
      <c r="B580" s="290" t="s">
        <v>3530</v>
      </c>
      <c r="C580" s="290" t="s">
        <v>1</v>
      </c>
      <c r="D580" s="293"/>
      <c r="E580" s="290" t="s">
        <v>6095</v>
      </c>
      <c r="F580" s="290" t="s">
        <v>3531</v>
      </c>
      <c r="G580" s="324"/>
      <c r="H580" s="290"/>
      <c r="I580" s="324"/>
      <c r="J580" s="324"/>
      <c r="K580" s="324"/>
      <c r="L580" s="324"/>
      <c r="M580" s="324"/>
      <c r="N580" s="324"/>
      <c r="O580" s="324"/>
      <c r="P580" s="324"/>
      <c r="Q580" s="324"/>
      <c r="R580" s="324" t="s">
        <v>5989</v>
      </c>
      <c r="S580" s="292"/>
    </row>
    <row r="581" spans="1:19" s="288" customFormat="1" ht="60" customHeight="1">
      <c r="B581" s="290" t="s">
        <v>4717</v>
      </c>
      <c r="C581" s="290" t="s">
        <v>1</v>
      </c>
      <c r="D581" s="293"/>
      <c r="E581" s="290" t="s">
        <v>6096</v>
      </c>
      <c r="F581" s="290" t="s">
        <v>3532</v>
      </c>
      <c r="G581" s="291" t="s">
        <v>5990</v>
      </c>
      <c r="H581" s="290"/>
      <c r="I581" s="324"/>
      <c r="J581" s="324"/>
      <c r="K581" s="324" t="s">
        <v>5992</v>
      </c>
      <c r="L581" s="324" t="s">
        <v>5989</v>
      </c>
      <c r="M581" s="324"/>
      <c r="N581" s="324" t="s">
        <v>5989</v>
      </c>
      <c r="O581" s="324"/>
      <c r="P581" s="324"/>
      <c r="Q581" s="324"/>
      <c r="R581" s="324" t="s">
        <v>5989</v>
      </c>
      <c r="S581" s="292"/>
    </row>
    <row r="582" spans="1:19" s="288" customFormat="1" ht="60" customHeight="1">
      <c r="B582" s="290" t="s">
        <v>1498</v>
      </c>
      <c r="C582" s="290" t="s">
        <v>1</v>
      </c>
      <c r="D582" s="293"/>
      <c r="E582" s="290" t="s">
        <v>6097</v>
      </c>
      <c r="F582" s="290" t="s">
        <v>3533</v>
      </c>
      <c r="G582" s="291" t="s">
        <v>5990</v>
      </c>
      <c r="H582" s="290"/>
      <c r="I582" s="324" t="s">
        <v>5990</v>
      </c>
      <c r="J582" s="324" t="s">
        <v>5989</v>
      </c>
      <c r="K582" s="324"/>
      <c r="L582" s="324" t="s">
        <v>5989</v>
      </c>
      <c r="M582" s="324"/>
      <c r="N582" s="324" t="s">
        <v>5989</v>
      </c>
      <c r="O582" s="324"/>
      <c r="P582" s="324" t="s">
        <v>5989</v>
      </c>
      <c r="Q582" s="324" t="s">
        <v>5989</v>
      </c>
      <c r="R582" s="324" t="s">
        <v>5989</v>
      </c>
      <c r="S582" s="292"/>
    </row>
    <row r="583" spans="1:19" s="288" customFormat="1" ht="60" customHeight="1">
      <c r="B583" s="290" t="s">
        <v>5982</v>
      </c>
      <c r="C583" s="290" t="s">
        <v>6093</v>
      </c>
      <c r="D583" s="293"/>
      <c r="E583" s="290" t="s">
        <v>6097</v>
      </c>
      <c r="F583" s="290" t="s">
        <v>5983</v>
      </c>
      <c r="G583" s="291" t="s">
        <v>5990</v>
      </c>
      <c r="H583" s="290"/>
      <c r="I583" s="324" t="s">
        <v>5989</v>
      </c>
      <c r="J583" s="324" t="s">
        <v>5989</v>
      </c>
      <c r="K583" s="324"/>
      <c r="L583" s="324" t="s">
        <v>5989</v>
      </c>
      <c r="M583" s="324"/>
      <c r="N583" s="324" t="s">
        <v>5989</v>
      </c>
      <c r="O583" s="324"/>
      <c r="P583" s="324" t="s">
        <v>5989</v>
      </c>
      <c r="Q583" s="324" t="s">
        <v>5989</v>
      </c>
      <c r="R583" s="324" t="s">
        <v>5989</v>
      </c>
      <c r="S583" s="292"/>
    </row>
    <row r="584" spans="1:19" s="288" customFormat="1" ht="60" customHeight="1">
      <c r="B584" s="290" t="s">
        <v>3535</v>
      </c>
      <c r="C584" s="290" t="s">
        <v>1</v>
      </c>
      <c r="D584" s="293"/>
      <c r="E584" s="290" t="s">
        <v>6097</v>
      </c>
      <c r="F584" s="290" t="s">
        <v>3536</v>
      </c>
      <c r="G584" s="291" t="s">
        <v>5990</v>
      </c>
      <c r="H584" s="290"/>
      <c r="I584" s="324" t="s">
        <v>5989</v>
      </c>
      <c r="J584" s="324" t="s">
        <v>5989</v>
      </c>
      <c r="K584" s="324"/>
      <c r="L584" s="324" t="s">
        <v>5989</v>
      </c>
      <c r="M584" s="324"/>
      <c r="N584" s="324" t="s">
        <v>5989</v>
      </c>
      <c r="O584" s="324"/>
      <c r="P584" s="324"/>
      <c r="Q584" s="324"/>
      <c r="R584" s="324" t="s">
        <v>5989</v>
      </c>
      <c r="S584" s="292"/>
    </row>
    <row r="585" spans="1:19" s="288" customFormat="1" ht="60" customHeight="1">
      <c r="B585" s="290" t="s">
        <v>1499</v>
      </c>
      <c r="C585" s="290" t="s">
        <v>1</v>
      </c>
      <c r="D585" s="293"/>
      <c r="E585" s="290" t="s">
        <v>6098</v>
      </c>
      <c r="F585" s="290" t="s">
        <v>3537</v>
      </c>
      <c r="G585" s="324"/>
      <c r="H585" s="290"/>
      <c r="I585" s="324"/>
      <c r="J585" s="324"/>
      <c r="K585" s="324"/>
      <c r="L585" s="324"/>
      <c r="M585" s="324"/>
      <c r="N585" s="324"/>
      <c r="O585" s="324"/>
      <c r="P585" s="324"/>
      <c r="Q585" s="324"/>
      <c r="R585" s="324" t="s">
        <v>5989</v>
      </c>
      <c r="S585" s="292"/>
    </row>
    <row r="586" spans="1:19" s="288" customFormat="1" ht="60" customHeight="1">
      <c r="B586" s="301" t="s">
        <v>3539</v>
      </c>
      <c r="C586" s="301" t="s">
        <v>1</v>
      </c>
      <c r="D586" s="312"/>
      <c r="E586" s="301" t="s">
        <v>6099</v>
      </c>
      <c r="F586" s="301" t="s">
        <v>3540</v>
      </c>
      <c r="G586" s="323" t="s">
        <v>5990</v>
      </c>
      <c r="H586" s="290" t="s">
        <v>6075</v>
      </c>
      <c r="I586" s="324" t="s">
        <v>5989</v>
      </c>
      <c r="J586" s="324" t="s">
        <v>5996</v>
      </c>
      <c r="K586" s="324"/>
      <c r="L586" s="324" t="s">
        <v>5989</v>
      </c>
      <c r="M586" s="324"/>
      <c r="N586" s="324" t="s">
        <v>5989</v>
      </c>
      <c r="O586" s="324"/>
      <c r="P586" s="324" t="s">
        <v>5989</v>
      </c>
      <c r="Q586" s="324" t="s">
        <v>5989</v>
      </c>
      <c r="R586" s="324" t="s">
        <v>5989</v>
      </c>
      <c r="S586" s="292"/>
    </row>
    <row r="587" spans="1:19" s="288" customFormat="1" ht="60" customHeight="1">
      <c r="B587" s="316" t="s">
        <v>3539</v>
      </c>
      <c r="C587" s="316" t="s">
        <v>1</v>
      </c>
      <c r="D587" s="311"/>
      <c r="E587" s="316" t="s">
        <v>6099</v>
      </c>
      <c r="F587" s="316" t="s">
        <v>3540</v>
      </c>
      <c r="G587" s="325" t="s">
        <v>5990</v>
      </c>
      <c r="H587" s="290" t="s">
        <v>6082</v>
      </c>
      <c r="I587" s="324" t="s">
        <v>5989</v>
      </c>
      <c r="J587" s="324" t="s">
        <v>5996</v>
      </c>
      <c r="K587" s="324"/>
      <c r="L587" s="324" t="s">
        <v>5989</v>
      </c>
      <c r="M587" s="324"/>
      <c r="N587" s="324" t="s">
        <v>5989</v>
      </c>
      <c r="O587" s="324"/>
      <c r="P587" s="324" t="s">
        <v>5989</v>
      </c>
      <c r="Q587" s="324" t="s">
        <v>5989</v>
      </c>
      <c r="R587" s="324" t="s">
        <v>5989</v>
      </c>
      <c r="S587" s="292"/>
    </row>
    <row r="588" spans="1:19" s="288" customFormat="1" ht="60" customHeight="1">
      <c r="B588" s="290" t="s">
        <v>3346</v>
      </c>
      <c r="C588" s="290" t="s">
        <v>1</v>
      </c>
      <c r="D588" s="293"/>
      <c r="E588" s="290" t="s">
        <v>6099</v>
      </c>
      <c r="F588" s="290" t="s">
        <v>3542</v>
      </c>
      <c r="G588" s="324"/>
      <c r="H588" s="290"/>
      <c r="I588" s="324"/>
      <c r="J588" s="324"/>
      <c r="K588" s="324"/>
      <c r="L588" s="324"/>
      <c r="M588" s="324"/>
      <c r="N588" s="324"/>
      <c r="O588" s="324"/>
      <c r="P588" s="324"/>
      <c r="Q588" s="324"/>
      <c r="R588" s="324" t="s">
        <v>5989</v>
      </c>
      <c r="S588" s="292"/>
    </row>
    <row r="589" spans="1:19" s="288" customFormat="1" ht="60" customHeight="1">
      <c r="B589" s="290" t="s">
        <v>3347</v>
      </c>
      <c r="C589" s="290" t="s">
        <v>1</v>
      </c>
      <c r="D589" s="293"/>
      <c r="E589" s="290" t="s">
        <v>6099</v>
      </c>
      <c r="F589" s="290" t="s">
        <v>3543</v>
      </c>
      <c r="G589" s="291" t="s">
        <v>5990</v>
      </c>
      <c r="H589" s="290"/>
      <c r="I589" s="324" t="s">
        <v>5989</v>
      </c>
      <c r="J589" s="324" t="s">
        <v>5989</v>
      </c>
      <c r="K589" s="324"/>
      <c r="L589" s="324" t="s">
        <v>5989</v>
      </c>
      <c r="M589" s="324"/>
      <c r="N589" s="324"/>
      <c r="O589" s="324"/>
      <c r="P589" s="324" t="s">
        <v>5989</v>
      </c>
      <c r="Q589" s="324" t="s">
        <v>5989</v>
      </c>
      <c r="R589" s="324" t="s">
        <v>5989</v>
      </c>
      <c r="S589" s="292"/>
    </row>
    <row r="590" spans="1:19" s="288" customFormat="1" ht="60" customHeight="1">
      <c r="A590" s="334"/>
      <c r="B590" s="290" t="s">
        <v>3350</v>
      </c>
      <c r="C590" s="290" t="s">
        <v>1</v>
      </c>
      <c r="D590" s="293"/>
      <c r="E590" s="290" t="s">
        <v>6100</v>
      </c>
      <c r="F590" s="290" t="s">
        <v>3544</v>
      </c>
      <c r="G590" s="324"/>
      <c r="H590" s="290"/>
      <c r="I590" s="324"/>
      <c r="J590" s="324"/>
      <c r="K590" s="324"/>
      <c r="L590" s="324"/>
      <c r="M590" s="324"/>
      <c r="N590" s="324"/>
      <c r="O590" s="324"/>
      <c r="P590" s="324"/>
      <c r="Q590" s="324"/>
      <c r="R590" s="324" t="s">
        <v>5989</v>
      </c>
      <c r="S590" s="348" t="s">
        <v>6159</v>
      </c>
    </row>
    <row r="591" spans="1:19" s="288" customFormat="1" ht="60" customHeight="1">
      <c r="A591" s="334"/>
      <c r="B591" s="290" t="s">
        <v>3351</v>
      </c>
      <c r="C591" s="290" t="s">
        <v>1</v>
      </c>
      <c r="D591" s="293"/>
      <c r="E591" s="290" t="s">
        <v>6100</v>
      </c>
      <c r="F591" s="290" t="s">
        <v>3545</v>
      </c>
      <c r="G591" s="324"/>
      <c r="H591" s="290"/>
      <c r="I591" s="324"/>
      <c r="J591" s="324"/>
      <c r="K591" s="324"/>
      <c r="L591" s="324"/>
      <c r="M591" s="324"/>
      <c r="N591" s="324"/>
      <c r="O591" s="324"/>
      <c r="P591" s="324"/>
      <c r="Q591" s="324"/>
      <c r="R591" s="324" t="s">
        <v>5989</v>
      </c>
      <c r="S591" s="348" t="s">
        <v>6159</v>
      </c>
    </row>
    <row r="592" spans="1:19" s="288" customFormat="1" ht="60" customHeight="1">
      <c r="B592" s="290" t="s">
        <v>3362</v>
      </c>
      <c r="C592" s="290" t="s">
        <v>1</v>
      </c>
      <c r="D592" s="293"/>
      <c r="E592" s="290" t="s">
        <v>6100</v>
      </c>
      <c r="F592" s="290" t="s">
        <v>3363</v>
      </c>
      <c r="G592" s="291" t="s">
        <v>5990</v>
      </c>
      <c r="H592" s="290"/>
      <c r="I592" s="324" t="s">
        <v>5989</v>
      </c>
      <c r="J592" s="324" t="s">
        <v>5989</v>
      </c>
      <c r="K592" s="324"/>
      <c r="L592" s="324" t="s">
        <v>5989</v>
      </c>
      <c r="M592" s="324"/>
      <c r="N592" s="324"/>
      <c r="O592" s="324"/>
      <c r="P592" s="324"/>
      <c r="Q592" s="324" t="s">
        <v>5989</v>
      </c>
      <c r="R592" s="324" t="s">
        <v>5989</v>
      </c>
      <c r="S592" s="292"/>
    </row>
    <row r="593" spans="1:19" s="288" customFormat="1" ht="60" customHeight="1">
      <c r="A593" s="334"/>
      <c r="B593" s="290" t="s">
        <v>3353</v>
      </c>
      <c r="C593" s="290" t="s">
        <v>1</v>
      </c>
      <c r="D593" s="293"/>
      <c r="E593" s="290" t="s">
        <v>6101</v>
      </c>
      <c r="F593" s="290" t="s">
        <v>3547</v>
      </c>
      <c r="G593" s="291" t="s">
        <v>5990</v>
      </c>
      <c r="H593" s="290"/>
      <c r="I593" s="324" t="s">
        <v>5989</v>
      </c>
      <c r="J593" s="324" t="s">
        <v>5989</v>
      </c>
      <c r="K593" s="324"/>
      <c r="L593" s="324" t="s">
        <v>5989</v>
      </c>
      <c r="M593" s="324"/>
      <c r="N593" s="324" t="s">
        <v>5989</v>
      </c>
      <c r="O593" s="324"/>
      <c r="P593" s="324" t="s">
        <v>5989</v>
      </c>
      <c r="Q593" s="324"/>
      <c r="R593" s="324" t="s">
        <v>5989</v>
      </c>
      <c r="S593" s="348" t="s">
        <v>6159</v>
      </c>
    </row>
    <row r="594" spans="1:19" s="288" customFormat="1" ht="60" customHeight="1">
      <c r="B594" s="290" t="s">
        <v>1502</v>
      </c>
      <c r="C594" s="290" t="s">
        <v>1</v>
      </c>
      <c r="D594" s="293"/>
      <c r="E594" s="290" t="s">
        <v>6102</v>
      </c>
      <c r="F594" s="290" t="s">
        <v>3548</v>
      </c>
      <c r="G594" s="324"/>
      <c r="H594" s="290"/>
      <c r="I594" s="324"/>
      <c r="J594" s="324"/>
      <c r="K594" s="324"/>
      <c r="L594" s="324"/>
      <c r="M594" s="324"/>
      <c r="N594" s="324"/>
      <c r="O594" s="324"/>
      <c r="P594" s="324"/>
      <c r="Q594" s="324"/>
      <c r="R594" s="324" t="s">
        <v>5989</v>
      </c>
      <c r="S594" s="292"/>
    </row>
    <row r="595" spans="1:19" s="288" customFormat="1" ht="60" customHeight="1">
      <c r="A595" s="334"/>
      <c r="B595" s="290" t="s">
        <v>3359</v>
      </c>
      <c r="C595" s="290" t="s">
        <v>1</v>
      </c>
      <c r="D595" s="293"/>
      <c r="E595" s="290" t="s">
        <v>6102</v>
      </c>
      <c r="F595" s="290" t="s">
        <v>3549</v>
      </c>
      <c r="G595" s="324"/>
      <c r="H595" s="290"/>
      <c r="I595" s="324"/>
      <c r="J595" s="324"/>
      <c r="K595" s="324"/>
      <c r="L595" s="324"/>
      <c r="M595" s="324"/>
      <c r="N595" s="324"/>
      <c r="O595" s="324"/>
      <c r="P595" s="324"/>
      <c r="Q595" s="324"/>
      <c r="R595" s="324" t="s">
        <v>5989</v>
      </c>
      <c r="S595" s="348" t="s">
        <v>6159</v>
      </c>
    </row>
    <row r="596" spans="1:19" s="288" customFormat="1" ht="60" customHeight="1">
      <c r="A596" s="334"/>
      <c r="B596" s="290" t="s">
        <v>4688</v>
      </c>
      <c r="C596" s="290" t="s">
        <v>1</v>
      </c>
      <c r="D596" s="293"/>
      <c r="E596" s="290" t="s">
        <v>6102</v>
      </c>
      <c r="F596" s="290" t="s">
        <v>4689</v>
      </c>
      <c r="G596" s="291" t="s">
        <v>5990</v>
      </c>
      <c r="H596" s="290"/>
      <c r="I596" s="324" t="s">
        <v>5989</v>
      </c>
      <c r="J596" s="324" t="s">
        <v>5989</v>
      </c>
      <c r="K596" s="324"/>
      <c r="L596" s="324" t="s">
        <v>5989</v>
      </c>
      <c r="M596" s="324" t="s">
        <v>5989</v>
      </c>
      <c r="N596" s="324" t="s">
        <v>5989</v>
      </c>
      <c r="O596" s="324"/>
      <c r="P596" s="324" t="s">
        <v>5989</v>
      </c>
      <c r="Q596" s="324"/>
      <c r="R596" s="324" t="s">
        <v>5989</v>
      </c>
      <c r="S596" s="348" t="s">
        <v>6159</v>
      </c>
    </row>
    <row r="597" spans="1:19" s="288" customFormat="1" ht="60" customHeight="1">
      <c r="B597" s="290" t="s">
        <v>3482</v>
      </c>
      <c r="C597" s="290" t="s">
        <v>1</v>
      </c>
      <c r="D597" s="299" t="s">
        <v>3727</v>
      </c>
      <c r="E597" s="290" t="s">
        <v>6096</v>
      </c>
      <c r="F597" s="290" t="s">
        <v>3246</v>
      </c>
      <c r="G597" s="291"/>
      <c r="H597" s="290"/>
      <c r="I597" s="291"/>
      <c r="J597" s="291"/>
      <c r="K597" s="291"/>
      <c r="L597" s="291"/>
      <c r="M597" s="291"/>
      <c r="N597" s="291"/>
      <c r="O597" s="291"/>
      <c r="P597" s="291"/>
      <c r="Q597" s="291"/>
      <c r="R597" s="291" t="s">
        <v>5989</v>
      </c>
      <c r="S597" s="290"/>
    </row>
    <row r="598" spans="1:19" s="288" customFormat="1" ht="60" customHeight="1">
      <c r="B598" s="290" t="s">
        <v>4880</v>
      </c>
      <c r="C598" s="290" t="s">
        <v>1</v>
      </c>
      <c r="D598" s="299"/>
      <c r="E598" s="290" t="s">
        <v>6095</v>
      </c>
      <c r="F598" s="290" t="s">
        <v>4881</v>
      </c>
      <c r="G598" s="291"/>
      <c r="H598" s="290"/>
      <c r="I598" s="291"/>
      <c r="J598" s="291"/>
      <c r="K598" s="291"/>
      <c r="L598" s="291"/>
      <c r="M598" s="291"/>
      <c r="N598" s="291"/>
      <c r="O598" s="291"/>
      <c r="P598" s="291"/>
      <c r="Q598" s="291"/>
      <c r="R598" s="291" t="s">
        <v>5989</v>
      </c>
      <c r="S598" s="290"/>
    </row>
    <row r="599" spans="1:19" s="288" customFormat="1" ht="60" customHeight="1">
      <c r="B599" s="301" t="s">
        <v>5988</v>
      </c>
      <c r="C599" s="301" t="s">
        <v>3631</v>
      </c>
      <c r="D599" s="300"/>
      <c r="E599" s="301" t="s">
        <v>6095</v>
      </c>
      <c r="F599" s="301" t="s">
        <v>1691</v>
      </c>
      <c r="G599" s="323" t="s">
        <v>5990</v>
      </c>
      <c r="H599" s="290" t="s">
        <v>6045</v>
      </c>
      <c r="I599" s="291" t="s">
        <v>5989</v>
      </c>
      <c r="J599" s="291" t="s">
        <v>5989</v>
      </c>
      <c r="K599" s="291"/>
      <c r="L599" s="291" t="s">
        <v>5989</v>
      </c>
      <c r="M599" s="291" t="s">
        <v>5989</v>
      </c>
      <c r="N599" s="291" t="s">
        <v>5989</v>
      </c>
      <c r="O599" s="291"/>
      <c r="P599" s="291"/>
      <c r="Q599" s="291" t="s">
        <v>5989</v>
      </c>
      <c r="R599" s="291" t="s">
        <v>5989</v>
      </c>
      <c r="S599" s="290"/>
    </row>
    <row r="600" spans="1:19" s="288" customFormat="1" ht="60" customHeight="1">
      <c r="B600" s="318" t="s">
        <v>5988</v>
      </c>
      <c r="C600" s="318" t="s">
        <v>3631</v>
      </c>
      <c r="D600" s="319"/>
      <c r="E600" s="318" t="s">
        <v>6095</v>
      </c>
      <c r="F600" s="318" t="s">
        <v>1691</v>
      </c>
      <c r="G600" s="326" t="s">
        <v>5990</v>
      </c>
      <c r="H600" s="290" t="s">
        <v>6081</v>
      </c>
      <c r="I600" s="291" t="s">
        <v>5989</v>
      </c>
      <c r="J600" s="291" t="s">
        <v>5989</v>
      </c>
      <c r="K600" s="291"/>
      <c r="L600" s="291" t="s">
        <v>5989</v>
      </c>
      <c r="M600" s="291" t="s">
        <v>5989</v>
      </c>
      <c r="N600" s="291" t="s">
        <v>5989</v>
      </c>
      <c r="O600" s="291"/>
      <c r="P600" s="291"/>
      <c r="Q600" s="291" t="s">
        <v>5989</v>
      </c>
      <c r="R600" s="291" t="s">
        <v>5989</v>
      </c>
      <c r="S600" s="290"/>
    </row>
    <row r="601" spans="1:19" s="288" customFormat="1" ht="60" customHeight="1">
      <c r="B601" s="318" t="s">
        <v>5988</v>
      </c>
      <c r="C601" s="318" t="s">
        <v>3631</v>
      </c>
      <c r="D601" s="319"/>
      <c r="E601" s="318" t="s">
        <v>6095</v>
      </c>
      <c r="F601" s="318" t="s">
        <v>1691</v>
      </c>
      <c r="G601" s="326" t="s">
        <v>5990</v>
      </c>
      <c r="H601" s="290" t="s">
        <v>6081</v>
      </c>
      <c r="I601" s="291" t="s">
        <v>5989</v>
      </c>
      <c r="J601" s="291" t="s">
        <v>5989</v>
      </c>
      <c r="K601" s="291"/>
      <c r="L601" s="291" t="s">
        <v>5989</v>
      </c>
      <c r="M601" s="291" t="s">
        <v>5989</v>
      </c>
      <c r="N601" s="291" t="s">
        <v>5989</v>
      </c>
      <c r="O601" s="291"/>
      <c r="P601" s="291"/>
      <c r="Q601" s="291" t="s">
        <v>5989</v>
      </c>
      <c r="R601" s="291" t="s">
        <v>5989</v>
      </c>
      <c r="S601" s="290"/>
    </row>
    <row r="602" spans="1:19" s="288" customFormat="1" ht="60" customHeight="1">
      <c r="B602" s="316" t="s">
        <v>5988</v>
      </c>
      <c r="C602" s="316" t="s">
        <v>3631</v>
      </c>
      <c r="D602" s="320"/>
      <c r="E602" s="316" t="s">
        <v>6095</v>
      </c>
      <c r="F602" s="316" t="s">
        <v>1691</v>
      </c>
      <c r="G602" s="325" t="s">
        <v>5990</v>
      </c>
      <c r="H602" s="290" t="s">
        <v>6046</v>
      </c>
      <c r="I602" s="291" t="s">
        <v>5989</v>
      </c>
      <c r="J602" s="291" t="s">
        <v>5989</v>
      </c>
      <c r="K602" s="291"/>
      <c r="L602" s="291" t="s">
        <v>5989</v>
      </c>
      <c r="M602" s="291" t="s">
        <v>5989</v>
      </c>
      <c r="N602" s="291" t="s">
        <v>5989</v>
      </c>
      <c r="O602" s="291"/>
      <c r="P602" s="291"/>
      <c r="Q602" s="291" t="s">
        <v>5989</v>
      </c>
      <c r="R602" s="291" t="s">
        <v>5989</v>
      </c>
      <c r="S602" s="290"/>
    </row>
    <row r="603" spans="1:19" s="288" customFormat="1" ht="60" customHeight="1">
      <c r="B603" s="290" t="s">
        <v>5993</v>
      </c>
      <c r="C603" s="290" t="s">
        <v>4719</v>
      </c>
      <c r="D603" s="299"/>
      <c r="E603" s="290" t="s">
        <v>6103</v>
      </c>
      <c r="F603" s="290" t="s">
        <v>5994</v>
      </c>
      <c r="G603" s="291" t="s">
        <v>5990</v>
      </c>
      <c r="H603" s="290"/>
      <c r="I603" s="291" t="s">
        <v>5989</v>
      </c>
      <c r="J603" s="291" t="s">
        <v>5989</v>
      </c>
      <c r="K603" s="291"/>
      <c r="L603" s="291" t="s">
        <v>5989</v>
      </c>
      <c r="M603" s="291" t="s">
        <v>5989</v>
      </c>
      <c r="N603" s="291"/>
      <c r="O603" s="291"/>
      <c r="P603" s="291" t="s">
        <v>5989</v>
      </c>
      <c r="Q603" s="291" t="s">
        <v>5989</v>
      </c>
      <c r="R603" s="291" t="s">
        <v>5989</v>
      </c>
      <c r="S603" s="290"/>
    </row>
    <row r="604" spans="1:19" s="288" customFormat="1" ht="60" customHeight="1">
      <c r="B604" s="301" t="s">
        <v>5998</v>
      </c>
      <c r="C604" s="301" t="s">
        <v>3631</v>
      </c>
      <c r="D604" s="300"/>
      <c r="E604" s="301" t="s">
        <v>6095</v>
      </c>
      <c r="F604" s="301" t="s">
        <v>1691</v>
      </c>
      <c r="G604" s="323" t="s">
        <v>5990</v>
      </c>
      <c r="H604" s="290" t="s">
        <v>6047</v>
      </c>
      <c r="I604" s="291" t="s">
        <v>5989</v>
      </c>
      <c r="J604" s="291" t="s">
        <v>5989</v>
      </c>
      <c r="K604" s="291"/>
      <c r="L604" s="291" t="s">
        <v>5989</v>
      </c>
      <c r="M604" s="291"/>
      <c r="N604" s="291" t="s">
        <v>5989</v>
      </c>
      <c r="O604" s="291" t="s">
        <v>5989</v>
      </c>
      <c r="P604" s="291" t="s">
        <v>5989</v>
      </c>
      <c r="Q604" s="291" t="s">
        <v>5989</v>
      </c>
      <c r="R604" s="291" t="s">
        <v>5989</v>
      </c>
      <c r="S604" s="290"/>
    </row>
    <row r="605" spans="1:19" s="288" customFormat="1" ht="60" customHeight="1">
      <c r="B605" s="318" t="s">
        <v>5998</v>
      </c>
      <c r="C605" s="318" t="s">
        <v>3631</v>
      </c>
      <c r="D605" s="321"/>
      <c r="E605" s="318" t="s">
        <v>6095</v>
      </c>
      <c r="F605" s="318" t="s">
        <v>1691</v>
      </c>
      <c r="G605" s="326" t="s">
        <v>5990</v>
      </c>
      <c r="H605" s="290" t="s">
        <v>6048</v>
      </c>
      <c r="I605" s="291" t="s">
        <v>5989</v>
      </c>
      <c r="J605" s="291" t="s">
        <v>5989</v>
      </c>
      <c r="K605" s="291"/>
      <c r="L605" s="291" t="s">
        <v>5989</v>
      </c>
      <c r="M605" s="291" t="s">
        <v>5989</v>
      </c>
      <c r="N605" s="291" t="s">
        <v>5989</v>
      </c>
      <c r="O605" s="291" t="s">
        <v>5989</v>
      </c>
      <c r="P605" s="291" t="s">
        <v>5989</v>
      </c>
      <c r="Q605" s="291" t="s">
        <v>5989</v>
      </c>
      <c r="R605" s="291" t="s">
        <v>5989</v>
      </c>
      <c r="S605" s="290"/>
    </row>
    <row r="606" spans="1:19" s="288" customFormat="1" ht="60" customHeight="1">
      <c r="B606" s="318" t="s">
        <v>5998</v>
      </c>
      <c r="C606" s="318" t="s">
        <v>3631</v>
      </c>
      <c r="D606" s="321"/>
      <c r="E606" s="318" t="s">
        <v>6095</v>
      </c>
      <c r="F606" s="318" t="s">
        <v>1691</v>
      </c>
      <c r="G606" s="326" t="s">
        <v>5990</v>
      </c>
      <c r="H606" s="290" t="s">
        <v>6080</v>
      </c>
      <c r="I606" s="291" t="s">
        <v>5989</v>
      </c>
      <c r="J606" s="291" t="s">
        <v>5989</v>
      </c>
      <c r="K606" s="291"/>
      <c r="L606" s="291" t="s">
        <v>5989</v>
      </c>
      <c r="M606" s="291" t="s">
        <v>5989</v>
      </c>
      <c r="N606" s="291" t="s">
        <v>5989</v>
      </c>
      <c r="O606" s="291" t="s">
        <v>5989</v>
      </c>
      <c r="P606" s="291" t="s">
        <v>5989</v>
      </c>
      <c r="Q606" s="291" t="s">
        <v>5989</v>
      </c>
      <c r="R606" s="291" t="s">
        <v>5989</v>
      </c>
      <c r="S606" s="290"/>
    </row>
    <row r="607" spans="1:19" s="288" customFormat="1" ht="60" customHeight="1">
      <c r="B607" s="318" t="s">
        <v>5998</v>
      </c>
      <c r="C607" s="318" t="s">
        <v>3631</v>
      </c>
      <c r="D607" s="321"/>
      <c r="E607" s="318" t="s">
        <v>6095</v>
      </c>
      <c r="F607" s="318" t="s">
        <v>1691</v>
      </c>
      <c r="G607" s="326" t="s">
        <v>5990</v>
      </c>
      <c r="H607" s="290" t="s">
        <v>6049</v>
      </c>
      <c r="I607" s="291" t="s">
        <v>5989</v>
      </c>
      <c r="J607" s="291" t="s">
        <v>5989</v>
      </c>
      <c r="K607" s="291"/>
      <c r="L607" s="291" t="s">
        <v>5989</v>
      </c>
      <c r="M607" s="291"/>
      <c r="N607" s="291" t="s">
        <v>5989</v>
      </c>
      <c r="O607" s="291" t="s">
        <v>5989</v>
      </c>
      <c r="P607" s="291" t="s">
        <v>5989</v>
      </c>
      <c r="Q607" s="291" t="s">
        <v>5989</v>
      </c>
      <c r="R607" s="291"/>
      <c r="S607" s="290"/>
    </row>
    <row r="608" spans="1:19" s="288" customFormat="1" ht="60" customHeight="1">
      <c r="B608" s="318" t="s">
        <v>5998</v>
      </c>
      <c r="C608" s="318" t="s">
        <v>3631</v>
      </c>
      <c r="D608" s="321"/>
      <c r="E608" s="318" t="s">
        <v>6095</v>
      </c>
      <c r="F608" s="318" t="s">
        <v>1691</v>
      </c>
      <c r="G608" s="326" t="s">
        <v>5990</v>
      </c>
      <c r="H608" s="290" t="s">
        <v>6050</v>
      </c>
      <c r="I608" s="291" t="s">
        <v>5989</v>
      </c>
      <c r="J608" s="291" t="s">
        <v>5989</v>
      </c>
      <c r="K608" s="291"/>
      <c r="L608" s="291" t="s">
        <v>5989</v>
      </c>
      <c r="M608" s="291" t="s">
        <v>5989</v>
      </c>
      <c r="N608" s="291" t="s">
        <v>5989</v>
      </c>
      <c r="O608" s="291" t="s">
        <v>5989</v>
      </c>
      <c r="P608" s="291" t="s">
        <v>5989</v>
      </c>
      <c r="Q608" s="291" t="s">
        <v>5989</v>
      </c>
      <c r="R608" s="291"/>
      <c r="S608" s="290"/>
    </row>
    <row r="609" spans="1:19" s="288" customFormat="1" ht="60" customHeight="1">
      <c r="B609" s="318" t="s">
        <v>5998</v>
      </c>
      <c r="C609" s="318" t="s">
        <v>3631</v>
      </c>
      <c r="D609" s="321"/>
      <c r="E609" s="318" t="s">
        <v>6095</v>
      </c>
      <c r="F609" s="318" t="s">
        <v>1691</v>
      </c>
      <c r="G609" s="326" t="s">
        <v>5990</v>
      </c>
      <c r="H609" s="290" t="s">
        <v>6051</v>
      </c>
      <c r="I609" s="291" t="s">
        <v>5989</v>
      </c>
      <c r="J609" s="291" t="s">
        <v>5989</v>
      </c>
      <c r="K609" s="291"/>
      <c r="L609" s="291" t="s">
        <v>5989</v>
      </c>
      <c r="M609" s="291" t="s">
        <v>5989</v>
      </c>
      <c r="N609" s="291" t="s">
        <v>5989</v>
      </c>
      <c r="O609" s="291" t="s">
        <v>5989</v>
      </c>
      <c r="P609" s="291" t="s">
        <v>5989</v>
      </c>
      <c r="Q609" s="291" t="s">
        <v>5989</v>
      </c>
      <c r="R609" s="291" t="s">
        <v>5989</v>
      </c>
      <c r="S609" s="290"/>
    </row>
    <row r="610" spans="1:19" s="288" customFormat="1" ht="60" customHeight="1">
      <c r="B610" s="318" t="s">
        <v>5998</v>
      </c>
      <c r="C610" s="318" t="s">
        <v>3631</v>
      </c>
      <c r="D610" s="321"/>
      <c r="E610" s="318" t="s">
        <v>6095</v>
      </c>
      <c r="F610" s="318" t="s">
        <v>1691</v>
      </c>
      <c r="G610" s="326" t="s">
        <v>5990</v>
      </c>
      <c r="H610" s="290" t="s">
        <v>6052</v>
      </c>
      <c r="I610" s="291" t="s">
        <v>5989</v>
      </c>
      <c r="J610" s="291" t="s">
        <v>5989</v>
      </c>
      <c r="K610" s="291"/>
      <c r="L610" s="291" t="s">
        <v>5989</v>
      </c>
      <c r="M610" s="291" t="s">
        <v>5989</v>
      </c>
      <c r="N610" s="291" t="s">
        <v>5989</v>
      </c>
      <c r="O610" s="291" t="s">
        <v>5989</v>
      </c>
      <c r="P610" s="291" t="s">
        <v>5989</v>
      </c>
      <c r="Q610" s="291" t="s">
        <v>5989</v>
      </c>
      <c r="R610" s="291"/>
      <c r="S610" s="290"/>
    </row>
    <row r="611" spans="1:19" s="288" customFormat="1" ht="60" customHeight="1">
      <c r="B611" s="318" t="s">
        <v>5998</v>
      </c>
      <c r="C611" s="318" t="s">
        <v>3631</v>
      </c>
      <c r="D611" s="321"/>
      <c r="E611" s="318" t="s">
        <v>6095</v>
      </c>
      <c r="F611" s="318" t="s">
        <v>1691</v>
      </c>
      <c r="G611" s="326" t="s">
        <v>5990</v>
      </c>
      <c r="H611" s="290" t="s">
        <v>6053</v>
      </c>
      <c r="I611" s="291" t="s">
        <v>5989</v>
      </c>
      <c r="J611" s="291" t="s">
        <v>5989</v>
      </c>
      <c r="K611" s="291"/>
      <c r="L611" s="291" t="s">
        <v>5989</v>
      </c>
      <c r="M611" s="291" t="s">
        <v>5989</v>
      </c>
      <c r="N611" s="291" t="s">
        <v>5989</v>
      </c>
      <c r="O611" s="291" t="s">
        <v>5989</v>
      </c>
      <c r="P611" s="291" t="s">
        <v>5989</v>
      </c>
      <c r="Q611" s="291" t="s">
        <v>5989</v>
      </c>
      <c r="R611" s="291"/>
      <c r="S611" s="290"/>
    </row>
    <row r="612" spans="1:19" s="288" customFormat="1" ht="60" customHeight="1">
      <c r="B612" s="318" t="s">
        <v>5998</v>
      </c>
      <c r="C612" s="318" t="s">
        <v>3631</v>
      </c>
      <c r="D612" s="321"/>
      <c r="E612" s="318" t="s">
        <v>6095</v>
      </c>
      <c r="F612" s="318" t="s">
        <v>1691</v>
      </c>
      <c r="G612" s="326" t="s">
        <v>5990</v>
      </c>
      <c r="H612" s="290" t="s">
        <v>6054</v>
      </c>
      <c r="I612" s="291" t="s">
        <v>5989</v>
      </c>
      <c r="J612" s="291" t="s">
        <v>5989</v>
      </c>
      <c r="K612" s="291"/>
      <c r="L612" s="291" t="s">
        <v>5989</v>
      </c>
      <c r="M612" s="291" t="s">
        <v>5989</v>
      </c>
      <c r="N612" s="291" t="s">
        <v>5989</v>
      </c>
      <c r="O612" s="291" t="s">
        <v>5989</v>
      </c>
      <c r="P612" s="291" t="s">
        <v>5989</v>
      </c>
      <c r="Q612" s="291" t="s">
        <v>5989</v>
      </c>
      <c r="R612" s="291" t="s">
        <v>5989</v>
      </c>
      <c r="S612" s="290"/>
    </row>
    <row r="613" spans="1:19" s="288" customFormat="1" ht="60" customHeight="1">
      <c r="B613" s="318" t="s">
        <v>5998</v>
      </c>
      <c r="C613" s="318" t="s">
        <v>3631</v>
      </c>
      <c r="D613" s="321"/>
      <c r="E613" s="318" t="s">
        <v>6095</v>
      </c>
      <c r="F613" s="318" t="s">
        <v>1691</v>
      </c>
      <c r="G613" s="326" t="s">
        <v>5990</v>
      </c>
      <c r="H613" s="290" t="s">
        <v>6055</v>
      </c>
      <c r="I613" s="291" t="s">
        <v>5989</v>
      </c>
      <c r="J613" s="291" t="s">
        <v>5989</v>
      </c>
      <c r="K613" s="291"/>
      <c r="L613" s="291" t="s">
        <v>5989</v>
      </c>
      <c r="M613" s="291" t="s">
        <v>5989</v>
      </c>
      <c r="N613" s="291" t="s">
        <v>5989</v>
      </c>
      <c r="O613" s="291" t="s">
        <v>5989</v>
      </c>
      <c r="P613" s="291" t="s">
        <v>5989</v>
      </c>
      <c r="Q613" s="291" t="s">
        <v>5989</v>
      </c>
      <c r="R613" s="291"/>
      <c r="S613" s="290"/>
    </row>
    <row r="614" spans="1:19" s="288" customFormat="1" ht="60" customHeight="1">
      <c r="B614" s="318" t="s">
        <v>5998</v>
      </c>
      <c r="C614" s="318" t="s">
        <v>3631</v>
      </c>
      <c r="D614" s="321"/>
      <c r="E614" s="318" t="s">
        <v>6095</v>
      </c>
      <c r="F614" s="318" t="s">
        <v>1691</v>
      </c>
      <c r="G614" s="326" t="s">
        <v>5990</v>
      </c>
      <c r="H614" s="290" t="s">
        <v>6056</v>
      </c>
      <c r="I614" s="291" t="s">
        <v>5989</v>
      </c>
      <c r="J614" s="291" t="s">
        <v>5989</v>
      </c>
      <c r="K614" s="291"/>
      <c r="L614" s="291" t="s">
        <v>5989</v>
      </c>
      <c r="M614" s="291" t="s">
        <v>5989</v>
      </c>
      <c r="N614" s="291" t="s">
        <v>5989</v>
      </c>
      <c r="O614" s="291" t="s">
        <v>5989</v>
      </c>
      <c r="P614" s="291" t="s">
        <v>5989</v>
      </c>
      <c r="Q614" s="291" t="s">
        <v>5989</v>
      </c>
      <c r="R614" s="291"/>
      <c r="S614" s="290"/>
    </row>
    <row r="615" spans="1:19" s="288" customFormat="1" ht="60" customHeight="1">
      <c r="B615" s="318" t="s">
        <v>5998</v>
      </c>
      <c r="C615" s="318" t="s">
        <v>3631</v>
      </c>
      <c r="D615" s="321"/>
      <c r="E615" s="318" t="s">
        <v>6095</v>
      </c>
      <c r="F615" s="318" t="s">
        <v>1691</v>
      </c>
      <c r="G615" s="326" t="s">
        <v>5990</v>
      </c>
      <c r="H615" s="290" t="s">
        <v>6057</v>
      </c>
      <c r="I615" s="291" t="s">
        <v>5989</v>
      </c>
      <c r="J615" s="291" t="s">
        <v>5989</v>
      </c>
      <c r="K615" s="291"/>
      <c r="L615" s="291" t="s">
        <v>5989</v>
      </c>
      <c r="M615" s="291" t="s">
        <v>5989</v>
      </c>
      <c r="N615" s="291" t="s">
        <v>5989</v>
      </c>
      <c r="O615" s="291" t="s">
        <v>5989</v>
      </c>
      <c r="P615" s="291" t="s">
        <v>5989</v>
      </c>
      <c r="Q615" s="291" t="s">
        <v>5989</v>
      </c>
      <c r="R615" s="291" t="s">
        <v>5989</v>
      </c>
      <c r="S615" s="290"/>
    </row>
    <row r="616" spans="1:19" s="288" customFormat="1" ht="60" customHeight="1">
      <c r="B616" s="318" t="s">
        <v>5998</v>
      </c>
      <c r="C616" s="318" t="s">
        <v>3631</v>
      </c>
      <c r="D616" s="321"/>
      <c r="E616" s="318" t="s">
        <v>6095</v>
      </c>
      <c r="F616" s="318" t="s">
        <v>1691</v>
      </c>
      <c r="G616" s="326" t="s">
        <v>5990</v>
      </c>
      <c r="H616" s="290" t="s">
        <v>6058</v>
      </c>
      <c r="I616" s="291" t="s">
        <v>5989</v>
      </c>
      <c r="J616" s="291" t="s">
        <v>5989</v>
      </c>
      <c r="K616" s="291"/>
      <c r="L616" s="291" t="s">
        <v>5989</v>
      </c>
      <c r="M616" s="291" t="s">
        <v>5989</v>
      </c>
      <c r="N616" s="291" t="s">
        <v>5989</v>
      </c>
      <c r="O616" s="291" t="s">
        <v>5989</v>
      </c>
      <c r="P616" s="291" t="s">
        <v>5989</v>
      </c>
      <c r="Q616" s="291" t="s">
        <v>5989</v>
      </c>
      <c r="R616" s="291" t="s">
        <v>5989</v>
      </c>
      <c r="S616" s="290"/>
    </row>
    <row r="617" spans="1:19" s="288" customFormat="1" ht="60" customHeight="1">
      <c r="B617" s="316" t="s">
        <v>5998</v>
      </c>
      <c r="C617" s="316" t="s">
        <v>3631</v>
      </c>
      <c r="D617" s="322"/>
      <c r="E617" s="316" t="s">
        <v>6095</v>
      </c>
      <c r="F617" s="316" t="s">
        <v>1691</v>
      </c>
      <c r="G617" s="325" t="s">
        <v>5990</v>
      </c>
      <c r="H617" s="290" t="s">
        <v>6059</v>
      </c>
      <c r="I617" s="291" t="s">
        <v>5989</v>
      </c>
      <c r="J617" s="291" t="s">
        <v>5989</v>
      </c>
      <c r="K617" s="291"/>
      <c r="L617" s="291" t="s">
        <v>5989</v>
      </c>
      <c r="M617" s="291" t="s">
        <v>5989</v>
      </c>
      <c r="N617" s="291" t="s">
        <v>5989</v>
      </c>
      <c r="O617" s="291" t="s">
        <v>5989</v>
      </c>
      <c r="P617" s="291" t="s">
        <v>5989</v>
      </c>
      <c r="Q617" s="291" t="s">
        <v>5989</v>
      </c>
      <c r="R617" s="291" t="s">
        <v>5989</v>
      </c>
      <c r="S617" s="290"/>
    </row>
    <row r="618" spans="1:19" s="288" customFormat="1" ht="60" customHeight="1">
      <c r="B618" s="301" t="s">
        <v>5999</v>
      </c>
      <c r="C618" s="301" t="s">
        <v>3631</v>
      </c>
      <c r="D618" s="300"/>
      <c r="E618" s="301" t="s">
        <v>6095</v>
      </c>
      <c r="F618" s="301" t="s">
        <v>1691</v>
      </c>
      <c r="G618" s="323" t="s">
        <v>5990</v>
      </c>
      <c r="H618" s="290" t="s">
        <v>6071</v>
      </c>
      <c r="I618" s="291" t="s">
        <v>5989</v>
      </c>
      <c r="J618" s="291" t="s">
        <v>5989</v>
      </c>
      <c r="K618" s="291"/>
      <c r="L618" s="291" t="s">
        <v>5989</v>
      </c>
      <c r="M618" s="291" t="s">
        <v>5989</v>
      </c>
      <c r="N618" s="291" t="s">
        <v>5989</v>
      </c>
      <c r="O618" s="291" t="s">
        <v>5989</v>
      </c>
      <c r="P618" s="291" t="s">
        <v>5989</v>
      </c>
      <c r="Q618" s="291" t="s">
        <v>5989</v>
      </c>
      <c r="R618" s="291" t="s">
        <v>5989</v>
      </c>
      <c r="S618" s="290"/>
    </row>
    <row r="619" spans="1:19" s="288" customFormat="1" ht="60" customHeight="1">
      <c r="B619" s="318" t="s">
        <v>5999</v>
      </c>
      <c r="C619" s="318" t="s">
        <v>3631</v>
      </c>
      <c r="D619" s="321"/>
      <c r="E619" s="318" t="s">
        <v>6095</v>
      </c>
      <c r="F619" s="318" t="s">
        <v>1691</v>
      </c>
      <c r="G619" s="326" t="s">
        <v>5990</v>
      </c>
      <c r="H619" s="290" t="s">
        <v>6072</v>
      </c>
      <c r="I619" s="291" t="s">
        <v>5989</v>
      </c>
      <c r="J619" s="291" t="s">
        <v>5989</v>
      </c>
      <c r="K619" s="291"/>
      <c r="L619" s="291" t="s">
        <v>5989</v>
      </c>
      <c r="M619" s="291"/>
      <c r="N619" s="291" t="s">
        <v>5989</v>
      </c>
      <c r="O619" s="291" t="s">
        <v>5989</v>
      </c>
      <c r="P619" s="291" t="s">
        <v>5989</v>
      </c>
      <c r="Q619" s="291" t="s">
        <v>5989</v>
      </c>
      <c r="R619" s="291" t="s">
        <v>5989</v>
      </c>
      <c r="S619" s="290"/>
    </row>
    <row r="620" spans="1:19" s="288" customFormat="1" ht="60" customHeight="1">
      <c r="B620" s="318" t="s">
        <v>5999</v>
      </c>
      <c r="C620" s="318" t="s">
        <v>3631</v>
      </c>
      <c r="D620" s="321"/>
      <c r="E620" s="318" t="s">
        <v>6095</v>
      </c>
      <c r="F620" s="318" t="s">
        <v>1691</v>
      </c>
      <c r="G620" s="326" t="s">
        <v>5990</v>
      </c>
      <c r="H620" s="290" t="s">
        <v>6073</v>
      </c>
      <c r="I620" s="291" t="s">
        <v>5989</v>
      </c>
      <c r="J620" s="291" t="s">
        <v>5989</v>
      </c>
      <c r="K620" s="291"/>
      <c r="L620" s="291" t="s">
        <v>5989</v>
      </c>
      <c r="M620" s="291" t="s">
        <v>5989</v>
      </c>
      <c r="N620" s="291" t="s">
        <v>5989</v>
      </c>
      <c r="O620" s="291" t="s">
        <v>5989</v>
      </c>
      <c r="P620" s="291" t="s">
        <v>5989</v>
      </c>
      <c r="Q620" s="291" t="s">
        <v>5989</v>
      </c>
      <c r="R620" s="291"/>
      <c r="S620" s="290"/>
    </row>
    <row r="621" spans="1:19" s="288" customFormat="1" ht="60" customHeight="1">
      <c r="B621" s="316" t="s">
        <v>5999</v>
      </c>
      <c r="C621" s="316" t="s">
        <v>3631</v>
      </c>
      <c r="D621" s="322"/>
      <c r="E621" s="316" t="s">
        <v>6095</v>
      </c>
      <c r="F621" s="316" t="s">
        <v>1691</v>
      </c>
      <c r="G621" s="325" t="s">
        <v>5990</v>
      </c>
      <c r="H621" s="290" t="s">
        <v>6074</v>
      </c>
      <c r="I621" s="291" t="s">
        <v>5989</v>
      </c>
      <c r="J621" s="291" t="s">
        <v>5989</v>
      </c>
      <c r="K621" s="291"/>
      <c r="L621" s="291" t="s">
        <v>5989</v>
      </c>
      <c r="M621" s="291" t="s">
        <v>5989</v>
      </c>
      <c r="N621" s="291" t="s">
        <v>5989</v>
      </c>
      <c r="O621" s="291" t="s">
        <v>5989</v>
      </c>
      <c r="P621" s="291" t="s">
        <v>5989</v>
      </c>
      <c r="Q621" s="291" t="s">
        <v>5989</v>
      </c>
      <c r="R621" s="291" t="s">
        <v>5989</v>
      </c>
      <c r="S621" s="290"/>
    </row>
    <row r="622" spans="1:19" s="288" customFormat="1" ht="60" customHeight="1">
      <c r="B622" s="290" t="s">
        <v>5991</v>
      </c>
      <c r="C622" s="290" t="s">
        <v>3629</v>
      </c>
      <c r="D622" s="299"/>
      <c r="E622" s="290" t="s">
        <v>6099</v>
      </c>
      <c r="F622" s="290" t="s">
        <v>6000</v>
      </c>
      <c r="G622" s="291" t="s">
        <v>5990</v>
      </c>
      <c r="H622" s="290"/>
      <c r="I622" s="291" t="s">
        <v>5989</v>
      </c>
      <c r="J622" s="291" t="s">
        <v>5989</v>
      </c>
      <c r="K622" s="291"/>
      <c r="L622" s="291" t="s">
        <v>5989</v>
      </c>
      <c r="M622" s="291" t="s">
        <v>5989</v>
      </c>
      <c r="N622" s="291" t="s">
        <v>5989</v>
      </c>
      <c r="O622" s="291"/>
      <c r="P622" s="291" t="s">
        <v>5989</v>
      </c>
      <c r="Q622" s="291" t="s">
        <v>5989</v>
      </c>
      <c r="R622" s="291" t="s">
        <v>5989</v>
      </c>
      <c r="S622" s="290"/>
    </row>
    <row r="623" spans="1:19" s="288" customFormat="1" ht="60" customHeight="1">
      <c r="A623" s="334"/>
      <c r="B623" s="290" t="s">
        <v>6001</v>
      </c>
      <c r="C623" s="290" t="s">
        <v>3631</v>
      </c>
      <c r="D623" s="299"/>
      <c r="E623" s="290" t="s">
        <v>6098</v>
      </c>
      <c r="F623" s="290" t="s">
        <v>2560</v>
      </c>
      <c r="G623" s="291" t="s">
        <v>5990</v>
      </c>
      <c r="H623" s="290"/>
      <c r="I623" s="329" t="s">
        <v>5989</v>
      </c>
      <c r="J623" s="324" t="s">
        <v>6160</v>
      </c>
      <c r="K623" s="291"/>
      <c r="L623" s="291" t="s">
        <v>5989</v>
      </c>
      <c r="M623" s="291"/>
      <c r="N623" s="291" t="s">
        <v>5989</v>
      </c>
      <c r="O623" s="291" t="s">
        <v>5989</v>
      </c>
      <c r="P623" s="291" t="s">
        <v>5989</v>
      </c>
      <c r="Q623" s="291" t="s">
        <v>5989</v>
      </c>
      <c r="R623" s="291" t="s">
        <v>5989</v>
      </c>
      <c r="S623" s="290"/>
    </row>
    <row r="624" spans="1:19" s="288" customFormat="1" ht="60" customHeight="1">
      <c r="A624" s="334"/>
      <c r="B624" s="290" t="s">
        <v>6003</v>
      </c>
      <c r="C624" s="290" t="s">
        <v>3630</v>
      </c>
      <c r="D624" s="344" t="s">
        <v>5977</v>
      </c>
      <c r="E624" s="290" t="s">
        <v>6100</v>
      </c>
      <c r="F624" s="290" t="s">
        <v>6077</v>
      </c>
      <c r="G624" s="291" t="s">
        <v>5990</v>
      </c>
      <c r="H624" s="292" t="s">
        <v>6163</v>
      </c>
      <c r="I624" s="291" t="s">
        <v>5989</v>
      </c>
      <c r="J624" s="291" t="s">
        <v>5989</v>
      </c>
      <c r="K624" s="291"/>
      <c r="L624" s="291" t="s">
        <v>5989</v>
      </c>
      <c r="M624" s="291"/>
      <c r="N624" s="291"/>
      <c r="O624" s="291"/>
      <c r="P624" s="291" t="s">
        <v>5989</v>
      </c>
      <c r="Q624" s="291" t="s">
        <v>5989</v>
      </c>
      <c r="R624" s="291" t="s">
        <v>5989</v>
      </c>
      <c r="S624" s="290"/>
    </row>
    <row r="625" spans="1:19" s="288" customFormat="1" ht="60" customHeight="1">
      <c r="B625" s="290" t="s">
        <v>6008</v>
      </c>
      <c r="C625" s="290" t="s">
        <v>3629</v>
      </c>
      <c r="D625" s="299"/>
      <c r="E625" s="290" t="s">
        <v>6102</v>
      </c>
      <c r="F625" s="290" t="s">
        <v>6009</v>
      </c>
      <c r="G625" s="291" t="s">
        <v>5990</v>
      </c>
      <c r="H625" s="290"/>
      <c r="I625" s="291"/>
      <c r="J625" s="327"/>
      <c r="K625" s="291" t="s">
        <v>5989</v>
      </c>
      <c r="L625" s="291" t="s">
        <v>5989</v>
      </c>
      <c r="M625" s="291"/>
      <c r="N625" s="291"/>
      <c r="O625" s="291"/>
      <c r="P625" s="291"/>
      <c r="Q625" s="291" t="s">
        <v>5989</v>
      </c>
      <c r="R625" s="291" t="s">
        <v>5989</v>
      </c>
      <c r="S625" s="290"/>
    </row>
    <row r="626" spans="1:19" s="288" customFormat="1" ht="60" customHeight="1">
      <c r="A626" s="334"/>
      <c r="B626" s="290" t="s">
        <v>6076</v>
      </c>
      <c r="C626" s="290" t="s">
        <v>3629</v>
      </c>
      <c r="D626" s="344" t="s">
        <v>6155</v>
      </c>
      <c r="E626" s="290" t="s">
        <v>6156</v>
      </c>
      <c r="F626" s="292" t="s">
        <v>6157</v>
      </c>
      <c r="G626" s="291" t="s">
        <v>5989</v>
      </c>
      <c r="H626" s="292" t="s">
        <v>6158</v>
      </c>
      <c r="I626" s="291" t="s">
        <v>5989</v>
      </c>
      <c r="J626" s="291" t="s">
        <v>5989</v>
      </c>
      <c r="K626" s="291" t="s">
        <v>5989</v>
      </c>
      <c r="L626" s="291" t="s">
        <v>5989</v>
      </c>
      <c r="M626" s="291"/>
      <c r="N626" s="291"/>
      <c r="O626" s="291"/>
      <c r="P626" s="291"/>
      <c r="Q626" s="337" t="s">
        <v>5989</v>
      </c>
      <c r="R626" s="291" t="s">
        <v>5989</v>
      </c>
      <c r="S626" s="290"/>
    </row>
    <row r="627" spans="1:19">
      <c r="B627" s="296"/>
      <c r="D627" s="296"/>
      <c r="E627" s="296"/>
      <c r="F627" s="296"/>
      <c r="G627" s="298"/>
      <c r="H627" s="296"/>
      <c r="I627" s="298"/>
      <c r="J627" s="298"/>
      <c r="K627" s="298"/>
      <c r="L627" s="298"/>
      <c r="M627" s="298"/>
      <c r="N627" s="298"/>
      <c r="O627" s="298"/>
      <c r="P627" s="298"/>
      <c r="Q627" s="298"/>
      <c r="R627" s="298"/>
      <c r="S627" s="296"/>
    </row>
    <row r="628" spans="1:19">
      <c r="B628" s="296"/>
      <c r="D628" s="296"/>
      <c r="E628" s="296"/>
      <c r="F628" s="296"/>
      <c r="G628" s="298"/>
      <c r="H628" s="296"/>
      <c r="I628" s="298"/>
      <c r="J628" s="298"/>
      <c r="K628" s="298"/>
      <c r="L628" s="298"/>
      <c r="M628" s="298"/>
      <c r="N628" s="298"/>
      <c r="O628" s="298"/>
      <c r="P628" s="298"/>
      <c r="Q628" s="298"/>
      <c r="R628" s="298"/>
      <c r="S628" s="296"/>
    </row>
  </sheetData>
  <sheetProtection selectLockedCells="1" sort="0" autoFilter="0" selectUnlockedCells="1"/>
  <autoFilter ref="B7:S7" xr:uid="{7C2E07FD-72F2-4D07-A3F4-5B8BC7B44534}"/>
  <mergeCells count="1">
    <mergeCell ref="H6:Q6"/>
  </mergeCells>
  <phoneticPr fontId="3"/>
  <conditionalFormatting sqref="S516:S517">
    <cfRule type="expression" dxfId="1" priority="1">
      <formula>IF(#REF!="×",TRUE,IF(#REF!="×",TRUE,FALSE))</formula>
    </cfRule>
  </conditionalFormatting>
  <conditionalFormatting sqref="S516:S517">
    <cfRule type="expression" dxfId="0" priority="2">
      <formula>IF($G516&gt;1,TRUE,FALSE)</formula>
    </cfRule>
  </conditionalFormatting>
  <pageMargins left="0.9055118110236221" right="0.70866141732283472" top="0.74803149606299213" bottom="0.74803149606299213" header="0.31496062992125984" footer="0.31496062992125984"/>
  <pageSetup paperSize="8" scale="62"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A3635"/>
  <sheetViews>
    <sheetView view="pageBreakPreview" zoomScale="70" zoomScaleNormal="100" zoomScaleSheetLayoutView="70" workbookViewId="0">
      <pane ySplit="1" topLeftCell="A2" activePane="bottomLeft" state="frozen"/>
      <selection activeCell="F23" sqref="F23"/>
      <selection pane="bottomLeft" activeCell="J1523" sqref="J1523"/>
    </sheetView>
  </sheetViews>
  <sheetFormatPr defaultColWidth="6.109375" defaultRowHeight="13.5" customHeight="1"/>
  <cols>
    <col min="1" max="1" width="6.109375" style="270"/>
    <col min="2" max="2" width="4.6640625" style="271" customWidth="1"/>
    <col min="3" max="3" width="2.6640625" style="84" customWidth="1"/>
    <col min="4" max="4" width="2.44140625" style="84" customWidth="1"/>
    <col min="5" max="5" width="4.77734375" style="84" customWidth="1"/>
    <col min="6" max="6" width="25" style="84" customWidth="1"/>
    <col min="7" max="7" width="25" style="84" hidden="1" customWidth="1"/>
    <col min="8" max="8" width="9.44140625" style="84" customWidth="1"/>
    <col min="9" max="9" width="19.33203125" style="85" customWidth="1"/>
    <col min="10" max="10" width="11.44140625" style="86" customWidth="1"/>
    <col min="11" max="11" width="11.6640625" style="87" customWidth="1"/>
    <col min="12" max="12" width="8.6640625" style="85" customWidth="1"/>
    <col min="13" max="13" width="15" style="84" customWidth="1"/>
    <col min="14" max="14" width="10.88671875" style="84" customWidth="1"/>
    <col min="15" max="19" width="11.44140625" style="84" customWidth="1"/>
    <col min="20" max="20" width="33.6640625" style="84" customWidth="1"/>
    <col min="21" max="21" width="6.109375" style="84"/>
    <col min="22" max="22" width="7.44140625" style="84" bestFit="1" customWidth="1"/>
    <col min="23" max="26" width="6.109375" style="84"/>
    <col min="27" max="27" width="7.88671875" style="84" bestFit="1" customWidth="1"/>
    <col min="28" max="16384" width="6.109375" style="84"/>
  </cols>
  <sheetData>
    <row r="1" spans="1:22" s="80" customFormat="1" ht="16.2">
      <c r="A1" s="79"/>
      <c r="B1" s="362">
        <v>173</v>
      </c>
      <c r="C1" s="80" t="s">
        <v>4884</v>
      </c>
      <c r="I1" s="81"/>
      <c r="J1" s="82"/>
      <c r="K1" s="83"/>
      <c r="L1" s="81"/>
    </row>
    <row r="2" spans="1:22" ht="13.5" customHeight="1">
      <c r="A2" s="79"/>
      <c r="B2" s="362"/>
      <c r="D2" s="84" t="s">
        <v>4885</v>
      </c>
    </row>
    <row r="3" spans="1:22" ht="13.5" customHeight="1">
      <c r="A3" s="79"/>
      <c r="B3" s="362"/>
      <c r="E3" s="363"/>
      <c r="F3" s="366" t="s">
        <v>4886</v>
      </c>
      <c r="G3" s="371" t="s">
        <v>5969</v>
      </c>
      <c r="H3" s="359" t="s">
        <v>4887</v>
      </c>
      <c r="I3" s="357" t="s">
        <v>4888</v>
      </c>
      <c r="J3" s="358" t="s">
        <v>4889</v>
      </c>
      <c r="K3" s="355" t="s">
        <v>4890</v>
      </c>
      <c r="L3" s="357" t="s">
        <v>4891</v>
      </c>
      <c r="M3" s="358" t="s">
        <v>4892</v>
      </c>
      <c r="N3" s="359"/>
      <c r="O3" s="360" t="s">
        <v>4893</v>
      </c>
      <c r="P3" s="360"/>
      <c r="Q3" s="360"/>
      <c r="R3" s="360"/>
      <c r="S3" s="360"/>
      <c r="T3" s="359" t="s">
        <v>4894</v>
      </c>
    </row>
    <row r="4" spans="1:22" ht="13.5" customHeight="1">
      <c r="A4" s="79"/>
      <c r="B4" s="362"/>
      <c r="E4" s="364"/>
      <c r="F4" s="367"/>
      <c r="G4" s="372"/>
      <c r="H4" s="369"/>
      <c r="I4" s="370"/>
      <c r="J4" s="359"/>
      <c r="K4" s="356"/>
      <c r="L4" s="357"/>
      <c r="M4" s="359"/>
      <c r="N4" s="359"/>
      <c r="O4" s="360" t="s">
        <v>4895</v>
      </c>
      <c r="P4" s="360"/>
      <c r="Q4" s="360"/>
      <c r="R4" s="361" t="s">
        <v>4896</v>
      </c>
      <c r="S4" s="361" t="s">
        <v>4897</v>
      </c>
      <c r="T4" s="359"/>
      <c r="V4" s="84" t="s">
        <v>4898</v>
      </c>
    </row>
    <row r="5" spans="1:22" ht="13.5" customHeight="1">
      <c r="A5" s="79"/>
      <c r="B5" s="362"/>
      <c r="E5" s="365"/>
      <c r="F5" s="368"/>
      <c r="G5" s="373"/>
      <c r="H5" s="369"/>
      <c r="I5" s="370"/>
      <c r="J5" s="359"/>
      <c r="K5" s="356"/>
      <c r="L5" s="357"/>
      <c r="M5" s="88" t="s">
        <v>4899</v>
      </c>
      <c r="N5" s="88" t="s">
        <v>4900</v>
      </c>
      <c r="O5" s="89" t="s">
        <v>4901</v>
      </c>
      <c r="P5" s="89" t="s">
        <v>4902</v>
      </c>
      <c r="Q5" s="89" t="s">
        <v>4903</v>
      </c>
      <c r="R5" s="360"/>
      <c r="S5" s="360"/>
      <c r="T5" s="359"/>
      <c r="U5" s="86" t="s">
        <v>4904</v>
      </c>
    </row>
    <row r="6" spans="1:22" s="90" customFormat="1" ht="13.5" customHeight="1">
      <c r="A6" s="79">
        <v>1</v>
      </c>
      <c r="B6" s="362"/>
      <c r="E6" s="91">
        <v>1</v>
      </c>
      <c r="F6" s="91" t="s">
        <v>4800</v>
      </c>
      <c r="G6" s="91" t="e">
        <f>COUNTIF(#REF!,'データエリア（総合管理計画（ハコモノ資産一覧））'!F6)</f>
        <v>#REF!</v>
      </c>
      <c r="H6" s="91" t="s">
        <v>1525</v>
      </c>
      <c r="I6" s="91" t="s">
        <v>3732</v>
      </c>
      <c r="J6" s="92" t="s">
        <v>4905</v>
      </c>
      <c r="K6" s="93">
        <v>5972.87</v>
      </c>
      <c r="L6" s="94" t="s">
        <v>1524</v>
      </c>
      <c r="M6" s="91" t="s">
        <v>4906</v>
      </c>
      <c r="N6" s="95">
        <v>1909</v>
      </c>
      <c r="O6" s="96">
        <v>84513</v>
      </c>
      <c r="P6" s="96">
        <v>3723</v>
      </c>
      <c r="Q6" s="96">
        <v>88236</v>
      </c>
      <c r="R6" s="96">
        <v>22292</v>
      </c>
      <c r="S6" s="96">
        <v>-65944</v>
      </c>
      <c r="T6" s="91"/>
      <c r="U6" s="90">
        <v>1</v>
      </c>
    </row>
    <row r="7" spans="1:22" s="90" customFormat="1" ht="13.5" customHeight="1">
      <c r="A7" s="79">
        <v>2</v>
      </c>
      <c r="B7" s="362"/>
      <c r="E7" s="91">
        <v>2</v>
      </c>
      <c r="F7" s="91" t="s">
        <v>419</v>
      </c>
      <c r="G7" s="91" t="e">
        <f>COUNTIF(#REF!,'データエリア（総合管理計画（ハコモノ資産一覧））'!F7)</f>
        <v>#REF!</v>
      </c>
      <c r="H7" s="91" t="s">
        <v>1528</v>
      </c>
      <c r="I7" s="91" t="s">
        <v>3813</v>
      </c>
      <c r="J7" s="92" t="s">
        <v>4907</v>
      </c>
      <c r="K7" s="93">
        <v>4532.93</v>
      </c>
      <c r="L7" s="94" t="s">
        <v>1527</v>
      </c>
      <c r="M7" s="91" t="s">
        <v>4906</v>
      </c>
      <c r="N7" s="95">
        <v>3350</v>
      </c>
      <c r="O7" s="96">
        <v>89195</v>
      </c>
      <c r="P7" s="96">
        <v>860</v>
      </c>
      <c r="Q7" s="96">
        <v>90055</v>
      </c>
      <c r="R7" s="96">
        <v>27638</v>
      </c>
      <c r="S7" s="96">
        <v>-62417</v>
      </c>
      <c r="T7" s="91"/>
      <c r="U7" s="90">
        <v>2</v>
      </c>
    </row>
    <row r="8" spans="1:22" s="90" customFormat="1" ht="13.5" customHeight="1">
      <c r="A8" s="79">
        <v>3</v>
      </c>
      <c r="B8" s="362"/>
      <c r="E8" s="91">
        <v>3</v>
      </c>
      <c r="F8" s="91" t="s">
        <v>420</v>
      </c>
      <c r="G8" s="91" t="e">
        <f>COUNTIF(#REF!,'データエリア（総合管理計画（ハコモノ資産一覧））'!F8)</f>
        <v>#REF!</v>
      </c>
      <c r="H8" s="91" t="s">
        <v>1530</v>
      </c>
      <c r="I8" s="91" t="s">
        <v>4195</v>
      </c>
      <c r="J8" s="92" t="s">
        <v>4905</v>
      </c>
      <c r="K8" s="93">
        <v>6073.92</v>
      </c>
      <c r="L8" s="94" t="s">
        <v>1524</v>
      </c>
      <c r="M8" s="91" t="s">
        <v>4906</v>
      </c>
      <c r="N8" s="95">
        <v>2350</v>
      </c>
      <c r="O8" s="96">
        <v>114764</v>
      </c>
      <c r="P8" s="96">
        <v>9199</v>
      </c>
      <c r="Q8" s="96">
        <v>123963</v>
      </c>
      <c r="R8" s="96">
        <v>19685</v>
      </c>
      <c r="S8" s="96">
        <v>-104278</v>
      </c>
      <c r="T8" s="91"/>
      <c r="U8" s="90">
        <v>3</v>
      </c>
    </row>
    <row r="9" spans="1:22" s="90" customFormat="1" ht="13.5" customHeight="1">
      <c r="A9" s="79">
        <v>4</v>
      </c>
      <c r="B9" s="362"/>
      <c r="E9" s="91">
        <v>4</v>
      </c>
      <c r="F9" s="91" t="s">
        <v>421</v>
      </c>
      <c r="G9" s="91" t="e">
        <f>COUNTIF(#REF!,'データエリア（総合管理計画（ハコモノ資産一覧））'!F9)</f>
        <v>#REF!</v>
      </c>
      <c r="H9" s="91" t="s">
        <v>1532</v>
      </c>
      <c r="I9" s="91" t="s">
        <v>4303</v>
      </c>
      <c r="J9" s="92" t="s">
        <v>4908</v>
      </c>
      <c r="K9" s="93">
        <v>11326.41</v>
      </c>
      <c r="L9" s="94" t="s">
        <v>1524</v>
      </c>
      <c r="M9" s="91" t="s">
        <v>4906</v>
      </c>
      <c r="N9" s="95">
        <v>3902</v>
      </c>
      <c r="O9" s="96">
        <v>104031</v>
      </c>
      <c r="P9" s="96">
        <v>4141</v>
      </c>
      <c r="Q9" s="96">
        <v>108172</v>
      </c>
      <c r="R9" s="96">
        <v>35602</v>
      </c>
      <c r="S9" s="96">
        <v>-72570</v>
      </c>
      <c r="T9" s="91"/>
      <c r="U9" s="90">
        <v>4</v>
      </c>
    </row>
    <row r="10" spans="1:22" s="90" customFormat="1" ht="13.5" customHeight="1">
      <c r="A10" s="79">
        <v>5</v>
      </c>
      <c r="B10" s="362"/>
      <c r="E10" s="91">
        <v>5</v>
      </c>
      <c r="F10" s="91" t="s">
        <v>422</v>
      </c>
      <c r="G10" s="91" t="e">
        <f>COUNTIF(#REF!,'データエリア（総合管理計画（ハコモノ資産一覧））'!F10)</f>
        <v>#REF!</v>
      </c>
      <c r="H10" s="91" t="s">
        <v>1534</v>
      </c>
      <c r="I10" s="91" t="s">
        <v>3915</v>
      </c>
      <c r="J10" s="92" t="s">
        <v>4909</v>
      </c>
      <c r="K10" s="93">
        <v>4461.75</v>
      </c>
      <c r="L10" s="94" t="s">
        <v>1527</v>
      </c>
      <c r="M10" s="91" t="s">
        <v>4906</v>
      </c>
      <c r="N10" s="95">
        <v>3684</v>
      </c>
      <c r="O10" s="96">
        <v>76887</v>
      </c>
      <c r="P10" s="96">
        <v>3743</v>
      </c>
      <c r="Q10" s="96">
        <v>80630</v>
      </c>
      <c r="R10" s="96">
        <v>24146</v>
      </c>
      <c r="S10" s="96">
        <v>-56484</v>
      </c>
      <c r="T10" s="91"/>
      <c r="U10" s="90">
        <v>5</v>
      </c>
    </row>
    <row r="11" spans="1:22" s="90" customFormat="1" ht="13.5" customHeight="1">
      <c r="A11" s="79">
        <v>6</v>
      </c>
      <c r="B11" s="362"/>
      <c r="E11" s="91">
        <v>6</v>
      </c>
      <c r="F11" s="91" t="s">
        <v>423</v>
      </c>
      <c r="G11" s="91" t="e">
        <f>COUNTIF(#REF!,'データエリア（総合管理計画（ハコモノ資産一覧））'!F11)</f>
        <v>#REF!</v>
      </c>
      <c r="H11" s="91" t="s">
        <v>1536</v>
      </c>
      <c r="I11" s="91" t="s">
        <v>4065</v>
      </c>
      <c r="J11" s="92" t="s">
        <v>4910</v>
      </c>
      <c r="K11" s="93">
        <v>4277.99</v>
      </c>
      <c r="L11" s="94" t="s">
        <v>1527</v>
      </c>
      <c r="M11" s="91" t="s">
        <v>4906</v>
      </c>
      <c r="N11" s="95">
        <v>1691</v>
      </c>
      <c r="O11" s="96">
        <v>69029</v>
      </c>
      <c r="P11" s="96">
        <v>674</v>
      </c>
      <c r="Q11" s="96">
        <v>69703</v>
      </c>
      <c r="R11" s="96">
        <v>10084</v>
      </c>
      <c r="S11" s="96">
        <v>-59619</v>
      </c>
      <c r="T11" s="91"/>
      <c r="U11" s="90">
        <v>6</v>
      </c>
    </row>
    <row r="12" spans="1:22" s="90" customFormat="1" ht="13.5" customHeight="1">
      <c r="A12" s="79">
        <v>7</v>
      </c>
      <c r="B12" s="362"/>
      <c r="E12" s="91">
        <v>7</v>
      </c>
      <c r="F12" s="91" t="s">
        <v>424</v>
      </c>
      <c r="G12" s="91" t="e">
        <f>COUNTIF(#REF!,'データエリア（総合管理計画（ハコモノ資産一覧））'!F12)</f>
        <v>#REF!</v>
      </c>
      <c r="H12" s="91" t="s">
        <v>1538</v>
      </c>
      <c r="I12" s="91" t="s">
        <v>4430</v>
      </c>
      <c r="J12" s="92" t="s">
        <v>4911</v>
      </c>
      <c r="K12" s="93">
        <v>8157.15</v>
      </c>
      <c r="L12" s="94" t="s">
        <v>1524</v>
      </c>
      <c r="M12" s="91" t="s">
        <v>4906</v>
      </c>
      <c r="N12" s="95">
        <v>2845</v>
      </c>
      <c r="O12" s="96">
        <v>102855</v>
      </c>
      <c r="P12" s="96">
        <v>4355</v>
      </c>
      <c r="Q12" s="96">
        <v>107210</v>
      </c>
      <c r="R12" s="96">
        <v>21339</v>
      </c>
      <c r="S12" s="96">
        <v>-85871</v>
      </c>
      <c r="T12" s="91"/>
      <c r="U12" s="90">
        <v>7</v>
      </c>
    </row>
    <row r="13" spans="1:22" s="90" customFormat="1" ht="13.5" customHeight="1">
      <c r="A13" s="79">
        <v>8</v>
      </c>
      <c r="B13" s="362"/>
      <c r="E13" s="91">
        <v>8</v>
      </c>
      <c r="F13" s="91" t="s">
        <v>425</v>
      </c>
      <c r="G13" s="91" t="e">
        <f>COUNTIF(#REF!,'データエリア（総合管理計画（ハコモノ資産一覧））'!F13)</f>
        <v>#REF!</v>
      </c>
      <c r="H13" s="91" t="s">
        <v>1540</v>
      </c>
      <c r="I13" s="91" t="s">
        <v>4495</v>
      </c>
      <c r="J13" s="92" t="s">
        <v>4912</v>
      </c>
      <c r="K13" s="93">
        <v>4727.88</v>
      </c>
      <c r="L13" s="94" t="s">
        <v>1527</v>
      </c>
      <c r="M13" s="91" t="s">
        <v>4906</v>
      </c>
      <c r="N13" s="95">
        <v>3056</v>
      </c>
      <c r="O13" s="96">
        <v>70988</v>
      </c>
      <c r="P13" s="96">
        <v>2752</v>
      </c>
      <c r="Q13" s="96">
        <v>73740</v>
      </c>
      <c r="R13" s="96">
        <v>20782</v>
      </c>
      <c r="S13" s="96">
        <v>-52958</v>
      </c>
      <c r="T13" s="91"/>
      <c r="U13" s="90">
        <v>8</v>
      </c>
    </row>
    <row r="14" spans="1:22" s="90" customFormat="1" ht="13.5" customHeight="1">
      <c r="A14" s="79">
        <v>9</v>
      </c>
      <c r="B14" s="362"/>
      <c r="E14" s="91">
        <v>9</v>
      </c>
      <c r="F14" s="91" t="s">
        <v>426</v>
      </c>
      <c r="G14" s="91" t="e">
        <f>COUNTIF(#REF!,'データエリア（総合管理計画（ハコモノ資産一覧））'!F14)</f>
        <v>#REF!</v>
      </c>
      <c r="H14" s="91" t="s">
        <v>1525</v>
      </c>
      <c r="I14" s="91" t="s">
        <v>3732</v>
      </c>
      <c r="J14" s="92" t="s">
        <v>4913</v>
      </c>
      <c r="K14" s="93">
        <v>17990.93</v>
      </c>
      <c r="L14" s="94" t="s">
        <v>1524</v>
      </c>
      <c r="M14" s="91" t="s">
        <v>4906</v>
      </c>
      <c r="N14" s="95">
        <v>3911</v>
      </c>
      <c r="O14" s="96">
        <v>257586</v>
      </c>
      <c r="P14" s="96">
        <v>10279</v>
      </c>
      <c r="Q14" s="96">
        <v>267865</v>
      </c>
      <c r="R14" s="96">
        <v>57969</v>
      </c>
      <c r="S14" s="96">
        <v>-209896</v>
      </c>
      <c r="T14" s="91"/>
      <c r="U14" s="90">
        <v>9</v>
      </c>
    </row>
    <row r="15" spans="1:22" ht="13.5" customHeight="1">
      <c r="A15" s="79">
        <v>10</v>
      </c>
      <c r="B15" s="362"/>
      <c r="E15" s="91">
        <v>10</v>
      </c>
      <c r="F15" s="94" t="s">
        <v>427</v>
      </c>
      <c r="G15" s="91" t="e">
        <f>COUNTIF(#REF!,'データエリア（総合管理計画（ハコモノ資産一覧））'!F15)</f>
        <v>#REF!</v>
      </c>
      <c r="H15" s="91" t="s">
        <v>1525</v>
      </c>
      <c r="I15" s="94" t="s">
        <v>3733</v>
      </c>
      <c r="J15" s="92" t="s">
        <v>4914</v>
      </c>
      <c r="K15" s="97">
        <v>24649.02</v>
      </c>
      <c r="L15" s="94" t="s">
        <v>1524</v>
      </c>
      <c r="M15" s="91" t="s">
        <v>4906</v>
      </c>
      <c r="N15" s="95">
        <v>604</v>
      </c>
      <c r="O15" s="96">
        <v>356239</v>
      </c>
      <c r="P15" s="96">
        <v>11145</v>
      </c>
      <c r="Q15" s="96">
        <v>367384</v>
      </c>
      <c r="R15" s="96">
        <v>258659</v>
      </c>
      <c r="S15" s="96">
        <v>-108725</v>
      </c>
      <c r="T15" s="91"/>
      <c r="U15" s="84">
        <v>10</v>
      </c>
    </row>
    <row r="16" spans="1:22" s="90" customFormat="1" ht="13.5" customHeight="1">
      <c r="A16" s="79">
        <v>11</v>
      </c>
      <c r="B16" s="362"/>
      <c r="E16" s="91">
        <v>11</v>
      </c>
      <c r="F16" s="91" t="s">
        <v>1542</v>
      </c>
      <c r="G16" s="91" t="e">
        <f>COUNTIF(#REF!,'データエリア（総合管理計画（ハコモノ資産一覧））'!F16)</f>
        <v>#REF!</v>
      </c>
      <c r="H16" s="91" t="s">
        <v>1525</v>
      </c>
      <c r="I16" s="91" t="s">
        <v>3732</v>
      </c>
      <c r="J16" s="92" t="s">
        <v>4915</v>
      </c>
      <c r="K16" s="93">
        <v>18692.91</v>
      </c>
      <c r="L16" s="91" t="s">
        <v>1524</v>
      </c>
      <c r="M16" s="91" t="s">
        <v>4906</v>
      </c>
      <c r="N16" s="95">
        <v>11415</v>
      </c>
      <c r="O16" s="96">
        <v>405493</v>
      </c>
      <c r="P16" s="96">
        <v>18398</v>
      </c>
      <c r="Q16" s="96">
        <v>423891</v>
      </c>
      <c r="R16" s="96">
        <v>458784</v>
      </c>
      <c r="S16" s="96">
        <v>34893</v>
      </c>
      <c r="T16" s="91"/>
      <c r="U16" s="90">
        <v>11</v>
      </c>
    </row>
    <row r="17" spans="1:22" s="90" customFormat="1" ht="13.5" customHeight="1">
      <c r="A17" s="79">
        <v>12</v>
      </c>
      <c r="B17" s="362"/>
      <c r="E17" s="91">
        <v>12</v>
      </c>
      <c r="F17" s="91" t="s">
        <v>428</v>
      </c>
      <c r="G17" s="91" t="e">
        <f>COUNTIF(#REF!,'データエリア（総合管理計画（ハコモノ資産一覧））'!F17)</f>
        <v>#REF!</v>
      </c>
      <c r="H17" s="91" t="s">
        <v>1532</v>
      </c>
      <c r="I17" s="91" t="s">
        <v>4304</v>
      </c>
      <c r="J17" s="92" t="s">
        <v>4916</v>
      </c>
      <c r="K17" s="93">
        <v>6566.26</v>
      </c>
      <c r="L17" s="91" t="s">
        <v>1527</v>
      </c>
      <c r="M17" s="91" t="s">
        <v>4906</v>
      </c>
      <c r="N17" s="95">
        <v>1067</v>
      </c>
      <c r="O17" s="96">
        <v>60231</v>
      </c>
      <c r="P17" s="96">
        <v>3894</v>
      </c>
      <c r="Q17" s="96">
        <v>64125</v>
      </c>
      <c r="R17" s="96">
        <v>50225</v>
      </c>
      <c r="S17" s="96">
        <v>-13900</v>
      </c>
      <c r="T17" s="91"/>
      <c r="U17" s="90">
        <v>12</v>
      </c>
    </row>
    <row r="18" spans="1:22" s="90" customFormat="1" ht="13.5" customHeight="1">
      <c r="A18" s="79">
        <v>13</v>
      </c>
      <c r="B18" s="362"/>
      <c r="E18" s="91">
        <v>13</v>
      </c>
      <c r="F18" s="91" t="s">
        <v>429</v>
      </c>
      <c r="G18" s="91" t="e">
        <f>COUNTIF(#REF!,'データエリア（総合管理計画（ハコモノ資産一覧））'!F18)</f>
        <v>#REF!</v>
      </c>
      <c r="H18" s="91" t="s">
        <v>1532</v>
      </c>
      <c r="I18" s="91" t="s">
        <v>4305</v>
      </c>
      <c r="J18" s="92" t="s">
        <v>4917</v>
      </c>
      <c r="K18" s="93">
        <v>19693.29</v>
      </c>
      <c r="L18" s="91" t="s">
        <v>1524</v>
      </c>
      <c r="M18" s="91" t="s">
        <v>4906</v>
      </c>
      <c r="N18" s="95">
        <v>1106</v>
      </c>
      <c r="O18" s="96">
        <v>117359</v>
      </c>
      <c r="P18" s="96">
        <v>2128</v>
      </c>
      <c r="Q18" s="96">
        <v>119487</v>
      </c>
      <c r="R18" s="96">
        <v>58061</v>
      </c>
      <c r="S18" s="96">
        <v>-61426</v>
      </c>
      <c r="T18" s="91"/>
      <c r="U18" s="90">
        <v>13</v>
      </c>
    </row>
    <row r="19" spans="1:22" s="90" customFormat="1" ht="13.5" customHeight="1">
      <c r="A19" s="79">
        <v>14</v>
      </c>
      <c r="B19" s="362"/>
      <c r="E19" s="98"/>
      <c r="F19" s="99"/>
      <c r="G19" s="99"/>
      <c r="H19" s="100" t="s">
        <v>4918</v>
      </c>
      <c r="I19" s="99"/>
      <c r="J19" s="99"/>
      <c r="K19" s="93">
        <f>SUM(K6:K18)</f>
        <v>137123.31</v>
      </c>
      <c r="L19" s="374"/>
      <c r="M19" s="375"/>
      <c r="N19" s="375"/>
      <c r="O19" s="375"/>
      <c r="P19" s="375"/>
      <c r="Q19" s="375"/>
      <c r="R19" s="375"/>
      <c r="S19" s="375"/>
      <c r="T19" s="376"/>
    </row>
    <row r="20" spans="1:22" s="108" customFormat="1" ht="13.5" customHeight="1">
      <c r="A20" s="79">
        <v>15</v>
      </c>
      <c r="B20" s="362"/>
      <c r="C20" s="101"/>
      <c r="D20" s="101"/>
      <c r="E20" s="102"/>
      <c r="F20" s="103"/>
      <c r="G20" s="109"/>
      <c r="H20" s="102"/>
      <c r="I20" s="104"/>
      <c r="J20" s="105"/>
      <c r="K20" s="106"/>
      <c r="L20" s="104"/>
      <c r="M20" s="102"/>
      <c r="N20" s="102"/>
      <c r="O20" s="107"/>
      <c r="P20" s="107"/>
      <c r="Q20" s="107"/>
      <c r="R20" s="107"/>
      <c r="S20" s="107"/>
      <c r="T20" s="102"/>
      <c r="V20" s="101"/>
    </row>
    <row r="21" spans="1:22" s="108" customFormat="1" ht="13.5" customHeight="1">
      <c r="A21" s="79">
        <v>16</v>
      </c>
      <c r="B21" s="362"/>
      <c r="C21" s="101"/>
      <c r="D21" s="101"/>
      <c r="E21" s="102"/>
      <c r="F21" s="109"/>
      <c r="G21" s="109"/>
      <c r="H21" s="102"/>
      <c r="I21" s="104"/>
      <c r="J21" s="105"/>
      <c r="K21" s="106"/>
      <c r="L21" s="104"/>
      <c r="M21" s="102"/>
      <c r="N21" s="102"/>
      <c r="O21" s="107"/>
      <c r="P21" s="107"/>
      <c r="Q21" s="107"/>
      <c r="R21" s="107"/>
      <c r="S21" s="107"/>
      <c r="T21" s="102"/>
      <c r="V21" s="101"/>
    </row>
    <row r="22" spans="1:22" ht="13.5" customHeight="1">
      <c r="A22" s="79">
        <v>17</v>
      </c>
      <c r="B22" s="362"/>
      <c r="E22" s="110"/>
      <c r="F22" s="110"/>
      <c r="G22" s="110"/>
      <c r="H22" s="110"/>
      <c r="I22" s="111"/>
      <c r="J22" s="112"/>
      <c r="K22" s="113"/>
      <c r="L22" s="111"/>
      <c r="M22" s="110"/>
      <c r="N22" s="110"/>
      <c r="O22" s="114"/>
      <c r="P22" s="114"/>
      <c r="Q22" s="114"/>
      <c r="R22" s="114"/>
      <c r="S22" s="114"/>
      <c r="T22" s="110"/>
    </row>
    <row r="23" spans="1:22" ht="13.5" customHeight="1">
      <c r="A23" s="79">
        <v>18</v>
      </c>
      <c r="B23" s="362"/>
      <c r="D23" s="84" t="s">
        <v>4921</v>
      </c>
      <c r="E23" s="110"/>
      <c r="F23" s="110"/>
      <c r="G23" s="110"/>
      <c r="H23" s="110"/>
      <c r="I23" s="111"/>
      <c r="J23" s="112"/>
      <c r="K23" s="113"/>
      <c r="L23" s="115"/>
      <c r="M23" s="110"/>
      <c r="N23" s="110"/>
      <c r="O23" s="114"/>
      <c r="P23" s="114"/>
      <c r="Q23" s="114"/>
      <c r="R23" s="114"/>
      <c r="S23" s="114"/>
      <c r="T23" s="110"/>
    </row>
    <row r="24" spans="1:22" ht="13.5" customHeight="1">
      <c r="A24" s="79">
        <v>19</v>
      </c>
      <c r="B24" s="362"/>
      <c r="E24" s="363"/>
      <c r="F24" s="366" t="s">
        <v>4922</v>
      </c>
      <c r="G24" s="277"/>
      <c r="H24" s="359" t="s">
        <v>4887</v>
      </c>
      <c r="I24" s="357" t="s">
        <v>4888</v>
      </c>
      <c r="J24" s="358" t="s">
        <v>4889</v>
      </c>
      <c r="K24" s="355" t="s">
        <v>4890</v>
      </c>
      <c r="L24" s="357" t="s">
        <v>4891</v>
      </c>
      <c r="M24" s="358" t="s">
        <v>4892</v>
      </c>
      <c r="N24" s="359"/>
      <c r="O24" s="377" t="s">
        <v>4923</v>
      </c>
      <c r="P24" s="378"/>
      <c r="Q24" s="378"/>
      <c r="R24" s="378"/>
      <c r="S24" s="379"/>
      <c r="T24" s="359" t="s">
        <v>4894</v>
      </c>
    </row>
    <row r="25" spans="1:22" ht="13.5" customHeight="1">
      <c r="A25" s="79">
        <v>20</v>
      </c>
      <c r="B25" s="362"/>
      <c r="E25" s="364"/>
      <c r="F25" s="367"/>
      <c r="G25" s="278"/>
      <c r="H25" s="369"/>
      <c r="I25" s="370"/>
      <c r="J25" s="359"/>
      <c r="K25" s="356"/>
      <c r="L25" s="357"/>
      <c r="M25" s="359"/>
      <c r="N25" s="359"/>
      <c r="O25" s="360" t="s">
        <v>4895</v>
      </c>
      <c r="P25" s="360"/>
      <c r="Q25" s="360"/>
      <c r="R25" s="361" t="s">
        <v>4896</v>
      </c>
      <c r="S25" s="361" t="s">
        <v>4897</v>
      </c>
      <c r="T25" s="359"/>
    </row>
    <row r="26" spans="1:22" ht="13.5" customHeight="1">
      <c r="A26" s="79">
        <v>21</v>
      </c>
      <c r="B26" s="362"/>
      <c r="E26" s="365"/>
      <c r="F26" s="368"/>
      <c r="G26" s="279"/>
      <c r="H26" s="369"/>
      <c r="I26" s="370"/>
      <c r="J26" s="359"/>
      <c r="K26" s="356"/>
      <c r="L26" s="357"/>
      <c r="M26" s="88" t="s">
        <v>4899</v>
      </c>
      <c r="N26" s="88" t="s">
        <v>4900</v>
      </c>
      <c r="O26" s="89" t="s">
        <v>4901</v>
      </c>
      <c r="P26" s="89" t="s">
        <v>4902</v>
      </c>
      <c r="Q26" s="89" t="s">
        <v>4903</v>
      </c>
      <c r="R26" s="360"/>
      <c r="S26" s="360"/>
      <c r="T26" s="359"/>
    </row>
    <row r="27" spans="1:22" ht="13.5" customHeight="1">
      <c r="A27" s="79">
        <v>22</v>
      </c>
      <c r="B27" s="362"/>
      <c r="E27" s="91">
        <v>1</v>
      </c>
      <c r="F27" s="91" t="s">
        <v>432</v>
      </c>
      <c r="G27" s="91" t="e">
        <f>COUNTIF(#REF!,'データエリア（総合管理計画（ハコモノ資産一覧））'!F27)</f>
        <v>#REF!</v>
      </c>
      <c r="H27" s="91" t="s">
        <v>1525</v>
      </c>
      <c r="I27" s="91" t="s">
        <v>3734</v>
      </c>
      <c r="J27" s="92" t="s">
        <v>4916</v>
      </c>
      <c r="K27" s="93">
        <v>4683</v>
      </c>
      <c r="L27" s="94" t="s">
        <v>1527</v>
      </c>
      <c r="M27" s="91" t="s">
        <v>4924</v>
      </c>
      <c r="N27" s="116">
        <v>140179</v>
      </c>
      <c r="O27" s="96">
        <v>176348</v>
      </c>
      <c r="P27" s="96">
        <v>12392</v>
      </c>
      <c r="Q27" s="96">
        <v>188740</v>
      </c>
      <c r="R27" s="96">
        <v>7979</v>
      </c>
      <c r="S27" s="96">
        <v>-180761</v>
      </c>
      <c r="T27" s="91"/>
      <c r="U27" s="84">
        <v>14</v>
      </c>
    </row>
    <row r="28" spans="1:22" ht="13.5" customHeight="1">
      <c r="A28" s="79">
        <v>23</v>
      </c>
      <c r="B28" s="362"/>
      <c r="E28" s="91">
        <v>2</v>
      </c>
      <c r="F28" s="91" t="s">
        <v>433</v>
      </c>
      <c r="G28" s="91" t="e">
        <f>COUNTIF(#REF!,'データエリア（総合管理計画（ハコモノ資産一覧））'!F28)</f>
        <v>#REF!</v>
      </c>
      <c r="H28" s="91" t="s">
        <v>1525</v>
      </c>
      <c r="I28" s="91" t="s">
        <v>3735</v>
      </c>
      <c r="J28" s="92" t="s">
        <v>4925</v>
      </c>
      <c r="K28" s="93">
        <v>1444.33</v>
      </c>
      <c r="L28" s="94" t="s">
        <v>1527</v>
      </c>
      <c r="M28" s="91" t="s">
        <v>4924</v>
      </c>
      <c r="N28" s="116">
        <v>15907</v>
      </c>
      <c r="O28" s="96">
        <v>82493</v>
      </c>
      <c r="P28" s="96">
        <v>2698</v>
      </c>
      <c r="Q28" s="96">
        <v>85191</v>
      </c>
      <c r="R28" s="96">
        <v>935</v>
      </c>
      <c r="S28" s="96">
        <v>-84256</v>
      </c>
      <c r="T28" s="91"/>
      <c r="U28" s="84">
        <v>15</v>
      </c>
    </row>
    <row r="29" spans="1:22" ht="13.5" customHeight="1">
      <c r="A29" s="79">
        <v>24</v>
      </c>
      <c r="B29" s="362"/>
      <c r="E29" s="91">
        <v>3</v>
      </c>
      <c r="F29" s="91" t="s">
        <v>434</v>
      </c>
      <c r="G29" s="91" t="e">
        <f>COUNTIF(#REF!,'データエリア（総合管理計画（ハコモノ資産一覧））'!F29)</f>
        <v>#REF!</v>
      </c>
      <c r="H29" s="91" t="s">
        <v>1534</v>
      </c>
      <c r="I29" s="91" t="s">
        <v>3916</v>
      </c>
      <c r="J29" s="92" t="s">
        <v>4926</v>
      </c>
      <c r="K29" s="93">
        <v>7179</v>
      </c>
      <c r="L29" s="94" t="s">
        <v>1626</v>
      </c>
      <c r="M29" s="91" t="s">
        <v>4924</v>
      </c>
      <c r="N29" s="116">
        <v>110320</v>
      </c>
      <c r="O29" s="96">
        <v>312927</v>
      </c>
      <c r="P29" s="96">
        <v>9839</v>
      </c>
      <c r="Q29" s="96">
        <v>322766</v>
      </c>
      <c r="R29" s="96">
        <v>15202</v>
      </c>
      <c r="S29" s="96">
        <v>-307564</v>
      </c>
      <c r="T29" s="91"/>
      <c r="U29" s="84">
        <v>16</v>
      </c>
    </row>
    <row r="30" spans="1:22" ht="13.5" customHeight="1">
      <c r="A30" s="79">
        <v>25</v>
      </c>
      <c r="B30" s="362"/>
      <c r="E30" s="91">
        <v>4</v>
      </c>
      <c r="F30" s="91" t="s">
        <v>4927</v>
      </c>
      <c r="G30" s="91" t="e">
        <f>COUNTIF(#REF!,'データエリア（総合管理計画（ハコモノ資産一覧））'!F30)</f>
        <v>#REF!</v>
      </c>
      <c r="H30" s="91" t="s">
        <v>1525</v>
      </c>
      <c r="I30" s="91" t="s">
        <v>3736</v>
      </c>
      <c r="J30" s="92" t="s">
        <v>4908</v>
      </c>
      <c r="K30" s="93">
        <v>2442.13</v>
      </c>
      <c r="L30" s="94" t="s">
        <v>1524</v>
      </c>
      <c r="M30" s="91" t="s">
        <v>4924</v>
      </c>
      <c r="N30" s="116">
        <v>7518</v>
      </c>
      <c r="O30" s="96">
        <v>98160</v>
      </c>
      <c r="P30" s="96">
        <v>16187</v>
      </c>
      <c r="Q30" s="96">
        <v>114347</v>
      </c>
      <c r="R30" s="96">
        <v>579</v>
      </c>
      <c r="S30" s="96">
        <v>-113768</v>
      </c>
      <c r="T30" s="91"/>
      <c r="U30" s="84">
        <v>17</v>
      </c>
    </row>
    <row r="31" spans="1:22" ht="13.5" customHeight="1">
      <c r="A31" s="79">
        <v>26</v>
      </c>
      <c r="B31" s="362"/>
      <c r="E31" s="91">
        <v>5</v>
      </c>
      <c r="F31" s="91" t="s">
        <v>430</v>
      </c>
      <c r="G31" s="91" t="e">
        <f>COUNTIF(#REF!,'データエリア（総合管理計画（ハコモノ資産一覧））'!F31)</f>
        <v>#REF!</v>
      </c>
      <c r="H31" s="91" t="s">
        <v>1530</v>
      </c>
      <c r="I31" s="91" t="s">
        <v>4196</v>
      </c>
      <c r="J31" s="92" t="s">
        <v>4928</v>
      </c>
      <c r="K31" s="93">
        <v>2558.88</v>
      </c>
      <c r="L31" s="94" t="s">
        <v>1524</v>
      </c>
      <c r="M31" s="91" t="s">
        <v>4924</v>
      </c>
      <c r="N31" s="116">
        <v>10232</v>
      </c>
      <c r="O31" s="96">
        <v>78045</v>
      </c>
      <c r="P31" s="96">
        <v>606</v>
      </c>
      <c r="Q31" s="96">
        <v>78651</v>
      </c>
      <c r="R31" s="96">
        <v>3301</v>
      </c>
      <c r="S31" s="96">
        <v>-75350</v>
      </c>
      <c r="T31" s="91"/>
      <c r="U31" s="84">
        <v>18</v>
      </c>
    </row>
    <row r="32" spans="1:22" ht="13.5" customHeight="1">
      <c r="A32" s="79">
        <v>27</v>
      </c>
      <c r="B32" s="362"/>
      <c r="E32" s="91">
        <v>6</v>
      </c>
      <c r="F32" s="91" t="s">
        <v>4929</v>
      </c>
      <c r="G32" s="91" t="e">
        <f>COUNTIF(#REF!,'データエリア（総合管理計画（ハコモノ資産一覧））'!F32)</f>
        <v>#REF!</v>
      </c>
      <c r="H32" s="91" t="s">
        <v>1525</v>
      </c>
      <c r="I32" s="91" t="s">
        <v>3734</v>
      </c>
      <c r="J32" s="92" t="s">
        <v>4930</v>
      </c>
      <c r="K32" s="93">
        <v>1975.74</v>
      </c>
      <c r="L32" s="94" t="s">
        <v>1527</v>
      </c>
      <c r="M32" s="91" t="s">
        <v>4924</v>
      </c>
      <c r="N32" s="116">
        <v>115868</v>
      </c>
      <c r="O32" s="96">
        <v>125378</v>
      </c>
      <c r="P32" s="96">
        <v>3350</v>
      </c>
      <c r="Q32" s="96">
        <v>128728</v>
      </c>
      <c r="R32" s="96">
        <v>24953</v>
      </c>
      <c r="S32" s="96">
        <v>-103775</v>
      </c>
      <c r="T32" s="91"/>
      <c r="U32" s="84">
        <v>19</v>
      </c>
    </row>
    <row r="33" spans="1:22" ht="13.5" customHeight="1">
      <c r="A33" s="79">
        <v>28</v>
      </c>
      <c r="B33" s="362"/>
      <c r="E33" s="91">
        <v>7</v>
      </c>
      <c r="F33" s="91" t="s">
        <v>431</v>
      </c>
      <c r="G33" s="91" t="e">
        <f>COUNTIF(#REF!,'データエリア（総合管理計画（ハコモノ資産一覧））'!F33)</f>
        <v>#REF!</v>
      </c>
      <c r="H33" s="91" t="s">
        <v>1530</v>
      </c>
      <c r="I33" s="91" t="s">
        <v>349</v>
      </c>
      <c r="J33" s="92" t="s">
        <v>4914</v>
      </c>
      <c r="K33" s="93">
        <v>9290.94</v>
      </c>
      <c r="L33" s="94" t="s">
        <v>1524</v>
      </c>
      <c r="M33" s="91" t="s">
        <v>4924</v>
      </c>
      <c r="N33" s="116">
        <v>61330</v>
      </c>
      <c r="O33" s="96">
        <v>365902</v>
      </c>
      <c r="P33" s="96">
        <v>16935</v>
      </c>
      <c r="Q33" s="96">
        <v>382837</v>
      </c>
      <c r="R33" s="96">
        <v>6649</v>
      </c>
      <c r="S33" s="96">
        <v>-376188</v>
      </c>
      <c r="T33" s="91"/>
      <c r="U33" s="84">
        <v>20</v>
      </c>
    </row>
    <row r="34" spans="1:22" ht="13.5" customHeight="1">
      <c r="A34" s="79">
        <v>29</v>
      </c>
      <c r="B34" s="362"/>
      <c r="E34" s="91">
        <v>8</v>
      </c>
      <c r="F34" s="91" t="s">
        <v>1552</v>
      </c>
      <c r="G34" s="91" t="e">
        <f>COUNTIF(#REF!,'データエリア（総合管理計画（ハコモノ資産一覧））'!F34)</f>
        <v>#REF!</v>
      </c>
      <c r="H34" s="91" t="s">
        <v>1525</v>
      </c>
      <c r="I34" s="91" t="s">
        <v>3733</v>
      </c>
      <c r="J34" s="92" t="s">
        <v>4931</v>
      </c>
      <c r="K34" s="93">
        <v>12029.02</v>
      </c>
      <c r="L34" s="94" t="s">
        <v>1524</v>
      </c>
      <c r="M34" s="91" t="s">
        <v>4924</v>
      </c>
      <c r="N34" s="116">
        <v>329112</v>
      </c>
      <c r="O34" s="96">
        <v>317668</v>
      </c>
      <c r="P34" s="96">
        <v>6929</v>
      </c>
      <c r="Q34" s="96">
        <v>324597</v>
      </c>
      <c r="R34" s="96">
        <v>50651</v>
      </c>
      <c r="S34" s="96">
        <v>-273946</v>
      </c>
      <c r="T34" s="91"/>
      <c r="U34" s="84">
        <v>21</v>
      </c>
    </row>
    <row r="35" spans="1:22" s="90" customFormat="1" ht="13.5" customHeight="1">
      <c r="A35" s="79">
        <v>30</v>
      </c>
      <c r="B35" s="362"/>
      <c r="E35" s="98"/>
      <c r="F35" s="99"/>
      <c r="G35" s="99"/>
      <c r="H35" s="100" t="s">
        <v>4918</v>
      </c>
      <c r="I35" s="99"/>
      <c r="J35" s="99"/>
      <c r="K35" s="93">
        <f>SUM(K27:K34)</f>
        <v>41603.040000000008</v>
      </c>
      <c r="L35" s="374"/>
      <c r="M35" s="375"/>
      <c r="N35" s="375"/>
      <c r="O35" s="375"/>
      <c r="P35" s="375"/>
      <c r="Q35" s="375"/>
      <c r="R35" s="375"/>
      <c r="S35" s="375"/>
      <c r="T35" s="376"/>
    </row>
    <row r="36" spans="1:22" s="108" customFormat="1" ht="13.5" customHeight="1">
      <c r="A36" s="79">
        <v>31</v>
      </c>
      <c r="B36" s="362"/>
      <c r="C36" s="101"/>
      <c r="D36" s="101"/>
      <c r="E36" s="102"/>
      <c r="F36" s="103"/>
      <c r="G36" s="109"/>
      <c r="H36" s="102"/>
      <c r="I36" s="104"/>
      <c r="J36" s="105"/>
      <c r="K36" s="106"/>
      <c r="L36" s="104"/>
      <c r="M36" s="102"/>
      <c r="N36" s="102"/>
      <c r="O36" s="107"/>
      <c r="P36" s="107"/>
      <c r="Q36" s="107"/>
      <c r="R36" s="107"/>
      <c r="S36" s="107"/>
      <c r="T36" s="102"/>
      <c r="V36" s="101"/>
    </row>
    <row r="37" spans="1:22" s="108" customFormat="1" ht="13.5" customHeight="1">
      <c r="A37" s="79">
        <v>32</v>
      </c>
      <c r="B37" s="362"/>
      <c r="C37" s="101"/>
      <c r="D37" s="101"/>
      <c r="E37" s="102"/>
      <c r="F37" s="109"/>
      <c r="G37" s="109"/>
      <c r="H37" s="102"/>
      <c r="I37" s="104"/>
      <c r="J37" s="105"/>
      <c r="K37" s="106"/>
      <c r="L37" s="104"/>
      <c r="M37" s="102"/>
      <c r="N37" s="102"/>
      <c r="O37" s="107"/>
      <c r="P37" s="107"/>
      <c r="Q37" s="107"/>
      <c r="R37" s="107"/>
      <c r="S37" s="107"/>
      <c r="T37" s="102"/>
      <c r="V37" s="101"/>
    </row>
    <row r="38" spans="1:22" ht="13.5" customHeight="1">
      <c r="A38" s="79">
        <v>33</v>
      </c>
      <c r="B38" s="362"/>
      <c r="E38" s="110"/>
      <c r="F38" s="110"/>
      <c r="G38" s="110"/>
      <c r="H38" s="110"/>
      <c r="I38" s="111"/>
      <c r="J38" s="112"/>
      <c r="K38" s="113"/>
      <c r="L38" s="111"/>
      <c r="M38" s="110"/>
      <c r="N38" s="110"/>
      <c r="O38" s="114"/>
      <c r="P38" s="114"/>
      <c r="Q38" s="114"/>
      <c r="R38" s="114"/>
      <c r="S38" s="114"/>
      <c r="T38" s="110"/>
    </row>
    <row r="39" spans="1:22" s="117" customFormat="1" ht="13.5" customHeight="1">
      <c r="A39" s="79">
        <v>34</v>
      </c>
      <c r="B39" s="362"/>
      <c r="C39" s="84"/>
      <c r="D39" s="84" t="s">
        <v>4932</v>
      </c>
      <c r="E39" s="110"/>
      <c r="F39" s="110"/>
      <c r="G39" s="110"/>
      <c r="H39" s="110"/>
      <c r="I39" s="111"/>
      <c r="J39" s="112"/>
      <c r="K39" s="113"/>
      <c r="L39" s="115"/>
      <c r="M39" s="110"/>
      <c r="N39" s="110"/>
      <c r="O39" s="114"/>
      <c r="P39" s="114"/>
      <c r="Q39" s="114"/>
      <c r="R39" s="114"/>
      <c r="S39" s="114"/>
      <c r="T39" s="110"/>
      <c r="V39" s="84"/>
    </row>
    <row r="40" spans="1:22" s="117" customFormat="1" ht="13.5" customHeight="1">
      <c r="A40" s="79">
        <v>35</v>
      </c>
      <c r="B40" s="362"/>
      <c r="C40" s="84"/>
      <c r="D40" s="84"/>
      <c r="E40" s="363"/>
      <c r="F40" s="366" t="s">
        <v>4886</v>
      </c>
      <c r="G40" s="277"/>
      <c r="H40" s="359" t="s">
        <v>4887</v>
      </c>
      <c r="I40" s="357" t="s">
        <v>4888</v>
      </c>
      <c r="J40" s="358" t="s">
        <v>4889</v>
      </c>
      <c r="K40" s="355" t="s">
        <v>4890</v>
      </c>
      <c r="L40" s="357" t="s">
        <v>4891</v>
      </c>
      <c r="M40" s="358" t="s">
        <v>4933</v>
      </c>
      <c r="N40" s="359"/>
      <c r="O40" s="360" t="s">
        <v>4934</v>
      </c>
      <c r="P40" s="360"/>
      <c r="Q40" s="360"/>
      <c r="R40" s="360"/>
      <c r="S40" s="360"/>
      <c r="T40" s="359" t="s">
        <v>4894</v>
      </c>
      <c r="V40" s="84"/>
    </row>
    <row r="41" spans="1:22" s="117" customFormat="1" ht="13.5" customHeight="1">
      <c r="A41" s="79">
        <v>36</v>
      </c>
      <c r="B41" s="362"/>
      <c r="C41" s="84"/>
      <c r="D41" s="84"/>
      <c r="E41" s="364"/>
      <c r="F41" s="367"/>
      <c r="G41" s="278"/>
      <c r="H41" s="369"/>
      <c r="I41" s="370"/>
      <c r="J41" s="359"/>
      <c r="K41" s="356"/>
      <c r="L41" s="357"/>
      <c r="M41" s="359"/>
      <c r="N41" s="359"/>
      <c r="O41" s="360" t="s">
        <v>4895</v>
      </c>
      <c r="P41" s="360"/>
      <c r="Q41" s="360"/>
      <c r="R41" s="361" t="s">
        <v>4935</v>
      </c>
      <c r="S41" s="361" t="s">
        <v>4897</v>
      </c>
      <c r="T41" s="359"/>
      <c r="V41" s="84"/>
    </row>
    <row r="42" spans="1:22" s="117" customFormat="1" ht="13.5" customHeight="1">
      <c r="A42" s="79">
        <v>37</v>
      </c>
      <c r="B42" s="362"/>
      <c r="C42" s="84"/>
      <c r="D42" s="84"/>
      <c r="E42" s="365"/>
      <c r="F42" s="368"/>
      <c r="G42" s="279"/>
      <c r="H42" s="369"/>
      <c r="I42" s="370"/>
      <c r="J42" s="359"/>
      <c r="K42" s="356"/>
      <c r="L42" s="357"/>
      <c r="M42" s="88" t="s">
        <v>4899</v>
      </c>
      <c r="N42" s="88" t="s">
        <v>4900</v>
      </c>
      <c r="O42" s="89" t="s">
        <v>4901</v>
      </c>
      <c r="P42" s="89" t="s">
        <v>4902</v>
      </c>
      <c r="Q42" s="89" t="s">
        <v>4903</v>
      </c>
      <c r="R42" s="360"/>
      <c r="S42" s="360"/>
      <c r="T42" s="359"/>
      <c r="V42" s="84"/>
    </row>
    <row r="43" spans="1:22" s="117" customFormat="1" ht="13.5" customHeight="1">
      <c r="A43" s="79">
        <v>38</v>
      </c>
      <c r="B43" s="362"/>
      <c r="C43" s="84"/>
      <c r="D43" s="84"/>
      <c r="E43" s="91">
        <v>1</v>
      </c>
      <c r="F43" s="91" t="s">
        <v>435</v>
      </c>
      <c r="G43" s="91" t="e">
        <f>COUNTIF(#REF!,'データエリア（総合管理計画（ハコモノ資産一覧））'!F43)</f>
        <v>#REF!</v>
      </c>
      <c r="H43" s="91" t="s">
        <v>1525</v>
      </c>
      <c r="I43" s="91" t="s">
        <v>3734</v>
      </c>
      <c r="J43" s="92" t="s">
        <v>4936</v>
      </c>
      <c r="K43" s="93">
        <v>7965.97</v>
      </c>
      <c r="L43" s="94" t="s">
        <v>1527</v>
      </c>
      <c r="M43" s="91" t="s">
        <v>4937</v>
      </c>
      <c r="N43" s="116">
        <v>313806</v>
      </c>
      <c r="O43" s="118">
        <v>1210835</v>
      </c>
      <c r="P43" s="118">
        <v>22857</v>
      </c>
      <c r="Q43" s="118">
        <v>1233692</v>
      </c>
      <c r="R43" s="118">
        <v>6924</v>
      </c>
      <c r="S43" s="118">
        <v>-1226768</v>
      </c>
      <c r="T43" s="91"/>
      <c r="U43" s="117">
        <v>22</v>
      </c>
      <c r="V43" s="84"/>
    </row>
    <row r="44" spans="1:22" s="117" customFormat="1" ht="13.5" customHeight="1">
      <c r="A44" s="79">
        <v>39</v>
      </c>
      <c r="B44" s="362"/>
      <c r="C44" s="84"/>
      <c r="D44" s="84"/>
      <c r="E44" s="91">
        <v>2</v>
      </c>
      <c r="F44" s="91" t="s">
        <v>4801</v>
      </c>
      <c r="G44" s="91" t="e">
        <f>COUNTIF(#REF!,'データエリア（総合管理計画（ハコモノ資産一覧））'!F44)</f>
        <v>#REF!</v>
      </c>
      <c r="H44" s="91" t="s">
        <v>1525</v>
      </c>
      <c r="I44" s="91" t="s">
        <v>3732</v>
      </c>
      <c r="J44" s="92" t="s">
        <v>4905</v>
      </c>
      <c r="K44" s="93">
        <v>877.87</v>
      </c>
      <c r="L44" s="94" t="s">
        <v>1524</v>
      </c>
      <c r="M44" s="91" t="s">
        <v>4937</v>
      </c>
      <c r="N44" s="116">
        <v>140981</v>
      </c>
      <c r="O44" s="119"/>
      <c r="P44" s="119"/>
      <c r="Q44" s="119"/>
      <c r="R44" s="119"/>
      <c r="S44" s="119"/>
      <c r="T44" s="91"/>
      <c r="U44" s="117">
        <v>23</v>
      </c>
      <c r="V44" s="84"/>
    </row>
    <row r="45" spans="1:22" s="117" customFormat="1" ht="13.5" customHeight="1">
      <c r="A45" s="79">
        <v>40</v>
      </c>
      <c r="B45" s="362"/>
      <c r="C45" s="84"/>
      <c r="D45" s="84"/>
      <c r="E45" s="91">
        <v>3</v>
      </c>
      <c r="F45" s="91" t="s">
        <v>436</v>
      </c>
      <c r="G45" s="91" t="e">
        <f>COUNTIF(#REF!,'データエリア（総合管理計画（ハコモノ資産一覧））'!F45)</f>
        <v>#REF!</v>
      </c>
      <c r="H45" s="91" t="s">
        <v>1528</v>
      </c>
      <c r="I45" s="91" t="s">
        <v>3813</v>
      </c>
      <c r="J45" s="92" t="s">
        <v>4907</v>
      </c>
      <c r="K45" s="93">
        <v>918.18</v>
      </c>
      <c r="L45" s="94" t="s">
        <v>1527</v>
      </c>
      <c r="M45" s="91" t="s">
        <v>4937</v>
      </c>
      <c r="N45" s="116">
        <v>180564</v>
      </c>
      <c r="O45" s="119"/>
      <c r="P45" s="119"/>
      <c r="Q45" s="119"/>
      <c r="R45" s="119"/>
      <c r="S45" s="119"/>
      <c r="T45" s="91"/>
      <c r="U45" s="117">
        <v>24</v>
      </c>
      <c r="V45" s="84"/>
    </row>
    <row r="46" spans="1:22" s="117" customFormat="1" ht="13.5" customHeight="1">
      <c r="A46" s="79">
        <v>41</v>
      </c>
      <c r="B46" s="362"/>
      <c r="C46" s="84"/>
      <c r="D46" s="84"/>
      <c r="E46" s="91">
        <v>4</v>
      </c>
      <c r="F46" s="91" t="s">
        <v>437</v>
      </c>
      <c r="G46" s="91" t="e">
        <f>COUNTIF(#REF!,'データエリア（総合管理計画（ハコモノ資産一覧））'!F46)</f>
        <v>#REF!</v>
      </c>
      <c r="H46" s="91" t="s">
        <v>1530</v>
      </c>
      <c r="I46" s="91" t="s">
        <v>4195</v>
      </c>
      <c r="J46" s="92" t="s">
        <v>4905</v>
      </c>
      <c r="K46" s="93">
        <v>1243.06</v>
      </c>
      <c r="L46" s="94" t="s">
        <v>1524</v>
      </c>
      <c r="M46" s="91" t="s">
        <v>4937</v>
      </c>
      <c r="N46" s="116">
        <v>184324</v>
      </c>
      <c r="O46" s="119"/>
      <c r="P46" s="119"/>
      <c r="Q46" s="119"/>
      <c r="R46" s="119"/>
      <c r="S46" s="119"/>
      <c r="T46" s="91"/>
      <c r="U46" s="117">
        <v>25</v>
      </c>
      <c r="V46" s="84"/>
    </row>
    <row r="47" spans="1:22" s="117" customFormat="1" ht="13.5" customHeight="1">
      <c r="A47" s="79">
        <v>42</v>
      </c>
      <c r="B47" s="362"/>
      <c r="C47" s="84"/>
      <c r="D47" s="84"/>
      <c r="E47" s="91">
        <v>5</v>
      </c>
      <c r="F47" s="91" t="s">
        <v>438</v>
      </c>
      <c r="G47" s="91" t="e">
        <f>COUNTIF(#REF!,'データエリア（総合管理計画（ハコモノ資産一覧））'!F47)</f>
        <v>#REF!</v>
      </c>
      <c r="H47" s="91" t="s">
        <v>1532</v>
      </c>
      <c r="I47" s="91" t="s">
        <v>4303</v>
      </c>
      <c r="J47" s="92" t="s">
        <v>4908</v>
      </c>
      <c r="K47" s="93">
        <v>1032.18</v>
      </c>
      <c r="L47" s="94" t="s">
        <v>1524</v>
      </c>
      <c r="M47" s="91" t="s">
        <v>4937</v>
      </c>
      <c r="N47" s="116">
        <v>195749</v>
      </c>
      <c r="O47" s="119"/>
      <c r="P47" s="119"/>
      <c r="Q47" s="119"/>
      <c r="R47" s="119"/>
      <c r="S47" s="119"/>
      <c r="T47" s="91"/>
      <c r="U47" s="117">
        <v>26</v>
      </c>
      <c r="V47" s="84"/>
    </row>
    <row r="48" spans="1:22" s="117" customFormat="1" ht="13.5" customHeight="1">
      <c r="A48" s="79">
        <v>43</v>
      </c>
      <c r="B48" s="362"/>
      <c r="C48" s="84"/>
      <c r="D48" s="84"/>
      <c r="E48" s="91">
        <v>6</v>
      </c>
      <c r="F48" s="91" t="s">
        <v>439</v>
      </c>
      <c r="G48" s="91" t="e">
        <f>COUNTIF(#REF!,'データエリア（総合管理計画（ハコモノ資産一覧））'!F48)</f>
        <v>#REF!</v>
      </c>
      <c r="H48" s="91" t="s">
        <v>1534</v>
      </c>
      <c r="I48" s="91" t="s">
        <v>3915</v>
      </c>
      <c r="J48" s="92" t="s">
        <v>4909</v>
      </c>
      <c r="K48" s="93">
        <v>990.47</v>
      </c>
      <c r="L48" s="94" t="s">
        <v>1527</v>
      </c>
      <c r="M48" s="91" t="s">
        <v>4937</v>
      </c>
      <c r="N48" s="116">
        <v>329842</v>
      </c>
      <c r="O48" s="119"/>
      <c r="P48" s="119"/>
      <c r="Q48" s="119"/>
      <c r="R48" s="119"/>
      <c r="S48" s="119"/>
      <c r="T48" s="91"/>
      <c r="U48" s="117">
        <v>27</v>
      </c>
      <c r="V48" s="84"/>
    </row>
    <row r="49" spans="1:22" s="117" customFormat="1" ht="13.5" customHeight="1">
      <c r="A49" s="79">
        <v>44</v>
      </c>
      <c r="B49" s="362"/>
      <c r="C49" s="84"/>
      <c r="D49" s="84"/>
      <c r="E49" s="91">
        <v>7</v>
      </c>
      <c r="F49" s="91" t="s">
        <v>440</v>
      </c>
      <c r="G49" s="91" t="e">
        <f>COUNTIF(#REF!,'データエリア（総合管理計画（ハコモノ資産一覧））'!F49)</f>
        <v>#REF!</v>
      </c>
      <c r="H49" s="91" t="s">
        <v>1536</v>
      </c>
      <c r="I49" s="91" t="s">
        <v>4065</v>
      </c>
      <c r="J49" s="92" t="s">
        <v>4910</v>
      </c>
      <c r="K49" s="93">
        <v>1114.0999999999999</v>
      </c>
      <c r="L49" s="94" t="s">
        <v>1527</v>
      </c>
      <c r="M49" s="91" t="s">
        <v>4937</v>
      </c>
      <c r="N49" s="116">
        <v>168131</v>
      </c>
      <c r="O49" s="119"/>
      <c r="P49" s="119"/>
      <c r="Q49" s="119"/>
      <c r="R49" s="119"/>
      <c r="S49" s="119"/>
      <c r="T49" s="91"/>
      <c r="U49" s="117">
        <v>28</v>
      </c>
      <c r="V49" s="84"/>
    </row>
    <row r="50" spans="1:22" s="117" customFormat="1" ht="13.5" customHeight="1">
      <c r="A50" s="79">
        <v>45</v>
      </c>
      <c r="B50" s="362"/>
      <c r="C50" s="84"/>
      <c r="D50" s="84"/>
      <c r="E50" s="91">
        <v>8</v>
      </c>
      <c r="F50" s="91" t="s">
        <v>441</v>
      </c>
      <c r="G50" s="91" t="e">
        <f>COUNTIF(#REF!,'データエリア（総合管理計画（ハコモノ資産一覧））'!F50)</f>
        <v>#REF!</v>
      </c>
      <c r="H50" s="91" t="s">
        <v>1538</v>
      </c>
      <c r="I50" s="91" t="s">
        <v>4430</v>
      </c>
      <c r="J50" s="92" t="s">
        <v>4911</v>
      </c>
      <c r="K50" s="93">
        <v>1604.09</v>
      </c>
      <c r="L50" s="94" t="s">
        <v>1524</v>
      </c>
      <c r="M50" s="91" t="s">
        <v>4937</v>
      </c>
      <c r="N50" s="116">
        <v>178723</v>
      </c>
      <c r="O50" s="119"/>
      <c r="P50" s="119"/>
      <c r="Q50" s="119"/>
      <c r="R50" s="119"/>
      <c r="S50" s="119"/>
      <c r="T50" s="91"/>
      <c r="U50" s="117">
        <v>29</v>
      </c>
      <c r="V50" s="84"/>
    </row>
    <row r="51" spans="1:22" s="117" customFormat="1" ht="13.5" customHeight="1">
      <c r="A51" s="79">
        <v>46</v>
      </c>
      <c r="B51" s="362"/>
      <c r="C51" s="84"/>
      <c r="D51" s="84"/>
      <c r="E51" s="91">
        <v>9</v>
      </c>
      <c r="F51" s="91" t="s">
        <v>442</v>
      </c>
      <c r="G51" s="91" t="e">
        <f>COUNTIF(#REF!,'データエリア（総合管理計画（ハコモノ資産一覧））'!F51)</f>
        <v>#REF!</v>
      </c>
      <c r="H51" s="91" t="s">
        <v>1540</v>
      </c>
      <c r="I51" s="91" t="s">
        <v>4495</v>
      </c>
      <c r="J51" s="92" t="s">
        <v>4938</v>
      </c>
      <c r="K51" s="93">
        <v>1883.57</v>
      </c>
      <c r="L51" s="94" t="s">
        <v>1527</v>
      </c>
      <c r="M51" s="91" t="s">
        <v>4937</v>
      </c>
      <c r="N51" s="116">
        <v>291936</v>
      </c>
      <c r="O51" s="119"/>
      <c r="P51" s="119"/>
      <c r="Q51" s="119"/>
      <c r="R51" s="119"/>
      <c r="S51" s="119"/>
      <c r="T51" s="91"/>
      <c r="U51" s="117">
        <v>30</v>
      </c>
      <c r="V51" s="84"/>
    </row>
    <row r="52" spans="1:22" s="117" customFormat="1" ht="13.5" customHeight="1">
      <c r="A52" s="79">
        <v>47</v>
      </c>
      <c r="B52" s="362"/>
      <c r="C52" s="84"/>
      <c r="D52" s="84"/>
      <c r="E52" s="91">
        <v>10</v>
      </c>
      <c r="F52" s="91" t="s">
        <v>1555</v>
      </c>
      <c r="G52" s="91" t="e">
        <f>COUNTIF(#REF!,'データエリア（総合管理計画（ハコモノ資産一覧））'!F52)</f>
        <v>#REF!</v>
      </c>
      <c r="H52" s="91" t="s">
        <v>1530</v>
      </c>
      <c r="I52" s="91" t="s">
        <v>349</v>
      </c>
      <c r="J52" s="92" t="s">
        <v>4939</v>
      </c>
      <c r="K52" s="93">
        <v>1126.2</v>
      </c>
      <c r="L52" s="94" t="s">
        <v>1527</v>
      </c>
      <c r="M52" s="91" t="s">
        <v>4937</v>
      </c>
      <c r="N52" s="116">
        <v>205903</v>
      </c>
      <c r="O52" s="119"/>
      <c r="P52" s="119"/>
      <c r="Q52" s="119"/>
      <c r="R52" s="119"/>
      <c r="S52" s="119"/>
      <c r="T52" s="91"/>
      <c r="U52" s="117">
        <v>31</v>
      </c>
      <c r="V52" s="84"/>
    </row>
    <row r="53" spans="1:22" s="117" customFormat="1" ht="13.5" customHeight="1">
      <c r="A53" s="79">
        <v>48</v>
      </c>
      <c r="B53" s="362"/>
      <c r="C53" s="84"/>
      <c r="D53" s="84"/>
      <c r="E53" s="91">
        <v>11</v>
      </c>
      <c r="F53" s="94" t="s">
        <v>443</v>
      </c>
      <c r="G53" s="91" t="e">
        <f>COUNTIF(#REF!,'データエリア（総合管理計画（ハコモノ資産一覧））'!F53)</f>
        <v>#REF!</v>
      </c>
      <c r="H53" s="91" t="s">
        <v>1525</v>
      </c>
      <c r="I53" s="94" t="s">
        <v>3734</v>
      </c>
      <c r="J53" s="120" t="s">
        <v>4916</v>
      </c>
      <c r="K53" s="97">
        <v>1034</v>
      </c>
      <c r="L53" s="94" t="s">
        <v>1527</v>
      </c>
      <c r="M53" s="91" t="s">
        <v>4937</v>
      </c>
      <c r="N53" s="121">
        <v>110618</v>
      </c>
      <c r="O53" s="122"/>
      <c r="P53" s="122"/>
      <c r="Q53" s="122"/>
      <c r="R53" s="122"/>
      <c r="S53" s="122"/>
      <c r="T53" s="91"/>
      <c r="U53" s="117">
        <v>32</v>
      </c>
      <c r="V53" s="84"/>
    </row>
    <row r="54" spans="1:22" s="117" customFormat="1" ht="13.5" customHeight="1">
      <c r="A54" s="79">
        <v>49</v>
      </c>
      <c r="B54" s="362"/>
      <c r="C54" s="84"/>
      <c r="D54" s="84"/>
      <c r="E54" s="91">
        <v>12</v>
      </c>
      <c r="F54" s="91" t="s">
        <v>444</v>
      </c>
      <c r="G54" s="91" t="e">
        <f>COUNTIF(#REF!,'データエリア（総合管理計画（ハコモノ資産一覧））'!F54)</f>
        <v>#REF!</v>
      </c>
      <c r="H54" s="91" t="s">
        <v>1525</v>
      </c>
      <c r="I54" s="91" t="s">
        <v>3734</v>
      </c>
      <c r="J54" s="92" t="s">
        <v>4940</v>
      </c>
      <c r="K54" s="93">
        <v>1293.17</v>
      </c>
      <c r="L54" s="94" t="s">
        <v>1527</v>
      </c>
      <c r="M54" s="91" t="s">
        <v>4937</v>
      </c>
      <c r="N54" s="116">
        <v>21195</v>
      </c>
      <c r="O54" s="118">
        <v>88191</v>
      </c>
      <c r="P54" s="118">
        <v>1199</v>
      </c>
      <c r="Q54" s="118">
        <v>89390</v>
      </c>
      <c r="R54" s="118">
        <v>3970</v>
      </c>
      <c r="S54" s="118">
        <v>-85420</v>
      </c>
      <c r="T54" s="91"/>
      <c r="U54" s="117">
        <v>33</v>
      </c>
      <c r="V54" s="84"/>
    </row>
    <row r="55" spans="1:22" s="90" customFormat="1" ht="13.5" customHeight="1">
      <c r="A55" s="79">
        <v>50</v>
      </c>
      <c r="B55" s="362"/>
      <c r="E55" s="98"/>
      <c r="F55" s="99"/>
      <c r="G55" s="99"/>
      <c r="H55" s="100" t="s">
        <v>4918</v>
      </c>
      <c r="I55" s="99"/>
      <c r="J55" s="99"/>
      <c r="K55" s="93">
        <f>SUM(K43:K54)</f>
        <v>21082.86</v>
      </c>
      <c r="L55" s="374"/>
      <c r="M55" s="375"/>
      <c r="N55" s="375"/>
      <c r="O55" s="375"/>
      <c r="P55" s="375"/>
      <c r="Q55" s="375"/>
      <c r="R55" s="375"/>
      <c r="S55" s="375"/>
      <c r="T55" s="376"/>
    </row>
    <row r="56" spans="1:22" s="108" customFormat="1" ht="13.5" customHeight="1">
      <c r="A56" s="79">
        <v>51</v>
      </c>
      <c r="B56" s="362"/>
      <c r="C56" s="101"/>
      <c r="D56" s="101"/>
      <c r="E56" s="102"/>
      <c r="F56" s="103"/>
      <c r="G56" s="109"/>
      <c r="H56" s="102"/>
      <c r="I56" s="104"/>
      <c r="J56" s="105"/>
      <c r="K56" s="106"/>
      <c r="L56" s="104"/>
      <c r="M56" s="102"/>
      <c r="N56" s="102"/>
      <c r="O56" s="107"/>
      <c r="P56" s="107"/>
      <c r="Q56" s="107"/>
      <c r="R56" s="107"/>
      <c r="S56" s="107"/>
      <c r="T56" s="102"/>
      <c r="V56" s="101"/>
    </row>
    <row r="57" spans="1:22" s="108" customFormat="1" ht="13.5" customHeight="1">
      <c r="A57" s="79">
        <v>52</v>
      </c>
      <c r="B57" s="362"/>
      <c r="C57" s="101"/>
      <c r="D57" s="101"/>
      <c r="E57" s="102"/>
      <c r="F57" s="109"/>
      <c r="G57" s="109"/>
      <c r="H57" s="102"/>
      <c r="I57" s="104"/>
      <c r="J57" s="105"/>
      <c r="K57" s="106"/>
      <c r="L57" s="104"/>
      <c r="M57" s="102"/>
      <c r="N57" s="102"/>
      <c r="O57" s="107"/>
      <c r="P57" s="107"/>
      <c r="Q57" s="107"/>
      <c r="R57" s="107"/>
      <c r="S57" s="107"/>
      <c r="T57" s="102"/>
      <c r="V57" s="101"/>
    </row>
    <row r="58" spans="1:22" s="108" customFormat="1" ht="13.5" customHeight="1">
      <c r="A58" s="79">
        <v>53</v>
      </c>
      <c r="B58" s="362"/>
      <c r="C58" s="101"/>
      <c r="D58" s="101"/>
      <c r="E58" s="102"/>
      <c r="F58" s="109"/>
      <c r="G58" s="109"/>
      <c r="H58" s="102"/>
      <c r="I58" s="104"/>
      <c r="J58" s="105"/>
      <c r="K58" s="106"/>
      <c r="L58" s="104"/>
      <c r="M58" s="102"/>
      <c r="N58" s="102"/>
      <c r="O58" s="107"/>
      <c r="P58" s="107"/>
      <c r="Q58" s="107"/>
      <c r="R58" s="107"/>
      <c r="S58" s="107"/>
      <c r="T58" s="102"/>
      <c r="V58" s="101"/>
    </row>
    <row r="59" spans="1:22" s="117" customFormat="1" ht="13.5" customHeight="1">
      <c r="A59" s="79">
        <v>54</v>
      </c>
      <c r="B59" s="362"/>
      <c r="C59" s="84"/>
      <c r="D59" s="84"/>
      <c r="E59" s="110"/>
      <c r="F59" s="109"/>
      <c r="G59" s="109"/>
      <c r="H59" s="110"/>
      <c r="I59" s="111"/>
      <c r="J59" s="112"/>
      <c r="K59" s="113"/>
      <c r="L59" s="111"/>
      <c r="M59" s="110"/>
      <c r="N59" s="110"/>
      <c r="O59" s="114"/>
      <c r="P59" s="114"/>
      <c r="Q59" s="114"/>
      <c r="R59" s="114"/>
      <c r="S59" s="114"/>
      <c r="T59" s="110"/>
      <c r="V59" s="84"/>
    </row>
    <row r="60" spans="1:22" s="117" customFormat="1" ht="13.5" customHeight="1">
      <c r="A60" s="79">
        <v>55</v>
      </c>
      <c r="B60" s="362"/>
      <c r="C60" s="84"/>
      <c r="D60" s="84"/>
      <c r="E60" s="110"/>
      <c r="F60" s="109"/>
      <c r="G60" s="109"/>
      <c r="H60" s="110"/>
      <c r="I60" s="111"/>
      <c r="J60" s="112"/>
      <c r="K60" s="113"/>
      <c r="L60" s="111"/>
      <c r="M60" s="110"/>
      <c r="N60" s="110"/>
      <c r="O60" s="114"/>
      <c r="P60" s="114"/>
      <c r="Q60" s="114"/>
      <c r="R60" s="114"/>
      <c r="S60" s="114"/>
      <c r="T60" s="110"/>
      <c r="V60" s="84"/>
    </row>
    <row r="61" spans="1:22" s="117" customFormat="1" ht="13.5" customHeight="1">
      <c r="A61" s="79">
        <v>56</v>
      </c>
      <c r="B61" s="362"/>
      <c r="C61" s="84"/>
      <c r="D61" s="84"/>
      <c r="E61" s="110"/>
      <c r="F61" s="109"/>
      <c r="G61" s="109"/>
      <c r="H61" s="110"/>
      <c r="I61" s="111"/>
      <c r="J61" s="112"/>
      <c r="K61" s="113"/>
      <c r="L61" s="111"/>
      <c r="M61" s="110"/>
      <c r="N61" s="110"/>
      <c r="O61" s="114"/>
      <c r="P61" s="114"/>
      <c r="Q61" s="114"/>
      <c r="R61" s="114"/>
      <c r="S61" s="114"/>
      <c r="T61" s="110"/>
      <c r="V61" s="84"/>
    </row>
    <row r="62" spans="1:22" s="117" customFormat="1" ht="13.5" customHeight="1">
      <c r="A62" s="79">
        <v>57</v>
      </c>
      <c r="B62" s="362"/>
      <c r="C62" s="84"/>
      <c r="D62" s="84"/>
      <c r="E62" s="110"/>
      <c r="F62" s="109"/>
      <c r="G62" s="109"/>
      <c r="H62" s="110"/>
      <c r="I62" s="111"/>
      <c r="J62" s="112"/>
      <c r="K62" s="113"/>
      <c r="L62" s="111"/>
      <c r="M62" s="110"/>
      <c r="N62" s="110"/>
      <c r="O62" s="114"/>
      <c r="P62" s="114"/>
      <c r="Q62" s="114"/>
      <c r="R62" s="114"/>
      <c r="S62" s="114"/>
      <c r="T62" s="110"/>
      <c r="V62" s="84"/>
    </row>
    <row r="63" spans="1:22" s="117" customFormat="1" ht="13.5" customHeight="1">
      <c r="A63" s="79">
        <v>58</v>
      </c>
      <c r="B63" s="362"/>
      <c r="C63" s="84"/>
      <c r="D63" s="84"/>
      <c r="E63" s="110"/>
      <c r="F63" s="109"/>
      <c r="G63" s="109"/>
      <c r="H63" s="110"/>
      <c r="I63" s="111"/>
      <c r="J63" s="112"/>
      <c r="K63" s="113"/>
      <c r="L63" s="111"/>
      <c r="M63" s="110"/>
      <c r="N63" s="110"/>
      <c r="O63" s="114"/>
      <c r="P63" s="114"/>
      <c r="Q63" s="114"/>
      <c r="R63" s="114"/>
      <c r="S63" s="114"/>
      <c r="T63" s="110"/>
      <c r="V63" s="84"/>
    </row>
    <row r="64" spans="1:22" s="117" customFormat="1" ht="13.5" customHeight="1">
      <c r="A64" s="79">
        <v>59</v>
      </c>
      <c r="B64" s="362">
        <v>174</v>
      </c>
      <c r="C64" s="84"/>
      <c r="D64" s="84" t="s">
        <v>4941</v>
      </c>
      <c r="E64" s="110"/>
      <c r="F64" s="110"/>
      <c r="G64" s="110"/>
      <c r="H64" s="110"/>
      <c r="I64" s="111"/>
      <c r="J64" s="112"/>
      <c r="K64" s="113"/>
      <c r="L64" s="111"/>
      <c r="M64" s="110"/>
      <c r="N64" s="110"/>
      <c r="O64" s="114"/>
      <c r="P64" s="114"/>
      <c r="Q64" s="114"/>
      <c r="R64" s="114"/>
      <c r="S64" s="114"/>
      <c r="T64" s="110"/>
      <c r="V64" s="84"/>
    </row>
    <row r="65" spans="1:22" s="117" customFormat="1" ht="13.5" customHeight="1">
      <c r="A65" s="79">
        <v>60</v>
      </c>
      <c r="B65" s="362"/>
      <c r="C65" s="84"/>
      <c r="D65" s="84"/>
      <c r="E65" s="363"/>
      <c r="F65" s="366" t="s">
        <v>4886</v>
      </c>
      <c r="G65" s="277"/>
      <c r="H65" s="359" t="s">
        <v>4887</v>
      </c>
      <c r="I65" s="357" t="s">
        <v>4888</v>
      </c>
      <c r="J65" s="358" t="s">
        <v>4889</v>
      </c>
      <c r="K65" s="355" t="s">
        <v>4890</v>
      </c>
      <c r="L65" s="357" t="s">
        <v>4891</v>
      </c>
      <c r="M65" s="358" t="s">
        <v>4942</v>
      </c>
      <c r="N65" s="359"/>
      <c r="O65" s="360" t="s">
        <v>4934</v>
      </c>
      <c r="P65" s="360"/>
      <c r="Q65" s="360"/>
      <c r="R65" s="360"/>
      <c r="S65" s="360"/>
      <c r="T65" s="359" t="s">
        <v>4894</v>
      </c>
      <c r="V65" s="84"/>
    </row>
    <row r="66" spans="1:22" s="117" customFormat="1" ht="13.5" customHeight="1">
      <c r="A66" s="79">
        <v>61</v>
      </c>
      <c r="B66" s="362"/>
      <c r="C66" s="84"/>
      <c r="D66" s="84"/>
      <c r="E66" s="364"/>
      <c r="F66" s="367"/>
      <c r="G66" s="278"/>
      <c r="H66" s="369"/>
      <c r="I66" s="370"/>
      <c r="J66" s="359"/>
      <c r="K66" s="356"/>
      <c r="L66" s="357"/>
      <c r="M66" s="359"/>
      <c r="N66" s="359"/>
      <c r="O66" s="360" t="s">
        <v>4895</v>
      </c>
      <c r="P66" s="360"/>
      <c r="Q66" s="360"/>
      <c r="R66" s="361" t="s">
        <v>4935</v>
      </c>
      <c r="S66" s="361" t="s">
        <v>4897</v>
      </c>
      <c r="T66" s="359"/>
      <c r="V66" s="84"/>
    </row>
    <row r="67" spans="1:22" s="117" customFormat="1" ht="13.5" customHeight="1">
      <c r="A67" s="79">
        <v>62</v>
      </c>
      <c r="B67" s="362"/>
      <c r="C67" s="84"/>
      <c r="D67" s="84"/>
      <c r="E67" s="365"/>
      <c r="F67" s="368"/>
      <c r="G67" s="279"/>
      <c r="H67" s="369"/>
      <c r="I67" s="370"/>
      <c r="J67" s="359"/>
      <c r="K67" s="356"/>
      <c r="L67" s="357"/>
      <c r="M67" s="88" t="s">
        <v>4899</v>
      </c>
      <c r="N67" s="88" t="s">
        <v>4900</v>
      </c>
      <c r="O67" s="89" t="s">
        <v>4901</v>
      </c>
      <c r="P67" s="89" t="s">
        <v>4902</v>
      </c>
      <c r="Q67" s="89" t="s">
        <v>4903</v>
      </c>
      <c r="R67" s="360"/>
      <c r="S67" s="360"/>
      <c r="T67" s="359"/>
      <c r="V67" s="84"/>
    </row>
    <row r="68" spans="1:22" s="117" customFormat="1" ht="13.5" customHeight="1">
      <c r="A68" s="79">
        <v>63</v>
      </c>
      <c r="B68" s="362"/>
      <c r="C68" s="84"/>
      <c r="D68" s="84"/>
      <c r="E68" s="94">
        <v>1</v>
      </c>
      <c r="F68" s="91" t="s">
        <v>445</v>
      </c>
      <c r="G68" s="91" t="e">
        <f>COUNTIF(#REF!,'データエリア（総合管理計画（ハコモノ資産一覧））'!F68)</f>
        <v>#REF!</v>
      </c>
      <c r="H68" s="91" t="s">
        <v>1525</v>
      </c>
      <c r="I68" s="91" t="s">
        <v>3737</v>
      </c>
      <c r="J68" s="92" t="s">
        <v>4943</v>
      </c>
      <c r="K68" s="93">
        <v>1227.6600000000001</v>
      </c>
      <c r="L68" s="91" t="s">
        <v>1527</v>
      </c>
      <c r="M68" s="91" t="s">
        <v>4937</v>
      </c>
      <c r="N68" s="116">
        <v>33367</v>
      </c>
      <c r="O68" s="118">
        <v>2540833</v>
      </c>
      <c r="P68" s="118">
        <v>53196</v>
      </c>
      <c r="Q68" s="118">
        <v>2594029</v>
      </c>
      <c r="R68" s="118">
        <v>65875</v>
      </c>
      <c r="S68" s="118">
        <v>-2528154</v>
      </c>
      <c r="T68" s="91"/>
      <c r="U68" s="117">
        <v>34</v>
      </c>
      <c r="V68" s="84"/>
    </row>
    <row r="69" spans="1:22" s="117" customFormat="1" ht="13.5" customHeight="1">
      <c r="A69" s="79">
        <v>64</v>
      </c>
      <c r="B69" s="362"/>
      <c r="C69" s="90"/>
      <c r="D69" s="84"/>
      <c r="E69" s="94">
        <v>2</v>
      </c>
      <c r="F69" s="91" t="s">
        <v>446</v>
      </c>
      <c r="G69" s="91" t="e">
        <f>COUNTIF(#REF!,'データエリア（総合管理計画（ハコモノ資産一覧））'!F69)</f>
        <v>#REF!</v>
      </c>
      <c r="H69" s="91" t="s">
        <v>1525</v>
      </c>
      <c r="I69" s="91" t="s">
        <v>3738</v>
      </c>
      <c r="J69" s="92" t="s">
        <v>3662</v>
      </c>
      <c r="K69" s="93">
        <v>1945.97</v>
      </c>
      <c r="L69" s="91" t="s">
        <v>1527</v>
      </c>
      <c r="M69" s="91" t="s">
        <v>4937</v>
      </c>
      <c r="N69" s="116">
        <v>53152</v>
      </c>
      <c r="O69" s="119"/>
      <c r="P69" s="119"/>
      <c r="Q69" s="119"/>
      <c r="R69" s="119"/>
      <c r="S69" s="119"/>
      <c r="T69" s="91"/>
      <c r="U69" s="117">
        <v>35</v>
      </c>
      <c r="V69" s="84"/>
    </row>
    <row r="70" spans="1:22" s="117" customFormat="1" ht="13.5" customHeight="1">
      <c r="A70" s="79">
        <v>65</v>
      </c>
      <c r="B70" s="362"/>
      <c r="C70" s="90"/>
      <c r="D70" s="84"/>
      <c r="E70" s="94">
        <v>3</v>
      </c>
      <c r="F70" s="91" t="s">
        <v>447</v>
      </c>
      <c r="G70" s="91" t="e">
        <f>COUNTIF(#REF!,'データエリア（総合管理計画（ハコモノ資産一覧））'!F70)</f>
        <v>#REF!</v>
      </c>
      <c r="H70" s="91" t="s">
        <v>1525</v>
      </c>
      <c r="I70" s="91" t="s">
        <v>3739</v>
      </c>
      <c r="J70" s="92" t="s">
        <v>4944</v>
      </c>
      <c r="K70" s="93">
        <v>1269.75</v>
      </c>
      <c r="L70" s="91" t="s">
        <v>1527</v>
      </c>
      <c r="M70" s="91" t="s">
        <v>4937</v>
      </c>
      <c r="N70" s="116">
        <v>32125</v>
      </c>
      <c r="O70" s="119"/>
      <c r="P70" s="119"/>
      <c r="Q70" s="119"/>
      <c r="R70" s="119"/>
      <c r="S70" s="119"/>
      <c r="T70" s="91"/>
      <c r="U70" s="117">
        <v>36</v>
      </c>
      <c r="V70" s="84"/>
    </row>
    <row r="71" spans="1:22" s="117" customFormat="1" ht="13.5" customHeight="1">
      <c r="A71" s="79">
        <v>66</v>
      </c>
      <c r="B71" s="362"/>
      <c r="C71" s="90"/>
      <c r="D71" s="84"/>
      <c r="E71" s="94">
        <v>4</v>
      </c>
      <c r="F71" s="91" t="s">
        <v>448</v>
      </c>
      <c r="G71" s="91" t="e">
        <f>COUNTIF(#REF!,'データエリア（総合管理計画（ハコモノ資産一覧））'!F71)</f>
        <v>#REF!</v>
      </c>
      <c r="H71" s="91" t="s">
        <v>1525</v>
      </c>
      <c r="I71" s="91" t="s">
        <v>3740</v>
      </c>
      <c r="J71" s="92" t="s">
        <v>4909</v>
      </c>
      <c r="K71" s="93">
        <v>1443.61</v>
      </c>
      <c r="L71" s="91" t="s">
        <v>1527</v>
      </c>
      <c r="M71" s="91" t="s">
        <v>4937</v>
      </c>
      <c r="N71" s="116">
        <v>46562</v>
      </c>
      <c r="O71" s="119"/>
      <c r="P71" s="119"/>
      <c r="Q71" s="119"/>
      <c r="R71" s="119"/>
      <c r="S71" s="119"/>
      <c r="T71" s="91"/>
      <c r="U71" s="117">
        <v>37</v>
      </c>
      <c r="V71" s="84"/>
    </row>
    <row r="72" spans="1:22" s="117" customFormat="1" ht="13.5" customHeight="1">
      <c r="A72" s="79">
        <v>67</v>
      </c>
      <c r="B72" s="362"/>
      <c r="C72" s="90"/>
      <c r="D72" s="84"/>
      <c r="E72" s="94">
        <v>5</v>
      </c>
      <c r="F72" s="91" t="s">
        <v>464</v>
      </c>
      <c r="G72" s="91" t="e">
        <f>COUNTIF(#REF!,'データエリア（総合管理計画（ハコモノ資産一覧））'!F72)</f>
        <v>#REF!</v>
      </c>
      <c r="H72" s="91" t="s">
        <v>1528</v>
      </c>
      <c r="I72" s="91" t="s">
        <v>3814</v>
      </c>
      <c r="J72" s="92" t="s">
        <v>4945</v>
      </c>
      <c r="K72" s="93">
        <v>1293.6199999999999</v>
      </c>
      <c r="L72" s="91" t="s">
        <v>1527</v>
      </c>
      <c r="M72" s="91" t="s">
        <v>4937</v>
      </c>
      <c r="N72" s="116">
        <v>25669</v>
      </c>
      <c r="O72" s="119"/>
      <c r="P72" s="119"/>
      <c r="Q72" s="119"/>
      <c r="R72" s="119"/>
      <c r="S72" s="119"/>
      <c r="T72" s="91"/>
      <c r="U72" s="117">
        <v>38</v>
      </c>
      <c r="V72" s="84"/>
    </row>
    <row r="73" spans="1:22" s="117" customFormat="1" ht="13.5" customHeight="1">
      <c r="A73" s="79">
        <v>68</v>
      </c>
      <c r="B73" s="362"/>
      <c r="C73" s="90"/>
      <c r="D73" s="84"/>
      <c r="E73" s="94">
        <v>6</v>
      </c>
      <c r="F73" s="91" t="s">
        <v>465</v>
      </c>
      <c r="G73" s="91" t="e">
        <f>COUNTIF(#REF!,'データエリア（総合管理計画（ハコモノ資産一覧））'!F73)</f>
        <v>#REF!</v>
      </c>
      <c r="H73" s="91" t="s">
        <v>1528</v>
      </c>
      <c r="I73" s="91" t="s">
        <v>3815</v>
      </c>
      <c r="J73" s="92" t="s">
        <v>4946</v>
      </c>
      <c r="K73" s="93">
        <v>660.35</v>
      </c>
      <c r="L73" s="91" t="s">
        <v>1527</v>
      </c>
      <c r="M73" s="91" t="s">
        <v>4937</v>
      </c>
      <c r="N73" s="116">
        <v>20453</v>
      </c>
      <c r="O73" s="119"/>
      <c r="P73" s="119"/>
      <c r="Q73" s="119"/>
      <c r="R73" s="119"/>
      <c r="S73" s="119"/>
      <c r="T73" s="91"/>
      <c r="U73" s="117">
        <v>39</v>
      </c>
      <c r="V73" s="84"/>
    </row>
    <row r="74" spans="1:22" s="117" customFormat="1" ht="13.5" customHeight="1">
      <c r="A74" s="79">
        <v>69</v>
      </c>
      <c r="B74" s="362"/>
      <c r="C74" s="90"/>
      <c r="D74" s="84"/>
      <c r="E74" s="94">
        <v>7</v>
      </c>
      <c r="F74" s="91" t="s">
        <v>466</v>
      </c>
      <c r="G74" s="91" t="e">
        <f>COUNTIF(#REF!,'データエリア（総合管理計画（ハコモノ資産一覧））'!F74)</f>
        <v>#REF!</v>
      </c>
      <c r="H74" s="91" t="s">
        <v>1528</v>
      </c>
      <c r="I74" s="91" t="s">
        <v>3816</v>
      </c>
      <c r="J74" s="92" t="s">
        <v>4947</v>
      </c>
      <c r="K74" s="93">
        <v>598.29</v>
      </c>
      <c r="L74" s="91" t="s">
        <v>1527</v>
      </c>
      <c r="M74" s="91" t="s">
        <v>4937</v>
      </c>
      <c r="N74" s="116">
        <v>27751</v>
      </c>
      <c r="O74" s="123"/>
      <c r="P74" s="123"/>
      <c r="Q74" s="123"/>
      <c r="R74" s="123"/>
      <c r="S74" s="123"/>
      <c r="T74" s="92"/>
      <c r="U74" s="117">
        <v>40</v>
      </c>
      <c r="V74" s="84"/>
    </row>
    <row r="75" spans="1:22" s="117" customFormat="1" ht="13.5" customHeight="1">
      <c r="A75" s="79">
        <v>70</v>
      </c>
      <c r="B75" s="362"/>
      <c r="C75" s="90"/>
      <c r="D75" s="84"/>
      <c r="E75" s="94">
        <v>8</v>
      </c>
      <c r="F75" s="91" t="s">
        <v>467</v>
      </c>
      <c r="G75" s="91" t="e">
        <f>COUNTIF(#REF!,'データエリア（総合管理計画（ハコモノ資産一覧））'!F75)</f>
        <v>#REF!</v>
      </c>
      <c r="H75" s="91" t="s">
        <v>1528</v>
      </c>
      <c r="I75" s="91" t="s">
        <v>3817</v>
      </c>
      <c r="J75" s="92" t="s">
        <v>4948</v>
      </c>
      <c r="K75" s="93">
        <v>576.73</v>
      </c>
      <c r="L75" s="91" t="s">
        <v>1527</v>
      </c>
      <c r="M75" s="91" t="s">
        <v>4937</v>
      </c>
      <c r="N75" s="116">
        <v>11083</v>
      </c>
      <c r="O75" s="123"/>
      <c r="P75" s="123"/>
      <c r="Q75" s="123"/>
      <c r="R75" s="123"/>
      <c r="S75" s="123"/>
      <c r="T75" s="92"/>
      <c r="U75" s="117">
        <v>41</v>
      </c>
      <c r="V75" s="84"/>
    </row>
    <row r="76" spans="1:22" s="117" customFormat="1" ht="13.5" customHeight="1">
      <c r="A76" s="79">
        <v>71</v>
      </c>
      <c r="B76" s="362"/>
      <c r="C76" s="90"/>
      <c r="D76" s="84"/>
      <c r="E76" s="94">
        <v>9</v>
      </c>
      <c r="F76" s="91" t="s">
        <v>468</v>
      </c>
      <c r="G76" s="91" t="e">
        <f>COUNTIF(#REF!,'データエリア（総合管理計画（ハコモノ資産一覧））'!F76)</f>
        <v>#REF!</v>
      </c>
      <c r="H76" s="91" t="s">
        <v>1528</v>
      </c>
      <c r="I76" s="91" t="s">
        <v>3818</v>
      </c>
      <c r="J76" s="92" t="s">
        <v>4949</v>
      </c>
      <c r="K76" s="93">
        <v>1224.8499999999999</v>
      </c>
      <c r="L76" s="91" t="s">
        <v>1527</v>
      </c>
      <c r="M76" s="91" t="s">
        <v>4937</v>
      </c>
      <c r="N76" s="116">
        <v>56804</v>
      </c>
      <c r="O76" s="123"/>
      <c r="P76" s="123"/>
      <c r="Q76" s="123"/>
      <c r="R76" s="123"/>
      <c r="S76" s="123"/>
      <c r="T76" s="92"/>
      <c r="U76" s="117">
        <v>42</v>
      </c>
      <c r="V76" s="84"/>
    </row>
    <row r="77" spans="1:22" s="117" customFormat="1" ht="13.5" customHeight="1">
      <c r="A77" s="79">
        <v>72</v>
      </c>
      <c r="B77" s="362"/>
      <c r="C77" s="90"/>
      <c r="D77" s="84"/>
      <c r="E77" s="94">
        <v>10</v>
      </c>
      <c r="F77" s="91" t="s">
        <v>469</v>
      </c>
      <c r="G77" s="91" t="e">
        <f>COUNTIF(#REF!,'データエリア（総合管理計画（ハコモノ資産一覧））'!F77)</f>
        <v>#REF!</v>
      </c>
      <c r="H77" s="91" t="s">
        <v>1528</v>
      </c>
      <c r="I77" s="91" t="s">
        <v>3819</v>
      </c>
      <c r="J77" s="92" t="s">
        <v>4950</v>
      </c>
      <c r="K77" s="93">
        <v>1282.05</v>
      </c>
      <c r="L77" s="91" t="s">
        <v>2</v>
      </c>
      <c r="M77" s="91" t="s">
        <v>4937</v>
      </c>
      <c r="N77" s="116">
        <v>37702</v>
      </c>
      <c r="O77" s="123"/>
      <c r="P77" s="123"/>
      <c r="Q77" s="123"/>
      <c r="R77" s="123"/>
      <c r="S77" s="123"/>
      <c r="T77" s="92"/>
      <c r="U77" s="117">
        <v>43</v>
      </c>
      <c r="V77" s="84"/>
    </row>
    <row r="78" spans="1:22" s="117" customFormat="1" ht="13.5" customHeight="1">
      <c r="A78" s="79">
        <v>73</v>
      </c>
      <c r="B78" s="362"/>
      <c r="C78" s="84"/>
      <c r="D78" s="84"/>
      <c r="E78" s="94">
        <v>11</v>
      </c>
      <c r="F78" s="91" t="s">
        <v>470</v>
      </c>
      <c r="G78" s="91" t="e">
        <f>COUNTIF(#REF!,'データエリア（総合管理計画（ハコモノ資産一覧））'!F78)</f>
        <v>#REF!</v>
      </c>
      <c r="H78" s="91" t="s">
        <v>1528</v>
      </c>
      <c r="I78" s="91" t="s">
        <v>3813</v>
      </c>
      <c r="J78" s="92" t="s">
        <v>4950</v>
      </c>
      <c r="K78" s="93">
        <v>1729.3</v>
      </c>
      <c r="L78" s="91" t="s">
        <v>2</v>
      </c>
      <c r="M78" s="91" t="s">
        <v>4937</v>
      </c>
      <c r="N78" s="116">
        <v>36377</v>
      </c>
      <c r="O78" s="123"/>
      <c r="P78" s="123"/>
      <c r="Q78" s="123"/>
      <c r="R78" s="123"/>
      <c r="S78" s="123"/>
      <c r="T78" s="92"/>
      <c r="U78" s="117">
        <v>44</v>
      </c>
      <c r="V78" s="84"/>
    </row>
    <row r="79" spans="1:22" s="117" customFormat="1" ht="13.5" customHeight="1">
      <c r="A79" s="79">
        <v>74</v>
      </c>
      <c r="B79" s="362"/>
      <c r="C79" s="90"/>
      <c r="D79" s="84"/>
      <c r="E79" s="94">
        <v>12</v>
      </c>
      <c r="F79" s="91" t="s">
        <v>449</v>
      </c>
      <c r="G79" s="91" t="e">
        <f>COUNTIF(#REF!,'データエリア（総合管理計画（ハコモノ資産一覧））'!F79)</f>
        <v>#REF!</v>
      </c>
      <c r="H79" s="91" t="s">
        <v>1530</v>
      </c>
      <c r="I79" s="91" t="s">
        <v>4197</v>
      </c>
      <c r="J79" s="92" t="s">
        <v>4951</v>
      </c>
      <c r="K79" s="93">
        <v>864.08</v>
      </c>
      <c r="L79" s="91" t="s">
        <v>1527</v>
      </c>
      <c r="M79" s="91" t="s">
        <v>4937</v>
      </c>
      <c r="N79" s="116">
        <v>9191</v>
      </c>
      <c r="O79" s="123"/>
      <c r="P79" s="123"/>
      <c r="Q79" s="123"/>
      <c r="R79" s="123"/>
      <c r="S79" s="123"/>
      <c r="T79" s="92"/>
      <c r="U79" s="117">
        <v>45</v>
      </c>
      <c r="V79" s="84"/>
    </row>
    <row r="80" spans="1:22" s="117" customFormat="1" ht="13.5" customHeight="1">
      <c r="A80" s="79">
        <v>75</v>
      </c>
      <c r="B80" s="362"/>
      <c r="C80" s="90"/>
      <c r="D80" s="84"/>
      <c r="E80" s="94">
        <v>13</v>
      </c>
      <c r="F80" s="91" t="s">
        <v>450</v>
      </c>
      <c r="G80" s="91" t="e">
        <f>COUNTIF(#REF!,'データエリア（総合管理計画（ハコモノ資産一覧））'!F80)</f>
        <v>#REF!</v>
      </c>
      <c r="H80" s="91" t="s">
        <v>1530</v>
      </c>
      <c r="I80" s="91" t="s">
        <v>4198</v>
      </c>
      <c r="J80" s="92" t="s">
        <v>4952</v>
      </c>
      <c r="K80" s="93">
        <v>1215.93</v>
      </c>
      <c r="L80" s="91" t="s">
        <v>1527</v>
      </c>
      <c r="M80" s="91" t="s">
        <v>4937</v>
      </c>
      <c r="N80" s="116">
        <v>18975</v>
      </c>
      <c r="O80" s="123"/>
      <c r="P80" s="123"/>
      <c r="Q80" s="123"/>
      <c r="R80" s="123"/>
      <c r="S80" s="123"/>
      <c r="T80" s="92"/>
      <c r="U80" s="117">
        <v>46</v>
      </c>
      <c r="V80" s="84"/>
    </row>
    <row r="81" spans="1:22" s="117" customFormat="1" ht="13.5" customHeight="1">
      <c r="A81" s="79">
        <v>76</v>
      </c>
      <c r="B81" s="362"/>
      <c r="C81" s="90"/>
      <c r="D81" s="84"/>
      <c r="E81" s="94">
        <v>14</v>
      </c>
      <c r="F81" s="91" t="s">
        <v>451</v>
      </c>
      <c r="G81" s="91" t="e">
        <f>COUNTIF(#REF!,'データエリア（総合管理計画（ハコモノ資産一覧））'!F81)</f>
        <v>#REF!</v>
      </c>
      <c r="H81" s="91" t="s">
        <v>1530</v>
      </c>
      <c r="I81" s="91" t="s">
        <v>4199</v>
      </c>
      <c r="J81" s="92" t="s">
        <v>4953</v>
      </c>
      <c r="K81" s="93">
        <v>1000.4</v>
      </c>
      <c r="L81" s="91" t="s">
        <v>1527</v>
      </c>
      <c r="M81" s="91" t="s">
        <v>4937</v>
      </c>
      <c r="N81" s="116">
        <v>25891</v>
      </c>
      <c r="O81" s="119"/>
      <c r="P81" s="119"/>
      <c r="Q81" s="119"/>
      <c r="R81" s="119"/>
      <c r="S81" s="119"/>
      <c r="T81" s="91"/>
      <c r="U81" s="117">
        <v>47</v>
      </c>
      <c r="V81" s="84"/>
    </row>
    <row r="82" spans="1:22" s="117" customFormat="1" ht="13.5" customHeight="1">
      <c r="A82" s="79">
        <v>77</v>
      </c>
      <c r="B82" s="362"/>
      <c r="C82" s="90"/>
      <c r="D82" s="84"/>
      <c r="E82" s="94">
        <v>15</v>
      </c>
      <c r="F82" s="91" t="s">
        <v>452</v>
      </c>
      <c r="G82" s="91" t="e">
        <f>COUNTIF(#REF!,'データエリア（総合管理計画（ハコモノ資産一覧））'!F82)</f>
        <v>#REF!</v>
      </c>
      <c r="H82" s="91" t="s">
        <v>1530</v>
      </c>
      <c r="I82" s="91" t="s">
        <v>4200</v>
      </c>
      <c r="J82" s="92" t="s">
        <v>4954</v>
      </c>
      <c r="K82" s="93">
        <v>1256.22</v>
      </c>
      <c r="L82" s="91" t="s">
        <v>1527</v>
      </c>
      <c r="M82" s="91" t="s">
        <v>4937</v>
      </c>
      <c r="N82" s="116">
        <v>24291</v>
      </c>
      <c r="O82" s="119"/>
      <c r="P82" s="119"/>
      <c r="Q82" s="119"/>
      <c r="R82" s="119"/>
      <c r="S82" s="119"/>
      <c r="T82" s="91"/>
      <c r="U82" s="117">
        <v>48</v>
      </c>
      <c r="V82" s="84"/>
    </row>
    <row r="83" spans="1:22" s="117" customFormat="1" ht="13.5" customHeight="1">
      <c r="A83" s="79">
        <v>78</v>
      </c>
      <c r="B83" s="362"/>
      <c r="C83" s="101"/>
      <c r="D83" s="84"/>
      <c r="E83" s="94">
        <v>16</v>
      </c>
      <c r="F83" s="91" t="s">
        <v>453</v>
      </c>
      <c r="G83" s="91" t="e">
        <f>COUNTIF(#REF!,'データエリア（総合管理計画（ハコモノ資産一覧））'!F83)</f>
        <v>#REF!</v>
      </c>
      <c r="H83" s="91" t="s">
        <v>1530</v>
      </c>
      <c r="I83" s="91" t="s">
        <v>4201</v>
      </c>
      <c r="J83" s="92" t="s">
        <v>4955</v>
      </c>
      <c r="K83" s="93">
        <v>877.74</v>
      </c>
      <c r="L83" s="91" t="s">
        <v>1527</v>
      </c>
      <c r="M83" s="91" t="s">
        <v>4937</v>
      </c>
      <c r="N83" s="116">
        <v>3680</v>
      </c>
      <c r="O83" s="119"/>
      <c r="P83" s="119"/>
      <c r="Q83" s="119"/>
      <c r="R83" s="119"/>
      <c r="S83" s="119"/>
      <c r="T83" s="91"/>
      <c r="U83" s="117">
        <v>49</v>
      </c>
      <c r="V83" s="84"/>
    </row>
    <row r="84" spans="1:22" s="117" customFormat="1" ht="13.5" customHeight="1">
      <c r="A84" s="79">
        <v>79</v>
      </c>
      <c r="B84" s="362"/>
      <c r="C84" s="101"/>
      <c r="D84" s="84"/>
      <c r="E84" s="94">
        <v>17</v>
      </c>
      <c r="F84" s="94" t="s">
        <v>454</v>
      </c>
      <c r="G84" s="91" t="e">
        <f>COUNTIF(#REF!,'データエリア（総合管理計画（ハコモノ資産一覧））'!F84)</f>
        <v>#REF!</v>
      </c>
      <c r="H84" s="91" t="s">
        <v>1530</v>
      </c>
      <c r="I84" s="94" t="s">
        <v>4202</v>
      </c>
      <c r="J84" s="92" t="s">
        <v>4956</v>
      </c>
      <c r="K84" s="93">
        <v>1424.27</v>
      </c>
      <c r="L84" s="91" t="s">
        <v>1527</v>
      </c>
      <c r="M84" s="91" t="s">
        <v>4937</v>
      </c>
      <c r="N84" s="116">
        <v>40717</v>
      </c>
      <c r="O84" s="119"/>
      <c r="P84" s="119"/>
      <c r="Q84" s="119"/>
      <c r="R84" s="119"/>
      <c r="S84" s="119"/>
      <c r="T84" s="91"/>
      <c r="U84" s="117">
        <v>50</v>
      </c>
      <c r="V84" s="84"/>
    </row>
    <row r="85" spans="1:22" s="117" customFormat="1" ht="13.5" customHeight="1">
      <c r="A85" s="79">
        <v>80</v>
      </c>
      <c r="B85" s="362"/>
      <c r="C85" s="84"/>
      <c r="D85" s="84"/>
      <c r="E85" s="94">
        <v>18</v>
      </c>
      <c r="F85" s="94" t="s">
        <v>1573</v>
      </c>
      <c r="G85" s="91" t="e">
        <f>COUNTIF(#REF!,'データエリア（総合管理計画（ハコモノ資産一覧））'!F85)</f>
        <v>#REF!</v>
      </c>
      <c r="H85" s="94" t="s">
        <v>1530</v>
      </c>
      <c r="I85" s="94" t="s">
        <v>4957</v>
      </c>
      <c r="J85" s="92" t="s">
        <v>4958</v>
      </c>
      <c r="K85" s="93">
        <v>1516.45</v>
      </c>
      <c r="L85" s="91" t="s">
        <v>1527</v>
      </c>
      <c r="M85" s="91" t="s">
        <v>4937</v>
      </c>
      <c r="N85" s="116">
        <v>40429</v>
      </c>
      <c r="O85" s="124"/>
      <c r="P85" s="124"/>
      <c r="Q85" s="124"/>
      <c r="R85" s="124"/>
      <c r="S85" s="124"/>
      <c r="T85" s="94"/>
      <c r="U85" s="117">
        <v>51</v>
      </c>
      <c r="V85" s="84"/>
    </row>
    <row r="86" spans="1:22" s="117" customFormat="1" ht="13.5" customHeight="1">
      <c r="A86" s="79">
        <v>81</v>
      </c>
      <c r="B86" s="362"/>
      <c r="C86" s="84"/>
      <c r="D86" s="84"/>
      <c r="E86" s="94">
        <v>19</v>
      </c>
      <c r="F86" s="91" t="s">
        <v>455</v>
      </c>
      <c r="G86" s="91" t="e">
        <f>COUNTIF(#REF!,'データエリア（総合管理計画（ハコモノ資産一覧））'!F86)</f>
        <v>#REF!</v>
      </c>
      <c r="H86" s="91" t="s">
        <v>1532</v>
      </c>
      <c r="I86" s="91" t="s">
        <v>4306</v>
      </c>
      <c r="J86" s="92" t="s">
        <v>4956</v>
      </c>
      <c r="K86" s="93">
        <v>1271.17</v>
      </c>
      <c r="L86" s="91" t="s">
        <v>1527</v>
      </c>
      <c r="M86" s="91" t="s">
        <v>4937</v>
      </c>
      <c r="N86" s="116">
        <v>43044</v>
      </c>
      <c r="O86" s="119"/>
      <c r="P86" s="119"/>
      <c r="Q86" s="119"/>
      <c r="R86" s="119"/>
      <c r="S86" s="119"/>
      <c r="T86" s="91"/>
      <c r="U86" s="117">
        <v>52</v>
      </c>
      <c r="V86" s="84"/>
    </row>
    <row r="87" spans="1:22" s="117" customFormat="1" ht="13.5" customHeight="1">
      <c r="A87" s="79">
        <v>82</v>
      </c>
      <c r="B87" s="362"/>
      <c r="C87" s="84"/>
      <c r="D87" s="84"/>
      <c r="E87" s="94">
        <v>20</v>
      </c>
      <c r="F87" s="91" t="s">
        <v>456</v>
      </c>
      <c r="G87" s="91" t="e">
        <f>COUNTIF(#REF!,'データエリア（総合管理計画（ハコモノ資産一覧））'!F87)</f>
        <v>#REF!</v>
      </c>
      <c r="H87" s="91" t="s">
        <v>1532</v>
      </c>
      <c r="I87" s="91" t="s">
        <v>4307</v>
      </c>
      <c r="J87" s="92" t="s">
        <v>4959</v>
      </c>
      <c r="K87" s="93">
        <v>1510.64</v>
      </c>
      <c r="L87" s="91" t="s">
        <v>2</v>
      </c>
      <c r="M87" s="91" t="s">
        <v>4937</v>
      </c>
      <c r="N87" s="116">
        <v>38631</v>
      </c>
      <c r="O87" s="119"/>
      <c r="P87" s="119"/>
      <c r="Q87" s="119"/>
      <c r="R87" s="119"/>
      <c r="S87" s="119"/>
      <c r="T87" s="91"/>
      <c r="U87" s="117">
        <v>53</v>
      </c>
      <c r="V87" s="84"/>
    </row>
    <row r="88" spans="1:22" s="117" customFormat="1" ht="13.5" customHeight="1">
      <c r="A88" s="79">
        <v>83</v>
      </c>
      <c r="B88" s="362"/>
      <c r="C88" s="84"/>
      <c r="D88" s="84"/>
      <c r="E88" s="94">
        <v>21</v>
      </c>
      <c r="F88" s="91" t="s">
        <v>457</v>
      </c>
      <c r="G88" s="91" t="e">
        <f>COUNTIF(#REF!,'データエリア（総合管理計画（ハコモノ資産一覧））'!F88)</f>
        <v>#REF!</v>
      </c>
      <c r="H88" s="91" t="s">
        <v>1532</v>
      </c>
      <c r="I88" s="91" t="s">
        <v>4308</v>
      </c>
      <c r="J88" s="92" t="s">
        <v>4960</v>
      </c>
      <c r="K88" s="93">
        <v>1494.62</v>
      </c>
      <c r="L88" s="91" t="s">
        <v>1527</v>
      </c>
      <c r="M88" s="91" t="s">
        <v>4937</v>
      </c>
      <c r="N88" s="116">
        <v>20278</v>
      </c>
      <c r="O88" s="119"/>
      <c r="P88" s="119"/>
      <c r="Q88" s="119"/>
      <c r="R88" s="119"/>
      <c r="S88" s="119"/>
      <c r="T88" s="91"/>
      <c r="U88" s="117">
        <v>54</v>
      </c>
      <c r="V88" s="84"/>
    </row>
    <row r="89" spans="1:22" s="117" customFormat="1" ht="13.5" customHeight="1">
      <c r="A89" s="79">
        <v>84</v>
      </c>
      <c r="B89" s="362"/>
      <c r="C89" s="84"/>
      <c r="D89" s="84"/>
      <c r="E89" s="94">
        <v>22</v>
      </c>
      <c r="F89" s="91" t="s">
        <v>458</v>
      </c>
      <c r="G89" s="91" t="e">
        <f>COUNTIF(#REF!,'データエリア（総合管理計画（ハコモノ資産一覧））'!F89)</f>
        <v>#REF!</v>
      </c>
      <c r="H89" s="91" t="s">
        <v>1532</v>
      </c>
      <c r="I89" s="91" t="s">
        <v>4309</v>
      </c>
      <c r="J89" s="92" t="s">
        <v>3662</v>
      </c>
      <c r="K89" s="93">
        <v>848.64</v>
      </c>
      <c r="L89" s="91" t="s">
        <v>1527</v>
      </c>
      <c r="M89" s="91" t="s">
        <v>4937</v>
      </c>
      <c r="N89" s="116">
        <v>23370</v>
      </c>
      <c r="O89" s="119"/>
      <c r="P89" s="124"/>
      <c r="Q89" s="119"/>
      <c r="R89" s="119"/>
      <c r="S89" s="119"/>
      <c r="T89" s="91"/>
      <c r="U89" s="117">
        <v>55</v>
      </c>
      <c r="V89" s="84"/>
    </row>
    <row r="90" spans="1:22" s="117" customFormat="1" ht="13.5" customHeight="1">
      <c r="A90" s="79">
        <v>85</v>
      </c>
      <c r="B90" s="362"/>
      <c r="C90" s="84"/>
      <c r="D90" s="84"/>
      <c r="E90" s="94">
        <v>23</v>
      </c>
      <c r="F90" s="91" t="s">
        <v>459</v>
      </c>
      <c r="G90" s="91" t="e">
        <f>COUNTIF(#REF!,'データエリア（総合管理計画（ハコモノ資産一覧））'!F90)</f>
        <v>#REF!</v>
      </c>
      <c r="H90" s="91" t="s">
        <v>1532</v>
      </c>
      <c r="I90" s="91" t="s">
        <v>4310</v>
      </c>
      <c r="J90" s="92" t="s">
        <v>4961</v>
      </c>
      <c r="K90" s="93">
        <v>1314.98</v>
      </c>
      <c r="L90" s="91" t="s">
        <v>1527</v>
      </c>
      <c r="M90" s="91" t="s">
        <v>4937</v>
      </c>
      <c r="N90" s="116">
        <v>35908</v>
      </c>
      <c r="O90" s="119"/>
      <c r="P90" s="124"/>
      <c r="Q90" s="119"/>
      <c r="R90" s="119"/>
      <c r="S90" s="119"/>
      <c r="T90" s="91"/>
      <c r="U90" s="117">
        <v>56</v>
      </c>
      <c r="V90" s="84"/>
    </row>
    <row r="91" spans="1:22" s="117" customFormat="1" ht="13.5" customHeight="1">
      <c r="A91" s="79">
        <v>86</v>
      </c>
      <c r="B91" s="362"/>
      <c r="C91" s="84"/>
      <c r="D91" s="84"/>
      <c r="E91" s="94">
        <v>24</v>
      </c>
      <c r="F91" s="91" t="s">
        <v>460</v>
      </c>
      <c r="G91" s="91" t="e">
        <f>COUNTIF(#REF!,'データエリア（総合管理計画（ハコモノ資産一覧））'!F91)</f>
        <v>#REF!</v>
      </c>
      <c r="H91" s="91" t="s">
        <v>1532</v>
      </c>
      <c r="I91" s="91" t="s">
        <v>4311</v>
      </c>
      <c r="J91" s="92" t="s">
        <v>4940</v>
      </c>
      <c r="K91" s="93">
        <v>1200.31</v>
      </c>
      <c r="L91" s="91" t="s">
        <v>1527</v>
      </c>
      <c r="M91" s="91" t="s">
        <v>4937</v>
      </c>
      <c r="N91" s="116">
        <v>33798</v>
      </c>
      <c r="O91" s="119"/>
      <c r="P91" s="124"/>
      <c r="Q91" s="119"/>
      <c r="R91" s="119"/>
      <c r="S91" s="119"/>
      <c r="T91" s="91"/>
      <c r="U91" s="117">
        <v>57</v>
      </c>
      <c r="V91" s="84"/>
    </row>
    <row r="92" spans="1:22" s="117" customFormat="1" ht="13.5" customHeight="1">
      <c r="A92" s="79">
        <v>87</v>
      </c>
      <c r="B92" s="362"/>
      <c r="C92" s="84"/>
      <c r="D92" s="84"/>
      <c r="E92" s="94">
        <v>25</v>
      </c>
      <c r="F92" s="91" t="s">
        <v>461</v>
      </c>
      <c r="G92" s="91" t="e">
        <f>COUNTIF(#REF!,'データエリア（総合管理計画（ハコモノ資産一覧））'!F92)</f>
        <v>#REF!</v>
      </c>
      <c r="H92" s="91" t="s">
        <v>1532</v>
      </c>
      <c r="I92" s="91" t="s">
        <v>4312</v>
      </c>
      <c r="J92" s="92" t="s">
        <v>4912</v>
      </c>
      <c r="K92" s="93">
        <v>1226</v>
      </c>
      <c r="L92" s="91" t="s">
        <v>1527</v>
      </c>
      <c r="M92" s="91" t="s">
        <v>4937</v>
      </c>
      <c r="N92" s="116">
        <v>55188</v>
      </c>
      <c r="O92" s="119"/>
      <c r="P92" s="124"/>
      <c r="Q92" s="119"/>
      <c r="R92" s="119"/>
      <c r="S92" s="119"/>
      <c r="T92" s="91"/>
      <c r="U92" s="117">
        <v>58</v>
      </c>
      <c r="V92" s="84"/>
    </row>
    <row r="93" spans="1:22" s="117" customFormat="1" ht="13.5" customHeight="1">
      <c r="A93" s="79">
        <v>88</v>
      </c>
      <c r="B93" s="362"/>
      <c r="C93" s="84"/>
      <c r="D93" s="84"/>
      <c r="E93" s="94">
        <v>26</v>
      </c>
      <c r="F93" s="91" t="s">
        <v>462</v>
      </c>
      <c r="G93" s="91" t="e">
        <f>COUNTIF(#REF!,'データエリア（総合管理計画（ハコモノ資産一覧））'!F93)</f>
        <v>#REF!</v>
      </c>
      <c r="H93" s="91" t="s">
        <v>1532</v>
      </c>
      <c r="I93" s="91" t="s">
        <v>4313</v>
      </c>
      <c r="J93" s="92" t="s">
        <v>4962</v>
      </c>
      <c r="K93" s="93">
        <v>1251.3</v>
      </c>
      <c r="L93" s="91" t="s">
        <v>1527</v>
      </c>
      <c r="M93" s="91" t="s">
        <v>4937</v>
      </c>
      <c r="N93" s="116">
        <v>28494</v>
      </c>
      <c r="O93" s="124"/>
      <c r="P93" s="124"/>
      <c r="Q93" s="124"/>
      <c r="R93" s="124"/>
      <c r="S93" s="124"/>
      <c r="T93" s="91"/>
      <c r="U93" s="117">
        <v>59</v>
      </c>
      <c r="V93" s="84"/>
    </row>
    <row r="94" spans="1:22" s="117" customFormat="1" ht="13.5" customHeight="1">
      <c r="A94" s="79">
        <v>89</v>
      </c>
      <c r="B94" s="362"/>
      <c r="C94" s="84"/>
      <c r="D94" s="84"/>
      <c r="E94" s="94">
        <v>27</v>
      </c>
      <c r="F94" s="91" t="s">
        <v>463</v>
      </c>
      <c r="G94" s="91" t="e">
        <f>COUNTIF(#REF!,'データエリア（総合管理計画（ハコモノ資産一覧））'!F94)</f>
        <v>#REF!</v>
      </c>
      <c r="H94" s="91" t="s">
        <v>1532</v>
      </c>
      <c r="I94" s="91" t="s">
        <v>4314</v>
      </c>
      <c r="J94" s="92" t="s">
        <v>4963</v>
      </c>
      <c r="K94" s="93">
        <v>1240.74</v>
      </c>
      <c r="L94" s="91" t="s">
        <v>1527</v>
      </c>
      <c r="M94" s="91" t="s">
        <v>4937</v>
      </c>
      <c r="N94" s="116">
        <v>43623</v>
      </c>
      <c r="O94" s="124"/>
      <c r="P94" s="124"/>
      <c r="Q94" s="124"/>
      <c r="R94" s="124"/>
      <c r="S94" s="124"/>
      <c r="T94" s="91"/>
      <c r="U94" s="117">
        <v>60</v>
      </c>
      <c r="V94" s="84"/>
    </row>
    <row r="95" spans="1:22" s="117" customFormat="1" ht="13.5" customHeight="1">
      <c r="A95" s="79">
        <v>90</v>
      </c>
      <c r="B95" s="362"/>
      <c r="C95" s="84"/>
      <c r="D95" s="84"/>
      <c r="E95" s="280">
        <v>28</v>
      </c>
      <c r="F95" s="280" t="s">
        <v>4839</v>
      </c>
      <c r="G95" s="280" t="e">
        <f>COUNTIF(#REF!,'データエリア（総合管理計画（ハコモノ資産一覧））'!F95)</f>
        <v>#REF!</v>
      </c>
      <c r="H95" s="91" t="s">
        <v>1534</v>
      </c>
      <c r="I95" s="91" t="s">
        <v>4964</v>
      </c>
      <c r="J95" s="92" t="s">
        <v>4965</v>
      </c>
      <c r="K95" s="93">
        <v>2372.2199999999998</v>
      </c>
      <c r="L95" s="91" t="s">
        <v>1527</v>
      </c>
      <c r="M95" s="91" t="s">
        <v>4937</v>
      </c>
      <c r="N95" s="116">
        <v>50590</v>
      </c>
      <c r="O95" s="124"/>
      <c r="P95" s="124"/>
      <c r="Q95" s="124"/>
      <c r="R95" s="124"/>
      <c r="S95" s="124"/>
      <c r="T95" s="91"/>
      <c r="U95" s="117">
        <v>61</v>
      </c>
      <c r="V95" s="84"/>
    </row>
    <row r="96" spans="1:22" s="117" customFormat="1" ht="13.5" customHeight="1">
      <c r="A96" s="79">
        <v>91</v>
      </c>
      <c r="B96" s="362"/>
      <c r="C96" s="84"/>
      <c r="D96" s="84"/>
      <c r="E96" s="94">
        <v>29</v>
      </c>
      <c r="F96" s="91" t="s">
        <v>476</v>
      </c>
      <c r="G96" s="91" t="e">
        <f>COUNTIF(#REF!,'データエリア（総合管理計画（ハコモノ資産一覧））'!F96)</f>
        <v>#REF!</v>
      </c>
      <c r="H96" s="91" t="s">
        <v>1534</v>
      </c>
      <c r="I96" s="91" t="s">
        <v>3918</v>
      </c>
      <c r="J96" s="92" t="s">
        <v>4966</v>
      </c>
      <c r="K96" s="93">
        <v>2169.77</v>
      </c>
      <c r="L96" s="91" t="s">
        <v>1527</v>
      </c>
      <c r="M96" s="91" t="s">
        <v>4937</v>
      </c>
      <c r="N96" s="116">
        <v>34368</v>
      </c>
      <c r="O96" s="124"/>
      <c r="P96" s="124"/>
      <c r="Q96" s="124"/>
      <c r="R96" s="124"/>
      <c r="S96" s="124"/>
      <c r="T96" s="91"/>
      <c r="U96" s="117">
        <v>62</v>
      </c>
      <c r="V96" s="84"/>
    </row>
    <row r="97" spans="1:22" s="117" customFormat="1" ht="13.5" customHeight="1">
      <c r="A97" s="79">
        <v>92</v>
      </c>
      <c r="B97" s="362"/>
      <c r="C97" s="84"/>
      <c r="D97" s="84"/>
      <c r="E97" s="94">
        <v>30</v>
      </c>
      <c r="F97" s="91" t="s">
        <v>477</v>
      </c>
      <c r="G97" s="91" t="e">
        <f>COUNTIF(#REF!,'データエリア（総合管理計画（ハコモノ資産一覧））'!F97)</f>
        <v>#REF!</v>
      </c>
      <c r="H97" s="91" t="s">
        <v>1534</v>
      </c>
      <c r="I97" s="91" t="s">
        <v>3919</v>
      </c>
      <c r="J97" s="92" t="s">
        <v>4947</v>
      </c>
      <c r="K97" s="93">
        <v>1164.51</v>
      </c>
      <c r="L97" s="91" t="s">
        <v>1527</v>
      </c>
      <c r="M97" s="91" t="s">
        <v>4937</v>
      </c>
      <c r="N97" s="116">
        <v>27452</v>
      </c>
      <c r="O97" s="124"/>
      <c r="P97" s="124"/>
      <c r="Q97" s="124"/>
      <c r="R97" s="124"/>
      <c r="S97" s="124"/>
      <c r="T97" s="91"/>
      <c r="U97" s="117">
        <v>63</v>
      </c>
      <c r="V97" s="84"/>
    </row>
    <row r="98" spans="1:22" s="117" customFormat="1" ht="13.5" customHeight="1">
      <c r="A98" s="79">
        <v>93</v>
      </c>
      <c r="B98" s="362"/>
      <c r="C98" s="90"/>
      <c r="D98" s="84"/>
      <c r="E98" s="94">
        <v>31</v>
      </c>
      <c r="F98" s="91" t="s">
        <v>478</v>
      </c>
      <c r="G98" s="91" t="e">
        <f>COUNTIF(#REF!,'データエリア（総合管理計画（ハコモノ資産一覧））'!F98)</f>
        <v>#REF!</v>
      </c>
      <c r="H98" s="91" t="s">
        <v>1534</v>
      </c>
      <c r="I98" s="91" t="s">
        <v>3920</v>
      </c>
      <c r="J98" s="92" t="s">
        <v>4967</v>
      </c>
      <c r="K98" s="93">
        <v>2366.4499999999998</v>
      </c>
      <c r="L98" s="91" t="s">
        <v>1527</v>
      </c>
      <c r="M98" s="91" t="s">
        <v>4937</v>
      </c>
      <c r="N98" s="116">
        <v>51909</v>
      </c>
      <c r="O98" s="124"/>
      <c r="P98" s="124"/>
      <c r="Q98" s="124"/>
      <c r="R98" s="124"/>
      <c r="S98" s="124"/>
      <c r="T98" s="91"/>
      <c r="U98" s="117">
        <v>64</v>
      </c>
      <c r="V98" s="84"/>
    </row>
    <row r="99" spans="1:22" s="117" customFormat="1" ht="13.5" customHeight="1">
      <c r="A99" s="79">
        <v>94</v>
      </c>
      <c r="B99" s="362"/>
      <c r="C99" s="101"/>
      <c r="D99" s="84"/>
      <c r="E99" s="94">
        <v>32</v>
      </c>
      <c r="F99" s="91" t="s">
        <v>479</v>
      </c>
      <c r="G99" s="91" t="e">
        <f>COUNTIF(#REF!,'データエリア（総合管理計画（ハコモノ資産一覧））'!F99)</f>
        <v>#REF!</v>
      </c>
      <c r="H99" s="91" t="s">
        <v>1534</v>
      </c>
      <c r="I99" s="91" t="s">
        <v>3921</v>
      </c>
      <c r="J99" s="92" t="s">
        <v>4968</v>
      </c>
      <c r="K99" s="93">
        <v>1240.1500000000001</v>
      </c>
      <c r="L99" s="91" t="s">
        <v>1527</v>
      </c>
      <c r="M99" s="91" t="s">
        <v>4937</v>
      </c>
      <c r="N99" s="116">
        <v>41113</v>
      </c>
      <c r="O99" s="124"/>
      <c r="P99" s="124"/>
      <c r="Q99" s="124"/>
      <c r="R99" s="124"/>
      <c r="S99" s="124"/>
      <c r="T99" s="91"/>
      <c r="U99" s="117">
        <v>65</v>
      </c>
      <c r="V99" s="84"/>
    </row>
    <row r="100" spans="1:22" s="117" customFormat="1" ht="13.5" customHeight="1">
      <c r="A100" s="79">
        <v>95</v>
      </c>
      <c r="B100" s="362"/>
      <c r="C100" s="101"/>
      <c r="D100" s="84"/>
      <c r="E100" s="94">
        <v>33</v>
      </c>
      <c r="F100" s="91" t="s">
        <v>480</v>
      </c>
      <c r="G100" s="91" t="e">
        <f>COUNTIF(#REF!,'データエリア（総合管理計画（ハコモノ資産一覧））'!F100)</f>
        <v>#REF!</v>
      </c>
      <c r="H100" s="91" t="s">
        <v>1534</v>
      </c>
      <c r="I100" s="91" t="s">
        <v>3922</v>
      </c>
      <c r="J100" s="92" t="s">
        <v>4917</v>
      </c>
      <c r="K100" s="93">
        <v>1926.29</v>
      </c>
      <c r="L100" s="91" t="s">
        <v>1527</v>
      </c>
      <c r="M100" s="91" t="s">
        <v>4937</v>
      </c>
      <c r="N100" s="116">
        <v>73207</v>
      </c>
      <c r="O100" s="124"/>
      <c r="P100" s="124"/>
      <c r="Q100" s="124"/>
      <c r="R100" s="124"/>
      <c r="S100" s="124"/>
      <c r="T100" s="91"/>
      <c r="U100" s="117">
        <v>66</v>
      </c>
      <c r="V100" s="84"/>
    </row>
    <row r="101" spans="1:22" s="117" customFormat="1" ht="13.5" customHeight="1">
      <c r="A101" s="79">
        <v>96</v>
      </c>
      <c r="B101" s="362"/>
      <c r="C101" s="84"/>
      <c r="D101" s="84"/>
      <c r="E101" s="94">
        <v>34</v>
      </c>
      <c r="F101" s="91" t="s">
        <v>481</v>
      </c>
      <c r="G101" s="91" t="e">
        <f>COUNTIF(#REF!,'データエリア（総合管理計画（ハコモノ資産一覧））'!F101)</f>
        <v>#REF!</v>
      </c>
      <c r="H101" s="91" t="s">
        <v>1534</v>
      </c>
      <c r="I101" s="91" t="s">
        <v>3923</v>
      </c>
      <c r="J101" s="92" t="s">
        <v>4908</v>
      </c>
      <c r="K101" s="93">
        <v>1220.53</v>
      </c>
      <c r="L101" s="91" t="s">
        <v>1527</v>
      </c>
      <c r="M101" s="91" t="s">
        <v>4937</v>
      </c>
      <c r="N101" s="116">
        <v>39927</v>
      </c>
      <c r="O101" s="124"/>
      <c r="P101" s="124"/>
      <c r="Q101" s="124"/>
      <c r="R101" s="124"/>
      <c r="S101" s="124"/>
      <c r="T101" s="91"/>
      <c r="U101" s="117">
        <v>67</v>
      </c>
      <c r="V101" s="84"/>
    </row>
    <row r="102" spans="1:22" s="117" customFormat="1" ht="13.5" customHeight="1">
      <c r="A102" s="79">
        <v>97</v>
      </c>
      <c r="B102" s="362"/>
      <c r="C102" s="84"/>
      <c r="D102" s="84"/>
      <c r="E102" s="94">
        <v>35</v>
      </c>
      <c r="F102" s="91" t="s">
        <v>482</v>
      </c>
      <c r="G102" s="91" t="e">
        <f>COUNTIF(#REF!,'データエリア（総合管理計画（ハコモノ資産一覧））'!F102)</f>
        <v>#REF!</v>
      </c>
      <c r="H102" s="91" t="s">
        <v>1534</v>
      </c>
      <c r="I102" s="91" t="s">
        <v>3924</v>
      </c>
      <c r="J102" s="92" t="s">
        <v>4969</v>
      </c>
      <c r="K102" s="93">
        <v>1288.3499999999999</v>
      </c>
      <c r="L102" s="91" t="s">
        <v>1527</v>
      </c>
      <c r="M102" s="91" t="s">
        <v>4937</v>
      </c>
      <c r="N102" s="116">
        <v>36333</v>
      </c>
      <c r="O102" s="124"/>
      <c r="P102" s="124"/>
      <c r="Q102" s="124"/>
      <c r="R102" s="124"/>
      <c r="S102" s="124"/>
      <c r="T102" s="91"/>
      <c r="U102" s="117">
        <v>68</v>
      </c>
      <c r="V102" s="84"/>
    </row>
    <row r="103" spans="1:22" s="117" customFormat="1" ht="13.5" customHeight="1">
      <c r="A103" s="79">
        <v>98</v>
      </c>
      <c r="B103" s="362"/>
      <c r="C103" s="84"/>
      <c r="D103" s="84"/>
      <c r="E103" s="94">
        <v>36</v>
      </c>
      <c r="F103" s="94" t="s">
        <v>483</v>
      </c>
      <c r="G103" s="91" t="e">
        <f>COUNTIF(#REF!,'データエリア（総合管理計画（ハコモノ資産一覧））'!F103)</f>
        <v>#REF!</v>
      </c>
      <c r="H103" s="91" t="s">
        <v>1534</v>
      </c>
      <c r="I103" s="94" t="s">
        <v>3925</v>
      </c>
      <c r="J103" s="92" t="s">
        <v>4955</v>
      </c>
      <c r="K103" s="93">
        <v>1228.6600000000001</v>
      </c>
      <c r="L103" s="91" t="s">
        <v>1626</v>
      </c>
      <c r="M103" s="91" t="s">
        <v>4937</v>
      </c>
      <c r="N103" s="116">
        <v>16320</v>
      </c>
      <c r="O103" s="124"/>
      <c r="P103" s="124"/>
      <c r="Q103" s="124"/>
      <c r="R103" s="124"/>
      <c r="S103" s="124"/>
      <c r="T103" s="91"/>
      <c r="U103" s="117">
        <v>69</v>
      </c>
      <c r="V103" s="84"/>
    </row>
    <row r="104" spans="1:22" s="117" customFormat="1" ht="13.5" customHeight="1">
      <c r="A104" s="79">
        <v>99</v>
      </c>
      <c r="B104" s="362"/>
      <c r="C104" s="84"/>
      <c r="D104" s="84"/>
      <c r="E104" s="94">
        <v>37</v>
      </c>
      <c r="F104" s="94" t="s">
        <v>1590</v>
      </c>
      <c r="G104" s="91" t="e">
        <f>COUNTIF(#REF!,'データエリア（総合管理計画（ハコモノ資産一覧））'!F104)</f>
        <v>#REF!</v>
      </c>
      <c r="H104" s="94" t="s">
        <v>1534</v>
      </c>
      <c r="I104" s="94" t="s">
        <v>3926</v>
      </c>
      <c r="J104" s="92" t="s">
        <v>4970</v>
      </c>
      <c r="K104" s="93">
        <v>1930.15</v>
      </c>
      <c r="L104" s="91" t="s">
        <v>1527</v>
      </c>
      <c r="M104" s="91" t="s">
        <v>4937</v>
      </c>
      <c r="N104" s="116">
        <v>27981</v>
      </c>
      <c r="O104" s="124"/>
      <c r="P104" s="124"/>
      <c r="Q104" s="124"/>
      <c r="R104" s="124"/>
      <c r="S104" s="124"/>
      <c r="T104" s="94"/>
      <c r="U104" s="117">
        <v>70</v>
      </c>
      <c r="V104" s="84"/>
    </row>
    <row r="105" spans="1:22" s="117" customFormat="1" ht="13.5" customHeight="1">
      <c r="A105" s="79">
        <v>100</v>
      </c>
      <c r="B105" s="362"/>
      <c r="C105" s="84"/>
      <c r="D105" s="84"/>
      <c r="E105" s="94">
        <v>38</v>
      </c>
      <c r="F105" s="91" t="s">
        <v>484</v>
      </c>
      <c r="G105" s="91" t="e">
        <f>COUNTIF(#REF!,'データエリア（総合管理計画（ハコモノ資産一覧））'!F105)</f>
        <v>#REF!</v>
      </c>
      <c r="H105" s="91" t="s">
        <v>1536</v>
      </c>
      <c r="I105" s="91" t="s">
        <v>4066</v>
      </c>
      <c r="J105" s="92" t="s">
        <v>4971</v>
      </c>
      <c r="K105" s="93">
        <v>1336.81</v>
      </c>
      <c r="L105" s="91" t="s">
        <v>1527</v>
      </c>
      <c r="M105" s="91" t="s">
        <v>4937</v>
      </c>
      <c r="N105" s="116">
        <v>22585</v>
      </c>
      <c r="O105" s="124"/>
      <c r="P105" s="124"/>
      <c r="Q105" s="124"/>
      <c r="R105" s="124"/>
      <c r="S105" s="124"/>
      <c r="T105" s="91"/>
      <c r="U105" s="117">
        <v>71</v>
      </c>
      <c r="V105" s="84"/>
    </row>
    <row r="106" spans="1:22" s="117" customFormat="1" ht="13.5" customHeight="1">
      <c r="A106" s="79">
        <v>101</v>
      </c>
      <c r="B106" s="362"/>
      <c r="C106" s="84"/>
      <c r="D106" s="84"/>
      <c r="E106" s="94">
        <v>39</v>
      </c>
      <c r="F106" s="91" t="s">
        <v>485</v>
      </c>
      <c r="G106" s="91" t="e">
        <f>COUNTIF(#REF!,'データエリア（総合管理計画（ハコモノ資産一覧））'!F106)</f>
        <v>#REF!</v>
      </c>
      <c r="H106" s="91" t="s">
        <v>1536</v>
      </c>
      <c r="I106" s="91" t="s">
        <v>4067</v>
      </c>
      <c r="J106" s="92" t="s">
        <v>4972</v>
      </c>
      <c r="K106" s="93">
        <v>1220.6199999999999</v>
      </c>
      <c r="L106" s="91" t="s">
        <v>1527</v>
      </c>
      <c r="M106" s="91" t="s">
        <v>4937</v>
      </c>
      <c r="N106" s="116">
        <v>26630</v>
      </c>
      <c r="O106" s="124"/>
      <c r="P106" s="124"/>
      <c r="Q106" s="124"/>
      <c r="R106" s="124"/>
      <c r="S106" s="124"/>
      <c r="T106" s="91"/>
      <c r="U106" s="117">
        <v>72</v>
      </c>
      <c r="V106" s="84"/>
    </row>
    <row r="107" spans="1:22" s="117" customFormat="1" ht="13.5" customHeight="1">
      <c r="A107" s="79">
        <v>102</v>
      </c>
      <c r="B107" s="362"/>
      <c r="C107" s="84"/>
      <c r="D107" s="84"/>
      <c r="E107" s="94">
        <v>40</v>
      </c>
      <c r="F107" s="91" t="s">
        <v>486</v>
      </c>
      <c r="G107" s="91" t="e">
        <f>COUNTIF(#REF!,'データエリア（総合管理計画（ハコモノ資産一覧））'!F107)</f>
        <v>#REF!</v>
      </c>
      <c r="H107" s="91" t="s">
        <v>1536</v>
      </c>
      <c r="I107" s="91" t="s">
        <v>4068</v>
      </c>
      <c r="J107" s="92" t="s">
        <v>4951</v>
      </c>
      <c r="K107" s="93">
        <v>1367.61</v>
      </c>
      <c r="L107" s="91" t="s">
        <v>1527</v>
      </c>
      <c r="M107" s="91" t="s">
        <v>4937</v>
      </c>
      <c r="N107" s="116">
        <v>20338</v>
      </c>
      <c r="O107" s="124"/>
      <c r="P107" s="124"/>
      <c r="Q107" s="124"/>
      <c r="R107" s="124"/>
      <c r="S107" s="124"/>
      <c r="T107" s="91"/>
      <c r="U107" s="117">
        <v>73</v>
      </c>
      <c r="V107" s="84"/>
    </row>
    <row r="108" spans="1:22" s="117" customFormat="1" ht="13.5" customHeight="1">
      <c r="A108" s="79">
        <v>103</v>
      </c>
      <c r="B108" s="362"/>
      <c r="C108" s="84"/>
      <c r="D108" s="84"/>
      <c r="E108" s="94">
        <v>41</v>
      </c>
      <c r="F108" s="91" t="s">
        <v>487</v>
      </c>
      <c r="G108" s="91" t="e">
        <f>COUNTIF(#REF!,'データエリア（総合管理計画（ハコモノ資産一覧））'!F108)</f>
        <v>#REF!</v>
      </c>
      <c r="H108" s="91" t="s">
        <v>1536</v>
      </c>
      <c r="I108" s="91" t="s">
        <v>4069</v>
      </c>
      <c r="J108" s="92" t="s">
        <v>4973</v>
      </c>
      <c r="K108" s="93">
        <v>1302</v>
      </c>
      <c r="L108" s="91" t="s">
        <v>1527</v>
      </c>
      <c r="M108" s="91" t="s">
        <v>4937</v>
      </c>
      <c r="N108" s="116">
        <v>13051</v>
      </c>
      <c r="O108" s="124"/>
      <c r="P108" s="124"/>
      <c r="Q108" s="124"/>
      <c r="R108" s="124"/>
      <c r="S108" s="124"/>
      <c r="T108" s="91"/>
      <c r="U108" s="117">
        <v>74</v>
      </c>
      <c r="V108" s="84"/>
    </row>
    <row r="109" spans="1:22" s="117" customFormat="1" ht="13.5" customHeight="1">
      <c r="A109" s="79">
        <v>104</v>
      </c>
      <c r="B109" s="362"/>
      <c r="C109" s="84"/>
      <c r="D109" s="84"/>
      <c r="E109" s="94">
        <v>42</v>
      </c>
      <c r="F109" s="91" t="s">
        <v>488</v>
      </c>
      <c r="G109" s="91" t="e">
        <f>COUNTIF(#REF!,'データエリア（総合管理計画（ハコモノ資産一覧））'!F109)</f>
        <v>#REF!</v>
      </c>
      <c r="H109" s="91" t="s">
        <v>1536</v>
      </c>
      <c r="I109" s="91" t="s">
        <v>4070</v>
      </c>
      <c r="J109" s="92" t="s">
        <v>4974</v>
      </c>
      <c r="K109" s="93">
        <v>1234.24</v>
      </c>
      <c r="L109" s="91" t="s">
        <v>1527</v>
      </c>
      <c r="M109" s="91" t="s">
        <v>4937</v>
      </c>
      <c r="N109" s="116">
        <v>27265</v>
      </c>
      <c r="O109" s="124"/>
      <c r="P109" s="124"/>
      <c r="Q109" s="124"/>
      <c r="R109" s="124"/>
      <c r="S109" s="124"/>
      <c r="T109" s="91"/>
      <c r="U109" s="117">
        <v>75</v>
      </c>
      <c r="V109" s="84"/>
    </row>
    <row r="110" spans="1:22" s="117" customFormat="1" ht="13.5" customHeight="1">
      <c r="A110" s="79">
        <v>105</v>
      </c>
      <c r="B110" s="362"/>
      <c r="C110" s="84"/>
      <c r="D110" s="84"/>
      <c r="E110" s="94">
        <v>43</v>
      </c>
      <c r="F110" s="91" t="s">
        <v>489</v>
      </c>
      <c r="G110" s="91" t="e">
        <f>COUNTIF(#REF!,'データエリア（総合管理計画（ハコモノ資産一覧））'!F110)</f>
        <v>#REF!</v>
      </c>
      <c r="H110" s="91" t="s">
        <v>1536</v>
      </c>
      <c r="I110" s="91" t="s">
        <v>4071</v>
      </c>
      <c r="J110" s="92" t="s">
        <v>4975</v>
      </c>
      <c r="K110" s="93">
        <v>1245.5999999999999</v>
      </c>
      <c r="L110" s="91" t="s">
        <v>1527</v>
      </c>
      <c r="M110" s="91" t="s">
        <v>4937</v>
      </c>
      <c r="N110" s="116">
        <v>32389</v>
      </c>
      <c r="O110" s="124"/>
      <c r="P110" s="124"/>
      <c r="Q110" s="124"/>
      <c r="R110" s="124"/>
      <c r="S110" s="124"/>
      <c r="T110" s="91"/>
      <c r="U110" s="117">
        <v>76</v>
      </c>
      <c r="V110" s="84"/>
    </row>
    <row r="111" spans="1:22" s="117" customFormat="1" ht="13.5" customHeight="1">
      <c r="A111" s="79">
        <v>106</v>
      </c>
      <c r="B111" s="362"/>
      <c r="C111" s="84"/>
      <c r="D111" s="84"/>
      <c r="E111" s="94">
        <v>44</v>
      </c>
      <c r="F111" s="91" t="s">
        <v>490</v>
      </c>
      <c r="G111" s="91" t="e">
        <f>COUNTIF(#REF!,'データエリア（総合管理計画（ハコモノ資産一覧））'!F111)</f>
        <v>#REF!</v>
      </c>
      <c r="H111" s="91" t="s">
        <v>1536</v>
      </c>
      <c r="I111" s="91" t="s">
        <v>4072</v>
      </c>
      <c r="J111" s="92" t="s">
        <v>4976</v>
      </c>
      <c r="K111" s="93">
        <v>1218.3699999999999</v>
      </c>
      <c r="L111" s="91" t="s">
        <v>1527</v>
      </c>
      <c r="M111" s="91" t="s">
        <v>4937</v>
      </c>
      <c r="N111" s="116">
        <v>26556</v>
      </c>
      <c r="O111" s="124"/>
      <c r="P111" s="124"/>
      <c r="Q111" s="124"/>
      <c r="R111" s="124"/>
      <c r="S111" s="124"/>
      <c r="T111" s="91"/>
      <c r="U111" s="117">
        <v>77</v>
      </c>
      <c r="V111" s="84"/>
    </row>
    <row r="112" spans="1:22" s="117" customFormat="1" ht="13.5" customHeight="1">
      <c r="A112" s="79">
        <v>107</v>
      </c>
      <c r="B112" s="362"/>
      <c r="C112" s="84"/>
      <c r="D112" s="84"/>
      <c r="E112" s="94">
        <v>45</v>
      </c>
      <c r="F112" s="91" t="s">
        <v>491</v>
      </c>
      <c r="G112" s="91" t="e">
        <f>COUNTIF(#REF!,'データエリア（総合管理計画（ハコモノ資産一覧））'!F112)</f>
        <v>#REF!</v>
      </c>
      <c r="H112" s="91" t="s">
        <v>1536</v>
      </c>
      <c r="I112" s="91" t="s">
        <v>4073</v>
      </c>
      <c r="J112" s="92" t="s">
        <v>4977</v>
      </c>
      <c r="K112" s="93">
        <v>1251.74</v>
      </c>
      <c r="L112" s="91" t="s">
        <v>1527</v>
      </c>
      <c r="M112" s="91" t="s">
        <v>4937</v>
      </c>
      <c r="N112" s="116">
        <v>45568</v>
      </c>
      <c r="O112" s="124"/>
      <c r="P112" s="124"/>
      <c r="Q112" s="124"/>
      <c r="R112" s="124"/>
      <c r="S112" s="124"/>
      <c r="T112" s="91"/>
      <c r="U112" s="117">
        <v>78</v>
      </c>
      <c r="V112" s="84"/>
    </row>
    <row r="113" spans="1:22" s="117" customFormat="1" ht="13.5" customHeight="1">
      <c r="A113" s="79">
        <v>108</v>
      </c>
      <c r="B113" s="362"/>
      <c r="C113" s="84"/>
      <c r="D113" s="84"/>
      <c r="E113" s="94">
        <v>46</v>
      </c>
      <c r="F113" s="91" t="s">
        <v>492</v>
      </c>
      <c r="G113" s="91" t="e">
        <f>COUNTIF(#REF!,'データエリア（総合管理計画（ハコモノ資産一覧））'!F113)</f>
        <v>#REF!</v>
      </c>
      <c r="H113" s="91" t="s">
        <v>1536</v>
      </c>
      <c r="I113" s="91" t="s">
        <v>4074</v>
      </c>
      <c r="J113" s="92" t="s">
        <v>4978</v>
      </c>
      <c r="K113" s="93">
        <v>1229.8</v>
      </c>
      <c r="L113" s="91" t="s">
        <v>1527</v>
      </c>
      <c r="M113" s="91" t="s">
        <v>4937</v>
      </c>
      <c r="N113" s="116">
        <v>35393</v>
      </c>
      <c r="O113" s="124"/>
      <c r="P113" s="124"/>
      <c r="Q113" s="124"/>
      <c r="R113" s="124"/>
      <c r="S113" s="124"/>
      <c r="T113" s="91"/>
      <c r="U113" s="117">
        <v>79</v>
      </c>
      <c r="V113" s="84"/>
    </row>
    <row r="114" spans="1:22" s="117" customFormat="1" ht="13.5" customHeight="1">
      <c r="A114" s="79">
        <v>109</v>
      </c>
      <c r="B114" s="362"/>
      <c r="C114" s="84"/>
      <c r="D114" s="84"/>
      <c r="E114" s="94">
        <v>47</v>
      </c>
      <c r="F114" s="91" t="s">
        <v>493</v>
      </c>
      <c r="G114" s="91" t="e">
        <f>COUNTIF(#REF!,'データエリア（総合管理計画（ハコモノ資産一覧））'!F114)</f>
        <v>#REF!</v>
      </c>
      <c r="H114" s="91" t="s">
        <v>1536</v>
      </c>
      <c r="I114" s="91" t="s">
        <v>4075</v>
      </c>
      <c r="J114" s="92" t="s">
        <v>4979</v>
      </c>
      <c r="K114" s="93">
        <v>2352.35</v>
      </c>
      <c r="L114" s="91" t="s">
        <v>1527</v>
      </c>
      <c r="M114" s="91" t="s">
        <v>4937</v>
      </c>
      <c r="N114" s="116">
        <v>34244</v>
      </c>
      <c r="O114" s="124"/>
      <c r="P114" s="124"/>
      <c r="Q114" s="124"/>
      <c r="R114" s="124"/>
      <c r="S114" s="124"/>
      <c r="T114" s="91"/>
      <c r="U114" s="117">
        <v>80</v>
      </c>
      <c r="V114" s="84"/>
    </row>
    <row r="115" spans="1:22" s="117" customFormat="1" ht="13.5" customHeight="1">
      <c r="A115" s="79">
        <v>110</v>
      </c>
      <c r="B115" s="362"/>
      <c r="C115" s="84"/>
      <c r="D115" s="84"/>
      <c r="E115" s="94">
        <v>48</v>
      </c>
      <c r="F115" s="91" t="s">
        <v>471</v>
      </c>
      <c r="G115" s="91" t="e">
        <f>COUNTIF(#REF!,'データエリア（総合管理計画（ハコモノ資産一覧））'!F115)</f>
        <v>#REF!</v>
      </c>
      <c r="H115" s="91" t="s">
        <v>1538</v>
      </c>
      <c r="I115" s="91" t="s">
        <v>4431</v>
      </c>
      <c r="J115" s="92" t="s">
        <v>4980</v>
      </c>
      <c r="K115" s="93">
        <v>1269.01</v>
      </c>
      <c r="L115" s="91" t="s">
        <v>1527</v>
      </c>
      <c r="M115" s="91" t="s">
        <v>4937</v>
      </c>
      <c r="N115" s="116">
        <v>23803</v>
      </c>
      <c r="O115" s="124"/>
      <c r="P115" s="124"/>
      <c r="Q115" s="124"/>
      <c r="R115" s="124"/>
      <c r="S115" s="124"/>
      <c r="T115" s="91"/>
      <c r="U115" s="117">
        <v>81</v>
      </c>
      <c r="V115" s="84"/>
    </row>
    <row r="116" spans="1:22" s="117" customFormat="1" ht="13.5" customHeight="1">
      <c r="A116" s="79">
        <v>111</v>
      </c>
      <c r="B116" s="362"/>
      <c r="C116" s="84"/>
      <c r="D116" s="84"/>
      <c r="E116" s="94">
        <v>49</v>
      </c>
      <c r="F116" s="91" t="s">
        <v>472</v>
      </c>
      <c r="G116" s="91" t="e">
        <f>COUNTIF(#REF!,'データエリア（総合管理計画（ハコモノ資産一覧））'!F116)</f>
        <v>#REF!</v>
      </c>
      <c r="H116" s="91" t="s">
        <v>1538</v>
      </c>
      <c r="I116" s="91" t="s">
        <v>4432</v>
      </c>
      <c r="J116" s="92" t="s">
        <v>4981</v>
      </c>
      <c r="K116" s="93">
        <v>1286.3800000000001</v>
      </c>
      <c r="L116" s="91" t="s">
        <v>1527</v>
      </c>
      <c r="M116" s="91" t="s">
        <v>4937</v>
      </c>
      <c r="N116" s="116">
        <v>14464</v>
      </c>
      <c r="O116" s="124"/>
      <c r="P116" s="124"/>
      <c r="Q116" s="124"/>
      <c r="R116" s="124"/>
      <c r="S116" s="124"/>
      <c r="T116" s="91"/>
      <c r="U116" s="117">
        <v>82</v>
      </c>
      <c r="V116" s="84"/>
    </row>
    <row r="117" spans="1:22" s="117" customFormat="1" ht="13.5" customHeight="1">
      <c r="A117" s="79">
        <v>112</v>
      </c>
      <c r="B117" s="362"/>
      <c r="C117" s="84"/>
      <c r="D117" s="84"/>
      <c r="E117" s="94">
        <v>50</v>
      </c>
      <c r="F117" s="91" t="s">
        <v>473</v>
      </c>
      <c r="G117" s="91" t="e">
        <f>COUNTIF(#REF!,'データエリア（総合管理計画（ハコモノ資産一覧））'!F117)</f>
        <v>#REF!</v>
      </c>
      <c r="H117" s="91" t="s">
        <v>1538</v>
      </c>
      <c r="I117" s="91" t="s">
        <v>4433</v>
      </c>
      <c r="J117" s="92" t="s">
        <v>4982</v>
      </c>
      <c r="K117" s="93">
        <v>1924.77</v>
      </c>
      <c r="L117" s="91" t="s">
        <v>1527</v>
      </c>
      <c r="M117" s="91" t="s">
        <v>4937</v>
      </c>
      <c r="N117" s="116">
        <v>20604</v>
      </c>
      <c r="O117" s="124"/>
      <c r="P117" s="124"/>
      <c r="Q117" s="124"/>
      <c r="R117" s="124"/>
      <c r="S117" s="124"/>
      <c r="T117" s="91"/>
      <c r="U117" s="117">
        <v>83</v>
      </c>
      <c r="V117" s="84"/>
    </row>
    <row r="118" spans="1:22" s="117" customFormat="1" ht="13.5" customHeight="1">
      <c r="A118" s="79">
        <v>113</v>
      </c>
      <c r="B118" s="362"/>
      <c r="C118" s="90"/>
      <c r="D118" s="84"/>
      <c r="E118" s="94">
        <v>51</v>
      </c>
      <c r="F118" s="91" t="s">
        <v>474</v>
      </c>
      <c r="G118" s="91" t="e">
        <f>COUNTIF(#REF!,'データエリア（総合管理計画（ハコモノ資産一覧））'!F118)</f>
        <v>#REF!</v>
      </c>
      <c r="H118" s="91" t="s">
        <v>1538</v>
      </c>
      <c r="I118" s="91" t="s">
        <v>4434</v>
      </c>
      <c r="J118" s="92" t="s">
        <v>4983</v>
      </c>
      <c r="K118" s="93">
        <v>972.35</v>
      </c>
      <c r="L118" s="91" t="s">
        <v>1527</v>
      </c>
      <c r="M118" s="91" t="s">
        <v>4937</v>
      </c>
      <c r="N118" s="116">
        <v>16879</v>
      </c>
      <c r="O118" s="124"/>
      <c r="P118" s="124"/>
      <c r="Q118" s="124"/>
      <c r="R118" s="124"/>
      <c r="S118" s="124"/>
      <c r="T118" s="91"/>
      <c r="U118" s="117">
        <v>84</v>
      </c>
      <c r="V118" s="84"/>
    </row>
    <row r="119" spans="1:22" s="117" customFormat="1" ht="13.5" customHeight="1">
      <c r="A119" s="79">
        <v>114</v>
      </c>
      <c r="B119" s="362"/>
      <c r="C119" s="101"/>
      <c r="D119" s="84"/>
      <c r="E119" s="94">
        <v>52</v>
      </c>
      <c r="F119" s="91" t="s">
        <v>475</v>
      </c>
      <c r="G119" s="91" t="e">
        <f>COUNTIF(#REF!,'データエリア（総合管理計画（ハコモノ資産一覧））'!F119)</f>
        <v>#REF!</v>
      </c>
      <c r="H119" s="91" t="s">
        <v>1538</v>
      </c>
      <c r="I119" s="91" t="s">
        <v>4435</v>
      </c>
      <c r="J119" s="92" t="s">
        <v>4911</v>
      </c>
      <c r="K119" s="93">
        <v>1300.53</v>
      </c>
      <c r="L119" s="91" t="s">
        <v>4984</v>
      </c>
      <c r="M119" s="91" t="s">
        <v>4937</v>
      </c>
      <c r="N119" s="116">
        <v>11725</v>
      </c>
      <c r="O119" s="124"/>
      <c r="P119" s="124"/>
      <c r="Q119" s="124"/>
      <c r="R119" s="124"/>
      <c r="S119" s="124"/>
      <c r="T119" s="91"/>
      <c r="U119" s="117">
        <v>85</v>
      </c>
      <c r="V119" s="84"/>
    </row>
    <row r="120" spans="1:22" s="117" customFormat="1" ht="13.5" customHeight="1">
      <c r="A120" s="79">
        <v>115</v>
      </c>
      <c r="B120" s="362"/>
      <c r="C120" s="101"/>
      <c r="D120" s="84"/>
      <c r="E120" s="94">
        <v>53</v>
      </c>
      <c r="F120" s="91" t="s">
        <v>494</v>
      </c>
      <c r="G120" s="91" t="e">
        <f>COUNTIF(#REF!,'データエリア（総合管理計画（ハコモノ資産一覧））'!F120)</f>
        <v>#REF!</v>
      </c>
      <c r="H120" s="91" t="s">
        <v>1540</v>
      </c>
      <c r="I120" s="91" t="s">
        <v>4496</v>
      </c>
      <c r="J120" s="92" t="s">
        <v>4985</v>
      </c>
      <c r="K120" s="93">
        <v>583.66</v>
      </c>
      <c r="L120" s="91" t="s">
        <v>1527</v>
      </c>
      <c r="M120" s="91" t="s">
        <v>4937</v>
      </c>
      <c r="N120" s="116">
        <v>6818</v>
      </c>
      <c r="O120" s="124"/>
      <c r="P120" s="124"/>
      <c r="Q120" s="124"/>
      <c r="R120" s="124"/>
      <c r="S120" s="124"/>
      <c r="T120" s="91"/>
      <c r="U120" s="117">
        <v>86</v>
      </c>
      <c r="V120" s="84"/>
    </row>
    <row r="121" spans="1:22" s="117" customFormat="1" ht="13.5" customHeight="1">
      <c r="A121" s="79">
        <v>116</v>
      </c>
      <c r="B121" s="362"/>
      <c r="C121" s="101"/>
      <c r="D121" s="84"/>
      <c r="E121" s="94">
        <v>54</v>
      </c>
      <c r="F121" s="91" t="s">
        <v>495</v>
      </c>
      <c r="G121" s="91" t="e">
        <f>COUNTIF(#REF!,'データエリア（総合管理計画（ハコモノ資産一覧））'!F121)</f>
        <v>#REF!</v>
      </c>
      <c r="H121" s="91" t="s">
        <v>1540</v>
      </c>
      <c r="I121" s="91" t="s">
        <v>4497</v>
      </c>
      <c r="J121" s="92" t="s">
        <v>4909</v>
      </c>
      <c r="K121" s="93">
        <v>565.28</v>
      </c>
      <c r="L121" s="91" t="s">
        <v>1527</v>
      </c>
      <c r="M121" s="91" t="s">
        <v>4937</v>
      </c>
      <c r="N121" s="116">
        <v>25137</v>
      </c>
      <c r="O121" s="124"/>
      <c r="P121" s="124"/>
      <c r="Q121" s="124"/>
      <c r="R121" s="124"/>
      <c r="S121" s="124"/>
      <c r="T121" s="91"/>
      <c r="U121" s="117">
        <v>87</v>
      </c>
      <c r="V121" s="84"/>
    </row>
    <row r="122" spans="1:22" s="117" customFormat="1" ht="13.5" customHeight="1">
      <c r="A122" s="79">
        <v>117</v>
      </c>
      <c r="B122" s="362"/>
      <c r="C122" s="84"/>
      <c r="D122" s="84"/>
      <c r="E122" s="94">
        <v>55</v>
      </c>
      <c r="F122" s="91" t="s">
        <v>496</v>
      </c>
      <c r="G122" s="91" t="e">
        <f>COUNTIF(#REF!,'データエリア（総合管理計画（ハコモノ資産一覧））'!F122)</f>
        <v>#REF!</v>
      </c>
      <c r="H122" s="91" t="s">
        <v>1540</v>
      </c>
      <c r="I122" s="91" t="s">
        <v>4498</v>
      </c>
      <c r="J122" s="92" t="s">
        <v>4940</v>
      </c>
      <c r="K122" s="93">
        <v>593.20000000000005</v>
      </c>
      <c r="L122" s="91" t="s">
        <v>1527</v>
      </c>
      <c r="M122" s="91" t="s">
        <v>4937</v>
      </c>
      <c r="N122" s="116">
        <v>15406</v>
      </c>
      <c r="O122" s="124"/>
      <c r="P122" s="124"/>
      <c r="Q122" s="124"/>
      <c r="R122" s="124"/>
      <c r="S122" s="124"/>
      <c r="T122" s="91"/>
      <c r="U122" s="117">
        <v>88</v>
      </c>
      <c r="V122" s="84"/>
    </row>
    <row r="123" spans="1:22" s="117" customFormat="1" ht="13.5" customHeight="1">
      <c r="A123" s="79">
        <v>118</v>
      </c>
      <c r="B123" s="362"/>
      <c r="C123" s="84"/>
      <c r="D123" s="84"/>
      <c r="E123" s="94">
        <v>56</v>
      </c>
      <c r="F123" s="91" t="s">
        <v>497</v>
      </c>
      <c r="G123" s="91" t="e">
        <f>COUNTIF(#REF!,'データエリア（総合管理計画（ハコモノ資産一覧））'!F123)</f>
        <v>#REF!</v>
      </c>
      <c r="H123" s="91" t="s">
        <v>1540</v>
      </c>
      <c r="I123" s="91" t="s">
        <v>4499</v>
      </c>
      <c r="J123" s="92" t="s">
        <v>4986</v>
      </c>
      <c r="K123" s="93">
        <v>651.83000000000004</v>
      </c>
      <c r="L123" s="91" t="s">
        <v>1527</v>
      </c>
      <c r="M123" s="91" t="s">
        <v>4937</v>
      </c>
      <c r="N123" s="116">
        <v>30961</v>
      </c>
      <c r="O123" s="125"/>
      <c r="P123" s="125"/>
      <c r="Q123" s="125"/>
      <c r="R123" s="125"/>
      <c r="S123" s="125"/>
      <c r="T123" s="91"/>
      <c r="U123" s="117">
        <v>89</v>
      </c>
      <c r="V123" s="84"/>
    </row>
    <row r="124" spans="1:22" s="117" customFormat="1" ht="13.5" customHeight="1">
      <c r="A124" s="79">
        <v>126</v>
      </c>
      <c r="B124" s="362"/>
      <c r="C124" s="84"/>
      <c r="D124" s="84"/>
      <c r="E124" s="94">
        <v>57</v>
      </c>
      <c r="F124" s="91" t="s">
        <v>498</v>
      </c>
      <c r="G124" s="91" t="e">
        <f>COUNTIF(#REF!,'データエリア（総合管理計画（ハコモノ資産一覧））'!F124)</f>
        <v>#REF!</v>
      </c>
      <c r="H124" s="91" t="s">
        <v>1540</v>
      </c>
      <c r="I124" s="91" t="s">
        <v>4500</v>
      </c>
      <c r="J124" s="92" t="s">
        <v>4988</v>
      </c>
      <c r="K124" s="93">
        <v>998.35</v>
      </c>
      <c r="L124" s="94" t="s">
        <v>1527</v>
      </c>
      <c r="M124" s="91" t="s">
        <v>4937</v>
      </c>
      <c r="N124" s="116">
        <v>20187</v>
      </c>
      <c r="O124" s="129"/>
      <c r="P124" s="129"/>
      <c r="Q124" s="129"/>
      <c r="R124" s="129"/>
      <c r="S124" s="129"/>
      <c r="T124" s="91"/>
      <c r="U124" s="117">
        <v>90</v>
      </c>
      <c r="V124" s="84"/>
    </row>
    <row r="125" spans="1:22" s="117" customFormat="1" ht="13.5" customHeight="1">
      <c r="A125" s="79">
        <v>127</v>
      </c>
      <c r="B125" s="362"/>
      <c r="C125" s="90"/>
      <c r="D125" s="84"/>
      <c r="E125" s="94">
        <v>58</v>
      </c>
      <c r="F125" s="91" t="s">
        <v>499</v>
      </c>
      <c r="G125" s="91" t="e">
        <f>COUNTIF(#REF!,'データエリア（総合管理計画（ハコモノ資産一覧））'!F125)</f>
        <v>#REF!</v>
      </c>
      <c r="H125" s="91" t="s">
        <v>1540</v>
      </c>
      <c r="I125" s="91" t="s">
        <v>4501</v>
      </c>
      <c r="J125" s="92" t="s">
        <v>4989</v>
      </c>
      <c r="K125" s="93">
        <v>595.14</v>
      </c>
      <c r="L125" s="91" t="s">
        <v>1527</v>
      </c>
      <c r="M125" s="91" t="s">
        <v>4937</v>
      </c>
      <c r="N125" s="116">
        <v>22162</v>
      </c>
      <c r="O125" s="124"/>
      <c r="P125" s="124"/>
      <c r="Q125" s="124"/>
      <c r="R125" s="124"/>
      <c r="S125" s="124"/>
      <c r="T125" s="91"/>
      <c r="U125" s="117">
        <v>91</v>
      </c>
      <c r="V125" s="84"/>
    </row>
    <row r="126" spans="1:22" s="117" customFormat="1" ht="13.5" customHeight="1">
      <c r="A126" s="79">
        <v>128</v>
      </c>
      <c r="B126" s="362"/>
      <c r="C126" s="90"/>
      <c r="D126" s="84"/>
      <c r="E126" s="94">
        <v>59</v>
      </c>
      <c r="F126" s="91" t="s">
        <v>500</v>
      </c>
      <c r="G126" s="91" t="e">
        <f>COUNTIF(#REF!,'データエリア（総合管理計画（ハコモノ資産一覧））'!F126)</f>
        <v>#REF!</v>
      </c>
      <c r="H126" s="91" t="s">
        <v>1540</v>
      </c>
      <c r="I126" s="91" t="s">
        <v>4502</v>
      </c>
      <c r="J126" s="92" t="s">
        <v>4990</v>
      </c>
      <c r="K126" s="93">
        <v>727.47</v>
      </c>
      <c r="L126" s="91" t="s">
        <v>1527</v>
      </c>
      <c r="M126" s="91" t="s">
        <v>4937</v>
      </c>
      <c r="N126" s="116">
        <v>15081</v>
      </c>
      <c r="O126" s="124"/>
      <c r="P126" s="124"/>
      <c r="Q126" s="124"/>
      <c r="R126" s="124"/>
      <c r="S126" s="124"/>
      <c r="T126" s="91"/>
      <c r="U126" s="117">
        <v>92</v>
      </c>
      <c r="V126" s="84"/>
    </row>
    <row r="127" spans="1:22" s="117" customFormat="1" ht="13.5" customHeight="1">
      <c r="A127" s="79">
        <v>129</v>
      </c>
      <c r="B127" s="362"/>
      <c r="C127" s="90"/>
      <c r="D127" s="84"/>
      <c r="E127" s="94">
        <v>60</v>
      </c>
      <c r="F127" s="91" t="s">
        <v>501</v>
      </c>
      <c r="G127" s="91" t="e">
        <f>COUNTIF(#REF!,'データエリア（総合管理計画（ハコモノ資産一覧））'!F127)</f>
        <v>#REF!</v>
      </c>
      <c r="H127" s="91" t="s">
        <v>1540</v>
      </c>
      <c r="I127" s="91" t="s">
        <v>4503</v>
      </c>
      <c r="J127" s="92" t="s">
        <v>4991</v>
      </c>
      <c r="K127" s="93">
        <v>2395.91</v>
      </c>
      <c r="L127" s="91" t="s">
        <v>1527</v>
      </c>
      <c r="M127" s="91" t="s">
        <v>4937</v>
      </c>
      <c r="N127" s="116">
        <v>89448</v>
      </c>
      <c r="O127" s="124"/>
      <c r="P127" s="124"/>
      <c r="Q127" s="124"/>
      <c r="R127" s="124"/>
      <c r="S127" s="124"/>
      <c r="T127" s="91"/>
      <c r="U127" s="117">
        <v>93</v>
      </c>
      <c r="V127" s="84"/>
    </row>
    <row r="128" spans="1:22" s="117" customFormat="1" ht="13.5" customHeight="1">
      <c r="A128" s="79">
        <v>130</v>
      </c>
      <c r="B128" s="362"/>
      <c r="C128" s="90"/>
      <c r="D128" s="84"/>
      <c r="E128" s="94">
        <v>61</v>
      </c>
      <c r="F128" s="91" t="s">
        <v>502</v>
      </c>
      <c r="G128" s="91" t="e">
        <f>COUNTIF(#REF!,'データエリア（総合管理計画（ハコモノ資産一覧））'!F128)</f>
        <v>#REF!</v>
      </c>
      <c r="H128" s="91" t="s">
        <v>1540</v>
      </c>
      <c r="I128" s="91" t="s">
        <v>4504</v>
      </c>
      <c r="J128" s="92" t="s">
        <v>4992</v>
      </c>
      <c r="K128" s="93">
        <v>804.11</v>
      </c>
      <c r="L128" s="91" t="s">
        <v>1527</v>
      </c>
      <c r="M128" s="91" t="s">
        <v>4937</v>
      </c>
      <c r="N128" s="116">
        <v>15162</v>
      </c>
      <c r="O128" s="124"/>
      <c r="P128" s="124"/>
      <c r="Q128" s="124"/>
      <c r="R128" s="124"/>
      <c r="S128" s="124"/>
      <c r="T128" s="91"/>
      <c r="U128" s="117">
        <v>94</v>
      </c>
      <c r="V128" s="84"/>
    </row>
    <row r="129" spans="1:22" s="117" customFormat="1" ht="13.5" customHeight="1">
      <c r="A129" s="79">
        <v>131</v>
      </c>
      <c r="B129" s="362"/>
      <c r="C129" s="90"/>
      <c r="D129" s="84"/>
      <c r="E129" s="94">
        <v>62</v>
      </c>
      <c r="F129" s="91" t="s">
        <v>1615</v>
      </c>
      <c r="G129" s="91" t="e">
        <f>COUNTIF(#REF!,'データエリア（総合管理計画（ハコモノ資産一覧））'!F129)</f>
        <v>#REF!</v>
      </c>
      <c r="H129" s="91" t="s">
        <v>1540</v>
      </c>
      <c r="I129" s="91" t="s">
        <v>4505</v>
      </c>
      <c r="J129" s="92" t="s">
        <v>4993</v>
      </c>
      <c r="K129" s="93">
        <v>409.25</v>
      </c>
      <c r="L129" s="91" t="s">
        <v>1527</v>
      </c>
      <c r="M129" s="91" t="s">
        <v>4937</v>
      </c>
      <c r="N129" s="116">
        <v>15693</v>
      </c>
      <c r="O129" s="124"/>
      <c r="P129" s="124"/>
      <c r="Q129" s="124"/>
      <c r="R129" s="124"/>
      <c r="S129" s="124"/>
      <c r="T129" s="91"/>
      <c r="U129" s="117">
        <v>95</v>
      </c>
      <c r="V129" s="84"/>
    </row>
    <row r="130" spans="1:22" s="117" customFormat="1" ht="13.5" customHeight="1">
      <c r="A130" s="79">
        <v>132</v>
      </c>
      <c r="B130" s="362"/>
      <c r="C130" s="90"/>
      <c r="D130" s="84"/>
      <c r="E130" s="94">
        <v>63</v>
      </c>
      <c r="F130" s="91" t="s">
        <v>503</v>
      </c>
      <c r="G130" s="91" t="e">
        <f>COUNTIF(#REF!,'データエリア（総合管理計画（ハコモノ資産一覧））'!F130)</f>
        <v>#REF!</v>
      </c>
      <c r="H130" s="91" t="s">
        <v>4690</v>
      </c>
      <c r="I130" s="91" t="s">
        <v>4506</v>
      </c>
      <c r="J130" s="92" t="s">
        <v>4912</v>
      </c>
      <c r="K130" s="93">
        <v>529.39</v>
      </c>
      <c r="L130" s="91" t="s">
        <v>1527</v>
      </c>
      <c r="M130" s="91" t="s">
        <v>4937</v>
      </c>
      <c r="N130" s="116">
        <v>24481</v>
      </c>
      <c r="O130" s="124"/>
      <c r="P130" s="124"/>
      <c r="Q130" s="124"/>
      <c r="R130" s="124"/>
      <c r="S130" s="124"/>
      <c r="T130" s="91"/>
      <c r="U130" s="117">
        <v>96</v>
      </c>
      <c r="V130" s="84"/>
    </row>
    <row r="131" spans="1:22" s="117" customFormat="1" ht="13.5" customHeight="1">
      <c r="A131" s="79">
        <v>133</v>
      </c>
      <c r="B131" s="362"/>
      <c r="C131" s="90"/>
      <c r="D131" s="84"/>
      <c r="E131" s="94">
        <v>64</v>
      </c>
      <c r="F131" s="91" t="s">
        <v>504</v>
      </c>
      <c r="G131" s="91" t="e">
        <f>COUNTIF(#REF!,'データエリア（総合管理計画（ハコモノ資産一覧））'!F131)</f>
        <v>#REF!</v>
      </c>
      <c r="H131" s="91" t="s">
        <v>1540</v>
      </c>
      <c r="I131" s="94" t="s">
        <v>4507</v>
      </c>
      <c r="J131" s="92" t="s">
        <v>4969</v>
      </c>
      <c r="K131" s="93">
        <v>578.12</v>
      </c>
      <c r="L131" s="91" t="s">
        <v>1527</v>
      </c>
      <c r="M131" s="91" t="s">
        <v>4937</v>
      </c>
      <c r="N131" s="116">
        <v>11926</v>
      </c>
      <c r="O131" s="124"/>
      <c r="P131" s="124"/>
      <c r="Q131" s="130"/>
      <c r="R131" s="130"/>
      <c r="S131" s="130"/>
      <c r="T131" s="94"/>
      <c r="U131" s="117">
        <v>97</v>
      </c>
      <c r="V131" s="84"/>
    </row>
    <row r="132" spans="1:22" s="117" customFormat="1" ht="13.5" customHeight="1">
      <c r="A132" s="79">
        <v>134</v>
      </c>
      <c r="B132" s="362"/>
      <c r="C132" s="90"/>
      <c r="D132" s="84"/>
      <c r="E132" s="94">
        <v>65</v>
      </c>
      <c r="F132" s="94" t="s">
        <v>505</v>
      </c>
      <c r="G132" s="91" t="e">
        <f>COUNTIF(#REF!,'データエリア（総合管理計画（ハコモノ資産一覧））'!F132)</f>
        <v>#REF!</v>
      </c>
      <c r="H132" s="91" t="s">
        <v>1540</v>
      </c>
      <c r="I132" s="94" t="s">
        <v>4508</v>
      </c>
      <c r="J132" s="92" t="s">
        <v>4969</v>
      </c>
      <c r="K132" s="93">
        <v>530.25</v>
      </c>
      <c r="L132" s="91" t="s">
        <v>1527</v>
      </c>
      <c r="M132" s="91" t="s">
        <v>4937</v>
      </c>
      <c r="N132" s="116">
        <v>23083</v>
      </c>
      <c r="O132" s="124"/>
      <c r="P132" s="124"/>
      <c r="Q132" s="130"/>
      <c r="R132" s="130"/>
      <c r="S132" s="130"/>
      <c r="T132" s="94"/>
      <c r="U132" s="117">
        <v>98</v>
      </c>
      <c r="V132" s="84"/>
    </row>
    <row r="133" spans="1:22" s="117" customFormat="1" ht="13.5" customHeight="1">
      <c r="A133" s="79">
        <v>135</v>
      </c>
      <c r="B133" s="362"/>
      <c r="C133" s="90"/>
      <c r="D133" s="84"/>
      <c r="E133" s="94">
        <v>66</v>
      </c>
      <c r="F133" s="94" t="s">
        <v>506</v>
      </c>
      <c r="G133" s="91" t="e">
        <f>COUNTIF(#REF!,'データエリア（総合管理計画（ハコモノ資産一覧））'!F133)</f>
        <v>#REF!</v>
      </c>
      <c r="H133" s="91" t="s">
        <v>1540</v>
      </c>
      <c r="I133" s="94" t="s">
        <v>4509</v>
      </c>
      <c r="J133" s="92" t="s">
        <v>4994</v>
      </c>
      <c r="K133" s="93">
        <v>574.83000000000004</v>
      </c>
      <c r="L133" s="91" t="s">
        <v>1527</v>
      </c>
      <c r="M133" s="91" t="s">
        <v>4937</v>
      </c>
      <c r="N133" s="116">
        <v>30670</v>
      </c>
      <c r="O133" s="124"/>
      <c r="P133" s="124"/>
      <c r="Q133" s="130"/>
      <c r="R133" s="130"/>
      <c r="S133" s="130"/>
      <c r="T133" s="94"/>
      <c r="U133" s="117">
        <v>99</v>
      </c>
      <c r="V133" s="84"/>
    </row>
    <row r="134" spans="1:22" s="117" customFormat="1" ht="13.5" customHeight="1">
      <c r="A134" s="79">
        <v>136</v>
      </c>
      <c r="B134" s="362"/>
      <c r="C134" s="84"/>
      <c r="D134" s="84"/>
      <c r="E134" s="94">
        <v>67</v>
      </c>
      <c r="F134" s="94" t="s">
        <v>507</v>
      </c>
      <c r="G134" s="91" t="e">
        <f>COUNTIF(#REF!,'データエリア（総合管理計画（ハコモノ資産一覧））'!F134)</f>
        <v>#REF!</v>
      </c>
      <c r="H134" s="91" t="s">
        <v>1540</v>
      </c>
      <c r="I134" s="94" t="s">
        <v>4510</v>
      </c>
      <c r="J134" s="92" t="s">
        <v>4995</v>
      </c>
      <c r="K134" s="93">
        <v>541.12</v>
      </c>
      <c r="L134" s="91" t="s">
        <v>1527</v>
      </c>
      <c r="M134" s="91" t="s">
        <v>4937</v>
      </c>
      <c r="N134" s="116">
        <v>15102</v>
      </c>
      <c r="O134" s="124"/>
      <c r="P134" s="124"/>
      <c r="Q134" s="130"/>
      <c r="R134" s="130"/>
      <c r="S134" s="130"/>
      <c r="T134" s="94"/>
      <c r="U134" s="117">
        <v>100</v>
      </c>
      <c r="V134" s="84"/>
    </row>
    <row r="135" spans="1:22" s="117" customFormat="1" ht="13.5" customHeight="1">
      <c r="A135" s="79">
        <v>137</v>
      </c>
      <c r="B135" s="362"/>
      <c r="C135" s="90"/>
      <c r="D135" s="84"/>
      <c r="E135" s="94">
        <v>68</v>
      </c>
      <c r="F135" s="94" t="s">
        <v>508</v>
      </c>
      <c r="G135" s="91" t="e">
        <f>COUNTIF(#REF!,'データエリア（総合管理計画（ハコモノ資産一覧））'!F135)</f>
        <v>#REF!</v>
      </c>
      <c r="H135" s="91" t="s">
        <v>1540</v>
      </c>
      <c r="I135" s="94" t="s">
        <v>4511</v>
      </c>
      <c r="J135" s="92" t="s">
        <v>4996</v>
      </c>
      <c r="K135" s="93">
        <v>930.04</v>
      </c>
      <c r="L135" s="91" t="s">
        <v>1626</v>
      </c>
      <c r="M135" s="91" t="s">
        <v>4937</v>
      </c>
      <c r="N135" s="116">
        <v>14691</v>
      </c>
      <c r="O135" s="124"/>
      <c r="P135" s="124"/>
      <c r="Q135" s="130"/>
      <c r="R135" s="130"/>
      <c r="S135" s="130"/>
      <c r="T135" s="94"/>
      <c r="U135" s="117">
        <v>101</v>
      </c>
      <c r="V135" s="84"/>
    </row>
    <row r="136" spans="1:22" s="117" customFormat="1" ht="13.5" customHeight="1">
      <c r="A136" s="79">
        <v>138</v>
      </c>
      <c r="B136" s="362"/>
      <c r="C136" s="90"/>
      <c r="D136" s="84"/>
      <c r="E136" s="94">
        <v>69</v>
      </c>
      <c r="F136" s="94" t="s">
        <v>509</v>
      </c>
      <c r="G136" s="91" t="e">
        <f>COUNTIF(#REF!,'データエリア（総合管理計画（ハコモノ資産一覧））'!F136)</f>
        <v>#REF!</v>
      </c>
      <c r="H136" s="91" t="s">
        <v>1540</v>
      </c>
      <c r="I136" s="94" t="s">
        <v>4512</v>
      </c>
      <c r="J136" s="92" t="s">
        <v>4997</v>
      </c>
      <c r="K136" s="93">
        <v>1274.32</v>
      </c>
      <c r="L136" s="91" t="s">
        <v>1527</v>
      </c>
      <c r="M136" s="91" t="s">
        <v>4937</v>
      </c>
      <c r="N136" s="116">
        <v>10410</v>
      </c>
      <c r="O136" s="124"/>
      <c r="P136" s="124"/>
      <c r="Q136" s="130"/>
      <c r="R136" s="130"/>
      <c r="S136" s="130"/>
      <c r="T136" s="94"/>
      <c r="U136" s="117">
        <v>102</v>
      </c>
      <c r="V136" s="84"/>
    </row>
    <row r="137" spans="1:22" s="117" customFormat="1" ht="13.5" customHeight="1">
      <c r="A137" s="79">
        <v>139</v>
      </c>
      <c r="B137" s="362"/>
      <c r="C137" s="90"/>
      <c r="D137" s="84"/>
      <c r="E137" s="94">
        <v>70</v>
      </c>
      <c r="F137" s="94" t="s">
        <v>510</v>
      </c>
      <c r="G137" s="91" t="e">
        <f>COUNTIF(#REF!,'データエリア（総合管理計画（ハコモノ資産一覧））'!F137)</f>
        <v>#REF!</v>
      </c>
      <c r="H137" s="91" t="s">
        <v>1540</v>
      </c>
      <c r="I137" s="94" t="s">
        <v>4513</v>
      </c>
      <c r="J137" s="92" t="s">
        <v>4998</v>
      </c>
      <c r="K137" s="93">
        <v>358.08</v>
      </c>
      <c r="L137" s="91" t="s">
        <v>1527</v>
      </c>
      <c r="M137" s="91" t="s">
        <v>4937</v>
      </c>
      <c r="N137" s="116">
        <v>6327</v>
      </c>
      <c r="O137" s="124"/>
      <c r="P137" s="124"/>
      <c r="Q137" s="130"/>
      <c r="R137" s="130"/>
      <c r="S137" s="130"/>
      <c r="T137" s="94"/>
      <c r="U137" s="117">
        <v>103</v>
      </c>
      <c r="V137" s="84"/>
    </row>
    <row r="138" spans="1:22" s="117" customFormat="1" ht="13.5" customHeight="1">
      <c r="A138" s="79">
        <v>140</v>
      </c>
      <c r="B138" s="362"/>
      <c r="C138" s="90"/>
      <c r="D138" s="84"/>
      <c r="E138" s="94">
        <v>71</v>
      </c>
      <c r="F138" s="94" t="s">
        <v>511</v>
      </c>
      <c r="G138" s="91" t="e">
        <f>COUNTIF(#REF!,'データエリア（総合管理計画（ハコモノ資産一覧））'!F138)</f>
        <v>#REF!</v>
      </c>
      <c r="H138" s="91" t="s">
        <v>1540</v>
      </c>
      <c r="I138" s="94" t="s">
        <v>4514</v>
      </c>
      <c r="J138" s="92" t="s">
        <v>4999</v>
      </c>
      <c r="K138" s="93">
        <v>201.52</v>
      </c>
      <c r="L138" s="91" t="s">
        <v>1527</v>
      </c>
      <c r="M138" s="91" t="s">
        <v>4937</v>
      </c>
      <c r="N138" s="116">
        <v>12308</v>
      </c>
      <c r="O138" s="125"/>
      <c r="P138" s="125"/>
      <c r="Q138" s="131"/>
      <c r="R138" s="131"/>
      <c r="S138" s="131"/>
      <c r="T138" s="94"/>
      <c r="U138" s="117">
        <v>104</v>
      </c>
      <c r="V138" s="84"/>
    </row>
    <row r="139" spans="1:22" s="117" customFormat="1" ht="13.5" customHeight="1">
      <c r="A139" s="79">
        <v>141</v>
      </c>
      <c r="B139" s="362"/>
      <c r="C139" s="101"/>
      <c r="D139" s="84"/>
      <c r="E139" s="94">
        <v>72</v>
      </c>
      <c r="F139" s="94" t="s">
        <v>1624</v>
      </c>
      <c r="G139" s="91" t="e">
        <f>COUNTIF(#REF!,'データエリア（総合管理計画（ハコモノ資産一覧））'!F139)</f>
        <v>#REF!</v>
      </c>
      <c r="H139" s="94" t="s">
        <v>1525</v>
      </c>
      <c r="I139" s="94" t="s">
        <v>3741</v>
      </c>
      <c r="J139" s="92" t="s">
        <v>4956</v>
      </c>
      <c r="K139" s="93">
        <v>5845</v>
      </c>
      <c r="L139" s="91" t="s">
        <v>1524</v>
      </c>
      <c r="M139" s="91" t="s">
        <v>4937</v>
      </c>
      <c r="N139" s="116">
        <v>167027</v>
      </c>
      <c r="O139" s="118">
        <v>140943</v>
      </c>
      <c r="P139" s="118">
        <v>3275</v>
      </c>
      <c r="Q139" s="118">
        <v>144218</v>
      </c>
      <c r="R139" s="118">
        <v>34801</v>
      </c>
      <c r="S139" s="118">
        <v>-109417</v>
      </c>
      <c r="T139" s="94"/>
      <c r="U139" s="117">
        <v>105</v>
      </c>
      <c r="V139" s="84"/>
    </row>
    <row r="140" spans="1:22" s="117" customFormat="1" ht="13.5" customHeight="1">
      <c r="A140" s="79">
        <v>142</v>
      </c>
      <c r="B140" s="362"/>
      <c r="C140" s="101"/>
      <c r="D140" s="84"/>
      <c r="E140" s="94">
        <v>73</v>
      </c>
      <c r="F140" s="94" t="s">
        <v>3502</v>
      </c>
      <c r="G140" s="91" t="e">
        <f>COUNTIF(#REF!,'データエリア（総合管理計画（ハコモノ資産一覧））'!F140)</f>
        <v>#REF!</v>
      </c>
      <c r="H140" s="94" t="s">
        <v>1525</v>
      </c>
      <c r="I140" s="94" t="s">
        <v>3773</v>
      </c>
      <c r="J140" s="92" t="s">
        <v>4940</v>
      </c>
      <c r="K140" s="93">
        <v>2930.78</v>
      </c>
      <c r="L140" s="91" t="s">
        <v>1524</v>
      </c>
      <c r="M140" s="91" t="s">
        <v>4937</v>
      </c>
      <c r="N140" s="116">
        <v>133082</v>
      </c>
      <c r="O140" s="118">
        <v>58316</v>
      </c>
      <c r="P140" s="118">
        <v>824</v>
      </c>
      <c r="Q140" s="118">
        <v>59140</v>
      </c>
      <c r="R140" s="118">
        <v>864</v>
      </c>
      <c r="S140" s="118">
        <v>-58276</v>
      </c>
      <c r="T140" s="94"/>
      <c r="U140" s="117">
        <v>106</v>
      </c>
      <c r="V140" s="84"/>
    </row>
    <row r="141" spans="1:22" s="117" customFormat="1" ht="13.5" customHeight="1">
      <c r="A141" s="79">
        <v>143</v>
      </c>
      <c r="B141" s="362"/>
      <c r="C141" s="84"/>
      <c r="D141" s="84"/>
      <c r="E141" s="94">
        <v>74</v>
      </c>
      <c r="F141" s="94" t="s">
        <v>1481</v>
      </c>
      <c r="G141" s="91" t="e">
        <f>COUNTIF(#REF!,'データエリア（総合管理計画（ハコモノ資産一覧））'!F141)</f>
        <v>#REF!</v>
      </c>
      <c r="H141" s="94" t="s">
        <v>1540</v>
      </c>
      <c r="I141" s="94" t="s">
        <v>4624</v>
      </c>
      <c r="J141" s="92" t="s">
        <v>5000</v>
      </c>
      <c r="K141" s="93">
        <v>1083.1400000000001</v>
      </c>
      <c r="L141" s="91" t="s">
        <v>1527</v>
      </c>
      <c r="M141" s="91" t="s">
        <v>4937</v>
      </c>
      <c r="N141" s="116">
        <v>9319</v>
      </c>
      <c r="O141" s="118">
        <v>17299</v>
      </c>
      <c r="P141" s="118">
        <v>388</v>
      </c>
      <c r="Q141" s="118">
        <v>17687</v>
      </c>
      <c r="R141" s="118">
        <v>26</v>
      </c>
      <c r="S141" s="118">
        <v>-17661</v>
      </c>
      <c r="T141" s="94"/>
      <c r="U141" s="117">
        <v>107</v>
      </c>
      <c r="V141" s="84"/>
    </row>
    <row r="142" spans="1:22" s="90" customFormat="1" ht="13.5" customHeight="1">
      <c r="A142" s="79">
        <v>144</v>
      </c>
      <c r="B142" s="362"/>
      <c r="C142" s="84"/>
      <c r="E142" s="98"/>
      <c r="F142" s="99"/>
      <c r="G142" s="99"/>
      <c r="H142" s="100" t="s">
        <v>4918</v>
      </c>
      <c r="I142" s="99"/>
      <c r="J142" s="99"/>
      <c r="K142" s="93">
        <f>SUM(K68:K141)</f>
        <v>93885.720000000016</v>
      </c>
      <c r="L142" s="374"/>
      <c r="M142" s="375"/>
      <c r="N142" s="375"/>
      <c r="O142" s="375"/>
      <c r="P142" s="375"/>
      <c r="Q142" s="375"/>
      <c r="R142" s="375"/>
      <c r="S142" s="375"/>
      <c r="T142" s="376"/>
    </row>
    <row r="143" spans="1:22" s="108" customFormat="1" ht="13.5" customHeight="1">
      <c r="A143" s="79">
        <v>145</v>
      </c>
      <c r="B143" s="362"/>
      <c r="C143" s="84"/>
      <c r="D143" s="101"/>
      <c r="E143" s="102"/>
      <c r="F143" s="103"/>
      <c r="G143" s="109"/>
      <c r="H143" s="102"/>
      <c r="I143" s="104"/>
      <c r="J143" s="105"/>
      <c r="K143" s="106"/>
      <c r="L143" s="104"/>
      <c r="M143" s="102"/>
      <c r="N143" s="102"/>
      <c r="O143" s="107"/>
      <c r="P143" s="107"/>
      <c r="Q143" s="107"/>
      <c r="R143" s="107"/>
      <c r="S143" s="107"/>
      <c r="T143" s="102"/>
      <c r="V143" s="101"/>
    </row>
    <row r="144" spans="1:22" s="108" customFormat="1" ht="13.5" customHeight="1">
      <c r="A144" s="79">
        <v>146</v>
      </c>
      <c r="B144" s="362"/>
      <c r="C144" s="84"/>
      <c r="D144" s="101"/>
      <c r="E144" s="102"/>
      <c r="F144" s="109"/>
      <c r="G144" s="109"/>
      <c r="H144" s="102"/>
      <c r="I144" s="104"/>
      <c r="J144" s="105"/>
      <c r="K144" s="106"/>
      <c r="L144" s="104"/>
      <c r="M144" s="102"/>
      <c r="N144" s="102"/>
      <c r="O144" s="107"/>
      <c r="P144" s="107"/>
      <c r="Q144" s="107"/>
      <c r="R144" s="107"/>
      <c r="S144" s="107"/>
      <c r="T144" s="102"/>
      <c r="V144" s="101"/>
    </row>
    <row r="145" spans="1:21" ht="13.5" customHeight="1">
      <c r="A145" s="79">
        <v>147</v>
      </c>
      <c r="B145" s="362"/>
      <c r="E145" s="102"/>
      <c r="F145" s="102"/>
      <c r="G145" s="102"/>
      <c r="H145" s="109"/>
      <c r="I145" s="104"/>
      <c r="J145" s="105"/>
      <c r="K145" s="126"/>
      <c r="L145" s="127"/>
      <c r="M145" s="109"/>
      <c r="N145" s="128"/>
      <c r="O145" s="107"/>
      <c r="P145" s="107"/>
      <c r="Q145" s="107"/>
      <c r="R145" s="107"/>
      <c r="S145" s="107"/>
      <c r="T145" s="102"/>
    </row>
    <row r="146" spans="1:21" ht="13.5" customHeight="1">
      <c r="A146" s="79">
        <v>148</v>
      </c>
      <c r="B146" s="362"/>
      <c r="D146" s="84" t="s">
        <v>5001</v>
      </c>
      <c r="E146" s="110"/>
      <c r="F146" s="110"/>
      <c r="G146" s="110"/>
      <c r="H146" s="110"/>
      <c r="I146" s="111"/>
      <c r="J146" s="112"/>
      <c r="K146" s="113"/>
      <c r="L146" s="111"/>
      <c r="M146" s="110"/>
      <c r="N146" s="110"/>
      <c r="O146" s="114"/>
      <c r="P146" s="114"/>
      <c r="Q146" s="114"/>
      <c r="R146" s="114"/>
      <c r="S146" s="114"/>
      <c r="T146" s="110"/>
    </row>
    <row r="147" spans="1:21" ht="13.5" customHeight="1">
      <c r="A147" s="79">
        <v>149</v>
      </c>
      <c r="B147" s="362"/>
      <c r="E147" s="363"/>
      <c r="F147" s="366" t="s">
        <v>4886</v>
      </c>
      <c r="G147" s="277"/>
      <c r="H147" s="359" t="s">
        <v>4887</v>
      </c>
      <c r="I147" s="357" t="s">
        <v>4888</v>
      </c>
      <c r="J147" s="358" t="s">
        <v>4889</v>
      </c>
      <c r="K147" s="355" t="s">
        <v>4890</v>
      </c>
      <c r="L147" s="357" t="s">
        <v>4891</v>
      </c>
      <c r="M147" s="358" t="s">
        <v>4892</v>
      </c>
      <c r="N147" s="359"/>
      <c r="O147" s="360" t="s">
        <v>4934</v>
      </c>
      <c r="P147" s="360"/>
      <c r="Q147" s="360"/>
      <c r="R147" s="360"/>
      <c r="S147" s="360"/>
      <c r="T147" s="359" t="s">
        <v>4894</v>
      </c>
    </row>
    <row r="148" spans="1:21" ht="13.5" customHeight="1">
      <c r="A148" s="79">
        <v>150</v>
      </c>
      <c r="B148" s="362"/>
      <c r="E148" s="364"/>
      <c r="F148" s="367"/>
      <c r="G148" s="278"/>
      <c r="H148" s="369"/>
      <c r="I148" s="370"/>
      <c r="J148" s="359"/>
      <c r="K148" s="356"/>
      <c r="L148" s="357"/>
      <c r="M148" s="359"/>
      <c r="N148" s="359"/>
      <c r="O148" s="360" t="s">
        <v>4895</v>
      </c>
      <c r="P148" s="360"/>
      <c r="Q148" s="360"/>
      <c r="R148" s="361" t="s">
        <v>4935</v>
      </c>
      <c r="S148" s="361" t="s">
        <v>4897</v>
      </c>
      <c r="T148" s="359"/>
    </row>
    <row r="149" spans="1:21" ht="13.5" customHeight="1">
      <c r="A149" s="79">
        <v>151</v>
      </c>
      <c r="B149" s="362"/>
      <c r="E149" s="365"/>
      <c r="F149" s="368"/>
      <c r="G149" s="279"/>
      <c r="H149" s="369"/>
      <c r="I149" s="370"/>
      <c r="J149" s="359"/>
      <c r="K149" s="356"/>
      <c r="L149" s="357"/>
      <c r="M149" s="88" t="s">
        <v>4899</v>
      </c>
      <c r="N149" s="88" t="s">
        <v>4900</v>
      </c>
      <c r="O149" s="89" t="s">
        <v>4901</v>
      </c>
      <c r="P149" s="89" t="s">
        <v>4902</v>
      </c>
      <c r="Q149" s="89" t="s">
        <v>4903</v>
      </c>
      <c r="R149" s="360"/>
      <c r="S149" s="360"/>
      <c r="T149" s="359"/>
    </row>
    <row r="150" spans="1:21" ht="13.5" customHeight="1">
      <c r="A150" s="79">
        <v>152</v>
      </c>
      <c r="B150" s="362"/>
      <c r="E150" s="91">
        <v>1</v>
      </c>
      <c r="F150" s="91" t="s">
        <v>701</v>
      </c>
      <c r="G150" s="91" t="e">
        <f>COUNTIF(#REF!,'データエリア（総合管理計画（ハコモノ資産一覧））'!F150)</f>
        <v>#REF!</v>
      </c>
      <c r="H150" s="91" t="s">
        <v>1525</v>
      </c>
      <c r="I150" s="91" t="s">
        <v>3738</v>
      </c>
      <c r="J150" s="92" t="s">
        <v>4986</v>
      </c>
      <c r="K150" s="93">
        <v>237.04</v>
      </c>
      <c r="L150" s="91" t="s">
        <v>1626</v>
      </c>
      <c r="M150" s="94" t="s">
        <v>5002</v>
      </c>
      <c r="N150" s="132">
        <v>24.75</v>
      </c>
      <c r="O150" s="118">
        <v>13791</v>
      </c>
      <c r="P150" s="118">
        <v>27227</v>
      </c>
      <c r="Q150" s="118">
        <v>41018</v>
      </c>
      <c r="R150" s="118">
        <v>0</v>
      </c>
      <c r="S150" s="118">
        <v>-41018</v>
      </c>
      <c r="T150" s="91"/>
      <c r="U150" s="84">
        <v>108</v>
      </c>
    </row>
    <row r="151" spans="1:21" ht="13.5" customHeight="1">
      <c r="A151" s="79">
        <v>153</v>
      </c>
      <c r="B151" s="362"/>
      <c r="E151" s="91">
        <v>2</v>
      </c>
      <c r="F151" s="91" t="s">
        <v>531</v>
      </c>
      <c r="G151" s="91" t="e">
        <f>COUNTIF(#REF!,'データエリア（総合管理計画（ハコモノ資産一覧））'!F151)</f>
        <v>#REF!</v>
      </c>
      <c r="H151" s="91" t="s">
        <v>1525</v>
      </c>
      <c r="I151" s="91" t="s">
        <v>3748</v>
      </c>
      <c r="J151" s="92" t="s">
        <v>5003</v>
      </c>
      <c r="K151" s="93">
        <v>306.56</v>
      </c>
      <c r="L151" s="91" t="s">
        <v>1527</v>
      </c>
      <c r="M151" s="94" t="s">
        <v>5002</v>
      </c>
      <c r="N151" s="132">
        <v>19.416666666666668</v>
      </c>
      <c r="O151" s="124"/>
      <c r="P151" s="124"/>
      <c r="Q151" s="124"/>
      <c r="R151" s="124"/>
      <c r="S151" s="124"/>
      <c r="T151" s="91"/>
      <c r="U151" s="84">
        <v>109</v>
      </c>
    </row>
    <row r="152" spans="1:21" ht="13.5" customHeight="1">
      <c r="A152" s="79">
        <v>154</v>
      </c>
      <c r="B152" s="362"/>
      <c r="E152" s="91">
        <v>3</v>
      </c>
      <c r="F152" s="91" t="s">
        <v>625</v>
      </c>
      <c r="G152" s="91" t="e">
        <f>COUNTIF(#REF!,'データエリア（総合管理計画（ハコモノ資産一覧））'!F152)</f>
        <v>#REF!</v>
      </c>
      <c r="H152" s="91" t="s">
        <v>1525</v>
      </c>
      <c r="I152" s="91" t="s">
        <v>3755</v>
      </c>
      <c r="J152" s="92" t="s">
        <v>4952</v>
      </c>
      <c r="K152" s="93">
        <v>167.98</v>
      </c>
      <c r="L152" s="91" t="s">
        <v>1626</v>
      </c>
      <c r="M152" s="94" t="s">
        <v>5002</v>
      </c>
      <c r="N152" s="132">
        <v>11.416666666666666</v>
      </c>
      <c r="O152" s="124"/>
      <c r="P152" s="124"/>
      <c r="Q152" s="124"/>
      <c r="R152" s="124"/>
      <c r="S152" s="124"/>
      <c r="T152" s="91"/>
      <c r="U152" s="84">
        <v>110</v>
      </c>
    </row>
    <row r="153" spans="1:21" ht="13.5" customHeight="1">
      <c r="A153" s="79">
        <v>155</v>
      </c>
      <c r="B153" s="362"/>
      <c r="E153" s="91">
        <v>4</v>
      </c>
      <c r="F153" s="91" t="s">
        <v>567</v>
      </c>
      <c r="G153" s="91" t="e">
        <f>COUNTIF(#REF!,'データエリア（総合管理計画（ハコモノ資産一覧））'!F153)</f>
        <v>#REF!</v>
      </c>
      <c r="H153" s="91" t="s">
        <v>1525</v>
      </c>
      <c r="I153" s="91" t="s">
        <v>3745</v>
      </c>
      <c r="J153" s="92" t="s">
        <v>5004</v>
      </c>
      <c r="K153" s="93">
        <v>275.45999999999998</v>
      </c>
      <c r="L153" s="91" t="s">
        <v>1527</v>
      </c>
      <c r="M153" s="94" t="s">
        <v>5002</v>
      </c>
      <c r="N153" s="132">
        <v>22.583333333333332</v>
      </c>
      <c r="O153" s="124"/>
      <c r="P153" s="124"/>
      <c r="Q153" s="124"/>
      <c r="R153" s="124"/>
      <c r="S153" s="124"/>
      <c r="T153" s="91"/>
      <c r="U153" s="84">
        <v>111</v>
      </c>
    </row>
    <row r="154" spans="1:21" ht="13.5" customHeight="1">
      <c r="A154" s="79">
        <v>156</v>
      </c>
      <c r="B154" s="362"/>
      <c r="C154" s="90"/>
      <c r="E154" s="91">
        <v>5</v>
      </c>
      <c r="F154" s="91" t="s">
        <v>640</v>
      </c>
      <c r="G154" s="91" t="e">
        <f>COUNTIF(#REF!,'データエリア（総合管理計画（ハコモノ資産一覧））'!F154)</f>
        <v>#REF!</v>
      </c>
      <c r="H154" s="91" t="s">
        <v>1525</v>
      </c>
      <c r="I154" s="91" t="s">
        <v>3756</v>
      </c>
      <c r="J154" s="92" t="s">
        <v>4940</v>
      </c>
      <c r="K154" s="93">
        <v>32.04</v>
      </c>
      <c r="L154" s="91" t="s">
        <v>1527</v>
      </c>
      <c r="M154" s="94" t="s">
        <v>5002</v>
      </c>
      <c r="N154" s="132">
        <v>0.41666666666666669</v>
      </c>
      <c r="O154" s="124"/>
      <c r="P154" s="124"/>
      <c r="Q154" s="124"/>
      <c r="R154" s="124"/>
      <c r="S154" s="124"/>
      <c r="T154" s="91"/>
      <c r="U154" s="84">
        <v>112</v>
      </c>
    </row>
    <row r="155" spans="1:21" ht="13.5" customHeight="1">
      <c r="A155" s="79">
        <v>157</v>
      </c>
      <c r="B155" s="362"/>
      <c r="C155" s="101"/>
      <c r="E155" s="91">
        <v>6</v>
      </c>
      <c r="F155" s="91" t="s">
        <v>677</v>
      </c>
      <c r="G155" s="91" t="e">
        <f>COUNTIF(#REF!,'データエリア（総合管理計画（ハコモノ資産一覧））'!F155)</f>
        <v>#REF!</v>
      </c>
      <c r="H155" s="91" t="s">
        <v>1525</v>
      </c>
      <c r="I155" s="91" t="s">
        <v>3739</v>
      </c>
      <c r="J155" s="92" t="s">
        <v>4907</v>
      </c>
      <c r="K155" s="93">
        <v>233.58</v>
      </c>
      <c r="L155" s="91" t="s">
        <v>1527</v>
      </c>
      <c r="M155" s="94" t="s">
        <v>5002</v>
      </c>
      <c r="N155" s="133">
        <v>16.670000000000002</v>
      </c>
      <c r="O155" s="124"/>
      <c r="P155" s="124"/>
      <c r="Q155" s="124"/>
      <c r="R155" s="124"/>
      <c r="S155" s="124"/>
      <c r="T155" s="91"/>
      <c r="U155" s="84">
        <v>113</v>
      </c>
    </row>
    <row r="156" spans="1:21" ht="13.5" customHeight="1">
      <c r="A156" s="79">
        <v>158</v>
      </c>
      <c r="B156" s="362"/>
      <c r="E156" s="91">
        <v>7</v>
      </c>
      <c r="F156" s="91" t="s">
        <v>765</v>
      </c>
      <c r="G156" s="91" t="e">
        <f>COUNTIF(#REF!,'データエリア（総合管理計画（ハコモノ資産一覧））'!F156)</f>
        <v>#REF!</v>
      </c>
      <c r="H156" s="91" t="s">
        <v>1525</v>
      </c>
      <c r="I156" s="91" t="s">
        <v>3758</v>
      </c>
      <c r="J156" s="92" t="s">
        <v>4956</v>
      </c>
      <c r="K156" s="93">
        <v>264.69</v>
      </c>
      <c r="L156" s="91" t="s">
        <v>1626</v>
      </c>
      <c r="M156" s="94" t="s">
        <v>5002</v>
      </c>
      <c r="N156" s="132">
        <v>29.666666666666668</v>
      </c>
      <c r="O156" s="124"/>
      <c r="P156" s="124"/>
      <c r="Q156" s="124"/>
      <c r="R156" s="124"/>
      <c r="S156" s="124"/>
      <c r="T156" s="91"/>
      <c r="U156" s="84">
        <v>114</v>
      </c>
    </row>
    <row r="157" spans="1:21" ht="13.5" customHeight="1">
      <c r="A157" s="79">
        <v>159</v>
      </c>
      <c r="B157" s="362"/>
      <c r="E157" s="91">
        <v>8</v>
      </c>
      <c r="F157" s="91" t="s">
        <v>624</v>
      </c>
      <c r="G157" s="91" t="e">
        <f>COUNTIF(#REF!,'データエリア（総合管理計画（ハコモノ資産一覧））'!F157)</f>
        <v>#REF!</v>
      </c>
      <c r="H157" s="91" t="s">
        <v>1525</v>
      </c>
      <c r="I157" s="91" t="s">
        <v>3753</v>
      </c>
      <c r="J157" s="92" t="s">
        <v>4952</v>
      </c>
      <c r="K157" s="93">
        <v>237.7</v>
      </c>
      <c r="L157" s="91" t="s">
        <v>1626</v>
      </c>
      <c r="M157" s="94" t="s">
        <v>5002</v>
      </c>
      <c r="N157" s="132">
        <v>9</v>
      </c>
      <c r="O157" s="124"/>
      <c r="P157" s="124"/>
      <c r="Q157" s="124"/>
      <c r="R157" s="124"/>
      <c r="S157" s="124"/>
      <c r="T157" s="91"/>
      <c r="U157" s="84">
        <v>115</v>
      </c>
    </row>
    <row r="158" spans="1:21" ht="13.5" customHeight="1">
      <c r="A158" s="79">
        <v>160</v>
      </c>
      <c r="B158" s="362"/>
      <c r="E158" s="91">
        <v>9</v>
      </c>
      <c r="F158" s="91" t="s">
        <v>529</v>
      </c>
      <c r="G158" s="91" t="e">
        <f>COUNTIF(#REF!,'データエリア（総合管理計画（ハコモノ資産一覧））'!F158)</f>
        <v>#REF!</v>
      </c>
      <c r="H158" s="91" t="s">
        <v>1525</v>
      </c>
      <c r="I158" s="91" t="s">
        <v>3746</v>
      </c>
      <c r="J158" s="92" t="s">
        <v>4947</v>
      </c>
      <c r="K158" s="93">
        <v>235.8</v>
      </c>
      <c r="L158" s="91" t="s">
        <v>5005</v>
      </c>
      <c r="M158" s="94" t="s">
        <v>5002</v>
      </c>
      <c r="N158" s="132">
        <v>26.916666666666668</v>
      </c>
      <c r="O158" s="124"/>
      <c r="P158" s="124"/>
      <c r="Q158" s="124"/>
      <c r="R158" s="124"/>
      <c r="S158" s="124"/>
      <c r="T158" s="91"/>
      <c r="U158" s="84">
        <v>116</v>
      </c>
    </row>
    <row r="159" spans="1:21" ht="13.5" customHeight="1">
      <c r="A159" s="79">
        <v>161</v>
      </c>
      <c r="B159" s="362"/>
      <c r="E159" s="91">
        <v>10</v>
      </c>
      <c r="F159" s="91" t="s">
        <v>543</v>
      </c>
      <c r="G159" s="91" t="e">
        <f>COUNTIF(#REF!,'データエリア（総合管理計画（ハコモノ資産一覧））'!F159)</f>
        <v>#REF!</v>
      </c>
      <c r="H159" s="91" t="s">
        <v>1525</v>
      </c>
      <c r="I159" s="91" t="s">
        <v>3754</v>
      </c>
      <c r="J159" s="92" t="s">
        <v>5006</v>
      </c>
      <c r="K159" s="93">
        <v>236.91</v>
      </c>
      <c r="L159" s="91" t="s">
        <v>1626</v>
      </c>
      <c r="M159" s="94" t="s">
        <v>5002</v>
      </c>
      <c r="N159" s="132">
        <v>20.5</v>
      </c>
      <c r="O159" s="124"/>
      <c r="P159" s="124"/>
      <c r="Q159" s="124"/>
      <c r="R159" s="124"/>
      <c r="S159" s="124"/>
      <c r="T159" s="91"/>
      <c r="U159" s="84">
        <v>117</v>
      </c>
    </row>
    <row r="160" spans="1:21" ht="13.5" customHeight="1">
      <c r="A160" s="79">
        <v>162</v>
      </c>
      <c r="B160" s="362"/>
      <c r="E160" s="91">
        <v>11</v>
      </c>
      <c r="F160" s="91" t="s">
        <v>771</v>
      </c>
      <c r="G160" s="91" t="e">
        <f>COUNTIF(#REF!,'データエリア（総合管理計画（ハコモノ資産一覧））'!F160)</f>
        <v>#REF!</v>
      </c>
      <c r="H160" s="91" t="s">
        <v>1525</v>
      </c>
      <c r="I160" s="91" t="s">
        <v>3759</v>
      </c>
      <c r="J160" s="92" t="s">
        <v>5007</v>
      </c>
      <c r="K160" s="93">
        <v>160.32</v>
      </c>
      <c r="L160" s="91" t="s">
        <v>1626</v>
      </c>
      <c r="M160" s="94" t="s">
        <v>5002</v>
      </c>
      <c r="N160" s="132">
        <v>15.583333333333334</v>
      </c>
      <c r="O160" s="124"/>
      <c r="P160" s="124"/>
      <c r="Q160" s="124"/>
      <c r="R160" s="124"/>
      <c r="S160" s="124"/>
      <c r="T160" s="91"/>
      <c r="U160" s="84">
        <v>118</v>
      </c>
    </row>
    <row r="161" spans="1:21" ht="13.5" customHeight="1">
      <c r="A161" s="79">
        <v>163</v>
      </c>
      <c r="B161" s="362"/>
      <c r="E161" s="91">
        <v>12</v>
      </c>
      <c r="F161" s="91" t="s">
        <v>532</v>
      </c>
      <c r="G161" s="91" t="e">
        <f>COUNTIF(#REF!,'データエリア（総合管理計画（ハコモノ資産一覧））'!F161)</f>
        <v>#REF!</v>
      </c>
      <c r="H161" s="91" t="s">
        <v>1525</v>
      </c>
      <c r="I161" s="91" t="s">
        <v>3752</v>
      </c>
      <c r="J161" s="92" t="s">
        <v>5008</v>
      </c>
      <c r="K161" s="93">
        <v>476.21</v>
      </c>
      <c r="L161" s="91" t="s">
        <v>1527</v>
      </c>
      <c r="M161" s="94" t="s">
        <v>5002</v>
      </c>
      <c r="N161" s="132">
        <v>19.5</v>
      </c>
      <c r="O161" s="130"/>
      <c r="P161" s="130"/>
      <c r="Q161" s="130"/>
      <c r="R161" s="130"/>
      <c r="S161" s="130"/>
      <c r="T161" s="91"/>
      <c r="U161" s="84">
        <v>119</v>
      </c>
    </row>
    <row r="162" spans="1:21" ht="13.5" customHeight="1">
      <c r="A162" s="79">
        <v>164</v>
      </c>
      <c r="B162" s="362"/>
      <c r="E162" s="91">
        <v>13</v>
      </c>
      <c r="F162" s="91" t="s">
        <v>522</v>
      </c>
      <c r="G162" s="91" t="e">
        <f>COUNTIF(#REF!,'データエリア（総合管理計画（ハコモノ資産一覧））'!F162)</f>
        <v>#REF!</v>
      </c>
      <c r="H162" s="91" t="s">
        <v>1525</v>
      </c>
      <c r="I162" s="91" t="s">
        <v>3744</v>
      </c>
      <c r="J162" s="92" t="s">
        <v>5009</v>
      </c>
      <c r="K162" s="93">
        <v>230.03</v>
      </c>
      <c r="L162" s="91" t="s">
        <v>1527</v>
      </c>
      <c r="M162" s="94" t="s">
        <v>5002</v>
      </c>
      <c r="N162" s="132">
        <v>17.166666666666668</v>
      </c>
      <c r="O162" s="124"/>
      <c r="P162" s="124"/>
      <c r="Q162" s="124"/>
      <c r="R162" s="124"/>
      <c r="S162" s="124"/>
      <c r="T162" s="91"/>
      <c r="U162" s="84">
        <v>120</v>
      </c>
    </row>
    <row r="163" spans="1:21" ht="13.5" customHeight="1">
      <c r="A163" s="79">
        <v>165</v>
      </c>
      <c r="B163" s="362"/>
      <c r="E163" s="91">
        <v>14</v>
      </c>
      <c r="F163" s="91" t="s">
        <v>763</v>
      </c>
      <c r="G163" s="91" t="e">
        <f>COUNTIF(#REF!,'データエリア（総合管理計画（ハコモノ資産一覧））'!F163)</f>
        <v>#REF!</v>
      </c>
      <c r="H163" s="91" t="s">
        <v>1525</v>
      </c>
      <c r="I163" s="91" t="s">
        <v>3757</v>
      </c>
      <c r="J163" s="92" t="s">
        <v>4979</v>
      </c>
      <c r="K163" s="93">
        <v>169</v>
      </c>
      <c r="L163" s="91" t="s">
        <v>1626</v>
      </c>
      <c r="M163" s="94" t="s">
        <v>5002</v>
      </c>
      <c r="N163" s="132">
        <v>15.583333333333334</v>
      </c>
      <c r="O163" s="124"/>
      <c r="P163" s="124"/>
      <c r="Q163" s="124"/>
      <c r="R163" s="124"/>
      <c r="S163" s="124"/>
      <c r="T163" s="91"/>
      <c r="U163" s="84">
        <v>121</v>
      </c>
    </row>
    <row r="164" spans="1:21" ht="13.5" customHeight="1">
      <c r="A164" s="79">
        <v>166</v>
      </c>
      <c r="B164" s="362"/>
      <c r="E164" s="91">
        <v>15</v>
      </c>
      <c r="F164" s="91" t="s">
        <v>766</v>
      </c>
      <c r="G164" s="91" t="e">
        <f>COUNTIF(#REF!,'データエリア（総合管理計画（ハコモノ資産一覧））'!F164)</f>
        <v>#REF!</v>
      </c>
      <c r="H164" s="91" t="s">
        <v>1525</v>
      </c>
      <c r="I164" s="91" t="s">
        <v>3749</v>
      </c>
      <c r="J164" s="92" t="s">
        <v>4950</v>
      </c>
      <c r="K164" s="93">
        <v>266.93</v>
      </c>
      <c r="L164" s="91" t="s">
        <v>1626</v>
      </c>
      <c r="M164" s="94" t="s">
        <v>5002</v>
      </c>
      <c r="N164" s="132">
        <v>17.25</v>
      </c>
      <c r="O164" s="124"/>
      <c r="P164" s="124"/>
      <c r="Q164" s="124"/>
      <c r="R164" s="124"/>
      <c r="S164" s="124"/>
      <c r="T164" s="91"/>
      <c r="U164" s="84">
        <v>122</v>
      </c>
    </row>
    <row r="165" spans="1:21" ht="13.5" customHeight="1">
      <c r="A165" s="79">
        <v>167</v>
      </c>
      <c r="B165" s="362"/>
      <c r="E165" s="91">
        <v>16</v>
      </c>
      <c r="F165" s="91" t="s">
        <v>568</v>
      </c>
      <c r="G165" s="91" t="e">
        <f>COUNTIF(#REF!,'データエリア（総合管理計画（ハコモノ資産一覧））'!F165)</f>
        <v>#REF!</v>
      </c>
      <c r="H165" s="91" t="s">
        <v>1525</v>
      </c>
      <c r="I165" s="91" t="s">
        <v>3751</v>
      </c>
      <c r="J165" s="92" t="s">
        <v>5004</v>
      </c>
      <c r="K165" s="93">
        <v>244.24</v>
      </c>
      <c r="L165" s="91" t="s">
        <v>1626</v>
      </c>
      <c r="M165" s="94" t="s">
        <v>5002</v>
      </c>
      <c r="N165" s="132">
        <v>18.583333333333332</v>
      </c>
      <c r="O165" s="124"/>
      <c r="P165" s="124"/>
      <c r="Q165" s="124"/>
      <c r="R165" s="124"/>
      <c r="S165" s="124"/>
      <c r="T165" s="91"/>
      <c r="U165" s="84">
        <v>123</v>
      </c>
    </row>
    <row r="166" spans="1:21" ht="13.5" customHeight="1">
      <c r="A166" s="79">
        <v>168</v>
      </c>
      <c r="B166" s="362"/>
      <c r="E166" s="91">
        <v>17</v>
      </c>
      <c r="F166" s="91" t="s">
        <v>533</v>
      </c>
      <c r="G166" s="91" t="e">
        <f>COUNTIF(#REF!,'データエリア（総合管理計画（ハコモノ資産一覧））'!F166)</f>
        <v>#REF!</v>
      </c>
      <c r="H166" s="91" t="s">
        <v>1525</v>
      </c>
      <c r="I166" s="91" t="s">
        <v>3750</v>
      </c>
      <c r="J166" s="92" t="s">
        <v>5010</v>
      </c>
      <c r="K166" s="93">
        <v>349</v>
      </c>
      <c r="L166" s="91" t="s">
        <v>1527</v>
      </c>
      <c r="M166" s="94" t="s">
        <v>5002</v>
      </c>
      <c r="N166" s="132">
        <v>21.166666666666668</v>
      </c>
      <c r="O166" s="124"/>
      <c r="P166" s="124"/>
      <c r="Q166" s="124"/>
      <c r="R166" s="124"/>
      <c r="S166" s="124"/>
      <c r="T166" s="91"/>
      <c r="U166" s="84">
        <v>124</v>
      </c>
    </row>
    <row r="167" spans="1:21" ht="13.5" customHeight="1">
      <c r="A167" s="79">
        <v>169</v>
      </c>
      <c r="B167" s="362"/>
      <c r="E167" s="91">
        <v>18</v>
      </c>
      <c r="F167" s="91" t="s">
        <v>780</v>
      </c>
      <c r="G167" s="91" t="e">
        <f>COUNTIF(#REF!,'データエリア（総合管理計画（ハコモノ資産一覧））'!F167)</f>
        <v>#REF!</v>
      </c>
      <c r="H167" s="91" t="s">
        <v>1525</v>
      </c>
      <c r="I167" s="91" t="s">
        <v>3735</v>
      </c>
      <c r="J167" s="92" t="s">
        <v>5011</v>
      </c>
      <c r="K167" s="93">
        <v>238.3</v>
      </c>
      <c r="L167" s="91" t="s">
        <v>1626</v>
      </c>
      <c r="M167" s="91" t="s">
        <v>5002</v>
      </c>
      <c r="N167" s="132">
        <v>23.666666666666668</v>
      </c>
      <c r="O167" s="124"/>
      <c r="P167" s="124"/>
      <c r="Q167" s="124"/>
      <c r="R167" s="124"/>
      <c r="S167" s="124"/>
      <c r="T167" s="91"/>
      <c r="U167" s="84">
        <v>125</v>
      </c>
    </row>
    <row r="168" spans="1:21" ht="13.5" customHeight="1">
      <c r="A168" s="79">
        <v>170</v>
      </c>
      <c r="B168" s="362"/>
      <c r="E168" s="91">
        <v>19</v>
      </c>
      <c r="F168" s="91" t="s">
        <v>598</v>
      </c>
      <c r="G168" s="91" t="e">
        <f>COUNTIF(#REF!,'データエリア（総合管理計画（ハコモノ資産一覧））'!F168)</f>
        <v>#REF!</v>
      </c>
      <c r="H168" s="91" t="s">
        <v>1525</v>
      </c>
      <c r="I168" s="91" t="s">
        <v>3743</v>
      </c>
      <c r="J168" s="92" t="s">
        <v>3662</v>
      </c>
      <c r="K168" s="93">
        <v>111.33</v>
      </c>
      <c r="L168" s="91" t="s">
        <v>1626</v>
      </c>
      <c r="M168" s="94" t="s">
        <v>5002</v>
      </c>
      <c r="N168" s="132">
        <v>5.916666666666667</v>
      </c>
      <c r="O168" s="124"/>
      <c r="P168" s="124"/>
      <c r="Q168" s="124"/>
      <c r="R168" s="124"/>
      <c r="S168" s="124"/>
      <c r="T168" s="91"/>
      <c r="U168" s="84">
        <v>126</v>
      </c>
    </row>
    <row r="169" spans="1:21" ht="13.5" customHeight="1">
      <c r="A169" s="79">
        <v>171</v>
      </c>
      <c r="B169" s="362"/>
      <c r="E169" s="91">
        <v>20</v>
      </c>
      <c r="F169" s="91" t="s">
        <v>779</v>
      </c>
      <c r="G169" s="91" t="e">
        <f>COUNTIF(#REF!,'データエリア（総合管理計画（ハコモノ資産一覧））'!F169)</f>
        <v>#REF!</v>
      </c>
      <c r="H169" s="91" t="s">
        <v>1525</v>
      </c>
      <c r="I169" s="91" t="s">
        <v>3760</v>
      </c>
      <c r="J169" s="92" t="s">
        <v>5012</v>
      </c>
      <c r="K169" s="93">
        <v>169.49</v>
      </c>
      <c r="L169" s="91" t="s">
        <v>1626</v>
      </c>
      <c r="M169" s="91" t="s">
        <v>5002</v>
      </c>
      <c r="N169" s="132">
        <v>15.833333333333334</v>
      </c>
      <c r="O169" s="124"/>
      <c r="P169" s="124"/>
      <c r="Q169" s="124"/>
      <c r="R169" s="124"/>
      <c r="S169" s="124"/>
      <c r="T169" s="91"/>
      <c r="U169" s="84">
        <v>127</v>
      </c>
    </row>
    <row r="170" spans="1:21" ht="13.5" customHeight="1">
      <c r="A170" s="79">
        <v>172</v>
      </c>
      <c r="B170" s="362"/>
      <c r="E170" s="91">
        <v>21</v>
      </c>
      <c r="F170" s="91" t="s">
        <v>579</v>
      </c>
      <c r="G170" s="91" t="e">
        <f>COUNTIF(#REF!,'データエリア（総合管理計画（ハコモノ資産一覧））'!F170)</f>
        <v>#REF!</v>
      </c>
      <c r="H170" s="91" t="s">
        <v>1525</v>
      </c>
      <c r="I170" s="91" t="s">
        <v>3742</v>
      </c>
      <c r="J170" s="92" t="s">
        <v>5013</v>
      </c>
      <c r="K170" s="93">
        <v>149.76</v>
      </c>
      <c r="L170" s="91" t="s">
        <v>1626</v>
      </c>
      <c r="M170" s="91" t="s">
        <v>5002</v>
      </c>
      <c r="N170" s="134">
        <v>4.25</v>
      </c>
      <c r="O170" s="124"/>
      <c r="P170" s="124"/>
      <c r="Q170" s="124"/>
      <c r="R170" s="124"/>
      <c r="S170" s="124"/>
      <c r="T170" s="91"/>
      <c r="U170" s="84">
        <v>128</v>
      </c>
    </row>
    <row r="171" spans="1:21" ht="13.5" customHeight="1">
      <c r="A171" s="79">
        <v>173</v>
      </c>
      <c r="B171" s="362"/>
      <c r="E171" s="91">
        <v>22</v>
      </c>
      <c r="F171" s="91" t="s">
        <v>665</v>
      </c>
      <c r="G171" s="91" t="e">
        <f>COUNTIF(#REF!,'データエリア（総合管理計画（ハコモノ資産一覧））'!F171)</f>
        <v>#REF!</v>
      </c>
      <c r="H171" s="91" t="s">
        <v>1528</v>
      </c>
      <c r="I171" s="91" t="s">
        <v>3836</v>
      </c>
      <c r="J171" s="92" t="s">
        <v>4910</v>
      </c>
      <c r="K171" s="93">
        <v>238.71</v>
      </c>
      <c r="L171" s="91" t="s">
        <v>1626</v>
      </c>
      <c r="M171" s="91" t="s">
        <v>5002</v>
      </c>
      <c r="N171" s="134">
        <v>19.25</v>
      </c>
      <c r="O171" s="124"/>
      <c r="P171" s="124"/>
      <c r="Q171" s="124"/>
      <c r="R171" s="124"/>
      <c r="S171" s="124"/>
      <c r="T171" s="91"/>
      <c r="U171" s="84">
        <v>129</v>
      </c>
    </row>
    <row r="172" spans="1:21" ht="13.5" customHeight="1">
      <c r="A172" s="79">
        <v>174</v>
      </c>
      <c r="B172" s="362"/>
      <c r="E172" s="91">
        <v>23</v>
      </c>
      <c r="F172" s="91" t="s">
        <v>692</v>
      </c>
      <c r="G172" s="91" t="e">
        <f>COUNTIF(#REF!,'データエリア（総合管理計画（ハコモノ資産一覧））'!F172)</f>
        <v>#REF!</v>
      </c>
      <c r="H172" s="91" t="s">
        <v>1528</v>
      </c>
      <c r="I172" s="91" t="s">
        <v>3837</v>
      </c>
      <c r="J172" s="92" t="s">
        <v>4909</v>
      </c>
      <c r="K172" s="93">
        <v>172.81</v>
      </c>
      <c r="L172" s="91" t="s">
        <v>1527</v>
      </c>
      <c r="M172" s="91" t="s">
        <v>5002</v>
      </c>
      <c r="N172" s="134">
        <v>18.75</v>
      </c>
      <c r="O172" s="124"/>
      <c r="P172" s="124"/>
      <c r="Q172" s="124"/>
      <c r="R172" s="124"/>
      <c r="S172" s="124"/>
      <c r="T172" s="94"/>
      <c r="U172" s="84">
        <v>130</v>
      </c>
    </row>
    <row r="173" spans="1:21" ht="13.5" customHeight="1">
      <c r="A173" s="79">
        <v>175</v>
      </c>
      <c r="B173" s="362"/>
      <c r="C173" s="90"/>
      <c r="E173" s="91">
        <v>24</v>
      </c>
      <c r="F173" s="91" t="s">
        <v>558</v>
      </c>
      <c r="G173" s="91" t="e">
        <f>COUNTIF(#REF!,'データエリア（総合管理計画（ハコモノ資産一覧））'!F173)</f>
        <v>#REF!</v>
      </c>
      <c r="H173" s="91" t="s">
        <v>1528</v>
      </c>
      <c r="I173" s="91" t="s">
        <v>3833</v>
      </c>
      <c r="J173" s="92" t="s">
        <v>5014</v>
      </c>
      <c r="K173" s="93">
        <v>93.18</v>
      </c>
      <c r="L173" s="91" t="s">
        <v>5005</v>
      </c>
      <c r="M173" s="91" t="s">
        <v>5002</v>
      </c>
      <c r="N173" s="134">
        <v>7.333333333333333</v>
      </c>
      <c r="O173" s="124"/>
      <c r="P173" s="124"/>
      <c r="Q173" s="124"/>
      <c r="R173" s="124"/>
      <c r="S173" s="124"/>
      <c r="T173" s="94"/>
      <c r="U173" s="84">
        <v>131</v>
      </c>
    </row>
    <row r="174" spans="1:21" ht="13.5" customHeight="1">
      <c r="A174" s="79">
        <v>176</v>
      </c>
      <c r="B174" s="362"/>
      <c r="C174" s="101"/>
      <c r="E174" s="91">
        <v>25</v>
      </c>
      <c r="F174" s="91" t="s">
        <v>663</v>
      </c>
      <c r="G174" s="91" t="e">
        <f>COUNTIF(#REF!,'データエリア（総合管理計画（ハコモノ資産一覧））'!F174)</f>
        <v>#REF!</v>
      </c>
      <c r="H174" s="91" t="s">
        <v>1528</v>
      </c>
      <c r="I174" s="91" t="s">
        <v>3834</v>
      </c>
      <c r="J174" s="92" t="s">
        <v>4910</v>
      </c>
      <c r="K174" s="93">
        <v>239.92</v>
      </c>
      <c r="L174" s="91" t="s">
        <v>1626</v>
      </c>
      <c r="M174" s="91" t="s">
        <v>5002</v>
      </c>
      <c r="N174" s="134">
        <v>10</v>
      </c>
      <c r="O174" s="124"/>
      <c r="P174" s="124"/>
      <c r="Q174" s="124"/>
      <c r="R174" s="124"/>
      <c r="S174" s="124"/>
      <c r="T174" s="91"/>
      <c r="U174" s="84">
        <v>132</v>
      </c>
    </row>
    <row r="175" spans="1:21" ht="13.5" customHeight="1">
      <c r="A175" s="79">
        <v>177</v>
      </c>
      <c r="B175" s="362"/>
      <c r="C175" s="101"/>
      <c r="E175" s="91">
        <v>26</v>
      </c>
      <c r="F175" s="91" t="s">
        <v>683</v>
      </c>
      <c r="G175" s="91" t="e">
        <f>COUNTIF(#REF!,'データエリア（総合管理計画（ハコモノ資産一覧））'!F175)</f>
        <v>#REF!</v>
      </c>
      <c r="H175" s="91" t="s">
        <v>1528</v>
      </c>
      <c r="I175" s="91" t="s">
        <v>3839</v>
      </c>
      <c r="J175" s="92" t="s">
        <v>4907</v>
      </c>
      <c r="K175" s="93">
        <v>237.51</v>
      </c>
      <c r="L175" s="91" t="s">
        <v>1626</v>
      </c>
      <c r="M175" s="91" t="s">
        <v>5002</v>
      </c>
      <c r="N175" s="134">
        <v>22.25</v>
      </c>
      <c r="O175" s="124"/>
      <c r="P175" s="124"/>
      <c r="Q175" s="124"/>
      <c r="R175" s="124"/>
      <c r="S175" s="124"/>
      <c r="T175" s="91"/>
      <c r="U175" s="84">
        <v>133</v>
      </c>
    </row>
    <row r="176" spans="1:21" ht="13.5" customHeight="1">
      <c r="A176" s="79">
        <v>178</v>
      </c>
      <c r="B176" s="362"/>
      <c r="C176" s="101"/>
      <c r="E176" s="91">
        <v>27</v>
      </c>
      <c r="F176" s="91" t="s">
        <v>583</v>
      </c>
      <c r="G176" s="91" t="e">
        <f>COUNTIF(#REF!,'データエリア（総合管理計画（ハコモノ資産一覧））'!F176)</f>
        <v>#REF!</v>
      </c>
      <c r="H176" s="91" t="s">
        <v>1528</v>
      </c>
      <c r="I176" s="91" t="s">
        <v>3827</v>
      </c>
      <c r="J176" s="92" t="s">
        <v>5013</v>
      </c>
      <c r="K176" s="93">
        <v>150.6</v>
      </c>
      <c r="L176" s="91" t="s">
        <v>1626</v>
      </c>
      <c r="M176" s="91" t="s">
        <v>5002</v>
      </c>
      <c r="N176" s="134">
        <v>2.6666666666666665</v>
      </c>
      <c r="O176" s="124"/>
      <c r="P176" s="124"/>
      <c r="Q176" s="124"/>
      <c r="R176" s="124"/>
      <c r="S176" s="124"/>
      <c r="T176" s="91"/>
      <c r="U176" s="84">
        <v>134</v>
      </c>
    </row>
    <row r="177" spans="1:21" ht="13.5" customHeight="1">
      <c r="A177" s="79">
        <v>179</v>
      </c>
      <c r="B177" s="362"/>
      <c r="E177" s="91">
        <v>28</v>
      </c>
      <c r="F177" s="91" t="s">
        <v>712</v>
      </c>
      <c r="G177" s="91" t="e">
        <f>COUNTIF(#REF!,'データエリア（総合管理計画（ハコモノ資産一覧））'!F177)</f>
        <v>#REF!</v>
      </c>
      <c r="H177" s="91" t="s">
        <v>1528</v>
      </c>
      <c r="I177" s="91" t="s">
        <v>3838</v>
      </c>
      <c r="J177" s="92" t="s">
        <v>4914</v>
      </c>
      <c r="K177" s="93">
        <v>150.47999999999999</v>
      </c>
      <c r="L177" s="91" t="s">
        <v>1626</v>
      </c>
      <c r="M177" s="91" t="s">
        <v>5002</v>
      </c>
      <c r="N177" s="134">
        <v>20.916666666666668</v>
      </c>
      <c r="O177" s="130"/>
      <c r="P177" s="130"/>
      <c r="Q177" s="130"/>
      <c r="R177" s="130"/>
      <c r="S177" s="130"/>
      <c r="T177" s="91"/>
      <c r="U177" s="84">
        <v>135</v>
      </c>
    </row>
    <row r="178" spans="1:21" ht="13.5" customHeight="1">
      <c r="A178" s="79">
        <v>180</v>
      </c>
      <c r="B178" s="362"/>
      <c r="E178" s="91">
        <v>29</v>
      </c>
      <c r="F178" s="91" t="s">
        <v>737</v>
      </c>
      <c r="G178" s="91" t="e">
        <f>COUNTIF(#REF!,'データエリア（総合管理計画（ハコモノ資産一覧））'!F178)</f>
        <v>#REF!</v>
      </c>
      <c r="H178" s="91" t="s">
        <v>1528</v>
      </c>
      <c r="I178" s="91" t="s">
        <v>3841</v>
      </c>
      <c r="J178" s="92" t="s">
        <v>4963</v>
      </c>
      <c r="K178" s="93">
        <v>236.6</v>
      </c>
      <c r="L178" s="91" t="s">
        <v>1626</v>
      </c>
      <c r="M178" s="91" t="s">
        <v>5002</v>
      </c>
      <c r="N178" s="134">
        <v>13.25</v>
      </c>
      <c r="O178" s="124"/>
      <c r="P178" s="124"/>
      <c r="Q178" s="124"/>
      <c r="R178" s="124"/>
      <c r="S178" s="124"/>
      <c r="T178" s="91"/>
      <c r="U178" s="84">
        <v>136</v>
      </c>
    </row>
    <row r="179" spans="1:21" ht="13.5" customHeight="1">
      <c r="A179" s="79">
        <v>181</v>
      </c>
      <c r="B179" s="362"/>
      <c r="E179" s="91">
        <v>30</v>
      </c>
      <c r="F179" s="91" t="s">
        <v>589</v>
      </c>
      <c r="G179" s="91" t="e">
        <f>COUNTIF(#REF!,'データエリア（総合管理計画（ハコモノ資産一覧））'!F179)</f>
        <v>#REF!</v>
      </c>
      <c r="H179" s="91" t="s">
        <v>1528</v>
      </c>
      <c r="I179" s="91" t="s">
        <v>3828</v>
      </c>
      <c r="J179" s="92" t="s">
        <v>5015</v>
      </c>
      <c r="K179" s="93">
        <v>106.71</v>
      </c>
      <c r="L179" s="91" t="s">
        <v>1527</v>
      </c>
      <c r="M179" s="91" t="s">
        <v>5002</v>
      </c>
      <c r="N179" s="134">
        <v>17.083333333333332</v>
      </c>
      <c r="O179" s="125"/>
      <c r="P179" s="125"/>
      <c r="Q179" s="125"/>
      <c r="R179" s="125"/>
      <c r="S179" s="125"/>
      <c r="T179" s="91"/>
      <c r="U179" s="84">
        <v>137</v>
      </c>
    </row>
    <row r="180" spans="1:21" ht="12.75" customHeight="1">
      <c r="A180" s="79">
        <v>189</v>
      </c>
      <c r="B180" s="362"/>
      <c r="C180" s="90"/>
      <c r="E180" s="91">
        <v>31</v>
      </c>
      <c r="F180" s="91" t="s">
        <v>5016</v>
      </c>
      <c r="G180" s="91" t="e">
        <f>COUNTIF(#REF!,'データエリア（総合管理計画（ハコモノ資産一覧））'!F180)</f>
        <v>#REF!</v>
      </c>
      <c r="H180" s="91" t="s">
        <v>1528</v>
      </c>
      <c r="I180" s="91" t="s">
        <v>3826</v>
      </c>
      <c r="J180" s="92" t="s">
        <v>4973</v>
      </c>
      <c r="K180" s="93">
        <v>192.21</v>
      </c>
      <c r="L180" s="91" t="s">
        <v>1626</v>
      </c>
      <c r="M180" s="91" t="s">
        <v>5002</v>
      </c>
      <c r="N180" s="134">
        <v>11.5</v>
      </c>
      <c r="O180" s="124"/>
      <c r="P180" s="124"/>
      <c r="Q180" s="124"/>
      <c r="R180" s="124"/>
      <c r="S180" s="124"/>
      <c r="T180" s="91"/>
      <c r="U180" s="84">
        <v>138</v>
      </c>
    </row>
    <row r="181" spans="1:21" ht="13.5" customHeight="1">
      <c r="A181" s="79">
        <v>190</v>
      </c>
      <c r="B181" s="362"/>
      <c r="C181" s="90"/>
      <c r="E181" s="91">
        <v>32</v>
      </c>
      <c r="F181" s="91" t="s">
        <v>570</v>
      </c>
      <c r="G181" s="91" t="e">
        <f>COUNTIF(#REF!,'データエリア（総合管理計画（ハコモノ資産一覧））'!F181)</f>
        <v>#REF!</v>
      </c>
      <c r="H181" s="91" t="s">
        <v>1528</v>
      </c>
      <c r="I181" s="91" t="s">
        <v>3824</v>
      </c>
      <c r="J181" s="92" t="s">
        <v>5004</v>
      </c>
      <c r="K181" s="93">
        <v>116.98</v>
      </c>
      <c r="L181" s="91" t="s">
        <v>5017</v>
      </c>
      <c r="M181" s="91" t="s">
        <v>5002</v>
      </c>
      <c r="N181" s="134">
        <v>13.75</v>
      </c>
      <c r="O181" s="124"/>
      <c r="P181" s="124"/>
      <c r="Q181" s="124"/>
      <c r="R181" s="124"/>
      <c r="S181" s="124"/>
      <c r="T181" s="91"/>
      <c r="U181" s="84">
        <v>139</v>
      </c>
    </row>
    <row r="182" spans="1:21" ht="13.5" customHeight="1">
      <c r="A182" s="79">
        <v>191</v>
      </c>
      <c r="B182" s="362"/>
      <c r="C182" s="90"/>
      <c r="E182" s="91">
        <v>33</v>
      </c>
      <c r="F182" s="91" t="s">
        <v>556</v>
      </c>
      <c r="G182" s="91" t="e">
        <f>COUNTIF(#REF!,'データエリア（総合管理計画（ハコモノ資産一覧））'!F182)</f>
        <v>#REF!</v>
      </c>
      <c r="H182" s="91" t="s">
        <v>1528</v>
      </c>
      <c r="I182" s="91" t="s">
        <v>3823</v>
      </c>
      <c r="J182" s="92" t="s">
        <v>4973</v>
      </c>
      <c r="K182" s="93">
        <v>399.6</v>
      </c>
      <c r="L182" s="91" t="s">
        <v>1626</v>
      </c>
      <c r="M182" s="91" t="s">
        <v>5002</v>
      </c>
      <c r="N182" s="134">
        <v>21.416666666666668</v>
      </c>
      <c r="O182" s="124"/>
      <c r="P182" s="124"/>
      <c r="Q182" s="124"/>
      <c r="R182" s="124"/>
      <c r="S182" s="124"/>
      <c r="T182" s="91"/>
      <c r="U182" s="84">
        <v>140</v>
      </c>
    </row>
    <row r="183" spans="1:21" ht="13.5" customHeight="1">
      <c r="A183" s="79">
        <v>192</v>
      </c>
      <c r="B183" s="362"/>
      <c r="C183" s="90"/>
      <c r="E183" s="91">
        <v>34</v>
      </c>
      <c r="F183" s="91" t="s">
        <v>759</v>
      </c>
      <c r="G183" s="91" t="e">
        <f>COUNTIF(#REF!,'データエリア（総合管理計画（ハコモノ資産一覧））'!F183)</f>
        <v>#REF!</v>
      </c>
      <c r="H183" s="91" t="s">
        <v>1528</v>
      </c>
      <c r="I183" s="91" t="s">
        <v>3844</v>
      </c>
      <c r="J183" s="92" t="s">
        <v>4955</v>
      </c>
      <c r="K183" s="93">
        <v>127.51</v>
      </c>
      <c r="L183" s="91" t="s">
        <v>1626</v>
      </c>
      <c r="M183" s="91" t="s">
        <v>5002</v>
      </c>
      <c r="N183" s="134">
        <v>21.416666666666668</v>
      </c>
      <c r="O183" s="124"/>
      <c r="P183" s="124"/>
      <c r="Q183" s="124"/>
      <c r="R183" s="124"/>
      <c r="S183" s="124"/>
      <c r="T183" s="91"/>
      <c r="U183" s="84">
        <v>141</v>
      </c>
    </row>
    <row r="184" spans="1:21" ht="13.5" customHeight="1">
      <c r="A184" s="79">
        <v>193</v>
      </c>
      <c r="B184" s="362"/>
      <c r="C184" s="90"/>
      <c r="E184" s="91">
        <v>35</v>
      </c>
      <c r="F184" s="91" t="s">
        <v>719</v>
      </c>
      <c r="G184" s="91" t="e">
        <f>COUNTIF(#REF!,'データエリア（総合管理計画（ハコモノ資産一覧））'!F184)</f>
        <v>#REF!</v>
      </c>
      <c r="H184" s="91" t="s">
        <v>1528</v>
      </c>
      <c r="I184" s="91" t="s">
        <v>3818</v>
      </c>
      <c r="J184" s="92" t="s">
        <v>4908</v>
      </c>
      <c r="K184" s="93">
        <v>248.8</v>
      </c>
      <c r="L184" s="91" t="s">
        <v>1626</v>
      </c>
      <c r="M184" s="91" t="s">
        <v>5002</v>
      </c>
      <c r="N184" s="134">
        <v>16.083333333333332</v>
      </c>
      <c r="O184" s="124"/>
      <c r="P184" s="124"/>
      <c r="Q184" s="124"/>
      <c r="R184" s="124"/>
      <c r="S184" s="124"/>
      <c r="T184" s="91"/>
      <c r="U184" s="84">
        <v>142</v>
      </c>
    </row>
    <row r="185" spans="1:21" ht="13.5" customHeight="1">
      <c r="A185" s="79">
        <v>194</v>
      </c>
      <c r="B185" s="362"/>
      <c r="C185" s="90"/>
      <c r="E185" s="91">
        <v>36</v>
      </c>
      <c r="F185" s="91" t="s">
        <v>693</v>
      </c>
      <c r="G185" s="91" t="e">
        <f>COUNTIF(#REF!,'データエリア（総合管理計画（ハコモノ資産一覧））'!F185)</f>
        <v>#REF!</v>
      </c>
      <c r="H185" s="91" t="s">
        <v>1528</v>
      </c>
      <c r="I185" s="91" t="s">
        <v>3840</v>
      </c>
      <c r="J185" s="92" t="s">
        <v>4909</v>
      </c>
      <c r="K185" s="93">
        <v>236.91</v>
      </c>
      <c r="L185" s="91" t="s">
        <v>1626</v>
      </c>
      <c r="M185" s="91" t="s">
        <v>5002</v>
      </c>
      <c r="N185" s="134">
        <v>18.25</v>
      </c>
      <c r="O185" s="124"/>
      <c r="P185" s="124"/>
      <c r="Q185" s="124"/>
      <c r="R185" s="124"/>
      <c r="S185" s="124"/>
      <c r="T185" s="91"/>
      <c r="U185" s="84">
        <v>143</v>
      </c>
    </row>
    <row r="186" spans="1:21" ht="13.5" customHeight="1">
      <c r="A186" s="79">
        <v>195</v>
      </c>
      <c r="B186" s="362"/>
      <c r="C186" s="90"/>
      <c r="E186" s="91">
        <v>37</v>
      </c>
      <c r="F186" s="91" t="s">
        <v>527</v>
      </c>
      <c r="G186" s="91" t="e">
        <f>COUNTIF(#REF!,'データエリア（総合管理計画（ハコモノ資産一覧））'!F186)</f>
        <v>#REF!</v>
      </c>
      <c r="H186" s="91" t="s">
        <v>1528</v>
      </c>
      <c r="I186" s="91" t="s">
        <v>3820</v>
      </c>
      <c r="J186" s="92" t="s">
        <v>5018</v>
      </c>
      <c r="K186" s="93">
        <v>318.99</v>
      </c>
      <c r="L186" s="91" t="s">
        <v>1527</v>
      </c>
      <c r="M186" s="91" t="s">
        <v>5002</v>
      </c>
      <c r="N186" s="134">
        <v>23.166666666666668</v>
      </c>
      <c r="O186" s="124"/>
      <c r="P186" s="124"/>
      <c r="Q186" s="124"/>
      <c r="R186" s="124"/>
      <c r="S186" s="124"/>
      <c r="T186" s="91"/>
      <c r="U186" s="84">
        <v>144</v>
      </c>
    </row>
    <row r="187" spans="1:21" ht="13.5" customHeight="1">
      <c r="A187" s="79">
        <v>196</v>
      </c>
      <c r="B187" s="362"/>
      <c r="C187" s="90"/>
      <c r="E187" s="91">
        <v>38</v>
      </c>
      <c r="F187" s="91" t="s">
        <v>555</v>
      </c>
      <c r="G187" s="91" t="e">
        <f>COUNTIF(#REF!,'データエリア（総合管理計画（ハコモノ資産一覧））'!F187)</f>
        <v>#REF!</v>
      </c>
      <c r="H187" s="91" t="s">
        <v>1528</v>
      </c>
      <c r="I187" s="91" t="s">
        <v>3821</v>
      </c>
      <c r="J187" s="92" t="s">
        <v>4973</v>
      </c>
      <c r="K187" s="93">
        <v>264.77</v>
      </c>
      <c r="L187" s="91" t="s">
        <v>1527</v>
      </c>
      <c r="M187" s="91" t="s">
        <v>5002</v>
      </c>
      <c r="N187" s="134">
        <v>25.25</v>
      </c>
      <c r="O187" s="124"/>
      <c r="P187" s="124"/>
      <c r="Q187" s="124"/>
      <c r="R187" s="124"/>
      <c r="S187" s="124"/>
      <c r="T187" s="91"/>
      <c r="U187" s="84">
        <v>145</v>
      </c>
    </row>
    <row r="188" spans="1:21" ht="13.5" customHeight="1">
      <c r="A188" s="79">
        <v>197</v>
      </c>
      <c r="B188" s="362"/>
      <c r="C188" s="90"/>
      <c r="E188" s="91">
        <v>39</v>
      </c>
      <c r="F188" s="91" t="s">
        <v>513</v>
      </c>
      <c r="G188" s="91" t="e">
        <f>COUNTIF(#REF!,'データエリア（総合管理計画（ハコモノ資産一覧））'!F188)</f>
        <v>#REF!</v>
      </c>
      <c r="H188" s="91" t="s">
        <v>1528</v>
      </c>
      <c r="I188" s="91" t="s">
        <v>3832</v>
      </c>
      <c r="J188" s="92" t="s">
        <v>5019</v>
      </c>
      <c r="K188" s="93">
        <v>254.73</v>
      </c>
      <c r="L188" s="91" t="s">
        <v>5020</v>
      </c>
      <c r="M188" s="91" t="s">
        <v>5002</v>
      </c>
      <c r="N188" s="134">
        <v>6.333333333333333</v>
      </c>
      <c r="O188" s="124"/>
      <c r="P188" s="124"/>
      <c r="Q188" s="124"/>
      <c r="R188" s="124"/>
      <c r="S188" s="124"/>
      <c r="T188" s="91"/>
      <c r="U188" s="84">
        <v>146</v>
      </c>
    </row>
    <row r="189" spans="1:21" ht="13.5" customHeight="1">
      <c r="A189" s="79">
        <v>198</v>
      </c>
      <c r="B189" s="362"/>
      <c r="E189" s="91">
        <v>40</v>
      </c>
      <c r="F189" s="91" t="s">
        <v>754</v>
      </c>
      <c r="G189" s="91" t="e">
        <f>COUNTIF(#REF!,'データエリア（総合管理計画（ハコモノ資産一覧））'!F189)</f>
        <v>#REF!</v>
      </c>
      <c r="H189" s="91" t="s">
        <v>1528</v>
      </c>
      <c r="I189" s="91" t="s">
        <v>3843</v>
      </c>
      <c r="J189" s="92" t="s">
        <v>4995</v>
      </c>
      <c r="K189" s="93">
        <v>169.86</v>
      </c>
      <c r="L189" s="91" t="s">
        <v>5005</v>
      </c>
      <c r="M189" s="91" t="s">
        <v>5002</v>
      </c>
      <c r="N189" s="134">
        <v>22.916666666666668</v>
      </c>
      <c r="O189" s="124"/>
      <c r="P189" s="124"/>
      <c r="Q189" s="124"/>
      <c r="R189" s="124"/>
      <c r="S189" s="124"/>
      <c r="T189" s="91"/>
      <c r="U189" s="84">
        <v>147</v>
      </c>
    </row>
    <row r="190" spans="1:21" ht="13.5" customHeight="1">
      <c r="A190" s="79">
        <v>199</v>
      </c>
      <c r="B190" s="362"/>
      <c r="C190" s="90"/>
      <c r="E190" s="91">
        <v>41</v>
      </c>
      <c r="F190" s="91" t="s">
        <v>588</v>
      </c>
      <c r="G190" s="91" t="e">
        <f>COUNTIF(#REF!,'データエリア（総合管理計画（ハコモノ資産一覧））'!F190)</f>
        <v>#REF!</v>
      </c>
      <c r="H190" s="91" t="s">
        <v>1528</v>
      </c>
      <c r="I190" s="91" t="s">
        <v>3822</v>
      </c>
      <c r="J190" s="92" t="s">
        <v>5015</v>
      </c>
      <c r="K190" s="93">
        <v>106.2</v>
      </c>
      <c r="L190" s="91" t="s">
        <v>5005</v>
      </c>
      <c r="M190" s="91" t="s">
        <v>5002</v>
      </c>
      <c r="N190" s="134">
        <v>6.416666666666667</v>
      </c>
      <c r="O190" s="124"/>
      <c r="P190" s="124"/>
      <c r="Q190" s="124"/>
      <c r="R190" s="124"/>
      <c r="S190" s="124"/>
      <c r="T190" s="91"/>
      <c r="U190" s="84">
        <v>148</v>
      </c>
    </row>
    <row r="191" spans="1:21" ht="13.5" customHeight="1">
      <c r="A191" s="79">
        <v>200</v>
      </c>
      <c r="B191" s="362"/>
      <c r="C191" s="90"/>
      <c r="E191" s="91">
        <v>42</v>
      </c>
      <c r="F191" s="91" t="s">
        <v>753</v>
      </c>
      <c r="G191" s="91" t="e">
        <f>COUNTIF(#REF!,'データエリア（総合管理計画（ハコモノ資産一覧））'!F191)</f>
        <v>#REF!</v>
      </c>
      <c r="H191" s="91" t="s">
        <v>1528</v>
      </c>
      <c r="I191" s="91" t="s">
        <v>3842</v>
      </c>
      <c r="J191" s="92" t="s">
        <v>5021</v>
      </c>
      <c r="K191" s="93">
        <v>169.96</v>
      </c>
      <c r="L191" s="91" t="s">
        <v>1626</v>
      </c>
      <c r="M191" s="91" t="s">
        <v>5002</v>
      </c>
      <c r="N191" s="134">
        <v>16.083333333333332</v>
      </c>
      <c r="O191" s="124"/>
      <c r="P191" s="124"/>
      <c r="Q191" s="124"/>
      <c r="R191" s="124"/>
      <c r="S191" s="124"/>
      <c r="T191" s="91"/>
      <c r="U191" s="84">
        <v>149</v>
      </c>
    </row>
    <row r="192" spans="1:21" ht="13.5" customHeight="1">
      <c r="A192" s="79">
        <v>201</v>
      </c>
      <c r="B192" s="362"/>
      <c r="C192" s="90"/>
      <c r="E192" s="91">
        <v>43</v>
      </c>
      <c r="F192" s="91" t="s">
        <v>615</v>
      </c>
      <c r="G192" s="91" t="e">
        <f>COUNTIF(#REF!,'データエリア（総合管理計画（ハコモノ資産一覧））'!F192)</f>
        <v>#REF!</v>
      </c>
      <c r="H192" s="91" t="s">
        <v>1528</v>
      </c>
      <c r="I192" s="91" t="s">
        <v>3829</v>
      </c>
      <c r="J192" s="92" t="s">
        <v>4916</v>
      </c>
      <c r="K192" s="93">
        <v>115.83</v>
      </c>
      <c r="L192" s="91" t="s">
        <v>5005</v>
      </c>
      <c r="M192" s="91" t="s">
        <v>5002</v>
      </c>
      <c r="N192" s="134">
        <v>6.25</v>
      </c>
      <c r="O192" s="124"/>
      <c r="P192" s="124"/>
      <c r="Q192" s="124"/>
      <c r="R192" s="124"/>
      <c r="S192" s="124"/>
      <c r="T192" s="91"/>
      <c r="U192" s="84">
        <v>150</v>
      </c>
    </row>
    <row r="193" spans="1:21" ht="13.5" customHeight="1">
      <c r="A193" s="79">
        <v>202</v>
      </c>
      <c r="B193" s="362"/>
      <c r="C193" s="90"/>
      <c r="E193" s="91">
        <v>44</v>
      </c>
      <c r="F193" s="91" t="s">
        <v>590</v>
      </c>
      <c r="G193" s="91" t="e">
        <f>COUNTIF(#REF!,'データエリア（総合管理計画（ハコモノ資産一覧））'!F193)</f>
        <v>#REF!</v>
      </c>
      <c r="H193" s="91" t="s">
        <v>1528</v>
      </c>
      <c r="I193" s="91" t="s">
        <v>3830</v>
      </c>
      <c r="J193" s="92" t="s">
        <v>5015</v>
      </c>
      <c r="K193" s="93">
        <v>399.69</v>
      </c>
      <c r="L193" s="91" t="s">
        <v>1626</v>
      </c>
      <c r="M193" s="91" t="s">
        <v>5002</v>
      </c>
      <c r="N193" s="134">
        <v>18.333333333333332</v>
      </c>
      <c r="O193" s="124"/>
      <c r="P193" s="124"/>
      <c r="Q193" s="124"/>
      <c r="R193" s="124"/>
      <c r="S193" s="124"/>
      <c r="T193" s="91"/>
      <c r="U193" s="84">
        <v>151</v>
      </c>
    </row>
    <row r="194" spans="1:21" ht="13.5" customHeight="1">
      <c r="A194" s="79">
        <v>203</v>
      </c>
      <c r="B194" s="362"/>
      <c r="C194" s="101"/>
      <c r="E194" s="91">
        <v>45</v>
      </c>
      <c r="F194" s="91" t="s">
        <v>557</v>
      </c>
      <c r="G194" s="91" t="e">
        <f>COUNTIF(#REF!,'データエリア（総合管理計画（ハコモノ資産一覧））'!F194)</f>
        <v>#REF!</v>
      </c>
      <c r="H194" s="91" t="s">
        <v>1528</v>
      </c>
      <c r="I194" s="91" t="s">
        <v>3831</v>
      </c>
      <c r="J194" s="92" t="s">
        <v>4973</v>
      </c>
      <c r="K194" s="93">
        <v>234.87</v>
      </c>
      <c r="L194" s="91" t="s">
        <v>1626</v>
      </c>
      <c r="M194" s="91" t="s">
        <v>5002</v>
      </c>
      <c r="N194" s="134">
        <v>11.833333333333334</v>
      </c>
      <c r="O194" s="124"/>
      <c r="P194" s="124"/>
      <c r="Q194" s="124"/>
      <c r="R194" s="124"/>
      <c r="S194" s="124"/>
      <c r="T194" s="91"/>
      <c r="U194" s="84">
        <v>152</v>
      </c>
    </row>
    <row r="195" spans="1:21" ht="13.5" customHeight="1">
      <c r="A195" s="79">
        <v>204</v>
      </c>
      <c r="B195" s="362"/>
      <c r="C195" s="101"/>
      <c r="E195" s="91">
        <v>46</v>
      </c>
      <c r="F195" s="91" t="s">
        <v>664</v>
      </c>
      <c r="G195" s="91" t="e">
        <f>COUNTIF(#REF!,'データエリア（総合管理計画（ハコモノ資産一覧））'!F195)</f>
        <v>#REF!</v>
      </c>
      <c r="H195" s="91" t="s">
        <v>1528</v>
      </c>
      <c r="I195" s="91" t="s">
        <v>3835</v>
      </c>
      <c r="J195" s="92" t="s">
        <v>4910</v>
      </c>
      <c r="K195" s="93">
        <v>93.58</v>
      </c>
      <c r="L195" s="91" t="s">
        <v>5005</v>
      </c>
      <c r="M195" s="91" t="s">
        <v>5002</v>
      </c>
      <c r="N195" s="134">
        <v>2.25</v>
      </c>
      <c r="O195" s="124"/>
      <c r="P195" s="124"/>
      <c r="Q195" s="124"/>
      <c r="R195" s="124"/>
      <c r="S195" s="124"/>
      <c r="T195" s="91"/>
      <c r="U195" s="84">
        <v>153</v>
      </c>
    </row>
    <row r="196" spans="1:21" ht="13.5" customHeight="1">
      <c r="A196" s="79">
        <v>205</v>
      </c>
      <c r="B196" s="362"/>
      <c r="E196" s="91">
        <v>47</v>
      </c>
      <c r="F196" s="91" t="s">
        <v>602</v>
      </c>
      <c r="G196" s="91" t="e">
        <f>COUNTIF(#REF!,'データエリア（総合管理計画（ハコモノ資産一覧））'!F196)</f>
        <v>#REF!</v>
      </c>
      <c r="H196" s="91" t="s">
        <v>1528</v>
      </c>
      <c r="I196" s="91" t="s">
        <v>3825</v>
      </c>
      <c r="J196" s="92" t="s">
        <v>3662</v>
      </c>
      <c r="K196" s="93">
        <v>149.76</v>
      </c>
      <c r="L196" s="91" t="s">
        <v>1626</v>
      </c>
      <c r="M196" s="91" t="s">
        <v>5002</v>
      </c>
      <c r="N196" s="134">
        <v>24.666666666666668</v>
      </c>
      <c r="O196" s="124"/>
      <c r="P196" s="124"/>
      <c r="Q196" s="124"/>
      <c r="R196" s="124"/>
      <c r="S196" s="124"/>
      <c r="T196" s="91"/>
      <c r="U196" s="84">
        <v>154</v>
      </c>
    </row>
    <row r="197" spans="1:21" ht="13.5" customHeight="1">
      <c r="A197" s="79">
        <v>206</v>
      </c>
      <c r="B197" s="362"/>
      <c r="E197" s="91">
        <v>48</v>
      </c>
      <c r="F197" s="91" t="s">
        <v>523</v>
      </c>
      <c r="G197" s="91" t="e">
        <f>COUNTIF(#REF!,'データエリア（総合管理計画（ハコモノ資産一覧））'!F197)</f>
        <v>#REF!</v>
      </c>
      <c r="H197" s="91" t="s">
        <v>1530</v>
      </c>
      <c r="I197" s="91" t="s">
        <v>4209</v>
      </c>
      <c r="J197" s="92" t="s">
        <v>5022</v>
      </c>
      <c r="K197" s="93">
        <v>253.38</v>
      </c>
      <c r="L197" s="91" t="s">
        <v>1527</v>
      </c>
      <c r="M197" s="91" t="s">
        <v>5002</v>
      </c>
      <c r="N197" s="134">
        <v>20.416666666666668</v>
      </c>
      <c r="O197" s="124"/>
      <c r="P197" s="124"/>
      <c r="Q197" s="124"/>
      <c r="R197" s="124"/>
      <c r="S197" s="124"/>
      <c r="T197" s="91"/>
      <c r="U197" s="84">
        <v>155</v>
      </c>
    </row>
    <row r="198" spans="1:21" ht="13.5" customHeight="1">
      <c r="A198" s="79">
        <v>207</v>
      </c>
      <c r="B198" s="362"/>
      <c r="E198" s="91">
        <v>49</v>
      </c>
      <c r="F198" s="91" t="s">
        <v>544</v>
      </c>
      <c r="G198" s="91" t="e">
        <f>COUNTIF(#REF!,'データエリア（総合管理計画（ハコモノ資産一覧））'!F198)</f>
        <v>#REF!</v>
      </c>
      <c r="H198" s="91" t="s">
        <v>1530</v>
      </c>
      <c r="I198" s="91" t="s">
        <v>4207</v>
      </c>
      <c r="J198" s="92" t="s">
        <v>5006</v>
      </c>
      <c r="K198" s="93">
        <v>238.35</v>
      </c>
      <c r="L198" s="91" t="s">
        <v>1626</v>
      </c>
      <c r="M198" s="91" t="s">
        <v>5002</v>
      </c>
      <c r="N198" s="134">
        <v>16.5</v>
      </c>
      <c r="O198" s="124"/>
      <c r="P198" s="124"/>
      <c r="Q198" s="124"/>
      <c r="R198" s="124"/>
      <c r="S198" s="124"/>
      <c r="T198" s="91"/>
      <c r="U198" s="84">
        <v>156</v>
      </c>
    </row>
    <row r="199" spans="1:21" ht="13.5" customHeight="1">
      <c r="A199" s="79">
        <v>208</v>
      </c>
      <c r="B199" s="362"/>
      <c r="E199" s="91">
        <v>50</v>
      </c>
      <c r="F199" s="91" t="s">
        <v>695</v>
      </c>
      <c r="G199" s="91" t="e">
        <f>COUNTIF(#REF!,'データエリア（総合管理計画（ハコモノ資産一覧））'!F199)</f>
        <v>#REF!</v>
      </c>
      <c r="H199" s="91" t="s">
        <v>1530</v>
      </c>
      <c r="I199" s="91" t="s">
        <v>4226</v>
      </c>
      <c r="J199" s="92" t="s">
        <v>4917</v>
      </c>
      <c r="K199" s="137">
        <v>153.9</v>
      </c>
      <c r="L199" s="91" t="s">
        <v>1626</v>
      </c>
      <c r="M199" s="91" t="s">
        <v>5002</v>
      </c>
      <c r="N199" s="134">
        <v>23.166666666666668</v>
      </c>
      <c r="O199" s="130"/>
      <c r="P199" s="130"/>
      <c r="Q199" s="130"/>
      <c r="R199" s="130"/>
      <c r="S199" s="130"/>
      <c r="T199" s="91"/>
      <c r="U199" s="84">
        <v>157</v>
      </c>
    </row>
    <row r="200" spans="1:21" ht="13.5" customHeight="1">
      <c r="A200" s="79">
        <v>209</v>
      </c>
      <c r="B200" s="362"/>
      <c r="E200" s="91">
        <v>51</v>
      </c>
      <c r="F200" s="91" t="s">
        <v>657</v>
      </c>
      <c r="G200" s="91" t="e">
        <f>COUNTIF(#REF!,'データエリア（総合管理計画（ハコモノ資産一覧））'!F200)</f>
        <v>#REF!</v>
      </c>
      <c r="H200" s="91" t="s">
        <v>1530</v>
      </c>
      <c r="I200" s="91" t="s">
        <v>4200</v>
      </c>
      <c r="J200" s="92" t="s">
        <v>4910</v>
      </c>
      <c r="K200" s="137">
        <v>205.02</v>
      </c>
      <c r="L200" s="91" t="s">
        <v>1626</v>
      </c>
      <c r="M200" s="91" t="s">
        <v>5002</v>
      </c>
      <c r="N200" s="134">
        <v>9.6666666666666661</v>
      </c>
      <c r="O200" s="130"/>
      <c r="P200" s="130"/>
      <c r="Q200" s="130"/>
      <c r="R200" s="130"/>
      <c r="S200" s="130"/>
      <c r="T200" s="91"/>
      <c r="U200" s="84">
        <v>158</v>
      </c>
    </row>
    <row r="201" spans="1:21" ht="13.5" customHeight="1">
      <c r="A201" s="79">
        <v>210</v>
      </c>
      <c r="B201" s="362"/>
      <c r="E201" s="91">
        <v>52</v>
      </c>
      <c r="F201" s="91" t="s">
        <v>743</v>
      </c>
      <c r="G201" s="91" t="e">
        <f>COUNTIF(#REF!,'データエリア（総合管理計画（ハコモノ資産一覧））'!F201)</f>
        <v>#REF!</v>
      </c>
      <c r="H201" s="91" t="s">
        <v>1530</v>
      </c>
      <c r="I201" s="91" t="s">
        <v>4235</v>
      </c>
      <c r="J201" s="92" t="s">
        <v>4926</v>
      </c>
      <c r="K201" s="137">
        <v>169.34</v>
      </c>
      <c r="L201" s="91" t="s">
        <v>1626</v>
      </c>
      <c r="M201" s="91" t="s">
        <v>5002</v>
      </c>
      <c r="N201" s="138" t="s">
        <v>5023</v>
      </c>
      <c r="O201" s="130"/>
      <c r="P201" s="130"/>
      <c r="Q201" s="130"/>
      <c r="R201" s="130"/>
      <c r="S201" s="130"/>
      <c r="T201" s="91"/>
      <c r="U201" s="84">
        <v>159</v>
      </c>
    </row>
    <row r="202" spans="1:21" ht="13.5" customHeight="1">
      <c r="A202" s="79">
        <v>211</v>
      </c>
      <c r="B202" s="362"/>
      <c r="E202" s="91">
        <v>53</v>
      </c>
      <c r="F202" s="91" t="s">
        <v>519</v>
      </c>
      <c r="G202" s="91" t="e">
        <f>COUNTIF(#REF!,'データエリア（総合管理計画（ハコモノ資産一覧））'!F202)</f>
        <v>#REF!</v>
      </c>
      <c r="H202" s="91" t="s">
        <v>1530</v>
      </c>
      <c r="I202" s="91" t="s">
        <v>4204</v>
      </c>
      <c r="J202" s="92" t="s">
        <v>5024</v>
      </c>
      <c r="K202" s="93">
        <v>173.95</v>
      </c>
      <c r="L202" s="91" t="s">
        <v>5020</v>
      </c>
      <c r="M202" s="91" t="s">
        <v>5002</v>
      </c>
      <c r="N202" s="134">
        <v>19.166666666666668</v>
      </c>
      <c r="O202" s="130"/>
      <c r="P202" s="130"/>
      <c r="Q202" s="130"/>
      <c r="R202" s="130"/>
      <c r="S202" s="130"/>
      <c r="T202" s="91"/>
      <c r="U202" s="84">
        <v>160</v>
      </c>
    </row>
    <row r="203" spans="1:21" ht="13.5" customHeight="1">
      <c r="A203" s="79">
        <v>212</v>
      </c>
      <c r="B203" s="362"/>
      <c r="E203" s="91">
        <v>54</v>
      </c>
      <c r="F203" s="91" t="s">
        <v>569</v>
      </c>
      <c r="G203" s="91" t="e">
        <f>COUNTIF(#REF!,'データエリア（総合管理計画（ハコモノ資産一覧））'!F203)</f>
        <v>#REF!</v>
      </c>
      <c r="H203" s="91" t="s">
        <v>1530</v>
      </c>
      <c r="I203" s="91" t="s">
        <v>4219</v>
      </c>
      <c r="J203" s="92" t="s">
        <v>5004</v>
      </c>
      <c r="K203" s="93">
        <v>216.84</v>
      </c>
      <c r="L203" s="91" t="s">
        <v>1626</v>
      </c>
      <c r="M203" s="91" t="s">
        <v>5002</v>
      </c>
      <c r="N203" s="134">
        <v>20.333333333333332</v>
      </c>
      <c r="O203" s="130"/>
      <c r="P203" s="130"/>
      <c r="Q203" s="130"/>
      <c r="R203" s="130"/>
      <c r="S203" s="130"/>
      <c r="T203" s="91"/>
      <c r="U203" s="84">
        <v>161</v>
      </c>
    </row>
    <row r="204" spans="1:21" ht="13.5" customHeight="1">
      <c r="A204" s="79">
        <v>213</v>
      </c>
      <c r="B204" s="362"/>
      <c r="E204" s="91">
        <v>55</v>
      </c>
      <c r="F204" s="91" t="s">
        <v>735</v>
      </c>
      <c r="G204" s="91" t="e">
        <f>COUNTIF(#REF!,'データエリア（総合管理計画（ハコモノ資産一覧））'!F204)</f>
        <v>#REF!</v>
      </c>
      <c r="H204" s="91" t="s">
        <v>1530</v>
      </c>
      <c r="I204" s="91" t="s">
        <v>5025</v>
      </c>
      <c r="J204" s="92" t="s">
        <v>5026</v>
      </c>
      <c r="K204" s="137">
        <v>261.63</v>
      </c>
      <c r="L204" s="91" t="s">
        <v>1626</v>
      </c>
      <c r="M204" s="91" t="s">
        <v>5002</v>
      </c>
      <c r="N204" s="134">
        <v>26</v>
      </c>
      <c r="O204" s="130"/>
      <c r="P204" s="130"/>
      <c r="Q204" s="130"/>
      <c r="R204" s="130"/>
      <c r="S204" s="130"/>
      <c r="T204" s="91"/>
      <c r="U204" s="84">
        <v>162</v>
      </c>
    </row>
    <row r="205" spans="1:21" ht="13.5" customHeight="1">
      <c r="A205" s="79">
        <v>214</v>
      </c>
      <c r="B205" s="362"/>
      <c r="E205" s="91">
        <v>56</v>
      </c>
      <c r="F205" s="91" t="s">
        <v>524</v>
      </c>
      <c r="G205" s="91" t="e">
        <f>COUNTIF(#REF!,'データエリア（総合管理計画（ハコモノ資産一覧））'!F205)</f>
        <v>#REF!</v>
      </c>
      <c r="H205" s="91" t="s">
        <v>1530</v>
      </c>
      <c r="I205" s="91" t="s">
        <v>4212</v>
      </c>
      <c r="J205" s="92" t="s">
        <v>5018</v>
      </c>
      <c r="K205" s="93">
        <v>235.98</v>
      </c>
      <c r="L205" s="91" t="s">
        <v>5005</v>
      </c>
      <c r="M205" s="91" t="s">
        <v>5002</v>
      </c>
      <c r="N205" s="134">
        <v>16.666666666666668</v>
      </c>
      <c r="O205" s="130"/>
      <c r="P205" s="130"/>
      <c r="Q205" s="130"/>
      <c r="R205" s="130"/>
      <c r="S205" s="130"/>
      <c r="T205" s="91"/>
      <c r="U205" s="84">
        <v>163</v>
      </c>
    </row>
    <row r="206" spans="1:21" ht="13.5" customHeight="1">
      <c r="A206" s="79">
        <v>215</v>
      </c>
      <c r="B206" s="362"/>
      <c r="E206" s="91">
        <v>57</v>
      </c>
      <c r="F206" s="91" t="s">
        <v>741</v>
      </c>
      <c r="G206" s="91" t="e">
        <f>COUNTIF(#REF!,'データエリア（総合管理計画（ハコモノ資産一覧））'!F206)</f>
        <v>#REF!</v>
      </c>
      <c r="H206" s="91" t="s">
        <v>1530</v>
      </c>
      <c r="I206" s="91" t="s">
        <v>4234</v>
      </c>
      <c r="J206" s="92" t="s">
        <v>5027</v>
      </c>
      <c r="K206" s="137">
        <v>159.41</v>
      </c>
      <c r="L206" s="91" t="s">
        <v>1626</v>
      </c>
      <c r="M206" s="91" t="s">
        <v>5002</v>
      </c>
      <c r="N206" s="138" t="s">
        <v>5028</v>
      </c>
      <c r="O206" s="130"/>
      <c r="P206" s="130"/>
      <c r="Q206" s="130"/>
      <c r="R206" s="130"/>
      <c r="S206" s="130"/>
      <c r="T206" s="91"/>
      <c r="U206" s="84">
        <v>164</v>
      </c>
    </row>
    <row r="207" spans="1:21" ht="13.5" customHeight="1">
      <c r="A207" s="79">
        <v>216</v>
      </c>
      <c r="B207" s="362"/>
      <c r="E207" s="91">
        <v>58</v>
      </c>
      <c r="F207" s="91" t="s">
        <v>728</v>
      </c>
      <c r="G207" s="91" t="e">
        <f>COUNTIF(#REF!,'データエリア（総合管理計画（ハコモノ資産一覧））'!F207)</f>
        <v>#REF!</v>
      </c>
      <c r="H207" s="91" t="s">
        <v>1530</v>
      </c>
      <c r="I207" s="91" t="s">
        <v>4233</v>
      </c>
      <c r="J207" s="92" t="s">
        <v>4969</v>
      </c>
      <c r="K207" s="137">
        <v>159.22</v>
      </c>
      <c r="L207" s="91" t="s">
        <v>1626</v>
      </c>
      <c r="M207" s="91" t="s">
        <v>5002</v>
      </c>
      <c r="N207" s="134">
        <v>19.666666666666668</v>
      </c>
      <c r="O207" s="130"/>
      <c r="P207" s="130"/>
      <c r="Q207" s="130"/>
      <c r="R207" s="130"/>
      <c r="S207" s="130"/>
      <c r="T207" s="91"/>
      <c r="U207" s="84">
        <v>165</v>
      </c>
    </row>
    <row r="208" spans="1:21" ht="13.5" customHeight="1">
      <c r="A208" s="79">
        <v>217</v>
      </c>
      <c r="B208" s="362"/>
      <c r="E208" s="91">
        <v>59</v>
      </c>
      <c r="F208" s="91" t="s">
        <v>747</v>
      </c>
      <c r="G208" s="91" t="e">
        <f>COUNTIF(#REF!,'データエリア（総合管理計画（ハコモノ資産一覧））'!F208)</f>
        <v>#REF!</v>
      </c>
      <c r="H208" s="91" t="s">
        <v>1530</v>
      </c>
      <c r="I208" s="91" t="s">
        <v>4236</v>
      </c>
      <c r="J208" s="92" t="s">
        <v>5021</v>
      </c>
      <c r="K208" s="137">
        <v>201.1</v>
      </c>
      <c r="L208" s="91" t="s">
        <v>1527</v>
      </c>
      <c r="M208" s="91" t="s">
        <v>5002</v>
      </c>
      <c r="N208" s="134">
        <v>13.333333333333334</v>
      </c>
      <c r="O208" s="130"/>
      <c r="P208" s="130"/>
      <c r="Q208" s="130"/>
      <c r="R208" s="130"/>
      <c r="S208" s="130"/>
      <c r="T208" s="91"/>
      <c r="U208" s="84">
        <v>166</v>
      </c>
    </row>
    <row r="209" spans="1:21" ht="13.5" customHeight="1">
      <c r="A209" s="79">
        <v>218</v>
      </c>
      <c r="B209" s="362"/>
      <c r="C209" s="90"/>
      <c r="E209" s="91">
        <v>60</v>
      </c>
      <c r="F209" s="91" t="s">
        <v>751</v>
      </c>
      <c r="G209" s="91" t="e">
        <f>COUNTIF(#REF!,'データエリア（総合管理計画（ハコモノ資産一覧））'!F209)</f>
        <v>#REF!</v>
      </c>
      <c r="H209" s="91" t="s">
        <v>1530</v>
      </c>
      <c r="I209" s="91" t="s">
        <v>4238</v>
      </c>
      <c r="J209" s="92" t="s">
        <v>4995</v>
      </c>
      <c r="K209" s="137">
        <v>160</v>
      </c>
      <c r="L209" s="91" t="s">
        <v>1626</v>
      </c>
      <c r="M209" s="91" t="s">
        <v>5002</v>
      </c>
      <c r="N209" s="134">
        <v>10.5</v>
      </c>
      <c r="O209" s="130"/>
      <c r="P209" s="130"/>
      <c r="Q209" s="130"/>
      <c r="R209" s="130"/>
      <c r="S209" s="130"/>
      <c r="T209" s="91"/>
      <c r="U209" s="84">
        <v>167</v>
      </c>
    </row>
    <row r="210" spans="1:21" ht="13.5" customHeight="1">
      <c r="A210" s="79">
        <v>219</v>
      </c>
      <c r="B210" s="362"/>
      <c r="C210" s="101"/>
      <c r="E210" s="91">
        <v>61</v>
      </c>
      <c r="F210" s="91" t="s">
        <v>776</v>
      </c>
      <c r="G210" s="91" t="e">
        <f>COUNTIF(#REF!,'データエリア（総合管理計画（ハコモノ資産一覧））'!F210)</f>
        <v>#REF!</v>
      </c>
      <c r="H210" s="91" t="s">
        <v>1530</v>
      </c>
      <c r="I210" s="91" t="s">
        <v>5029</v>
      </c>
      <c r="J210" s="92" t="s">
        <v>5030</v>
      </c>
      <c r="K210" s="137">
        <v>230.61</v>
      </c>
      <c r="L210" s="91" t="s">
        <v>1626</v>
      </c>
      <c r="M210" s="91" t="s">
        <v>5002</v>
      </c>
      <c r="N210" s="134">
        <v>24.083333333333332</v>
      </c>
      <c r="O210" s="130"/>
      <c r="P210" s="130"/>
      <c r="Q210" s="130"/>
      <c r="R210" s="130"/>
      <c r="S210" s="130"/>
      <c r="T210" s="91"/>
      <c r="U210" s="84">
        <v>168</v>
      </c>
    </row>
    <row r="211" spans="1:21" ht="13.5" customHeight="1">
      <c r="A211" s="79">
        <v>220</v>
      </c>
      <c r="B211" s="362"/>
      <c r="C211" s="101"/>
      <c r="E211" s="91">
        <v>62</v>
      </c>
      <c r="F211" s="91" t="s">
        <v>1629</v>
      </c>
      <c r="G211" s="91" t="e">
        <f>COUNTIF(#REF!,'データエリア（総合管理計画（ハコモノ資産一覧））'!F211)</f>
        <v>#REF!</v>
      </c>
      <c r="H211" s="91" t="s">
        <v>1530</v>
      </c>
      <c r="I211" s="91" t="s">
        <v>4242</v>
      </c>
      <c r="J211" s="92" t="s">
        <v>4970</v>
      </c>
      <c r="K211" s="137">
        <v>141.05000000000001</v>
      </c>
      <c r="L211" s="91" t="s">
        <v>1626</v>
      </c>
      <c r="M211" s="91" t="s">
        <v>5002</v>
      </c>
      <c r="N211" s="134">
        <v>16.5</v>
      </c>
      <c r="O211" s="130"/>
      <c r="P211" s="130"/>
      <c r="Q211" s="130"/>
      <c r="R211" s="130"/>
      <c r="S211" s="130"/>
      <c r="T211" s="91"/>
      <c r="U211" s="84">
        <v>169</v>
      </c>
    </row>
    <row r="212" spans="1:21" ht="13.5" customHeight="1">
      <c r="A212" s="79">
        <v>221</v>
      </c>
      <c r="B212" s="362"/>
      <c r="E212" s="91">
        <v>63</v>
      </c>
      <c r="F212" s="91" t="s">
        <v>710</v>
      </c>
      <c r="G212" s="91" t="e">
        <f>COUNTIF(#REF!,'データエリア（総合管理計画（ハコモノ資産一覧））'!F212)</f>
        <v>#REF!</v>
      </c>
      <c r="H212" s="91" t="s">
        <v>1530</v>
      </c>
      <c r="I212" s="91" t="s">
        <v>4231</v>
      </c>
      <c r="J212" s="92" t="s">
        <v>4912</v>
      </c>
      <c r="K212" s="137">
        <v>108.54</v>
      </c>
      <c r="L212" s="91" t="s">
        <v>1626</v>
      </c>
      <c r="M212" s="91" t="s">
        <v>5002</v>
      </c>
      <c r="N212" s="134">
        <v>18.833333333333332</v>
      </c>
      <c r="O212" s="130"/>
      <c r="P212" s="130"/>
      <c r="Q212" s="130"/>
      <c r="R212" s="130"/>
      <c r="S212" s="130"/>
      <c r="T212" s="91"/>
      <c r="U212" s="84">
        <v>170</v>
      </c>
    </row>
    <row r="213" spans="1:21" ht="13.5" customHeight="1">
      <c r="A213" s="79">
        <v>222</v>
      </c>
      <c r="B213" s="362"/>
      <c r="E213" s="91">
        <v>64</v>
      </c>
      <c r="F213" s="91" t="s">
        <v>702</v>
      </c>
      <c r="G213" s="91" t="e">
        <f>COUNTIF(#REF!,'データエリア（総合管理計画（ハコモノ資産一覧））'!F213)</f>
        <v>#REF!</v>
      </c>
      <c r="H213" s="91" t="s">
        <v>1530</v>
      </c>
      <c r="I213" s="91" t="s">
        <v>4229</v>
      </c>
      <c r="J213" s="92" t="s">
        <v>4986</v>
      </c>
      <c r="K213" s="137">
        <v>142.08000000000001</v>
      </c>
      <c r="L213" s="91" t="s">
        <v>1626</v>
      </c>
      <c r="M213" s="91" t="s">
        <v>5002</v>
      </c>
      <c r="N213" s="138" t="s">
        <v>5031</v>
      </c>
      <c r="O213" s="130"/>
      <c r="P213" s="130"/>
      <c r="Q213" s="130"/>
      <c r="R213" s="130"/>
      <c r="S213" s="130"/>
      <c r="T213" s="91"/>
      <c r="U213" s="84">
        <v>171</v>
      </c>
    </row>
    <row r="214" spans="1:21" ht="13.5" customHeight="1">
      <c r="A214" s="79">
        <v>223</v>
      </c>
      <c r="B214" s="362"/>
      <c r="E214" s="91">
        <v>65</v>
      </c>
      <c r="F214" s="91" t="s">
        <v>599</v>
      </c>
      <c r="G214" s="91" t="e">
        <f>COUNTIF(#REF!,'データエリア（総合管理計画（ハコモノ資産一覧））'!F214)</f>
        <v>#REF!</v>
      </c>
      <c r="H214" s="91" t="s">
        <v>1530</v>
      </c>
      <c r="I214" s="91" t="s">
        <v>4210</v>
      </c>
      <c r="J214" s="92" t="s">
        <v>3662</v>
      </c>
      <c r="K214" s="93">
        <v>189</v>
      </c>
      <c r="L214" s="91" t="s">
        <v>5032</v>
      </c>
      <c r="M214" s="91" t="s">
        <v>5002</v>
      </c>
      <c r="N214" s="134">
        <v>21.333333333333332</v>
      </c>
      <c r="O214" s="124"/>
      <c r="P214" s="124"/>
      <c r="Q214" s="124"/>
      <c r="R214" s="124"/>
      <c r="S214" s="124"/>
      <c r="T214" s="91"/>
      <c r="U214" s="84">
        <v>172</v>
      </c>
    </row>
    <row r="215" spans="1:21" ht="13.5" customHeight="1">
      <c r="A215" s="79">
        <v>224</v>
      </c>
      <c r="B215" s="362"/>
      <c r="E215" s="91">
        <v>66</v>
      </c>
      <c r="F215" s="91" t="s">
        <v>688</v>
      </c>
      <c r="G215" s="91" t="e">
        <f>COUNTIF(#REF!,'データエリア（総合管理計画（ハコモノ資産一覧））'!F215)</f>
        <v>#REF!</v>
      </c>
      <c r="H215" s="91" t="s">
        <v>1530</v>
      </c>
      <c r="I215" s="91" t="s">
        <v>4225</v>
      </c>
      <c r="J215" s="92" t="s">
        <v>4909</v>
      </c>
      <c r="K215" s="137">
        <v>149.96</v>
      </c>
      <c r="L215" s="91" t="s">
        <v>1626</v>
      </c>
      <c r="M215" s="91" t="s">
        <v>5002</v>
      </c>
      <c r="N215" s="134">
        <v>13.333333333333334</v>
      </c>
      <c r="O215" s="130"/>
      <c r="P215" s="130"/>
      <c r="Q215" s="130"/>
      <c r="R215" s="130"/>
      <c r="S215" s="130"/>
      <c r="T215" s="91"/>
      <c r="U215" s="84">
        <v>173</v>
      </c>
    </row>
    <row r="216" spans="1:21" ht="13.5" customHeight="1">
      <c r="A216" s="79">
        <v>225</v>
      </c>
      <c r="B216" s="362"/>
      <c r="E216" s="91">
        <v>67</v>
      </c>
      <c r="F216" s="91" t="s">
        <v>681</v>
      </c>
      <c r="G216" s="91" t="e">
        <f>COUNTIF(#REF!,'データエリア（総合管理計画（ハコモノ資産一覧））'!F216)</f>
        <v>#REF!</v>
      </c>
      <c r="H216" s="91" t="s">
        <v>1530</v>
      </c>
      <c r="I216" s="91" t="s">
        <v>4203</v>
      </c>
      <c r="J216" s="92" t="s">
        <v>4907</v>
      </c>
      <c r="K216" s="137">
        <v>215.98</v>
      </c>
      <c r="L216" s="91" t="s">
        <v>1527</v>
      </c>
      <c r="M216" s="91" t="s">
        <v>5002</v>
      </c>
      <c r="N216" s="139">
        <v>1.21</v>
      </c>
      <c r="O216" s="130"/>
      <c r="P216" s="130"/>
      <c r="Q216" s="130"/>
      <c r="R216" s="130"/>
      <c r="S216" s="130"/>
      <c r="T216" s="91"/>
      <c r="U216" s="84">
        <v>174</v>
      </c>
    </row>
    <row r="217" spans="1:21" ht="13.5" customHeight="1">
      <c r="A217" s="79">
        <v>226</v>
      </c>
      <c r="B217" s="362"/>
      <c r="E217" s="91">
        <v>68</v>
      </c>
      <c r="F217" s="91" t="s">
        <v>1628</v>
      </c>
      <c r="G217" s="91" t="e">
        <f>COUNTIF(#REF!,'データエリア（総合管理計画（ハコモノ資産一覧））'!F217)</f>
        <v>#REF!</v>
      </c>
      <c r="H217" s="91" t="s">
        <v>1530</v>
      </c>
      <c r="I217" s="91" t="s">
        <v>4241</v>
      </c>
      <c r="J217" s="92" t="s">
        <v>4979</v>
      </c>
      <c r="K217" s="137">
        <v>265.27999999999997</v>
      </c>
      <c r="L217" s="91" t="s">
        <v>1626</v>
      </c>
      <c r="M217" s="91" t="s">
        <v>5002</v>
      </c>
      <c r="N217" s="134">
        <v>20.166666666666668</v>
      </c>
      <c r="O217" s="130"/>
      <c r="P217" s="130"/>
      <c r="Q217" s="130"/>
      <c r="R217" s="130"/>
      <c r="S217" s="130"/>
      <c r="T217" s="91"/>
      <c r="U217" s="84">
        <v>175</v>
      </c>
    </row>
    <row r="218" spans="1:21" ht="13.5" customHeight="1">
      <c r="A218" s="79">
        <v>227</v>
      </c>
      <c r="B218" s="362"/>
      <c r="E218" s="91">
        <v>69</v>
      </c>
      <c r="F218" s="91" t="s">
        <v>600</v>
      </c>
      <c r="G218" s="91" t="e">
        <f>COUNTIF(#REF!,'データエリア（総合管理計画（ハコモノ資産一覧））'!F218)</f>
        <v>#REF!</v>
      </c>
      <c r="H218" s="91" t="s">
        <v>1530</v>
      </c>
      <c r="I218" s="91" t="s">
        <v>4195</v>
      </c>
      <c r="J218" s="92" t="s">
        <v>3662</v>
      </c>
      <c r="K218" s="93">
        <v>68.39</v>
      </c>
      <c r="L218" s="91" t="s">
        <v>1626</v>
      </c>
      <c r="M218" s="91" t="s">
        <v>5002</v>
      </c>
      <c r="N218" s="134">
        <v>15.25</v>
      </c>
      <c r="O218" s="124"/>
      <c r="P218" s="124"/>
      <c r="Q218" s="124"/>
      <c r="R218" s="124"/>
      <c r="S218" s="124"/>
      <c r="T218" s="91"/>
      <c r="U218" s="84">
        <v>176</v>
      </c>
    </row>
    <row r="219" spans="1:21" ht="13.5" customHeight="1">
      <c r="A219" s="79">
        <v>228</v>
      </c>
      <c r="B219" s="362"/>
      <c r="E219" s="91">
        <v>70</v>
      </c>
      <c r="F219" s="91" t="s">
        <v>551</v>
      </c>
      <c r="G219" s="91" t="e">
        <f>COUNTIF(#REF!,'データエリア（総合管理計画（ハコモノ資産一覧））'!F219)</f>
        <v>#REF!</v>
      </c>
      <c r="H219" s="91" t="s">
        <v>1530</v>
      </c>
      <c r="I219" s="91" t="s">
        <v>4218</v>
      </c>
      <c r="J219" s="92" t="s">
        <v>4973</v>
      </c>
      <c r="K219" s="93">
        <v>97.9</v>
      </c>
      <c r="L219" s="91" t="s">
        <v>1626</v>
      </c>
      <c r="M219" s="91" t="s">
        <v>5002</v>
      </c>
      <c r="N219" s="134">
        <v>14</v>
      </c>
      <c r="O219" s="124"/>
      <c r="P219" s="124"/>
      <c r="Q219" s="124"/>
      <c r="R219" s="124"/>
      <c r="S219" s="124"/>
      <c r="T219" s="91"/>
      <c r="U219" s="84">
        <v>177</v>
      </c>
    </row>
    <row r="220" spans="1:21" ht="13.5" customHeight="1">
      <c r="A220" s="79">
        <v>229</v>
      </c>
      <c r="B220" s="362"/>
      <c r="E220" s="91">
        <v>71</v>
      </c>
      <c r="F220" s="91" t="s">
        <v>757</v>
      </c>
      <c r="G220" s="91" t="e">
        <f>COUNTIF(#REF!,'データエリア（総合管理計画（ハコモノ資産一覧））'!F220)</f>
        <v>#REF!</v>
      </c>
      <c r="H220" s="91" t="s">
        <v>1530</v>
      </c>
      <c r="I220" s="91" t="s">
        <v>4240</v>
      </c>
      <c r="J220" s="92" t="s">
        <v>4955</v>
      </c>
      <c r="K220" s="137">
        <v>169.67</v>
      </c>
      <c r="L220" s="91" t="s">
        <v>1626</v>
      </c>
      <c r="M220" s="91" t="s">
        <v>5002</v>
      </c>
      <c r="N220" s="134">
        <v>17.75</v>
      </c>
      <c r="O220" s="130"/>
      <c r="P220" s="130"/>
      <c r="Q220" s="130"/>
      <c r="R220" s="130"/>
      <c r="S220" s="130"/>
      <c r="T220" s="94"/>
      <c r="U220" s="84">
        <v>178</v>
      </c>
    </row>
    <row r="221" spans="1:21" ht="13.5" customHeight="1">
      <c r="A221" s="79">
        <v>230</v>
      </c>
      <c r="B221" s="362"/>
      <c r="E221" s="91">
        <v>72</v>
      </c>
      <c r="F221" s="91" t="s">
        <v>545</v>
      </c>
      <c r="G221" s="91" t="e">
        <f>COUNTIF(#REF!,'データエリア（総合管理計画（ハコモノ資産一覧））'!F221)</f>
        <v>#REF!</v>
      </c>
      <c r="H221" s="91" t="s">
        <v>1530</v>
      </c>
      <c r="I221" s="91" t="s">
        <v>4217</v>
      </c>
      <c r="J221" s="92" t="s">
        <v>5006</v>
      </c>
      <c r="K221" s="93">
        <v>337.5</v>
      </c>
      <c r="L221" s="91" t="s">
        <v>1527</v>
      </c>
      <c r="M221" s="91" t="s">
        <v>5002</v>
      </c>
      <c r="N221" s="138" t="s">
        <v>5028</v>
      </c>
      <c r="O221" s="124"/>
      <c r="P221" s="124"/>
      <c r="Q221" s="124"/>
      <c r="R221" s="124"/>
      <c r="S221" s="124"/>
      <c r="T221" s="94"/>
      <c r="U221" s="84">
        <v>179</v>
      </c>
    </row>
    <row r="222" spans="1:21" ht="13.5" customHeight="1">
      <c r="A222" s="79">
        <v>231</v>
      </c>
      <c r="B222" s="362"/>
      <c r="E222" s="91">
        <v>73</v>
      </c>
      <c r="F222" s="91" t="s">
        <v>678</v>
      </c>
      <c r="G222" s="91" t="e">
        <f>COUNTIF(#REF!,'データエリア（総合管理計画（ハコモノ資産一覧））'!F222)</f>
        <v>#REF!</v>
      </c>
      <c r="H222" s="91" t="s">
        <v>1530</v>
      </c>
      <c r="I222" s="91" t="s">
        <v>4216</v>
      </c>
      <c r="J222" s="92" t="s">
        <v>4907</v>
      </c>
      <c r="K222" s="93">
        <v>268.19</v>
      </c>
      <c r="L222" s="91" t="s">
        <v>1626</v>
      </c>
      <c r="M222" s="91" t="s">
        <v>5002</v>
      </c>
      <c r="N222" s="134">
        <v>23</v>
      </c>
      <c r="O222" s="124"/>
      <c r="P222" s="124"/>
      <c r="Q222" s="124"/>
      <c r="R222" s="124"/>
      <c r="S222" s="124"/>
      <c r="T222" s="94"/>
      <c r="U222" s="84">
        <v>180</v>
      </c>
    </row>
    <row r="223" spans="1:21" ht="13.5" customHeight="1">
      <c r="A223" s="79">
        <v>232</v>
      </c>
      <c r="B223" s="362"/>
      <c r="E223" s="91">
        <v>74</v>
      </c>
      <c r="F223" s="91" t="s">
        <v>642</v>
      </c>
      <c r="G223" s="91" t="e">
        <f>COUNTIF(#REF!,'データエリア（総合管理計画（ハコモノ資産一覧））'!F223)</f>
        <v>#REF!</v>
      </c>
      <c r="H223" s="91" t="s">
        <v>1530</v>
      </c>
      <c r="I223" s="91" t="s">
        <v>4222</v>
      </c>
      <c r="J223" s="92" t="s">
        <v>4940</v>
      </c>
      <c r="K223" s="137">
        <v>106.92</v>
      </c>
      <c r="L223" s="91" t="s">
        <v>5005</v>
      </c>
      <c r="M223" s="91" t="s">
        <v>5002</v>
      </c>
      <c r="N223" s="134">
        <v>10.75</v>
      </c>
      <c r="O223" s="130"/>
      <c r="P223" s="130"/>
      <c r="Q223" s="130"/>
      <c r="R223" s="130"/>
      <c r="S223" s="130"/>
      <c r="T223" s="94"/>
      <c r="U223" s="84">
        <v>181</v>
      </c>
    </row>
    <row r="224" spans="1:21" ht="13.5" customHeight="1">
      <c r="A224" s="79">
        <v>233</v>
      </c>
      <c r="B224" s="362"/>
      <c r="E224" s="91">
        <v>75</v>
      </c>
      <c r="F224" s="91" t="s">
        <v>641</v>
      </c>
      <c r="G224" s="91" t="e">
        <f>COUNTIF(#REF!,'データエリア（総合管理計画（ハコモノ資産一覧））'!F224)</f>
        <v>#REF!</v>
      </c>
      <c r="H224" s="91" t="s">
        <v>1530</v>
      </c>
      <c r="I224" s="91" t="s">
        <v>4221</v>
      </c>
      <c r="J224" s="92" t="s">
        <v>4952</v>
      </c>
      <c r="K224" s="93">
        <v>217.83</v>
      </c>
      <c r="L224" s="91" t="s">
        <v>1527</v>
      </c>
      <c r="M224" s="91" t="s">
        <v>5002</v>
      </c>
      <c r="N224" s="134">
        <v>26.333333333333332</v>
      </c>
      <c r="O224" s="124"/>
      <c r="P224" s="124"/>
      <c r="Q224" s="124"/>
      <c r="R224" s="124"/>
      <c r="S224" s="124"/>
      <c r="T224" s="94"/>
      <c r="U224" s="84">
        <v>182</v>
      </c>
    </row>
    <row r="225" spans="1:21" ht="13.5" customHeight="1">
      <c r="A225" s="79">
        <v>234</v>
      </c>
      <c r="B225" s="362"/>
      <c r="E225" s="91">
        <v>76</v>
      </c>
      <c r="F225" s="91" t="s">
        <v>752</v>
      </c>
      <c r="G225" s="91" t="e">
        <f>COUNTIF(#REF!,'データエリア（総合管理計画（ハコモノ資産一覧））'!F225)</f>
        <v>#REF!</v>
      </c>
      <c r="H225" s="91" t="s">
        <v>1530</v>
      </c>
      <c r="I225" s="91" t="s">
        <v>4239</v>
      </c>
      <c r="J225" s="92" t="s">
        <v>4995</v>
      </c>
      <c r="K225" s="137">
        <v>167.8</v>
      </c>
      <c r="L225" s="91" t="s">
        <v>1626</v>
      </c>
      <c r="M225" s="91" t="s">
        <v>5002</v>
      </c>
      <c r="N225" s="134">
        <v>15</v>
      </c>
      <c r="O225" s="130"/>
      <c r="P225" s="130"/>
      <c r="Q225" s="130"/>
      <c r="R225" s="130"/>
      <c r="S225" s="130"/>
      <c r="T225" s="94"/>
      <c r="U225" s="84">
        <v>183</v>
      </c>
    </row>
    <row r="226" spans="1:21" ht="13.5" customHeight="1">
      <c r="A226" s="79">
        <v>235</v>
      </c>
      <c r="B226" s="362"/>
      <c r="E226" s="91">
        <v>77</v>
      </c>
      <c r="F226" s="91" t="s">
        <v>656</v>
      </c>
      <c r="G226" s="91" t="e">
        <f>COUNTIF(#REF!,'データエリア（総合管理計画（ハコモノ資産一覧））'!F226)</f>
        <v>#REF!</v>
      </c>
      <c r="H226" s="91" t="s">
        <v>1530</v>
      </c>
      <c r="I226" s="91" t="s">
        <v>4223</v>
      </c>
      <c r="J226" s="92" t="s">
        <v>4910</v>
      </c>
      <c r="K226" s="137">
        <v>149.96</v>
      </c>
      <c r="L226" s="91" t="s">
        <v>1626</v>
      </c>
      <c r="M226" s="91" t="s">
        <v>5002</v>
      </c>
      <c r="N226" s="134">
        <v>12.75</v>
      </c>
      <c r="O226" s="130"/>
      <c r="P226" s="130"/>
      <c r="Q226" s="130"/>
      <c r="R226" s="130"/>
      <c r="S226" s="130"/>
      <c r="T226" s="94"/>
      <c r="U226" s="84">
        <v>184</v>
      </c>
    </row>
    <row r="227" spans="1:21" ht="13.5" customHeight="1">
      <c r="A227" s="79">
        <v>236</v>
      </c>
      <c r="B227" s="362"/>
      <c r="E227" s="91">
        <v>78</v>
      </c>
      <c r="F227" s="91" t="s">
        <v>626</v>
      </c>
      <c r="G227" s="91" t="e">
        <f>COUNTIF(#REF!,'データエリア（総合管理計画（ハコモノ資産一覧））'!F227)</f>
        <v>#REF!</v>
      </c>
      <c r="H227" s="91" t="s">
        <v>1530</v>
      </c>
      <c r="I227" s="91" t="s">
        <v>4197</v>
      </c>
      <c r="J227" s="92" t="s">
        <v>4952</v>
      </c>
      <c r="K227" s="93">
        <v>236.91</v>
      </c>
      <c r="L227" s="91" t="s">
        <v>1626</v>
      </c>
      <c r="M227" s="91" t="s">
        <v>5002</v>
      </c>
      <c r="N227" s="134">
        <v>12.666666666666666</v>
      </c>
      <c r="O227" s="124"/>
      <c r="P227" s="124"/>
      <c r="Q227" s="124"/>
      <c r="R227" s="124"/>
      <c r="S227" s="124"/>
      <c r="T227" s="94"/>
      <c r="U227" s="84">
        <v>185</v>
      </c>
    </row>
    <row r="228" spans="1:21" ht="13.5" customHeight="1">
      <c r="A228" s="79">
        <v>237</v>
      </c>
      <c r="B228" s="362"/>
      <c r="E228" s="91">
        <v>79</v>
      </c>
      <c r="F228" s="91" t="s">
        <v>549</v>
      </c>
      <c r="G228" s="91" t="e">
        <f>COUNTIF(#REF!,'データエリア（総合管理計画（ハコモノ資産一覧））'!F228)</f>
        <v>#REF!</v>
      </c>
      <c r="H228" s="91" t="s">
        <v>1530</v>
      </c>
      <c r="I228" s="91" t="s">
        <v>4213</v>
      </c>
      <c r="J228" s="92" t="s">
        <v>4916</v>
      </c>
      <c r="K228" s="93">
        <v>240.21</v>
      </c>
      <c r="L228" s="91" t="s">
        <v>1626</v>
      </c>
      <c r="M228" s="91" t="s">
        <v>5002</v>
      </c>
      <c r="N228" s="138" t="s">
        <v>5031</v>
      </c>
      <c r="O228" s="124"/>
      <c r="P228" s="124"/>
      <c r="Q228" s="124"/>
      <c r="R228" s="124"/>
      <c r="S228" s="124"/>
      <c r="T228" s="94"/>
      <c r="U228" s="84">
        <v>186</v>
      </c>
    </row>
    <row r="229" spans="1:21" ht="13.5" customHeight="1">
      <c r="A229" s="79">
        <v>238</v>
      </c>
      <c r="B229" s="362"/>
      <c r="C229" s="90"/>
      <c r="E229" s="91">
        <v>80</v>
      </c>
      <c r="F229" s="91" t="s">
        <v>709</v>
      </c>
      <c r="G229" s="91" t="e">
        <f>COUNTIF(#REF!,'データエリア（総合管理計画（ハコモノ資産一覧））'!F229)</f>
        <v>#REF!</v>
      </c>
      <c r="H229" s="91" t="s">
        <v>1530</v>
      </c>
      <c r="I229" s="91" t="s">
        <v>4230</v>
      </c>
      <c r="J229" s="92" t="s">
        <v>4912</v>
      </c>
      <c r="K229" s="137">
        <v>108.67</v>
      </c>
      <c r="L229" s="91" t="s">
        <v>1626</v>
      </c>
      <c r="M229" s="91" t="s">
        <v>5002</v>
      </c>
      <c r="N229" s="134">
        <v>4.916666666666667</v>
      </c>
      <c r="O229" s="130"/>
      <c r="P229" s="130"/>
      <c r="Q229" s="130"/>
      <c r="R229" s="130"/>
      <c r="S229" s="130"/>
      <c r="T229" s="94"/>
      <c r="U229" s="84">
        <v>187</v>
      </c>
    </row>
    <row r="230" spans="1:21" ht="13.5" customHeight="1">
      <c r="A230" s="79">
        <v>239</v>
      </c>
      <c r="B230" s="362"/>
      <c r="C230" s="101"/>
      <c r="E230" s="91">
        <v>81</v>
      </c>
      <c r="F230" s="91" t="s">
        <v>680</v>
      </c>
      <c r="G230" s="91" t="e">
        <f>COUNTIF(#REF!,'データエリア（総合管理計画（ハコモノ資産一覧））'!F230)</f>
        <v>#REF!</v>
      </c>
      <c r="H230" s="91" t="s">
        <v>1530</v>
      </c>
      <c r="I230" s="91" t="s">
        <v>4224</v>
      </c>
      <c r="J230" s="92" t="s">
        <v>4907</v>
      </c>
      <c r="K230" s="137">
        <v>106.19</v>
      </c>
      <c r="L230" s="91" t="s">
        <v>1626</v>
      </c>
      <c r="M230" s="91" t="s">
        <v>5002</v>
      </c>
      <c r="N230" s="134">
        <v>12.083333333333334</v>
      </c>
      <c r="O230" s="130"/>
      <c r="P230" s="130"/>
      <c r="Q230" s="130"/>
      <c r="R230" s="130"/>
      <c r="S230" s="130"/>
      <c r="T230" s="94"/>
      <c r="U230" s="84">
        <v>188</v>
      </c>
    </row>
    <row r="231" spans="1:21" ht="13.5" customHeight="1">
      <c r="A231" s="79">
        <v>240</v>
      </c>
      <c r="B231" s="362"/>
      <c r="C231" s="101"/>
      <c r="E231" s="91">
        <v>82</v>
      </c>
      <c r="F231" s="91" t="s">
        <v>525</v>
      </c>
      <c r="G231" s="91" t="e">
        <f>COUNTIF(#REF!,'データエリア（総合管理計画（ハコモノ資産一覧））'!F231)</f>
        <v>#REF!</v>
      </c>
      <c r="H231" s="91" t="s">
        <v>1530</v>
      </c>
      <c r="I231" s="91" t="s">
        <v>4228</v>
      </c>
      <c r="J231" s="92" t="s">
        <v>5018</v>
      </c>
      <c r="K231" s="137">
        <v>130.79</v>
      </c>
      <c r="L231" s="91" t="s">
        <v>1527</v>
      </c>
      <c r="M231" s="91" t="s">
        <v>5002</v>
      </c>
      <c r="N231" s="138" t="s">
        <v>5031</v>
      </c>
      <c r="O231" s="130"/>
      <c r="P231" s="130"/>
      <c r="Q231" s="130"/>
      <c r="R231" s="130"/>
      <c r="S231" s="130"/>
      <c r="T231" s="94"/>
      <c r="U231" s="84">
        <v>189</v>
      </c>
    </row>
    <row r="232" spans="1:21" ht="13.5" customHeight="1">
      <c r="A232" s="79">
        <v>241</v>
      </c>
      <c r="B232" s="362"/>
      <c r="C232" s="101"/>
      <c r="E232" s="91">
        <v>83</v>
      </c>
      <c r="F232" s="91" t="s">
        <v>708</v>
      </c>
      <c r="G232" s="91" t="e">
        <f>COUNTIF(#REF!,'データエリア（総合管理計画（ハコモノ資産一覧））'!F232)</f>
        <v>#REF!</v>
      </c>
      <c r="H232" s="91" t="s">
        <v>1530</v>
      </c>
      <c r="I232" s="91" t="s">
        <v>4228</v>
      </c>
      <c r="J232" s="92" t="s">
        <v>4912</v>
      </c>
      <c r="K232" s="137">
        <v>108</v>
      </c>
      <c r="L232" s="91" t="s">
        <v>1626</v>
      </c>
      <c r="M232" s="91" t="s">
        <v>5002</v>
      </c>
      <c r="N232" s="134">
        <v>7</v>
      </c>
      <c r="O232" s="130"/>
      <c r="P232" s="130"/>
      <c r="Q232" s="130"/>
      <c r="R232" s="130"/>
      <c r="S232" s="130"/>
      <c r="T232" s="94"/>
      <c r="U232" s="84">
        <v>190</v>
      </c>
    </row>
    <row r="233" spans="1:21" ht="13.5" customHeight="1">
      <c r="A233" s="79">
        <v>242</v>
      </c>
      <c r="B233" s="362"/>
      <c r="E233" s="91">
        <v>84</v>
      </c>
      <c r="F233" s="91" t="s">
        <v>703</v>
      </c>
      <c r="G233" s="91" t="e">
        <f>COUNTIF(#REF!,'データエリア（総合管理計画（ハコモノ資産一覧））'!F233)</f>
        <v>#REF!</v>
      </c>
      <c r="H233" s="91" t="s">
        <v>1530</v>
      </c>
      <c r="I233" s="91" t="s">
        <v>4232</v>
      </c>
      <c r="J233" s="92" t="s">
        <v>4986</v>
      </c>
      <c r="K233" s="137">
        <v>274.54000000000002</v>
      </c>
      <c r="L233" s="91" t="s">
        <v>1626</v>
      </c>
      <c r="M233" s="91" t="s">
        <v>5002</v>
      </c>
      <c r="N233" s="138" t="s">
        <v>5028</v>
      </c>
      <c r="O233" s="130"/>
      <c r="P233" s="130"/>
      <c r="Q233" s="130"/>
      <c r="R233" s="130"/>
      <c r="S233" s="130"/>
      <c r="T233" s="94"/>
      <c r="U233" s="84">
        <v>191</v>
      </c>
    </row>
    <row r="234" spans="1:21" ht="13.5" customHeight="1">
      <c r="A234" s="79">
        <v>243</v>
      </c>
      <c r="B234" s="362"/>
      <c r="E234" s="91">
        <v>85</v>
      </c>
      <c r="F234" s="91" t="s">
        <v>550</v>
      </c>
      <c r="G234" s="91" t="e">
        <f>COUNTIF(#REF!,'データエリア（総合管理計画（ハコモノ資産一覧））'!F234)</f>
        <v>#REF!</v>
      </c>
      <c r="H234" s="91" t="s">
        <v>1530</v>
      </c>
      <c r="I234" s="91" t="s">
        <v>4215</v>
      </c>
      <c r="J234" s="92" t="s">
        <v>4973</v>
      </c>
      <c r="K234" s="93">
        <v>238.35</v>
      </c>
      <c r="L234" s="91" t="s">
        <v>1626</v>
      </c>
      <c r="M234" s="91" t="s">
        <v>5002</v>
      </c>
      <c r="N234" s="134">
        <v>13.5</v>
      </c>
      <c r="O234" s="124"/>
      <c r="P234" s="124"/>
      <c r="Q234" s="124"/>
      <c r="R234" s="124"/>
      <c r="S234" s="124"/>
      <c r="T234" s="94"/>
      <c r="U234" s="84">
        <v>192</v>
      </c>
    </row>
    <row r="235" spans="1:21" ht="13.5" customHeight="1">
      <c r="A235" s="79">
        <v>244</v>
      </c>
      <c r="B235" s="362"/>
      <c r="E235" s="91">
        <v>86</v>
      </c>
      <c r="F235" s="91" t="s">
        <v>535</v>
      </c>
      <c r="G235" s="91" t="e">
        <f>COUNTIF(#REF!,'データエリア（総合管理計画（ハコモノ資産一覧））'!F235)</f>
        <v>#REF!</v>
      </c>
      <c r="H235" s="91" t="s">
        <v>1530</v>
      </c>
      <c r="I235" s="91" t="s">
        <v>4211</v>
      </c>
      <c r="J235" s="92" t="s">
        <v>5010</v>
      </c>
      <c r="K235" s="93">
        <v>252.81</v>
      </c>
      <c r="L235" s="91" t="s">
        <v>1626</v>
      </c>
      <c r="M235" s="91" t="s">
        <v>5002</v>
      </c>
      <c r="N235" s="138" t="s">
        <v>5028</v>
      </c>
      <c r="O235" s="124"/>
      <c r="P235" s="124"/>
      <c r="Q235" s="124"/>
      <c r="R235" s="124"/>
      <c r="S235" s="124"/>
      <c r="T235" s="94"/>
      <c r="U235" s="84">
        <v>193</v>
      </c>
    </row>
    <row r="236" spans="1:21" ht="13.5" customHeight="1">
      <c r="A236" s="79">
        <v>245</v>
      </c>
      <c r="B236" s="362"/>
      <c r="E236" s="91">
        <v>87</v>
      </c>
      <c r="F236" s="91" t="s">
        <v>540</v>
      </c>
      <c r="G236" s="91" t="e">
        <f>COUNTIF(#REF!,'データエリア（総合管理計画（ハコモノ資産一覧））'!F236)</f>
        <v>#REF!</v>
      </c>
      <c r="H236" s="91" t="s">
        <v>1530</v>
      </c>
      <c r="I236" s="91" t="s">
        <v>4214</v>
      </c>
      <c r="J236" s="92" t="s">
        <v>5033</v>
      </c>
      <c r="K236" s="93">
        <v>234.71</v>
      </c>
      <c r="L236" s="91" t="s">
        <v>1626</v>
      </c>
      <c r="M236" s="91" t="s">
        <v>5002</v>
      </c>
      <c r="N236" s="134">
        <v>7.25</v>
      </c>
      <c r="O236" s="125"/>
      <c r="P236" s="125"/>
      <c r="Q236" s="125"/>
      <c r="R236" s="125"/>
      <c r="S236" s="125"/>
      <c r="T236" s="94"/>
      <c r="U236" s="84">
        <v>194</v>
      </c>
    </row>
    <row r="237" spans="1:21" ht="13.5" customHeight="1">
      <c r="A237" s="79">
        <v>252</v>
      </c>
      <c r="B237" s="362"/>
      <c r="C237" s="90"/>
      <c r="E237" s="91">
        <v>88</v>
      </c>
      <c r="F237" s="91" t="s">
        <v>539</v>
      </c>
      <c r="G237" s="91" t="e">
        <f>COUNTIF(#REF!,'データエリア（総合管理計画（ハコモノ資産一覧））'!F237)</f>
        <v>#REF!</v>
      </c>
      <c r="H237" s="91" t="s">
        <v>1530</v>
      </c>
      <c r="I237" s="91" t="s">
        <v>4206</v>
      </c>
      <c r="J237" s="92" t="s">
        <v>4983</v>
      </c>
      <c r="K237" s="93">
        <v>350.77</v>
      </c>
      <c r="L237" s="91" t="s">
        <v>1527</v>
      </c>
      <c r="M237" s="91" t="s">
        <v>5002</v>
      </c>
      <c r="N237" s="134">
        <v>13.25</v>
      </c>
      <c r="O237" s="124"/>
      <c r="P237" s="124"/>
      <c r="Q237" s="124"/>
      <c r="R237" s="124"/>
      <c r="S237" s="124"/>
      <c r="T237" s="94"/>
      <c r="U237" s="84">
        <v>195</v>
      </c>
    </row>
    <row r="238" spans="1:21" ht="13.5" customHeight="1">
      <c r="A238" s="79">
        <v>253</v>
      </c>
      <c r="B238" s="362"/>
      <c r="C238" s="90"/>
      <c r="E238" s="91">
        <v>89</v>
      </c>
      <c r="F238" s="91" t="s">
        <v>534</v>
      </c>
      <c r="G238" s="91" t="e">
        <f>COUNTIF(#REF!,'データエリア（総合管理計画（ハコモノ資産一覧））'!F238)</f>
        <v>#REF!</v>
      </c>
      <c r="H238" s="91" t="s">
        <v>1530</v>
      </c>
      <c r="I238" s="91" t="s">
        <v>4208</v>
      </c>
      <c r="J238" s="92" t="s">
        <v>5010</v>
      </c>
      <c r="K238" s="93">
        <v>97.2</v>
      </c>
      <c r="L238" s="91" t="s">
        <v>5005</v>
      </c>
      <c r="M238" s="91" t="s">
        <v>5002</v>
      </c>
      <c r="N238" s="134">
        <v>0.5</v>
      </c>
      <c r="O238" s="124"/>
      <c r="P238" s="124"/>
      <c r="Q238" s="124"/>
      <c r="R238" s="124"/>
      <c r="S238" s="124"/>
      <c r="T238" s="94"/>
      <c r="U238" s="84">
        <v>196</v>
      </c>
    </row>
    <row r="239" spans="1:21" ht="13.5" customHeight="1">
      <c r="A239" s="79">
        <v>254</v>
      </c>
      <c r="B239" s="362"/>
      <c r="C239" s="90"/>
      <c r="E239" s="91">
        <v>90</v>
      </c>
      <c r="F239" s="91" t="s">
        <v>586</v>
      </c>
      <c r="G239" s="91" t="e">
        <f>COUNTIF(#REF!,'データエリア（総合管理計画（ハコモノ資産一覧））'!F239)</f>
        <v>#REF!</v>
      </c>
      <c r="H239" s="91" t="s">
        <v>1530</v>
      </c>
      <c r="I239" s="91" t="s">
        <v>4205</v>
      </c>
      <c r="J239" s="92" t="s">
        <v>5015</v>
      </c>
      <c r="K239" s="93">
        <v>150.02000000000001</v>
      </c>
      <c r="L239" s="91" t="s">
        <v>1626</v>
      </c>
      <c r="M239" s="91" t="s">
        <v>5002</v>
      </c>
      <c r="N239" s="134">
        <v>20.916666666666668</v>
      </c>
      <c r="O239" s="124"/>
      <c r="P239" s="124"/>
      <c r="Q239" s="124"/>
      <c r="R239" s="124"/>
      <c r="S239" s="124"/>
      <c r="T239" s="94"/>
      <c r="U239" s="84">
        <v>197</v>
      </c>
    </row>
    <row r="240" spans="1:21" ht="13.5" customHeight="1">
      <c r="A240" s="79">
        <v>255</v>
      </c>
      <c r="B240" s="362"/>
      <c r="C240" s="90"/>
      <c r="E240" s="91">
        <v>91</v>
      </c>
      <c r="F240" s="91" t="s">
        <v>528</v>
      </c>
      <c r="G240" s="91" t="e">
        <f>COUNTIF(#REF!,'データエリア（総合管理計画（ハコモノ資産一覧））'!F240)</f>
        <v>#REF!</v>
      </c>
      <c r="H240" s="91" t="s">
        <v>1530</v>
      </c>
      <c r="I240" s="91" t="s">
        <v>4196</v>
      </c>
      <c r="J240" s="92" t="s">
        <v>5035</v>
      </c>
      <c r="K240" s="93">
        <v>232.92</v>
      </c>
      <c r="L240" s="91" t="s">
        <v>5005</v>
      </c>
      <c r="M240" s="91" t="s">
        <v>5002</v>
      </c>
      <c r="N240" s="134">
        <v>24.083333333333332</v>
      </c>
      <c r="O240" s="124"/>
      <c r="P240" s="124"/>
      <c r="Q240" s="124"/>
      <c r="R240" s="124"/>
      <c r="S240" s="124"/>
      <c r="T240" s="94"/>
      <c r="U240" s="84">
        <v>198</v>
      </c>
    </row>
    <row r="241" spans="1:22" ht="13.5" customHeight="1">
      <c r="A241" s="79">
        <v>256</v>
      </c>
      <c r="B241" s="362"/>
      <c r="C241" s="90"/>
      <c r="E241" s="91">
        <v>92</v>
      </c>
      <c r="F241" s="91" t="s">
        <v>756</v>
      </c>
      <c r="G241" s="91" t="e">
        <f>COUNTIF(#REF!,'データエリア（総合管理計画（ハコモノ資産一覧））'!F241)</f>
        <v>#REF!</v>
      </c>
      <c r="H241" s="91" t="s">
        <v>1530</v>
      </c>
      <c r="I241" s="91" t="s">
        <v>4237</v>
      </c>
      <c r="J241" s="92" t="s">
        <v>4955</v>
      </c>
      <c r="K241" s="137">
        <v>169.16</v>
      </c>
      <c r="L241" s="91" t="s">
        <v>1626</v>
      </c>
      <c r="M241" s="91" t="s">
        <v>5002</v>
      </c>
      <c r="N241" s="134">
        <v>21.416666666666668</v>
      </c>
      <c r="O241" s="130"/>
      <c r="P241" s="130"/>
      <c r="Q241" s="130"/>
      <c r="R241" s="130"/>
      <c r="S241" s="130"/>
      <c r="T241" s="94"/>
      <c r="U241" s="84">
        <v>199</v>
      </c>
    </row>
    <row r="242" spans="1:22" ht="13.5" customHeight="1">
      <c r="A242" s="79">
        <v>257</v>
      </c>
      <c r="B242" s="362"/>
      <c r="C242" s="90"/>
      <c r="E242" s="91">
        <v>93</v>
      </c>
      <c r="F242" s="91" t="s">
        <v>679</v>
      </c>
      <c r="G242" s="91" t="e">
        <f>COUNTIF(#REF!,'データエリア（総合管理計画（ハコモノ資産一覧））'!F242)</f>
        <v>#REF!</v>
      </c>
      <c r="H242" s="91" t="s">
        <v>1530</v>
      </c>
      <c r="I242" s="91" t="s">
        <v>4220</v>
      </c>
      <c r="J242" s="92" t="s">
        <v>5036</v>
      </c>
      <c r="K242" s="93">
        <v>233.15</v>
      </c>
      <c r="L242" s="91" t="s">
        <v>1626</v>
      </c>
      <c r="M242" s="91" t="s">
        <v>5002</v>
      </c>
      <c r="N242" s="134">
        <v>16.5</v>
      </c>
      <c r="O242" s="124"/>
      <c r="P242" s="124"/>
      <c r="Q242" s="124"/>
      <c r="R242" s="124"/>
      <c r="S242" s="124"/>
      <c r="T242" s="94"/>
      <c r="U242" s="84">
        <v>200</v>
      </c>
    </row>
    <row r="243" spans="1:22" ht="13.5" customHeight="1">
      <c r="A243" s="79">
        <v>258</v>
      </c>
      <c r="B243" s="362"/>
      <c r="C243" s="90"/>
      <c r="E243" s="91">
        <v>94</v>
      </c>
      <c r="F243" s="91" t="s">
        <v>755</v>
      </c>
      <c r="G243" s="91" t="e">
        <f>COUNTIF(#REF!,'データエリア（総合管理計画（ハコモノ資産一覧））'!F243)</f>
        <v>#REF!</v>
      </c>
      <c r="H243" s="91" t="s">
        <v>1530</v>
      </c>
      <c r="I243" s="91" t="s">
        <v>4201</v>
      </c>
      <c r="J243" s="92" t="s">
        <v>4955</v>
      </c>
      <c r="K243" s="93">
        <v>197.31</v>
      </c>
      <c r="L243" s="91" t="s">
        <v>1527</v>
      </c>
      <c r="M243" s="91" t="s">
        <v>5002</v>
      </c>
      <c r="N243" s="134">
        <v>8.1666666666666661</v>
      </c>
      <c r="O243" s="124"/>
      <c r="P243" s="124"/>
      <c r="Q243" s="124"/>
      <c r="R243" s="124"/>
      <c r="S243" s="124"/>
      <c r="T243" s="94"/>
      <c r="U243" s="84">
        <v>201</v>
      </c>
    </row>
    <row r="244" spans="1:22" ht="13.5" customHeight="1">
      <c r="A244" s="79">
        <v>259</v>
      </c>
      <c r="B244" s="362"/>
      <c r="C244" s="90"/>
      <c r="E244" s="91">
        <v>95</v>
      </c>
      <c r="F244" s="91" t="s">
        <v>696</v>
      </c>
      <c r="G244" s="91" t="e">
        <f>COUNTIF(#REF!,'データエリア（総合管理計画（ハコモノ資産一覧））'!F244)</f>
        <v>#REF!</v>
      </c>
      <c r="H244" s="91" t="s">
        <v>1530</v>
      </c>
      <c r="I244" s="91" t="s">
        <v>4227</v>
      </c>
      <c r="J244" s="92" t="s">
        <v>4917</v>
      </c>
      <c r="K244" s="137">
        <v>93.76</v>
      </c>
      <c r="L244" s="91" t="s">
        <v>1527</v>
      </c>
      <c r="M244" s="91" t="s">
        <v>5002</v>
      </c>
      <c r="N244" s="138" t="s">
        <v>5023</v>
      </c>
      <c r="O244" s="124"/>
      <c r="P244" s="124"/>
      <c r="Q244" s="124"/>
      <c r="R244" s="124"/>
      <c r="S244" s="124"/>
      <c r="T244" s="94"/>
      <c r="U244" s="84">
        <v>202</v>
      </c>
    </row>
    <row r="245" spans="1:22" ht="13.5" customHeight="1">
      <c r="A245" s="79">
        <v>260</v>
      </c>
      <c r="B245" s="362"/>
      <c r="C245" s="90"/>
      <c r="E245" s="91">
        <v>96</v>
      </c>
      <c r="F245" s="91" t="s">
        <v>760</v>
      </c>
      <c r="G245" s="91" t="e">
        <f>COUNTIF(#REF!,'データエリア（総合管理計画（ハコモノ資産一覧））'!F245)</f>
        <v>#REF!</v>
      </c>
      <c r="H245" s="91" t="s">
        <v>1532</v>
      </c>
      <c r="I245" s="91" t="s">
        <v>4316</v>
      </c>
      <c r="J245" s="92" t="s">
        <v>5037</v>
      </c>
      <c r="K245" s="137">
        <v>265.45999999999998</v>
      </c>
      <c r="L245" s="91" t="s">
        <v>1626</v>
      </c>
      <c r="M245" s="91" t="s">
        <v>5002</v>
      </c>
      <c r="N245" s="134">
        <v>16.833333333333332</v>
      </c>
      <c r="O245" s="124"/>
      <c r="P245" s="124"/>
      <c r="Q245" s="124"/>
      <c r="R245" s="124"/>
      <c r="S245" s="124"/>
      <c r="T245" s="94"/>
      <c r="U245" s="84">
        <v>203</v>
      </c>
    </row>
    <row r="246" spans="1:22" ht="13.5" customHeight="1">
      <c r="A246" s="79">
        <v>261</v>
      </c>
      <c r="B246" s="362"/>
      <c r="E246" s="91">
        <v>97</v>
      </c>
      <c r="F246" s="91" t="s">
        <v>554</v>
      </c>
      <c r="G246" s="91" t="e">
        <f>COUNTIF(#REF!,'データエリア（総合管理計画（ハコモノ資産一覧））'!F246)</f>
        <v>#REF!</v>
      </c>
      <c r="H246" s="91" t="s">
        <v>1532</v>
      </c>
      <c r="I246" s="91" t="s">
        <v>4329</v>
      </c>
      <c r="J246" s="92" t="s">
        <v>4973</v>
      </c>
      <c r="K246" s="137">
        <v>105.67</v>
      </c>
      <c r="L246" s="91" t="s">
        <v>1527</v>
      </c>
      <c r="M246" s="91" t="s">
        <v>5002</v>
      </c>
      <c r="N246" s="134">
        <v>8.1666666666666661</v>
      </c>
      <c r="O246" s="130"/>
      <c r="P246" s="130"/>
      <c r="Q246" s="130"/>
      <c r="R246" s="130"/>
      <c r="S246" s="130"/>
      <c r="T246" s="94"/>
      <c r="U246" s="84">
        <v>204</v>
      </c>
    </row>
    <row r="247" spans="1:22" ht="13.5" customHeight="1">
      <c r="A247" s="79">
        <v>262</v>
      </c>
      <c r="B247" s="362"/>
      <c r="C247" s="90"/>
      <c r="E247" s="91">
        <v>98</v>
      </c>
      <c r="F247" s="91" t="s">
        <v>536</v>
      </c>
      <c r="G247" s="91" t="e">
        <f>COUNTIF(#REF!,'データエリア（総合管理計画（ハコモノ資産一覧））'!F247)</f>
        <v>#REF!</v>
      </c>
      <c r="H247" s="91" t="s">
        <v>1532</v>
      </c>
      <c r="I247" s="91" t="s">
        <v>4317</v>
      </c>
      <c r="J247" s="92" t="s">
        <v>5038</v>
      </c>
      <c r="K247" s="137">
        <v>150.4</v>
      </c>
      <c r="L247" s="91" t="s">
        <v>5005</v>
      </c>
      <c r="M247" s="91" t="s">
        <v>5002</v>
      </c>
      <c r="N247" s="134">
        <v>11.5</v>
      </c>
      <c r="O247" s="130"/>
      <c r="P247" s="130"/>
      <c r="Q247" s="130"/>
      <c r="R247" s="130"/>
      <c r="S247" s="130"/>
      <c r="T247" s="94"/>
      <c r="U247" s="84">
        <v>205</v>
      </c>
    </row>
    <row r="248" spans="1:22" ht="13.5" customHeight="1">
      <c r="A248" s="79">
        <v>263</v>
      </c>
      <c r="B248" s="362"/>
      <c r="C248" s="90"/>
      <c r="E248" s="91">
        <v>99</v>
      </c>
      <c r="F248" s="91" t="s">
        <v>546</v>
      </c>
      <c r="G248" s="91" t="e">
        <f>COUNTIF(#REF!,'データエリア（総合管理計画（ハコモノ資産一覧））'!F248)</f>
        <v>#REF!</v>
      </c>
      <c r="H248" s="91" t="s">
        <v>1532</v>
      </c>
      <c r="I248" s="91" t="s">
        <v>4320</v>
      </c>
      <c r="J248" s="92" t="s">
        <v>5006</v>
      </c>
      <c r="K248" s="137">
        <v>206.97</v>
      </c>
      <c r="L248" s="91" t="s">
        <v>5020</v>
      </c>
      <c r="M248" s="91" t="s">
        <v>5002</v>
      </c>
      <c r="N248" s="134">
        <v>15.583333333333334</v>
      </c>
      <c r="O248" s="130"/>
      <c r="P248" s="130"/>
      <c r="Q248" s="130"/>
      <c r="R248" s="130"/>
      <c r="S248" s="130"/>
      <c r="T248" s="94"/>
      <c r="U248" s="84">
        <v>206</v>
      </c>
    </row>
    <row r="249" spans="1:22" ht="13.5" customHeight="1">
      <c r="A249" s="79">
        <v>264</v>
      </c>
      <c r="B249" s="362"/>
      <c r="C249" s="90"/>
      <c r="E249" s="91">
        <v>100</v>
      </c>
      <c r="F249" s="91" t="s">
        <v>682</v>
      </c>
      <c r="G249" s="91" t="e">
        <f>COUNTIF(#REF!,'データエリア（総合管理計画（ハコモノ資産一覧））'!F249)</f>
        <v>#REF!</v>
      </c>
      <c r="H249" s="91" t="s">
        <v>1532</v>
      </c>
      <c r="I249" s="91" t="s">
        <v>4340</v>
      </c>
      <c r="J249" s="92" t="s">
        <v>4907</v>
      </c>
      <c r="K249" s="137">
        <v>236.95</v>
      </c>
      <c r="L249" s="91" t="s">
        <v>1626</v>
      </c>
      <c r="M249" s="91" t="s">
        <v>5002</v>
      </c>
      <c r="N249" s="134">
        <v>4</v>
      </c>
      <c r="O249" s="130"/>
      <c r="P249" s="130"/>
      <c r="Q249" s="130"/>
      <c r="R249" s="130"/>
      <c r="S249" s="130"/>
      <c r="T249" s="94"/>
      <c r="U249" s="84">
        <v>207</v>
      </c>
    </row>
    <row r="250" spans="1:22" ht="13.5" customHeight="1">
      <c r="A250" s="79">
        <v>265</v>
      </c>
      <c r="B250" s="362"/>
      <c r="C250" s="90"/>
      <c r="E250" s="91">
        <v>101</v>
      </c>
      <c r="F250" s="91" t="s">
        <v>629</v>
      </c>
      <c r="G250" s="91" t="e">
        <f>COUNTIF(#REF!,'データエリア（総合管理計画（ハコモノ資産一覧））'!F250)</f>
        <v>#REF!</v>
      </c>
      <c r="H250" s="91" t="s">
        <v>1532</v>
      </c>
      <c r="I250" s="91" t="s">
        <v>4336</v>
      </c>
      <c r="J250" s="92" t="s">
        <v>4952</v>
      </c>
      <c r="K250" s="137">
        <v>151.56</v>
      </c>
      <c r="L250" s="91" t="s">
        <v>1626</v>
      </c>
      <c r="M250" s="91" t="s">
        <v>5002</v>
      </c>
      <c r="N250" s="134">
        <v>8.8333333333333339</v>
      </c>
      <c r="O250" s="130"/>
      <c r="P250" s="130"/>
      <c r="Q250" s="130"/>
      <c r="R250" s="130"/>
      <c r="S250" s="130"/>
      <c r="T250" s="94"/>
      <c r="U250" s="84">
        <v>208</v>
      </c>
    </row>
    <row r="251" spans="1:22" ht="13.5" customHeight="1">
      <c r="A251" s="79">
        <v>266</v>
      </c>
      <c r="B251" s="362"/>
      <c r="C251" s="101"/>
      <c r="E251" s="91">
        <v>102</v>
      </c>
      <c r="F251" s="91" t="s">
        <v>742</v>
      </c>
      <c r="G251" s="91" t="e">
        <f>COUNTIF(#REF!,'データエリア（総合管理計画（ハコモノ資産一覧））'!F251)</f>
        <v>#REF!</v>
      </c>
      <c r="H251" s="91" t="s">
        <v>1532</v>
      </c>
      <c r="I251" s="91" t="s">
        <v>4350</v>
      </c>
      <c r="J251" s="92" t="s">
        <v>5027</v>
      </c>
      <c r="K251" s="137">
        <v>169.76</v>
      </c>
      <c r="L251" s="91" t="s">
        <v>1626</v>
      </c>
      <c r="M251" s="91" t="s">
        <v>5002</v>
      </c>
      <c r="N251" s="134">
        <v>24.416666666666668</v>
      </c>
      <c r="O251" s="130"/>
      <c r="P251" s="130"/>
      <c r="Q251" s="130"/>
      <c r="R251" s="130"/>
      <c r="S251" s="130"/>
      <c r="T251" s="94"/>
      <c r="U251" s="84">
        <v>209</v>
      </c>
    </row>
    <row r="252" spans="1:22" ht="13.5" customHeight="1">
      <c r="A252" s="79">
        <v>267</v>
      </c>
      <c r="B252" s="362"/>
      <c r="C252" s="101"/>
      <c r="E252" s="91">
        <v>103</v>
      </c>
      <c r="F252" s="91" t="s">
        <v>587</v>
      </c>
      <c r="G252" s="91" t="e">
        <f>COUNTIF(#REF!,'データエリア（総合管理計画（ハコモノ資産一覧））'!F252)</f>
        <v>#REF!</v>
      </c>
      <c r="H252" s="91" t="s">
        <v>1532</v>
      </c>
      <c r="I252" s="91" t="s">
        <v>4334</v>
      </c>
      <c r="J252" s="92" t="s">
        <v>5015</v>
      </c>
      <c r="K252" s="137">
        <v>160.88</v>
      </c>
      <c r="L252" s="91" t="s">
        <v>1626</v>
      </c>
      <c r="M252" s="91" t="s">
        <v>5002</v>
      </c>
      <c r="N252" s="134">
        <v>6.75</v>
      </c>
      <c r="O252" s="130"/>
      <c r="P252" s="130"/>
      <c r="Q252" s="130"/>
      <c r="R252" s="130"/>
      <c r="S252" s="130"/>
      <c r="T252" s="94"/>
      <c r="U252" s="84">
        <v>210</v>
      </c>
    </row>
    <row r="253" spans="1:22" ht="13.5" customHeight="1">
      <c r="A253" s="79">
        <v>268</v>
      </c>
      <c r="B253" s="362"/>
      <c r="D253" s="90"/>
      <c r="E253" s="91">
        <v>104</v>
      </c>
      <c r="F253" s="91" t="s">
        <v>4747</v>
      </c>
      <c r="G253" s="91" t="e">
        <f>COUNTIF(#REF!,'データエリア（総合管理計画（ハコモノ資産一覧））'!F253)</f>
        <v>#REF!</v>
      </c>
      <c r="H253" s="91" t="s">
        <v>1532</v>
      </c>
      <c r="I253" s="91" t="s">
        <v>4352</v>
      </c>
      <c r="J253" s="92" t="s">
        <v>5021</v>
      </c>
      <c r="K253" s="137">
        <v>160.58000000000001</v>
      </c>
      <c r="L253" s="91" t="s">
        <v>1626</v>
      </c>
      <c r="M253" s="91" t="s">
        <v>5002</v>
      </c>
      <c r="N253" s="134">
        <v>7.833333333333333</v>
      </c>
      <c r="O253" s="130"/>
      <c r="P253" s="130"/>
      <c r="Q253" s="130"/>
      <c r="R253" s="130"/>
      <c r="S253" s="130"/>
      <c r="T253" s="94"/>
      <c r="U253" s="84">
        <v>211</v>
      </c>
      <c r="V253" s="140" t="s">
        <v>5039</v>
      </c>
    </row>
    <row r="254" spans="1:22" ht="13.5" customHeight="1">
      <c r="A254" s="79">
        <v>269</v>
      </c>
      <c r="B254" s="362"/>
      <c r="E254" s="91">
        <v>105</v>
      </c>
      <c r="F254" s="91" t="s">
        <v>730</v>
      </c>
      <c r="G254" s="91" t="e">
        <f>COUNTIF(#REF!,'データエリア（総合管理計画（ハコモノ資産一覧））'!F254)</f>
        <v>#REF!</v>
      </c>
      <c r="H254" s="91" t="s">
        <v>1532</v>
      </c>
      <c r="I254" s="91" t="s">
        <v>4348</v>
      </c>
      <c r="J254" s="92" t="s">
        <v>4969</v>
      </c>
      <c r="K254" s="137">
        <v>149.04</v>
      </c>
      <c r="L254" s="91" t="s">
        <v>1626</v>
      </c>
      <c r="M254" s="91" t="s">
        <v>5002</v>
      </c>
      <c r="N254" s="134">
        <v>18.75</v>
      </c>
      <c r="O254" s="130"/>
      <c r="P254" s="130"/>
      <c r="Q254" s="130"/>
      <c r="R254" s="130"/>
      <c r="S254" s="130"/>
      <c r="T254" s="94"/>
      <c r="U254" s="84">
        <v>212</v>
      </c>
    </row>
    <row r="255" spans="1:22" ht="13.5" customHeight="1">
      <c r="A255" s="79">
        <v>270</v>
      </c>
      <c r="B255" s="362"/>
      <c r="E255" s="91">
        <v>106</v>
      </c>
      <c r="F255" s="91" t="s">
        <v>749</v>
      </c>
      <c r="G255" s="91" t="e">
        <f>COUNTIF(#REF!,'データエリア（総合管理計画（ハコモノ資産一覧））'!F255)</f>
        <v>#REF!</v>
      </c>
      <c r="H255" s="91" t="s">
        <v>1532</v>
      </c>
      <c r="I255" s="91" t="s">
        <v>4328</v>
      </c>
      <c r="J255" s="92" t="s">
        <v>5021</v>
      </c>
      <c r="K255" s="137">
        <v>265.54000000000002</v>
      </c>
      <c r="L255" s="91" t="s">
        <v>1626</v>
      </c>
      <c r="M255" s="91" t="s">
        <v>5002</v>
      </c>
      <c r="N255" s="134">
        <v>23.416666666666668</v>
      </c>
      <c r="O255" s="130"/>
      <c r="P255" s="130"/>
      <c r="Q255" s="130"/>
      <c r="R255" s="130"/>
      <c r="S255" s="130"/>
      <c r="T255" s="94"/>
      <c r="U255" s="84">
        <v>213</v>
      </c>
    </row>
    <row r="256" spans="1:22" ht="13.5" customHeight="1">
      <c r="A256" s="79">
        <v>271</v>
      </c>
      <c r="B256" s="362"/>
      <c r="E256" s="91">
        <v>107</v>
      </c>
      <c r="F256" s="91" t="s">
        <v>521</v>
      </c>
      <c r="G256" s="91" t="e">
        <f>COUNTIF(#REF!,'データエリア（総合管理計画（ハコモノ資産一覧））'!F256)</f>
        <v>#REF!</v>
      </c>
      <c r="H256" s="91" t="s">
        <v>1532</v>
      </c>
      <c r="I256" s="91" t="s">
        <v>4357</v>
      </c>
      <c r="J256" s="92" t="s">
        <v>5040</v>
      </c>
      <c r="K256" s="137">
        <v>169.16</v>
      </c>
      <c r="L256" s="91" t="s">
        <v>2884</v>
      </c>
      <c r="M256" s="91" t="s">
        <v>5002</v>
      </c>
      <c r="N256" s="138" t="s">
        <v>5023</v>
      </c>
      <c r="O256" s="130"/>
      <c r="P256" s="130"/>
      <c r="Q256" s="130"/>
      <c r="R256" s="130"/>
      <c r="S256" s="130"/>
      <c r="T256" s="94"/>
      <c r="U256" s="84">
        <v>214</v>
      </c>
    </row>
    <row r="257" spans="1:21" ht="13.5" customHeight="1">
      <c r="A257" s="79">
        <v>272</v>
      </c>
      <c r="B257" s="362"/>
      <c r="E257" s="91">
        <v>108</v>
      </c>
      <c r="F257" s="91" t="s">
        <v>537</v>
      </c>
      <c r="G257" s="91" t="e">
        <f>COUNTIF(#REF!,'データエリア（総合管理計画（ハコモノ資産一覧））'!F257)</f>
        <v>#REF!</v>
      </c>
      <c r="H257" s="91" t="s">
        <v>1532</v>
      </c>
      <c r="I257" s="91" t="s">
        <v>4318</v>
      </c>
      <c r="J257" s="92" t="s">
        <v>5010</v>
      </c>
      <c r="K257" s="137">
        <v>172.3</v>
      </c>
      <c r="L257" s="91" t="s">
        <v>1626</v>
      </c>
      <c r="M257" s="91" t="s">
        <v>5002</v>
      </c>
      <c r="N257" s="134">
        <v>1.6666666666666667</v>
      </c>
      <c r="O257" s="130"/>
      <c r="P257" s="130"/>
      <c r="Q257" s="130"/>
      <c r="R257" s="130"/>
      <c r="S257" s="130"/>
      <c r="T257" s="94"/>
      <c r="U257" s="84">
        <v>215</v>
      </c>
    </row>
    <row r="258" spans="1:21" ht="13.5" customHeight="1">
      <c r="A258" s="79">
        <v>273</v>
      </c>
      <c r="B258" s="362"/>
      <c r="E258" s="91">
        <v>109</v>
      </c>
      <c r="F258" s="91" t="s">
        <v>582</v>
      </c>
      <c r="G258" s="91" t="e">
        <f>COUNTIF(#REF!,'データエリア（総合管理計画（ハコモノ資産一覧））'!F258)</f>
        <v>#REF!</v>
      </c>
      <c r="H258" s="91" t="s">
        <v>1532</v>
      </c>
      <c r="I258" s="91" t="s">
        <v>4332</v>
      </c>
      <c r="J258" s="92" t="s">
        <v>5041</v>
      </c>
      <c r="K258" s="137">
        <v>144.96</v>
      </c>
      <c r="L258" s="91" t="s">
        <v>1626</v>
      </c>
      <c r="M258" s="91" t="s">
        <v>5002</v>
      </c>
      <c r="N258" s="134">
        <v>10.166666666666666</v>
      </c>
      <c r="O258" s="130"/>
      <c r="P258" s="130"/>
      <c r="Q258" s="130"/>
      <c r="R258" s="130"/>
      <c r="S258" s="130"/>
      <c r="T258" s="94"/>
      <c r="U258" s="84">
        <v>216</v>
      </c>
    </row>
    <row r="259" spans="1:21" ht="13.5" customHeight="1">
      <c r="A259" s="79">
        <v>274</v>
      </c>
      <c r="B259" s="362"/>
      <c r="E259" s="91">
        <v>110</v>
      </c>
      <c r="F259" s="91" t="s">
        <v>580</v>
      </c>
      <c r="G259" s="91" t="e">
        <f>COUNTIF(#REF!,'データエリア（総合管理計画（ハコモノ資産一覧））'!F259)</f>
        <v>#REF!</v>
      </c>
      <c r="H259" s="91" t="s">
        <v>1532</v>
      </c>
      <c r="I259" s="91" t="s">
        <v>4330</v>
      </c>
      <c r="J259" s="92" t="s">
        <v>5013</v>
      </c>
      <c r="K259" s="137">
        <v>236.91</v>
      </c>
      <c r="L259" s="91" t="s">
        <v>1626</v>
      </c>
      <c r="M259" s="91" t="s">
        <v>5002</v>
      </c>
      <c r="N259" s="138" t="s">
        <v>5023</v>
      </c>
      <c r="O259" s="130"/>
      <c r="P259" s="130"/>
      <c r="Q259" s="130"/>
      <c r="R259" s="130"/>
      <c r="S259" s="130"/>
      <c r="T259" s="94"/>
      <c r="U259" s="84">
        <v>217</v>
      </c>
    </row>
    <row r="260" spans="1:21" ht="13.5" customHeight="1">
      <c r="A260" s="79">
        <v>275</v>
      </c>
      <c r="B260" s="362"/>
      <c r="E260" s="91">
        <v>111</v>
      </c>
      <c r="F260" s="91" t="s">
        <v>761</v>
      </c>
      <c r="G260" s="91" t="e">
        <f>COUNTIF(#REF!,'データエリア（総合管理計画（ハコモノ資産一覧））'!F260)</f>
        <v>#REF!</v>
      </c>
      <c r="H260" s="91" t="s">
        <v>1532</v>
      </c>
      <c r="I260" s="91" t="s">
        <v>4321</v>
      </c>
      <c r="J260" s="92" t="s">
        <v>5037</v>
      </c>
      <c r="K260" s="137">
        <v>266.8</v>
      </c>
      <c r="L260" s="91" t="s">
        <v>1626</v>
      </c>
      <c r="M260" s="91" t="s">
        <v>5002</v>
      </c>
      <c r="N260" s="134">
        <v>23.583333333333332</v>
      </c>
      <c r="O260" s="130"/>
      <c r="P260" s="130"/>
      <c r="Q260" s="130"/>
      <c r="R260" s="130"/>
      <c r="S260" s="130"/>
      <c r="T260" s="94"/>
      <c r="U260" s="84">
        <v>218</v>
      </c>
    </row>
    <row r="261" spans="1:21" ht="13.5" customHeight="1">
      <c r="A261" s="79">
        <v>276</v>
      </c>
      <c r="B261" s="362"/>
      <c r="E261" s="91">
        <v>112</v>
      </c>
      <c r="F261" s="91" t="s">
        <v>662</v>
      </c>
      <c r="G261" s="91" t="e">
        <f>COUNTIF(#REF!,'データエリア（総合管理計画（ハコモノ資産一覧））'!F261)</f>
        <v>#REF!</v>
      </c>
      <c r="H261" s="91" t="s">
        <v>1532</v>
      </c>
      <c r="I261" s="91" t="s">
        <v>4339</v>
      </c>
      <c r="J261" s="92" t="s">
        <v>4910</v>
      </c>
      <c r="K261" s="137">
        <v>52.09</v>
      </c>
      <c r="L261" s="91" t="s">
        <v>1626</v>
      </c>
      <c r="M261" s="91" t="s">
        <v>5002</v>
      </c>
      <c r="N261" s="134">
        <v>4</v>
      </c>
      <c r="O261" s="130"/>
      <c r="P261" s="130"/>
      <c r="Q261" s="130"/>
      <c r="R261" s="130"/>
      <c r="S261" s="130"/>
      <c r="T261" s="94"/>
      <c r="U261" s="84">
        <v>219</v>
      </c>
    </row>
    <row r="262" spans="1:21" ht="13.5" customHeight="1">
      <c r="A262" s="79">
        <v>277</v>
      </c>
      <c r="B262" s="362"/>
      <c r="E262" s="91">
        <v>113</v>
      </c>
      <c r="F262" s="91" t="s">
        <v>758</v>
      </c>
      <c r="G262" s="91" t="e">
        <f>COUNTIF(#REF!,'データエリア（総合管理計画（ハコモノ資産一覧））'!F262)</f>
        <v>#REF!</v>
      </c>
      <c r="H262" s="91" t="s">
        <v>1532</v>
      </c>
      <c r="I262" s="91" t="s">
        <v>4354</v>
      </c>
      <c r="J262" s="92" t="s">
        <v>4955</v>
      </c>
      <c r="K262" s="137">
        <v>167.7</v>
      </c>
      <c r="L262" s="91" t="s">
        <v>1626</v>
      </c>
      <c r="M262" s="91" t="s">
        <v>5002</v>
      </c>
      <c r="N262" s="134">
        <v>15.916666666666666</v>
      </c>
      <c r="O262" s="130"/>
      <c r="P262" s="130"/>
      <c r="Q262" s="130"/>
      <c r="R262" s="130"/>
      <c r="S262" s="130"/>
      <c r="T262" s="94"/>
      <c r="U262" s="84">
        <v>220</v>
      </c>
    </row>
    <row r="263" spans="1:21" ht="13.5" customHeight="1">
      <c r="A263" s="79">
        <v>278</v>
      </c>
      <c r="B263" s="362"/>
      <c r="E263" s="91">
        <v>114</v>
      </c>
      <c r="F263" s="91" t="s">
        <v>552</v>
      </c>
      <c r="G263" s="91" t="e">
        <f>COUNTIF(#REF!,'データエリア（総合管理計画（ハコモノ資産一覧））'!F263)</f>
        <v>#REF!</v>
      </c>
      <c r="H263" s="91" t="s">
        <v>1532</v>
      </c>
      <c r="I263" s="91" t="s">
        <v>4322</v>
      </c>
      <c r="J263" s="92" t="s">
        <v>4973</v>
      </c>
      <c r="K263" s="137">
        <v>244.15</v>
      </c>
      <c r="L263" s="91" t="s">
        <v>1626</v>
      </c>
      <c r="M263" s="91" t="s">
        <v>5002</v>
      </c>
      <c r="N263" s="134">
        <v>11.5</v>
      </c>
      <c r="O263" s="130"/>
      <c r="P263" s="130"/>
      <c r="Q263" s="130"/>
      <c r="R263" s="130"/>
      <c r="S263" s="130"/>
      <c r="T263" s="94"/>
      <c r="U263" s="84">
        <v>221</v>
      </c>
    </row>
    <row r="264" spans="1:21" ht="13.5" customHeight="1">
      <c r="A264" s="79">
        <v>279</v>
      </c>
      <c r="B264" s="362"/>
      <c r="E264" s="91">
        <v>115</v>
      </c>
      <c r="F264" s="91" t="s">
        <v>658</v>
      </c>
      <c r="G264" s="91" t="e">
        <f>COUNTIF(#REF!,'データエリア（総合管理計画（ハコモノ資産一覧））'!F264)</f>
        <v>#REF!</v>
      </c>
      <c r="H264" s="91" t="s">
        <v>1532</v>
      </c>
      <c r="I264" s="91" t="s">
        <v>4323</v>
      </c>
      <c r="J264" s="92" t="s">
        <v>4910</v>
      </c>
      <c r="K264" s="137">
        <v>237.7</v>
      </c>
      <c r="L264" s="91" t="s">
        <v>1626</v>
      </c>
      <c r="M264" s="91" t="s">
        <v>5002</v>
      </c>
      <c r="N264" s="134">
        <v>20.166666666666668</v>
      </c>
      <c r="O264" s="130"/>
      <c r="P264" s="130"/>
      <c r="Q264" s="130"/>
      <c r="R264" s="130"/>
      <c r="S264" s="130"/>
      <c r="T264" s="94"/>
      <c r="U264" s="84">
        <v>222</v>
      </c>
    </row>
    <row r="265" spans="1:21" ht="13.5" customHeight="1">
      <c r="A265" s="79">
        <v>280</v>
      </c>
      <c r="B265" s="362"/>
      <c r="E265" s="91">
        <v>116</v>
      </c>
      <c r="F265" s="91" t="s">
        <v>690</v>
      </c>
      <c r="G265" s="91" t="e">
        <f>COUNTIF(#REF!,'データエリア（総合管理計画（ハコモノ資産一覧））'!F265)</f>
        <v>#REF!</v>
      </c>
      <c r="H265" s="91" t="s">
        <v>1532</v>
      </c>
      <c r="I265" s="91" t="s">
        <v>4342</v>
      </c>
      <c r="J265" s="92" t="s">
        <v>4909</v>
      </c>
      <c r="K265" s="137">
        <v>150.46</v>
      </c>
      <c r="L265" s="91" t="s">
        <v>1626</v>
      </c>
      <c r="M265" s="91" t="s">
        <v>5002</v>
      </c>
      <c r="N265" s="134">
        <v>10.333333333333334</v>
      </c>
      <c r="O265" s="130"/>
      <c r="P265" s="130"/>
      <c r="Q265" s="130"/>
      <c r="R265" s="130"/>
      <c r="S265" s="130"/>
      <c r="T265" s="94"/>
      <c r="U265" s="84">
        <v>223</v>
      </c>
    </row>
    <row r="266" spans="1:21" ht="13.5" customHeight="1">
      <c r="A266" s="79">
        <v>281</v>
      </c>
      <c r="B266" s="362"/>
      <c r="C266" s="90"/>
      <c r="E266" s="91">
        <v>117</v>
      </c>
      <c r="F266" s="91" t="s">
        <v>729</v>
      </c>
      <c r="G266" s="91" t="e">
        <f>COUNTIF(#REF!,'データエリア（総合管理計画（ハコモノ資産一覧））'!F266)</f>
        <v>#REF!</v>
      </c>
      <c r="H266" s="91" t="s">
        <v>1532</v>
      </c>
      <c r="I266" s="91" t="s">
        <v>4347</v>
      </c>
      <c r="J266" s="92" t="s">
        <v>4969</v>
      </c>
      <c r="K266" s="137">
        <v>235.42</v>
      </c>
      <c r="L266" s="91" t="s">
        <v>1626</v>
      </c>
      <c r="M266" s="91" t="s">
        <v>5002</v>
      </c>
      <c r="N266" s="134">
        <v>18.666666666666668</v>
      </c>
      <c r="O266" s="130"/>
      <c r="P266" s="130"/>
      <c r="Q266" s="130"/>
      <c r="R266" s="130"/>
      <c r="S266" s="130"/>
      <c r="T266" s="94"/>
      <c r="U266" s="84">
        <v>224</v>
      </c>
    </row>
    <row r="267" spans="1:21" ht="13.5" customHeight="1">
      <c r="A267" s="79">
        <v>282</v>
      </c>
      <c r="B267" s="362"/>
      <c r="C267" s="101"/>
      <c r="E267" s="91">
        <v>118</v>
      </c>
      <c r="F267" s="91" t="s">
        <v>661</v>
      </c>
      <c r="G267" s="91" t="e">
        <f>COUNTIF(#REF!,'データエリア（総合管理計画（ハコモノ資産一覧））'!F267)</f>
        <v>#REF!</v>
      </c>
      <c r="H267" s="91" t="s">
        <v>1532</v>
      </c>
      <c r="I267" s="91" t="s">
        <v>4338</v>
      </c>
      <c r="J267" s="92" t="s">
        <v>4910</v>
      </c>
      <c r="K267" s="137">
        <v>236.91</v>
      </c>
      <c r="L267" s="91" t="s">
        <v>1626</v>
      </c>
      <c r="M267" s="91" t="s">
        <v>5002</v>
      </c>
      <c r="N267" s="134">
        <v>17.416666666666668</v>
      </c>
      <c r="O267" s="130"/>
      <c r="P267" s="130"/>
      <c r="Q267" s="130"/>
      <c r="R267" s="130"/>
      <c r="S267" s="130"/>
      <c r="T267" s="94"/>
      <c r="U267" s="84">
        <v>225</v>
      </c>
    </row>
    <row r="268" spans="1:21" ht="13.5" customHeight="1">
      <c r="A268" s="79">
        <v>283</v>
      </c>
      <c r="B268" s="362"/>
      <c r="C268" s="101"/>
      <c r="E268" s="91">
        <v>119</v>
      </c>
      <c r="F268" s="91" t="s">
        <v>581</v>
      </c>
      <c r="G268" s="91" t="e">
        <f>COUNTIF(#REF!,'データエリア（総合管理計画（ハコモノ資産一覧））'!F268)</f>
        <v>#REF!</v>
      </c>
      <c r="H268" s="91" t="s">
        <v>1532</v>
      </c>
      <c r="I268" s="91" t="s">
        <v>4331</v>
      </c>
      <c r="J268" s="92" t="s">
        <v>5042</v>
      </c>
      <c r="K268" s="137">
        <v>126.09</v>
      </c>
      <c r="L268" s="91" t="s">
        <v>1626</v>
      </c>
      <c r="M268" s="91" t="s">
        <v>5002</v>
      </c>
      <c r="N268" s="134">
        <v>4.25</v>
      </c>
      <c r="O268" s="130"/>
      <c r="P268" s="130"/>
      <c r="Q268" s="130"/>
      <c r="R268" s="130"/>
      <c r="S268" s="130"/>
      <c r="T268" s="94"/>
      <c r="U268" s="84">
        <v>226</v>
      </c>
    </row>
    <row r="269" spans="1:21" ht="13.5" customHeight="1">
      <c r="A269" s="79">
        <v>284</v>
      </c>
      <c r="B269" s="362"/>
      <c r="E269" s="91">
        <v>120</v>
      </c>
      <c r="F269" s="91" t="s">
        <v>1634</v>
      </c>
      <c r="G269" s="91" t="e">
        <f>COUNTIF(#REF!,'データエリア（総合管理計画（ハコモノ資産一覧））'!F269)</f>
        <v>#REF!</v>
      </c>
      <c r="H269" s="91" t="s">
        <v>1532</v>
      </c>
      <c r="I269" s="91" t="s">
        <v>4356</v>
      </c>
      <c r="J269" s="92" t="s">
        <v>5030</v>
      </c>
      <c r="K269" s="137">
        <v>228.8</v>
      </c>
      <c r="L269" s="91" t="s">
        <v>1626</v>
      </c>
      <c r="M269" s="91" t="s">
        <v>5002</v>
      </c>
      <c r="N269" s="138" t="s">
        <v>5031</v>
      </c>
      <c r="O269" s="130"/>
      <c r="P269" s="130"/>
      <c r="Q269" s="130"/>
      <c r="R269" s="130"/>
      <c r="S269" s="130"/>
      <c r="T269" s="94"/>
      <c r="U269" s="84">
        <v>227</v>
      </c>
    </row>
    <row r="270" spans="1:21" ht="13.5" customHeight="1">
      <c r="A270" s="79">
        <v>285</v>
      </c>
      <c r="B270" s="362"/>
      <c r="E270" s="91">
        <v>121</v>
      </c>
      <c r="F270" s="91" t="s">
        <v>764</v>
      </c>
      <c r="G270" s="91" t="e">
        <f>COUNTIF(#REF!,'データエリア（総合管理計画（ハコモノ資産一覧））'!F270)</f>
        <v>#REF!</v>
      </c>
      <c r="H270" s="91" t="s">
        <v>1532</v>
      </c>
      <c r="I270" s="91" t="s">
        <v>4355</v>
      </c>
      <c r="J270" s="92" t="s">
        <v>4911</v>
      </c>
      <c r="K270" s="137">
        <v>167.1</v>
      </c>
      <c r="L270" s="91" t="s">
        <v>1626</v>
      </c>
      <c r="M270" s="91" t="s">
        <v>5002</v>
      </c>
      <c r="N270" s="134">
        <v>16.833333333333332</v>
      </c>
      <c r="O270" s="130"/>
      <c r="P270" s="130"/>
      <c r="Q270" s="130"/>
      <c r="R270" s="130"/>
      <c r="S270" s="130"/>
      <c r="T270" s="94"/>
      <c r="U270" s="84">
        <v>228</v>
      </c>
    </row>
    <row r="271" spans="1:21" ht="13.5" customHeight="1">
      <c r="A271" s="79">
        <v>286</v>
      </c>
      <c r="B271" s="362"/>
      <c r="E271" s="91">
        <v>122</v>
      </c>
      <c r="F271" s="91" t="s">
        <v>643</v>
      </c>
      <c r="G271" s="91" t="e">
        <f>COUNTIF(#REF!,'データエリア（総合管理計画（ハコモノ資産一覧））'!F271)</f>
        <v>#REF!</v>
      </c>
      <c r="H271" s="91" t="s">
        <v>1532</v>
      </c>
      <c r="I271" s="91" t="s">
        <v>4312</v>
      </c>
      <c r="J271" s="92" t="s">
        <v>4940</v>
      </c>
      <c r="K271" s="137">
        <v>236.91</v>
      </c>
      <c r="L271" s="91" t="s">
        <v>1626</v>
      </c>
      <c r="M271" s="91" t="s">
        <v>5002</v>
      </c>
      <c r="N271" s="134">
        <v>20.333333333333332</v>
      </c>
      <c r="O271" s="130"/>
      <c r="P271" s="130"/>
      <c r="Q271" s="130"/>
      <c r="R271" s="130"/>
      <c r="S271" s="130"/>
      <c r="T271" s="94"/>
      <c r="U271" s="84">
        <v>229</v>
      </c>
    </row>
    <row r="272" spans="1:21" ht="13.5" customHeight="1">
      <c r="A272" s="79">
        <v>287</v>
      </c>
      <c r="B272" s="362"/>
      <c r="E272" s="91">
        <v>123</v>
      </c>
      <c r="F272" s="91" t="s">
        <v>520</v>
      </c>
      <c r="G272" s="91" t="e">
        <f>COUNTIF(#REF!,'データエリア（総合管理計画（ハコモノ資産一覧））'!F272)</f>
        <v>#REF!</v>
      </c>
      <c r="H272" s="91" t="s">
        <v>1532</v>
      </c>
      <c r="I272" s="91" t="s">
        <v>4326</v>
      </c>
      <c r="J272" s="92" t="s">
        <v>5043</v>
      </c>
      <c r="K272" s="137">
        <v>300.62</v>
      </c>
      <c r="L272" s="91" t="s">
        <v>1626</v>
      </c>
      <c r="M272" s="91" t="s">
        <v>5002</v>
      </c>
      <c r="N272" s="134">
        <v>18</v>
      </c>
      <c r="O272" s="130"/>
      <c r="P272" s="130"/>
      <c r="Q272" s="130"/>
      <c r="R272" s="130"/>
      <c r="S272" s="130"/>
      <c r="T272" s="94"/>
      <c r="U272" s="84">
        <v>230</v>
      </c>
    </row>
    <row r="273" spans="1:21" ht="13.5" customHeight="1">
      <c r="A273" s="79">
        <v>288</v>
      </c>
      <c r="B273" s="362"/>
      <c r="E273" s="91">
        <v>124</v>
      </c>
      <c r="F273" s="91" t="s">
        <v>767</v>
      </c>
      <c r="G273" s="91" t="e">
        <f>COUNTIF(#REF!,'データエリア（総合管理計画（ハコモノ資産一覧））'!F273)</f>
        <v>#REF!</v>
      </c>
      <c r="H273" s="91" t="s">
        <v>1532</v>
      </c>
      <c r="I273" s="91" t="s">
        <v>4358</v>
      </c>
      <c r="J273" s="92" t="s">
        <v>4950</v>
      </c>
      <c r="K273" s="137">
        <v>266.98</v>
      </c>
      <c r="L273" s="141" t="s">
        <v>1626</v>
      </c>
      <c r="M273" s="91" t="s">
        <v>5002</v>
      </c>
      <c r="N273" s="134">
        <v>21.5</v>
      </c>
      <c r="O273" s="130"/>
      <c r="P273" s="130"/>
      <c r="Q273" s="130"/>
      <c r="R273" s="130"/>
      <c r="S273" s="130"/>
      <c r="T273" s="94"/>
      <c r="U273" s="84">
        <v>231</v>
      </c>
    </row>
    <row r="274" spans="1:21" ht="13.5" customHeight="1">
      <c r="A274" s="79">
        <v>289</v>
      </c>
      <c r="B274" s="362"/>
      <c r="E274" s="91">
        <v>125</v>
      </c>
      <c r="F274" s="91" t="s">
        <v>553</v>
      </c>
      <c r="G274" s="91" t="e">
        <f>COUNTIF(#REF!,'データエリア（総合管理計画（ハコモノ資産一覧））'!F274)</f>
        <v>#REF!</v>
      </c>
      <c r="H274" s="91" t="s">
        <v>1532</v>
      </c>
      <c r="I274" s="91" t="s">
        <v>4327</v>
      </c>
      <c r="J274" s="92" t="s">
        <v>4973</v>
      </c>
      <c r="K274" s="137">
        <v>240.08</v>
      </c>
      <c r="L274" s="91" t="s">
        <v>1626</v>
      </c>
      <c r="M274" s="91" t="s">
        <v>5002</v>
      </c>
      <c r="N274" s="134">
        <v>15.5</v>
      </c>
      <c r="O274" s="130"/>
      <c r="P274" s="130"/>
      <c r="Q274" s="130"/>
      <c r="R274" s="130"/>
      <c r="S274" s="130"/>
      <c r="T274" s="94"/>
      <c r="U274" s="84">
        <v>232</v>
      </c>
    </row>
    <row r="275" spans="1:21" ht="13.5" customHeight="1">
      <c r="A275" s="79">
        <v>290</v>
      </c>
      <c r="B275" s="362"/>
      <c r="E275" s="91">
        <v>126</v>
      </c>
      <c r="F275" s="91" t="s">
        <v>659</v>
      </c>
      <c r="G275" s="91" t="e">
        <f>COUNTIF(#REF!,'データエリア（総合管理計画（ハコモノ資産一覧））'!F275)</f>
        <v>#REF!</v>
      </c>
      <c r="H275" s="91" t="s">
        <v>1532</v>
      </c>
      <c r="I275" s="91" t="s">
        <v>4324</v>
      </c>
      <c r="J275" s="92" t="s">
        <v>4910</v>
      </c>
      <c r="K275" s="137">
        <v>236.91</v>
      </c>
      <c r="L275" s="91" t="s">
        <v>1626</v>
      </c>
      <c r="M275" s="91" t="s">
        <v>5002</v>
      </c>
      <c r="N275" s="134">
        <v>20.166666666666668</v>
      </c>
      <c r="O275" s="130"/>
      <c r="P275" s="130"/>
      <c r="Q275" s="130"/>
      <c r="R275" s="130"/>
      <c r="S275" s="130"/>
      <c r="T275" s="94"/>
      <c r="U275" s="84">
        <v>233</v>
      </c>
    </row>
    <row r="276" spans="1:21" ht="13.5" customHeight="1">
      <c r="A276" s="79">
        <v>291</v>
      </c>
      <c r="B276" s="362"/>
      <c r="E276" s="91">
        <v>127</v>
      </c>
      <c r="F276" s="91" t="s">
        <v>748</v>
      </c>
      <c r="G276" s="91" t="e">
        <f>COUNTIF(#REF!,'データエリア（総合管理計画（ハコモノ資産一覧））'!F276)</f>
        <v>#REF!</v>
      </c>
      <c r="H276" s="91" t="s">
        <v>1532</v>
      </c>
      <c r="I276" s="91" t="s">
        <v>4325</v>
      </c>
      <c r="J276" s="92" t="s">
        <v>5021</v>
      </c>
      <c r="K276" s="137">
        <v>169.85</v>
      </c>
      <c r="L276" s="91" t="s">
        <v>1626</v>
      </c>
      <c r="M276" s="91" t="s">
        <v>5002</v>
      </c>
      <c r="N276" s="134">
        <v>17.75</v>
      </c>
      <c r="O276" s="130"/>
      <c r="P276" s="130"/>
      <c r="Q276" s="130"/>
      <c r="R276" s="130"/>
      <c r="S276" s="130"/>
      <c r="T276" s="94"/>
      <c r="U276" s="84">
        <v>234</v>
      </c>
    </row>
    <row r="277" spans="1:21" ht="13.5" customHeight="1">
      <c r="A277" s="79">
        <v>292</v>
      </c>
      <c r="B277" s="362"/>
      <c r="E277" s="91">
        <v>128</v>
      </c>
      <c r="F277" s="91" t="s">
        <v>628</v>
      </c>
      <c r="G277" s="91" t="e">
        <f>COUNTIF(#REF!,'データエリア（総合管理計画（ハコモノ資産一覧））'!F277)</f>
        <v>#REF!</v>
      </c>
      <c r="H277" s="91" t="s">
        <v>1532</v>
      </c>
      <c r="I277" s="91" t="s">
        <v>4335</v>
      </c>
      <c r="J277" s="92" t="s">
        <v>4952</v>
      </c>
      <c r="K277" s="137">
        <v>236.9</v>
      </c>
      <c r="L277" s="91" t="s">
        <v>1626</v>
      </c>
      <c r="M277" s="91" t="s">
        <v>5002</v>
      </c>
      <c r="N277" s="134">
        <v>25</v>
      </c>
      <c r="O277" s="130"/>
      <c r="P277" s="130"/>
      <c r="Q277" s="130"/>
      <c r="R277" s="130"/>
      <c r="S277" s="130"/>
      <c r="T277" s="94"/>
      <c r="U277" s="84">
        <v>235</v>
      </c>
    </row>
    <row r="278" spans="1:21" ht="13.5" customHeight="1">
      <c r="A278" s="79">
        <v>293</v>
      </c>
      <c r="B278" s="362"/>
      <c r="E278" s="91">
        <v>129</v>
      </c>
      <c r="F278" s="91" t="s">
        <v>736</v>
      </c>
      <c r="G278" s="91" t="e">
        <f>COUNTIF(#REF!,'データエリア（総合管理計画（ハコモノ資産一覧））'!F278)</f>
        <v>#REF!</v>
      </c>
      <c r="H278" s="91" t="s">
        <v>1532</v>
      </c>
      <c r="I278" s="91" t="s">
        <v>4351</v>
      </c>
      <c r="J278" s="92" t="s">
        <v>4963</v>
      </c>
      <c r="K278" s="137">
        <v>169.2</v>
      </c>
      <c r="L278" s="91" t="s">
        <v>1626</v>
      </c>
      <c r="M278" s="91" t="s">
        <v>5002</v>
      </c>
      <c r="N278" s="138" t="s">
        <v>5028</v>
      </c>
      <c r="O278" s="130"/>
      <c r="P278" s="130"/>
      <c r="Q278" s="130"/>
      <c r="R278" s="130"/>
      <c r="S278" s="130"/>
      <c r="T278" s="94"/>
      <c r="U278" s="84">
        <v>236</v>
      </c>
    </row>
    <row r="279" spans="1:21" ht="13.5" customHeight="1">
      <c r="A279" s="79">
        <v>294</v>
      </c>
      <c r="B279" s="362"/>
      <c r="E279" s="91">
        <v>130</v>
      </c>
      <c r="F279" s="91" t="s">
        <v>750</v>
      </c>
      <c r="G279" s="91" t="e">
        <f>COUNTIF(#REF!,'データエリア（総合管理計画（ハコモノ資産一覧））'!F279)</f>
        <v>#REF!</v>
      </c>
      <c r="H279" s="91" t="s">
        <v>1532</v>
      </c>
      <c r="I279" s="91" t="s">
        <v>4353</v>
      </c>
      <c r="J279" s="92" t="s">
        <v>5021</v>
      </c>
      <c r="K279" s="137">
        <v>213</v>
      </c>
      <c r="L279" s="91" t="s">
        <v>1626</v>
      </c>
      <c r="M279" s="91" t="s">
        <v>5002</v>
      </c>
      <c r="N279" s="134">
        <v>15.083333333333334</v>
      </c>
      <c r="O279" s="130"/>
      <c r="P279" s="130"/>
      <c r="Q279" s="130"/>
      <c r="R279" s="130"/>
      <c r="S279" s="130"/>
      <c r="T279" s="94"/>
      <c r="U279" s="84">
        <v>237</v>
      </c>
    </row>
    <row r="280" spans="1:21" ht="13.5" customHeight="1">
      <c r="A280" s="79">
        <v>295</v>
      </c>
      <c r="B280" s="362"/>
      <c r="E280" s="91">
        <v>131</v>
      </c>
      <c r="F280" s="91" t="s">
        <v>722</v>
      </c>
      <c r="G280" s="91" t="e">
        <f>COUNTIF(#REF!,'データエリア（総合管理計画（ハコモノ資産一覧））'!F280)</f>
        <v>#REF!</v>
      </c>
      <c r="H280" s="91" t="s">
        <v>1532</v>
      </c>
      <c r="I280" s="91" t="s">
        <v>4319</v>
      </c>
      <c r="J280" s="92" t="s">
        <v>5044</v>
      </c>
      <c r="K280" s="137">
        <v>224.36</v>
      </c>
      <c r="L280" s="91" t="s">
        <v>1626</v>
      </c>
      <c r="M280" s="91" t="s">
        <v>5002</v>
      </c>
      <c r="N280" s="134">
        <v>8.5833333333333339</v>
      </c>
      <c r="O280" s="130"/>
      <c r="P280" s="130"/>
      <c r="Q280" s="130"/>
      <c r="R280" s="130"/>
      <c r="S280" s="130"/>
      <c r="T280" s="94"/>
      <c r="U280" s="84">
        <v>238</v>
      </c>
    </row>
    <row r="281" spans="1:21" ht="13.5" customHeight="1">
      <c r="A281" s="79">
        <v>296</v>
      </c>
      <c r="B281" s="362"/>
      <c r="E281" s="91">
        <v>132</v>
      </c>
      <c r="F281" s="91" t="s">
        <v>627</v>
      </c>
      <c r="G281" s="91" t="e">
        <f>COUNTIF(#REF!,'データエリア（総合管理計画（ハコモノ資産一覧））'!F281)</f>
        <v>#REF!</v>
      </c>
      <c r="H281" s="91" t="s">
        <v>1532</v>
      </c>
      <c r="I281" s="91" t="s">
        <v>4333</v>
      </c>
      <c r="J281" s="92" t="s">
        <v>5045</v>
      </c>
      <c r="K281" s="137">
        <v>402.39</v>
      </c>
      <c r="L281" s="91" t="s">
        <v>1626</v>
      </c>
      <c r="M281" s="91" t="s">
        <v>5002</v>
      </c>
      <c r="N281" s="134">
        <v>12.5</v>
      </c>
      <c r="O281" s="130"/>
      <c r="P281" s="130"/>
      <c r="Q281" s="130"/>
      <c r="R281" s="130"/>
      <c r="S281" s="130"/>
      <c r="T281" s="94"/>
      <c r="U281" s="84">
        <v>239</v>
      </c>
    </row>
    <row r="282" spans="1:21" ht="13.5" customHeight="1">
      <c r="A282" s="79">
        <v>297</v>
      </c>
      <c r="B282" s="362"/>
      <c r="E282" s="91">
        <v>133</v>
      </c>
      <c r="F282" s="91" t="s">
        <v>724</v>
      </c>
      <c r="G282" s="91" t="e">
        <f>COUNTIF(#REF!,'データエリア（総合管理計画（ハコモノ資産一覧））'!F282)</f>
        <v>#REF!</v>
      </c>
      <c r="H282" s="91" t="s">
        <v>1532</v>
      </c>
      <c r="I282" s="91" t="s">
        <v>4345</v>
      </c>
      <c r="J282" s="92" t="s">
        <v>4905</v>
      </c>
      <c r="K282" s="137">
        <v>148.63</v>
      </c>
      <c r="L282" s="91" t="s">
        <v>1626</v>
      </c>
      <c r="M282" s="91" t="s">
        <v>5002</v>
      </c>
      <c r="N282" s="134">
        <v>28.083333333333332</v>
      </c>
      <c r="O282" s="130"/>
      <c r="P282" s="130"/>
      <c r="Q282" s="130"/>
      <c r="R282" s="130"/>
      <c r="S282" s="130"/>
      <c r="T282" s="94"/>
      <c r="U282" s="84">
        <v>240</v>
      </c>
    </row>
    <row r="283" spans="1:21" ht="13.5" customHeight="1">
      <c r="A283" s="79">
        <v>298</v>
      </c>
      <c r="B283" s="362"/>
      <c r="E283" s="91">
        <v>134</v>
      </c>
      <c r="F283" s="91" t="s">
        <v>691</v>
      </c>
      <c r="G283" s="91" t="e">
        <f>COUNTIF(#REF!,'データエリア（総合管理計画（ハコモノ資産一覧））'!F283)</f>
        <v>#REF!</v>
      </c>
      <c r="H283" s="91" t="s">
        <v>1532</v>
      </c>
      <c r="I283" s="91" t="s">
        <v>4314</v>
      </c>
      <c r="J283" s="92" t="s">
        <v>4909</v>
      </c>
      <c r="K283" s="137">
        <v>236.91</v>
      </c>
      <c r="L283" s="91" t="s">
        <v>1626</v>
      </c>
      <c r="M283" s="91" t="s">
        <v>5002</v>
      </c>
      <c r="N283" s="134">
        <v>10.833333333333334</v>
      </c>
      <c r="O283" s="130"/>
      <c r="P283" s="130"/>
      <c r="Q283" s="130"/>
      <c r="R283" s="130"/>
      <c r="S283" s="130"/>
      <c r="T283" s="94"/>
      <c r="U283" s="84">
        <v>241</v>
      </c>
    </row>
    <row r="284" spans="1:21" ht="13.5" customHeight="1">
      <c r="A284" s="79">
        <v>299</v>
      </c>
      <c r="B284" s="362"/>
      <c r="E284" s="91">
        <v>135</v>
      </c>
      <c r="F284" s="91" t="s">
        <v>689</v>
      </c>
      <c r="G284" s="91" t="e">
        <f>COUNTIF(#REF!,'データエリア（総合管理計画（ハコモノ資産一覧））'!F284)</f>
        <v>#REF!</v>
      </c>
      <c r="H284" s="91" t="s">
        <v>1532</v>
      </c>
      <c r="I284" s="91" t="s">
        <v>4341</v>
      </c>
      <c r="J284" s="92" t="s">
        <v>4909</v>
      </c>
      <c r="K284" s="137">
        <v>236.8</v>
      </c>
      <c r="L284" s="91" t="s">
        <v>1626</v>
      </c>
      <c r="M284" s="91" t="s">
        <v>5002</v>
      </c>
      <c r="N284" s="134">
        <v>26.083333333333332</v>
      </c>
      <c r="O284" s="130"/>
      <c r="P284" s="130"/>
      <c r="Q284" s="130"/>
      <c r="R284" s="130"/>
      <c r="S284" s="130"/>
      <c r="T284" s="94"/>
      <c r="U284" s="84">
        <v>242</v>
      </c>
    </row>
    <row r="285" spans="1:21" ht="13.5" customHeight="1">
      <c r="A285" s="79">
        <v>300</v>
      </c>
      <c r="B285" s="362"/>
      <c r="E285" s="91">
        <v>136</v>
      </c>
      <c r="F285" s="91" t="s">
        <v>526</v>
      </c>
      <c r="G285" s="91" t="e">
        <f>COUNTIF(#REF!,'データエリア（総合管理計画（ハコモノ資産一覧））'!F285)</f>
        <v>#REF!</v>
      </c>
      <c r="H285" s="91" t="s">
        <v>1532</v>
      </c>
      <c r="I285" s="91" t="s">
        <v>4315</v>
      </c>
      <c r="J285" s="92" t="s">
        <v>5018</v>
      </c>
      <c r="K285" s="137">
        <v>294.12</v>
      </c>
      <c r="L285" s="91" t="s">
        <v>1527</v>
      </c>
      <c r="M285" s="91" t="s">
        <v>5002</v>
      </c>
      <c r="N285" s="134">
        <v>11.666666666666666</v>
      </c>
      <c r="O285" s="130"/>
      <c r="P285" s="130"/>
      <c r="Q285" s="130"/>
      <c r="R285" s="130"/>
      <c r="S285" s="130"/>
      <c r="T285" s="94"/>
      <c r="U285" s="84">
        <v>243</v>
      </c>
    </row>
    <row r="286" spans="1:21" ht="13.5" customHeight="1">
      <c r="A286" s="79">
        <v>301</v>
      </c>
      <c r="B286" s="362"/>
      <c r="C286" s="90"/>
      <c r="E286" s="91">
        <v>137</v>
      </c>
      <c r="F286" s="91" t="s">
        <v>725</v>
      </c>
      <c r="G286" s="91" t="e">
        <f>COUNTIF(#REF!,'データエリア（総合管理計画（ハコモノ資産一覧））'!F286)</f>
        <v>#REF!</v>
      </c>
      <c r="H286" s="91" t="s">
        <v>1532</v>
      </c>
      <c r="I286" s="91" t="s">
        <v>4346</v>
      </c>
      <c r="J286" s="92" t="s">
        <v>4905</v>
      </c>
      <c r="K286" s="137">
        <v>125.28</v>
      </c>
      <c r="L286" s="91" t="s">
        <v>1626</v>
      </c>
      <c r="M286" s="91" t="s">
        <v>5002</v>
      </c>
      <c r="N286" s="134">
        <v>19.5</v>
      </c>
      <c r="O286" s="130"/>
      <c r="P286" s="130"/>
      <c r="Q286" s="130"/>
      <c r="R286" s="130"/>
      <c r="S286" s="130"/>
      <c r="T286" s="94"/>
      <c r="U286" s="84">
        <v>244</v>
      </c>
    </row>
    <row r="287" spans="1:21" ht="13.5" customHeight="1">
      <c r="A287" s="79">
        <v>302</v>
      </c>
      <c r="B287" s="362"/>
      <c r="C287" s="101"/>
      <c r="E287" s="91">
        <v>138</v>
      </c>
      <c r="F287" s="91" t="s">
        <v>601</v>
      </c>
      <c r="G287" s="91" t="e">
        <f>COUNTIF(#REF!,'データエリア（総合管理計画（ハコモノ資産一覧））'!F287)</f>
        <v>#REF!</v>
      </c>
      <c r="H287" s="91" t="s">
        <v>1532</v>
      </c>
      <c r="I287" s="91" t="s">
        <v>4311</v>
      </c>
      <c r="J287" s="92" t="s">
        <v>3662</v>
      </c>
      <c r="K287" s="137">
        <v>106.8</v>
      </c>
      <c r="L287" s="91" t="s">
        <v>1626</v>
      </c>
      <c r="M287" s="91" t="s">
        <v>5002</v>
      </c>
      <c r="N287" s="134">
        <v>13.666666666666666</v>
      </c>
      <c r="O287" s="130"/>
      <c r="P287" s="130"/>
      <c r="Q287" s="130"/>
      <c r="R287" s="130"/>
      <c r="S287" s="130"/>
      <c r="T287" s="94"/>
      <c r="U287" s="84">
        <v>245</v>
      </c>
    </row>
    <row r="288" spans="1:21" ht="13.5" customHeight="1">
      <c r="A288" s="79">
        <v>303</v>
      </c>
      <c r="B288" s="362"/>
      <c r="C288" s="101"/>
      <c r="E288" s="91">
        <v>139</v>
      </c>
      <c r="F288" s="91" t="s">
        <v>660</v>
      </c>
      <c r="G288" s="91" t="e">
        <f>COUNTIF(#REF!,'データエリア（総合管理計画（ハコモノ資産一覧））'!F288)</f>
        <v>#REF!</v>
      </c>
      <c r="H288" s="91" t="s">
        <v>1532</v>
      </c>
      <c r="I288" s="91" t="s">
        <v>4337</v>
      </c>
      <c r="J288" s="92" t="s">
        <v>4910</v>
      </c>
      <c r="K288" s="137">
        <v>289.86</v>
      </c>
      <c r="L288" s="91" t="s">
        <v>1626</v>
      </c>
      <c r="M288" s="91" t="s">
        <v>5002</v>
      </c>
      <c r="N288" s="134">
        <v>22.75</v>
      </c>
      <c r="O288" s="130"/>
      <c r="P288" s="130"/>
      <c r="Q288" s="130"/>
      <c r="R288" s="130"/>
      <c r="S288" s="130"/>
      <c r="T288" s="94"/>
      <c r="U288" s="84">
        <v>246</v>
      </c>
    </row>
    <row r="289" spans="1:21" ht="13.5" customHeight="1">
      <c r="A289" s="79">
        <v>304</v>
      </c>
      <c r="B289" s="362"/>
      <c r="C289" s="101"/>
      <c r="E289" s="91">
        <v>140</v>
      </c>
      <c r="F289" s="91" t="s">
        <v>731</v>
      </c>
      <c r="G289" s="91" t="e">
        <f>COUNTIF(#REF!,'データエリア（総合管理計画（ハコモノ資産一覧））'!F289)</f>
        <v>#REF!</v>
      </c>
      <c r="H289" s="91" t="s">
        <v>1532</v>
      </c>
      <c r="I289" s="91" t="s">
        <v>4349</v>
      </c>
      <c r="J289" s="92" t="s">
        <v>4969</v>
      </c>
      <c r="K289" s="137">
        <v>174.24</v>
      </c>
      <c r="L289" s="91" t="s">
        <v>1626</v>
      </c>
      <c r="M289" s="91" t="s">
        <v>5002</v>
      </c>
      <c r="N289" s="134">
        <v>12.416666666666666</v>
      </c>
      <c r="O289" s="130"/>
      <c r="P289" s="130"/>
      <c r="Q289" s="130"/>
      <c r="R289" s="130"/>
      <c r="S289" s="130"/>
      <c r="T289" s="94"/>
      <c r="U289" s="84">
        <v>247</v>
      </c>
    </row>
    <row r="290" spans="1:21" ht="13.5" customHeight="1">
      <c r="A290" s="79">
        <v>305</v>
      </c>
      <c r="B290" s="362"/>
      <c r="E290" s="91">
        <v>141</v>
      </c>
      <c r="F290" s="91" t="s">
        <v>723</v>
      </c>
      <c r="G290" s="91" t="e">
        <f>COUNTIF(#REF!,'データエリア（総合管理計画（ハコモノ資産一覧））'!F290)</f>
        <v>#REF!</v>
      </c>
      <c r="H290" s="91" t="s">
        <v>1532</v>
      </c>
      <c r="I290" s="91" t="s">
        <v>4344</v>
      </c>
      <c r="J290" s="92" t="s">
        <v>4905</v>
      </c>
      <c r="K290" s="137">
        <v>191.54</v>
      </c>
      <c r="L290" s="91" t="s">
        <v>1626</v>
      </c>
      <c r="M290" s="91" t="s">
        <v>5002</v>
      </c>
      <c r="N290" s="134">
        <v>14.583333333333334</v>
      </c>
      <c r="O290" s="130"/>
      <c r="P290" s="130"/>
      <c r="Q290" s="130"/>
      <c r="R290" s="130"/>
      <c r="S290" s="130"/>
      <c r="T290" s="94"/>
      <c r="U290" s="84">
        <v>248</v>
      </c>
    </row>
    <row r="291" spans="1:21" ht="13.5" customHeight="1">
      <c r="A291" s="79">
        <v>306</v>
      </c>
      <c r="B291" s="362"/>
      <c r="E291" s="91">
        <v>142</v>
      </c>
      <c r="F291" s="91" t="s">
        <v>704</v>
      </c>
      <c r="G291" s="91" t="e">
        <f>COUNTIF(#REF!,'データエリア（総合管理計画（ハコモノ資産一覧））'!F291)</f>
        <v>#REF!</v>
      </c>
      <c r="H291" s="91" t="s">
        <v>1532</v>
      </c>
      <c r="I291" s="91" t="s">
        <v>4343</v>
      </c>
      <c r="J291" s="92" t="s">
        <v>4986</v>
      </c>
      <c r="K291" s="137">
        <v>169.12</v>
      </c>
      <c r="L291" s="91" t="s">
        <v>1626</v>
      </c>
      <c r="M291" s="91" t="s">
        <v>5002</v>
      </c>
      <c r="N291" s="134">
        <v>14.833333333333334</v>
      </c>
      <c r="O291" s="130"/>
      <c r="P291" s="130"/>
      <c r="Q291" s="130"/>
      <c r="R291" s="130"/>
      <c r="S291" s="130"/>
      <c r="T291" s="94"/>
      <c r="U291" s="84">
        <v>249</v>
      </c>
    </row>
    <row r="292" spans="1:21" ht="13.5" customHeight="1">
      <c r="A292" s="79">
        <v>307</v>
      </c>
      <c r="B292" s="362"/>
      <c r="E292" s="91">
        <v>143</v>
      </c>
      <c r="F292" s="91" t="s">
        <v>594</v>
      </c>
      <c r="G292" s="91" t="e">
        <f>COUNTIF(#REF!,'データエリア（総合管理計画（ハコモノ資産一覧））'!F292)</f>
        <v>#REF!</v>
      </c>
      <c r="H292" s="91" t="s">
        <v>1534</v>
      </c>
      <c r="I292" s="91" t="s">
        <v>3936</v>
      </c>
      <c r="J292" s="92" t="s">
        <v>5015</v>
      </c>
      <c r="K292" s="137">
        <v>238.41</v>
      </c>
      <c r="L292" s="141" t="s">
        <v>1626</v>
      </c>
      <c r="M292" s="91" t="s">
        <v>5002</v>
      </c>
      <c r="N292" s="134">
        <v>24.083333333333332</v>
      </c>
      <c r="O292" s="130"/>
      <c r="P292" s="130"/>
      <c r="Q292" s="130"/>
      <c r="R292" s="130"/>
      <c r="S292" s="130"/>
      <c r="T292" s="94"/>
      <c r="U292" s="84">
        <v>250</v>
      </c>
    </row>
    <row r="293" spans="1:21" ht="13.5" customHeight="1">
      <c r="A293" s="79">
        <v>308</v>
      </c>
      <c r="B293" s="362"/>
      <c r="E293" s="91">
        <v>144</v>
      </c>
      <c r="F293" s="91" t="s">
        <v>671</v>
      </c>
      <c r="G293" s="91" t="e">
        <f>COUNTIF(#REF!,'データエリア（総合管理計画（ハコモノ資産一覧））'!F293)</f>
        <v>#REF!</v>
      </c>
      <c r="H293" s="91" t="s">
        <v>1534</v>
      </c>
      <c r="I293" s="91" t="s">
        <v>3947</v>
      </c>
      <c r="J293" s="92" t="s">
        <v>4910</v>
      </c>
      <c r="K293" s="137">
        <v>238.48</v>
      </c>
      <c r="L293" s="141" t="s">
        <v>1626</v>
      </c>
      <c r="M293" s="91" t="s">
        <v>5002</v>
      </c>
      <c r="N293" s="134">
        <v>23.333333333333332</v>
      </c>
      <c r="O293" s="131"/>
      <c r="P293" s="131"/>
      <c r="Q293" s="131"/>
      <c r="R293" s="131"/>
      <c r="S293" s="131"/>
      <c r="T293" s="94"/>
      <c r="U293" s="84">
        <v>251</v>
      </c>
    </row>
    <row r="294" spans="1:21" ht="13.5" customHeight="1">
      <c r="A294" s="79">
        <v>315</v>
      </c>
      <c r="B294" s="362"/>
      <c r="C294" s="90"/>
      <c r="E294" s="91">
        <v>145</v>
      </c>
      <c r="F294" s="91" t="s">
        <v>706</v>
      </c>
      <c r="G294" s="91" t="e">
        <f>COUNTIF(#REF!,'データエリア（総合管理計画（ハコモノ資産一覧））'!F294)</f>
        <v>#REF!</v>
      </c>
      <c r="H294" s="91" t="s">
        <v>1534</v>
      </c>
      <c r="I294" s="91" t="s">
        <v>3949</v>
      </c>
      <c r="J294" s="92" t="s">
        <v>4986</v>
      </c>
      <c r="K294" s="137">
        <v>101.94</v>
      </c>
      <c r="L294" s="141" t="s">
        <v>1626</v>
      </c>
      <c r="M294" s="91" t="s">
        <v>5002</v>
      </c>
      <c r="N294" s="134">
        <v>4.833333333333333</v>
      </c>
      <c r="O294" s="130"/>
      <c r="P294" s="130"/>
      <c r="Q294" s="130"/>
      <c r="R294" s="130"/>
      <c r="S294" s="130"/>
      <c r="T294" s="94"/>
      <c r="U294" s="84">
        <v>252</v>
      </c>
    </row>
    <row r="295" spans="1:21" ht="13.5" customHeight="1">
      <c r="A295" s="79">
        <v>316</v>
      </c>
      <c r="B295" s="362"/>
      <c r="C295" s="90"/>
      <c r="E295" s="91">
        <v>146</v>
      </c>
      <c r="F295" s="91" t="s">
        <v>608</v>
      </c>
      <c r="G295" s="91" t="e">
        <f>COUNTIF(#REF!,'データエリア（総合管理計画（ハコモノ資産一覧））'!F295)</f>
        <v>#REF!</v>
      </c>
      <c r="H295" s="91" t="s">
        <v>1534</v>
      </c>
      <c r="I295" s="91" t="s">
        <v>3937</v>
      </c>
      <c r="J295" s="92" t="s">
        <v>3662</v>
      </c>
      <c r="K295" s="137">
        <v>238.41</v>
      </c>
      <c r="L295" s="141" t="s">
        <v>1626</v>
      </c>
      <c r="M295" s="91" t="s">
        <v>5002</v>
      </c>
      <c r="N295" s="134">
        <v>20.416666666666668</v>
      </c>
      <c r="O295" s="130"/>
      <c r="P295" s="130"/>
      <c r="Q295" s="130"/>
      <c r="R295" s="130"/>
      <c r="S295" s="130"/>
      <c r="T295" s="94"/>
      <c r="U295" s="84">
        <v>253</v>
      </c>
    </row>
    <row r="296" spans="1:21" ht="13.5" customHeight="1">
      <c r="A296" s="79">
        <v>317</v>
      </c>
      <c r="B296" s="362"/>
      <c r="C296" s="90"/>
      <c r="E296" s="91">
        <v>147</v>
      </c>
      <c r="F296" s="91" t="s">
        <v>5046</v>
      </c>
      <c r="G296" s="91" t="e">
        <f>COUNTIF(#REF!,'データエリア（総合管理計画（ハコモノ資産一覧））'!F296)</f>
        <v>#REF!</v>
      </c>
      <c r="H296" s="91" t="s">
        <v>1534</v>
      </c>
      <c r="I296" s="91" t="s">
        <v>3945</v>
      </c>
      <c r="J296" s="92" t="s">
        <v>4950</v>
      </c>
      <c r="K296" s="137">
        <v>236.61</v>
      </c>
      <c r="L296" s="141" t="s">
        <v>1524</v>
      </c>
      <c r="M296" s="91" t="s">
        <v>5002</v>
      </c>
      <c r="N296" s="134">
        <v>27.166666666666668</v>
      </c>
      <c r="O296" s="130"/>
      <c r="P296" s="130"/>
      <c r="Q296" s="130"/>
      <c r="R296" s="130"/>
      <c r="S296" s="130"/>
      <c r="T296" s="94"/>
      <c r="U296" s="84">
        <v>254</v>
      </c>
    </row>
    <row r="297" spans="1:21" ht="13.5" customHeight="1">
      <c r="A297" s="79">
        <v>318</v>
      </c>
      <c r="B297" s="362"/>
      <c r="C297" s="90"/>
      <c r="E297" s="91">
        <v>148</v>
      </c>
      <c r="F297" s="91" t="s">
        <v>592</v>
      </c>
      <c r="G297" s="91" t="e">
        <f>COUNTIF(#REF!,'データエリア（総合管理計画（ハコモノ資産一覧））'!F297)</f>
        <v>#REF!</v>
      </c>
      <c r="H297" s="91" t="s">
        <v>1534</v>
      </c>
      <c r="I297" s="91" t="s">
        <v>3933</v>
      </c>
      <c r="J297" s="92" t="s">
        <v>5015</v>
      </c>
      <c r="K297" s="137">
        <v>238.38</v>
      </c>
      <c r="L297" s="141" t="s">
        <v>1626</v>
      </c>
      <c r="M297" s="91" t="s">
        <v>5002</v>
      </c>
      <c r="N297" s="134">
        <v>26.583333333333332</v>
      </c>
      <c r="O297" s="130"/>
      <c r="P297" s="130"/>
      <c r="Q297" s="130"/>
      <c r="R297" s="130"/>
      <c r="S297" s="130"/>
      <c r="T297" s="94"/>
      <c r="U297" s="84">
        <v>255</v>
      </c>
    </row>
    <row r="298" spans="1:21" ht="13.5" customHeight="1">
      <c r="A298" s="79">
        <v>319</v>
      </c>
      <c r="B298" s="362"/>
      <c r="C298" s="90"/>
      <c r="E298" s="91">
        <v>149</v>
      </c>
      <c r="F298" s="91" t="s">
        <v>595</v>
      </c>
      <c r="G298" s="91" t="e">
        <f>COUNTIF(#REF!,'データエリア（総合管理計画（ハコモノ資産一覧））'!F298)</f>
        <v>#REF!</v>
      </c>
      <c r="H298" s="91" t="s">
        <v>1534</v>
      </c>
      <c r="I298" s="91" t="s">
        <v>3924</v>
      </c>
      <c r="J298" s="92" t="s">
        <v>5015</v>
      </c>
      <c r="K298" s="137">
        <v>238.38</v>
      </c>
      <c r="L298" s="141" t="s">
        <v>1626</v>
      </c>
      <c r="M298" s="91" t="s">
        <v>5002</v>
      </c>
      <c r="N298" s="134">
        <v>22</v>
      </c>
      <c r="O298" s="130"/>
      <c r="P298" s="130"/>
      <c r="Q298" s="130"/>
      <c r="R298" s="130"/>
      <c r="S298" s="130"/>
      <c r="T298" s="94"/>
      <c r="U298" s="84">
        <v>256</v>
      </c>
    </row>
    <row r="299" spans="1:21" ht="13.5" customHeight="1">
      <c r="A299" s="79">
        <v>320</v>
      </c>
      <c r="B299" s="362"/>
      <c r="C299" s="90"/>
      <c r="E299" s="91">
        <v>150</v>
      </c>
      <c r="F299" s="91" t="s">
        <v>619</v>
      </c>
      <c r="G299" s="91" t="e">
        <f>COUNTIF(#REF!,'データエリア（総合管理計画（ハコモノ資産一覧））'!F299)</f>
        <v>#REF!</v>
      </c>
      <c r="H299" s="91" t="s">
        <v>1534</v>
      </c>
      <c r="I299" s="91" t="s">
        <v>3938</v>
      </c>
      <c r="J299" s="92" t="s">
        <v>5047</v>
      </c>
      <c r="K299" s="137">
        <v>238.87</v>
      </c>
      <c r="L299" s="141" t="s">
        <v>1626</v>
      </c>
      <c r="M299" s="91" t="s">
        <v>5002</v>
      </c>
      <c r="N299" s="134">
        <v>7.333333333333333</v>
      </c>
      <c r="O299" s="130"/>
      <c r="P299" s="130"/>
      <c r="Q299" s="130"/>
      <c r="R299" s="130"/>
      <c r="S299" s="130"/>
      <c r="T299" s="94"/>
      <c r="U299" s="84">
        <v>257</v>
      </c>
    </row>
    <row r="300" spans="1:21" ht="13.5" customHeight="1">
      <c r="A300" s="79">
        <v>321</v>
      </c>
      <c r="B300" s="362"/>
      <c r="C300" s="90"/>
      <c r="E300" s="91">
        <v>151</v>
      </c>
      <c r="F300" s="91" t="s">
        <v>620</v>
      </c>
      <c r="G300" s="91" t="e">
        <f>COUNTIF(#REF!,'データエリア（総合管理計画（ハコモノ資産一覧））'!F300)</f>
        <v>#REF!</v>
      </c>
      <c r="H300" s="91" t="s">
        <v>1534</v>
      </c>
      <c r="I300" s="91" t="s">
        <v>3942</v>
      </c>
      <c r="J300" s="92" t="s">
        <v>5048</v>
      </c>
      <c r="K300" s="137">
        <v>202.07</v>
      </c>
      <c r="L300" s="141" t="s">
        <v>1626</v>
      </c>
      <c r="M300" s="91" t="s">
        <v>5002</v>
      </c>
      <c r="N300" s="134">
        <v>8.5833333333333339</v>
      </c>
      <c r="O300" s="130"/>
      <c r="P300" s="130"/>
      <c r="Q300" s="130"/>
      <c r="R300" s="130"/>
      <c r="S300" s="130"/>
      <c r="T300" s="94"/>
      <c r="U300" s="84">
        <v>258</v>
      </c>
    </row>
    <row r="301" spans="1:21" ht="13.5" customHeight="1">
      <c r="A301" s="79">
        <v>322</v>
      </c>
      <c r="B301" s="362"/>
      <c r="C301" s="90"/>
      <c r="E301" s="91">
        <v>152</v>
      </c>
      <c r="F301" s="91" t="s">
        <v>668</v>
      </c>
      <c r="G301" s="91" t="e">
        <f>COUNTIF(#REF!,'データエリア（総合管理計画（ハコモノ資産一覧））'!F301)</f>
        <v>#REF!</v>
      </c>
      <c r="H301" s="91" t="s">
        <v>1534</v>
      </c>
      <c r="I301" s="91" t="s">
        <v>3935</v>
      </c>
      <c r="J301" s="92" t="s">
        <v>4910</v>
      </c>
      <c r="K301" s="137">
        <v>238.14</v>
      </c>
      <c r="L301" s="141" t="s">
        <v>1626</v>
      </c>
      <c r="M301" s="91" t="s">
        <v>5002</v>
      </c>
      <c r="N301" s="134">
        <v>19.083333333333332</v>
      </c>
      <c r="O301" s="130"/>
      <c r="P301" s="130"/>
      <c r="Q301" s="130"/>
      <c r="R301" s="130"/>
      <c r="S301" s="130"/>
      <c r="T301" s="94"/>
      <c r="U301" s="84">
        <v>259</v>
      </c>
    </row>
    <row r="302" spans="1:21" ht="13.5" customHeight="1">
      <c r="A302" s="79">
        <v>323</v>
      </c>
      <c r="B302" s="362"/>
      <c r="C302" s="90"/>
      <c r="E302" s="91">
        <v>153</v>
      </c>
      <c r="F302" s="91" t="s">
        <v>574</v>
      </c>
      <c r="G302" s="91" t="e">
        <f>COUNTIF(#REF!,'データエリア（総合管理計画（ハコモノ資産一覧））'!F302)</f>
        <v>#REF!</v>
      </c>
      <c r="H302" s="91" t="s">
        <v>1534</v>
      </c>
      <c r="I302" s="91" t="s">
        <v>3923</v>
      </c>
      <c r="J302" s="92" t="s">
        <v>5004</v>
      </c>
      <c r="K302" s="137">
        <v>237.54</v>
      </c>
      <c r="L302" s="141" t="s">
        <v>1626</v>
      </c>
      <c r="M302" s="91" t="s">
        <v>5002</v>
      </c>
      <c r="N302" s="134">
        <v>6.833333333333333</v>
      </c>
      <c r="O302" s="130"/>
      <c r="P302" s="130"/>
      <c r="Q302" s="130"/>
      <c r="R302" s="130"/>
      <c r="S302" s="130"/>
      <c r="T302" s="94"/>
      <c r="U302" s="84">
        <v>260</v>
      </c>
    </row>
    <row r="303" spans="1:21" ht="13.5" customHeight="1">
      <c r="A303" s="79">
        <v>324</v>
      </c>
      <c r="B303" s="362"/>
      <c r="E303" s="91">
        <v>154</v>
      </c>
      <c r="F303" s="91" t="s">
        <v>541</v>
      </c>
      <c r="G303" s="91" t="e">
        <f>COUNTIF(#REF!,'データエリア（総合管理計画（ハコモノ資産一覧））'!F303)</f>
        <v>#REF!</v>
      </c>
      <c r="H303" s="91" t="s">
        <v>1534</v>
      </c>
      <c r="I303" s="91" t="s">
        <v>3939</v>
      </c>
      <c r="J303" s="92" t="s">
        <v>5049</v>
      </c>
      <c r="K303" s="137">
        <v>118.41</v>
      </c>
      <c r="L303" s="141" t="s">
        <v>1626</v>
      </c>
      <c r="M303" s="91" t="s">
        <v>5002</v>
      </c>
      <c r="N303" s="134">
        <v>8.9166666666666661</v>
      </c>
      <c r="O303" s="130"/>
      <c r="P303" s="130"/>
      <c r="Q303" s="130"/>
      <c r="R303" s="130"/>
      <c r="S303" s="130"/>
      <c r="T303" s="94"/>
      <c r="U303" s="84">
        <v>261</v>
      </c>
    </row>
    <row r="304" spans="1:21" ht="13.5" customHeight="1">
      <c r="A304" s="79">
        <v>325</v>
      </c>
      <c r="B304" s="362"/>
      <c r="C304" s="90"/>
      <c r="E304" s="91">
        <v>155</v>
      </c>
      <c r="F304" s="91" t="s">
        <v>645</v>
      </c>
      <c r="G304" s="91" t="e">
        <f>COUNTIF(#REF!,'データエリア（総合管理計画（ハコモノ資産一覧））'!F304)</f>
        <v>#REF!</v>
      </c>
      <c r="H304" s="91" t="s">
        <v>1534</v>
      </c>
      <c r="I304" s="91" t="s">
        <v>3944</v>
      </c>
      <c r="J304" s="92" t="s">
        <v>4940</v>
      </c>
      <c r="K304" s="137">
        <v>238.41</v>
      </c>
      <c r="L304" s="141" t="s">
        <v>1626</v>
      </c>
      <c r="M304" s="91" t="s">
        <v>5002</v>
      </c>
      <c r="N304" s="134">
        <v>19.166666666666668</v>
      </c>
      <c r="O304" s="130"/>
      <c r="P304" s="130"/>
      <c r="Q304" s="130"/>
      <c r="R304" s="130"/>
      <c r="S304" s="130"/>
      <c r="T304" s="94"/>
      <c r="U304" s="84">
        <v>262</v>
      </c>
    </row>
    <row r="305" spans="1:22" ht="13.5" customHeight="1">
      <c r="A305" s="79">
        <v>326</v>
      </c>
      <c r="B305" s="362"/>
      <c r="C305" s="90"/>
      <c r="E305" s="91">
        <v>156</v>
      </c>
      <c r="F305" s="91" t="s">
        <v>646</v>
      </c>
      <c r="G305" s="91" t="e">
        <f>COUNTIF(#REF!,'データエリア（総合管理計画（ハコモノ資産一覧））'!F305)</f>
        <v>#REF!</v>
      </c>
      <c r="H305" s="91" t="s">
        <v>1534</v>
      </c>
      <c r="I305" s="91" t="s">
        <v>3946</v>
      </c>
      <c r="J305" s="92" t="s">
        <v>4940</v>
      </c>
      <c r="K305" s="137">
        <v>240.35</v>
      </c>
      <c r="L305" s="141" t="s">
        <v>1626</v>
      </c>
      <c r="M305" s="91" t="s">
        <v>5002</v>
      </c>
      <c r="N305" s="134">
        <v>16.5</v>
      </c>
      <c r="O305" s="130"/>
      <c r="P305" s="130"/>
      <c r="Q305" s="130"/>
      <c r="R305" s="130"/>
      <c r="S305" s="130"/>
      <c r="T305" s="94"/>
      <c r="U305" s="84">
        <v>263</v>
      </c>
    </row>
    <row r="306" spans="1:22" ht="13.5" customHeight="1">
      <c r="A306" s="79">
        <v>327</v>
      </c>
      <c r="B306" s="362"/>
      <c r="C306" s="90"/>
      <c r="E306" s="91">
        <v>157</v>
      </c>
      <c r="F306" s="91" t="s">
        <v>593</v>
      </c>
      <c r="G306" s="91" t="e">
        <f>COUNTIF(#REF!,'データエリア（総合管理計画（ハコモノ資産一覧））'!F306)</f>
        <v>#REF!</v>
      </c>
      <c r="H306" s="91" t="s">
        <v>1534</v>
      </c>
      <c r="I306" s="91" t="s">
        <v>3934</v>
      </c>
      <c r="J306" s="92" t="s">
        <v>5015</v>
      </c>
      <c r="K306" s="137">
        <v>237.7</v>
      </c>
      <c r="L306" s="141" t="s">
        <v>1626</v>
      </c>
      <c r="M306" s="91" t="s">
        <v>5002</v>
      </c>
      <c r="N306" s="134">
        <v>22.166666666666668</v>
      </c>
      <c r="O306" s="130"/>
      <c r="P306" s="130"/>
      <c r="Q306" s="130"/>
      <c r="R306" s="130"/>
      <c r="S306" s="130"/>
      <c r="T306" s="94"/>
      <c r="U306" s="84">
        <v>264</v>
      </c>
    </row>
    <row r="307" spans="1:22" ht="13.5" customHeight="1">
      <c r="A307" s="79">
        <v>328</v>
      </c>
      <c r="B307" s="362"/>
      <c r="C307" s="90"/>
      <c r="E307" s="91">
        <v>158</v>
      </c>
      <c r="F307" s="91" t="s">
        <v>621</v>
      </c>
      <c r="G307" s="91" t="e">
        <f>COUNTIF(#REF!,'データエリア（総合管理計画（ハコモノ資産一覧））'!F307)</f>
        <v>#REF!</v>
      </c>
      <c r="H307" s="91" t="s">
        <v>1534</v>
      </c>
      <c r="I307" s="91" t="s">
        <v>3943</v>
      </c>
      <c r="J307" s="92" t="s">
        <v>4916</v>
      </c>
      <c r="K307" s="137">
        <v>237.7</v>
      </c>
      <c r="L307" s="141" t="s">
        <v>1626</v>
      </c>
      <c r="M307" s="91" t="s">
        <v>5002</v>
      </c>
      <c r="N307" s="134">
        <v>16.833333333333332</v>
      </c>
      <c r="O307" s="130"/>
      <c r="P307" s="130"/>
      <c r="Q307" s="130"/>
      <c r="R307" s="130"/>
      <c r="S307" s="130"/>
      <c r="T307" s="94"/>
      <c r="U307" s="84">
        <v>265</v>
      </c>
    </row>
    <row r="308" spans="1:22" ht="13.5" customHeight="1">
      <c r="A308" s="79">
        <v>329</v>
      </c>
      <c r="B308" s="362"/>
      <c r="C308" s="101"/>
      <c r="E308" s="91">
        <v>159</v>
      </c>
      <c r="F308" s="91" t="s">
        <v>609</v>
      </c>
      <c r="G308" s="91" t="e">
        <f>COUNTIF(#REF!,'データエリア（総合管理計画（ハコモノ資産一覧））'!F308)</f>
        <v>#REF!</v>
      </c>
      <c r="H308" s="91" t="s">
        <v>1534</v>
      </c>
      <c r="I308" s="91" t="s">
        <v>3940</v>
      </c>
      <c r="J308" s="92" t="s">
        <v>3662</v>
      </c>
      <c r="K308" s="137">
        <v>239.77</v>
      </c>
      <c r="L308" s="141" t="s">
        <v>1626</v>
      </c>
      <c r="M308" s="91" t="s">
        <v>5002</v>
      </c>
      <c r="N308" s="134">
        <v>18.833333333333332</v>
      </c>
      <c r="O308" s="130"/>
      <c r="P308" s="130"/>
      <c r="Q308" s="130"/>
      <c r="R308" s="130"/>
      <c r="S308" s="130"/>
      <c r="T308" s="94"/>
      <c r="U308" s="84">
        <v>266</v>
      </c>
    </row>
    <row r="309" spans="1:22" ht="13.5" customHeight="1">
      <c r="A309" s="79">
        <v>330</v>
      </c>
      <c r="B309" s="362"/>
      <c r="C309" s="101"/>
      <c r="E309" s="91">
        <v>160</v>
      </c>
      <c r="F309" s="91" t="s">
        <v>591</v>
      </c>
      <c r="G309" s="91" t="e">
        <f>COUNTIF(#REF!,'データエリア（総合管理計画（ハコモノ資産一覧））'!F309)</f>
        <v>#REF!</v>
      </c>
      <c r="H309" s="91" t="s">
        <v>1534</v>
      </c>
      <c r="I309" s="91" t="s">
        <v>3932</v>
      </c>
      <c r="J309" s="92" t="s">
        <v>5015</v>
      </c>
      <c r="K309" s="137">
        <v>236.91</v>
      </c>
      <c r="L309" s="141" t="s">
        <v>1626</v>
      </c>
      <c r="M309" s="91" t="s">
        <v>5002</v>
      </c>
      <c r="N309" s="134">
        <v>21.5</v>
      </c>
      <c r="O309" s="130"/>
      <c r="P309" s="130"/>
      <c r="Q309" s="130"/>
      <c r="R309" s="130"/>
      <c r="S309" s="130"/>
      <c r="T309" s="94"/>
      <c r="U309" s="84">
        <v>267</v>
      </c>
    </row>
    <row r="310" spans="1:22" ht="13.5" customHeight="1">
      <c r="A310" s="79">
        <v>331</v>
      </c>
      <c r="B310" s="362"/>
      <c r="E310" s="91">
        <v>161</v>
      </c>
      <c r="F310" s="91" t="s">
        <v>573</v>
      </c>
      <c r="G310" s="91" t="e">
        <f>COUNTIF(#REF!,'データエリア（総合管理計画（ハコモノ資産一覧））'!F310)</f>
        <v>#REF!</v>
      </c>
      <c r="H310" s="91" t="s">
        <v>1534</v>
      </c>
      <c r="I310" s="91" t="s">
        <v>3931</v>
      </c>
      <c r="J310" s="92" t="s">
        <v>5004</v>
      </c>
      <c r="K310" s="137">
        <v>238.38</v>
      </c>
      <c r="L310" s="141" t="s">
        <v>1626</v>
      </c>
      <c r="M310" s="91" t="s">
        <v>5002</v>
      </c>
      <c r="N310" s="134">
        <v>19.75</v>
      </c>
      <c r="O310" s="130"/>
      <c r="P310" s="130"/>
      <c r="Q310" s="130"/>
      <c r="R310" s="130"/>
      <c r="S310" s="130"/>
      <c r="T310" s="94"/>
      <c r="U310" s="84">
        <v>268</v>
      </c>
    </row>
    <row r="311" spans="1:22" ht="13.5" customHeight="1">
      <c r="A311" s="79">
        <v>332</v>
      </c>
      <c r="B311" s="362"/>
      <c r="E311" s="91">
        <v>162</v>
      </c>
      <c r="F311" s="91" t="s">
        <v>559</v>
      </c>
      <c r="G311" s="91" t="e">
        <f>COUNTIF(#REF!,'データエリア（総合管理計画（ハコモノ資産一覧））'!F311)</f>
        <v>#REF!</v>
      </c>
      <c r="H311" s="91" t="s">
        <v>1534</v>
      </c>
      <c r="I311" s="91" t="s">
        <v>3930</v>
      </c>
      <c r="J311" s="92" t="s">
        <v>4973</v>
      </c>
      <c r="K311" s="137">
        <v>236.91</v>
      </c>
      <c r="L311" s="141" t="s">
        <v>1626</v>
      </c>
      <c r="M311" s="91" t="s">
        <v>5002</v>
      </c>
      <c r="N311" s="134">
        <v>21.5</v>
      </c>
      <c r="O311" s="130"/>
      <c r="P311" s="130"/>
      <c r="Q311" s="130"/>
      <c r="R311" s="130"/>
      <c r="S311" s="130"/>
      <c r="T311" s="94"/>
      <c r="U311" s="84">
        <v>269</v>
      </c>
    </row>
    <row r="312" spans="1:22" ht="13.5" customHeight="1">
      <c r="A312" s="79">
        <v>333</v>
      </c>
      <c r="B312" s="362"/>
      <c r="E312" s="91">
        <v>163</v>
      </c>
      <c r="F312" s="91" t="s">
        <v>610</v>
      </c>
      <c r="G312" s="91" t="e">
        <f>COUNTIF(#REF!,'データエリア（総合管理計画（ハコモノ資産一覧））'!F312)</f>
        <v>#REF!</v>
      </c>
      <c r="H312" s="91" t="s">
        <v>1534</v>
      </c>
      <c r="I312" s="91" t="s">
        <v>3941</v>
      </c>
      <c r="J312" s="92" t="s">
        <v>3662</v>
      </c>
      <c r="K312" s="137">
        <v>113.68</v>
      </c>
      <c r="L312" s="141" t="s">
        <v>5005</v>
      </c>
      <c r="M312" s="91" t="s">
        <v>5002</v>
      </c>
      <c r="N312" s="134">
        <v>20.916666666666668</v>
      </c>
      <c r="O312" s="130"/>
      <c r="P312" s="130"/>
      <c r="Q312" s="130"/>
      <c r="R312" s="130"/>
      <c r="S312" s="130"/>
      <c r="T312" s="94"/>
      <c r="U312" s="84">
        <v>270</v>
      </c>
    </row>
    <row r="313" spans="1:22" ht="13.5" customHeight="1">
      <c r="A313" s="79">
        <v>334</v>
      </c>
      <c r="B313" s="362"/>
      <c r="E313" s="91">
        <v>164</v>
      </c>
      <c r="F313" s="91" t="s">
        <v>4748</v>
      </c>
      <c r="G313" s="91" t="e">
        <f>COUNTIF(#REF!,'データエリア（総合管理計画（ハコモノ資産一覧））'!F313)</f>
        <v>#REF!</v>
      </c>
      <c r="H313" s="91" t="s">
        <v>1534</v>
      </c>
      <c r="I313" s="91" t="s">
        <v>3948</v>
      </c>
      <c r="J313" s="92" t="s">
        <v>4917</v>
      </c>
      <c r="K313" s="137">
        <v>236.8</v>
      </c>
      <c r="L313" s="141" t="s">
        <v>1626</v>
      </c>
      <c r="M313" s="91" t="s">
        <v>5002</v>
      </c>
      <c r="N313" s="134">
        <v>24.75</v>
      </c>
      <c r="O313" s="130"/>
      <c r="P313" s="130"/>
      <c r="Q313" s="130"/>
      <c r="R313" s="130"/>
      <c r="S313" s="130"/>
      <c r="T313" s="94"/>
      <c r="U313" s="84">
        <v>271</v>
      </c>
    </row>
    <row r="314" spans="1:22" ht="13.5" customHeight="1">
      <c r="A314" s="79">
        <v>335</v>
      </c>
      <c r="B314" s="362"/>
      <c r="D314" s="90"/>
      <c r="E314" s="91">
        <v>165</v>
      </c>
      <c r="F314" s="91" t="s">
        <v>4747</v>
      </c>
      <c r="G314" s="91" t="e">
        <f>COUNTIF(#REF!,'データエリア（総合管理計画（ハコモノ資産一覧））'!F314)</f>
        <v>#REF!</v>
      </c>
      <c r="H314" s="91" t="s">
        <v>1534</v>
      </c>
      <c r="I314" s="91" t="s">
        <v>3928</v>
      </c>
      <c r="J314" s="92" t="s">
        <v>5006</v>
      </c>
      <c r="K314" s="137">
        <v>72.900000000000006</v>
      </c>
      <c r="L314" s="141" t="s">
        <v>5050</v>
      </c>
      <c r="M314" s="91" t="s">
        <v>5002</v>
      </c>
      <c r="N314" s="134">
        <v>7.25</v>
      </c>
      <c r="O314" s="130"/>
      <c r="P314" s="130"/>
      <c r="Q314" s="130"/>
      <c r="R314" s="130"/>
      <c r="S314" s="130"/>
      <c r="T314" s="94"/>
      <c r="U314" s="84">
        <v>272</v>
      </c>
      <c r="V314" s="140" t="s">
        <v>5051</v>
      </c>
    </row>
    <row r="315" spans="1:22" ht="13.5" customHeight="1">
      <c r="A315" s="79">
        <v>336</v>
      </c>
      <c r="B315" s="362"/>
      <c r="E315" s="91">
        <v>166</v>
      </c>
      <c r="F315" s="91" t="s">
        <v>572</v>
      </c>
      <c r="G315" s="91" t="e">
        <f>COUNTIF(#REF!,'データエリア（総合管理計画（ハコモノ資産一覧））'!F315)</f>
        <v>#REF!</v>
      </c>
      <c r="H315" s="91" t="s">
        <v>1534</v>
      </c>
      <c r="I315" s="91" t="s">
        <v>3929</v>
      </c>
      <c r="J315" s="92" t="s">
        <v>5052</v>
      </c>
      <c r="K315" s="137">
        <v>236.92</v>
      </c>
      <c r="L315" s="141" t="s">
        <v>1626</v>
      </c>
      <c r="M315" s="91" t="s">
        <v>5002</v>
      </c>
      <c r="N315" s="134">
        <v>8.9166666666666661</v>
      </c>
      <c r="O315" s="130"/>
      <c r="P315" s="130"/>
      <c r="Q315" s="130"/>
      <c r="R315" s="130"/>
      <c r="S315" s="130"/>
      <c r="T315" s="94"/>
      <c r="U315" s="84">
        <v>273</v>
      </c>
    </row>
    <row r="316" spans="1:22" ht="13.5" customHeight="1">
      <c r="A316" s="79">
        <v>337</v>
      </c>
      <c r="B316" s="362"/>
      <c r="E316" s="91">
        <v>167</v>
      </c>
      <c r="F316" s="91" t="s">
        <v>781</v>
      </c>
      <c r="G316" s="91" t="e">
        <f>COUNTIF(#REF!,'データエリア（総合管理計画（ハコモノ資産一覧））'!F316)</f>
        <v>#REF!</v>
      </c>
      <c r="H316" s="91" t="s">
        <v>1534</v>
      </c>
      <c r="I316" s="91" t="s">
        <v>3953</v>
      </c>
      <c r="J316" s="92" t="s">
        <v>5053</v>
      </c>
      <c r="K316" s="137">
        <v>261.92</v>
      </c>
      <c r="L316" s="141" t="s">
        <v>1626</v>
      </c>
      <c r="M316" s="91" t="s">
        <v>5002</v>
      </c>
      <c r="N316" s="134">
        <v>24.833333333333332</v>
      </c>
      <c r="O316" s="130"/>
      <c r="P316" s="130"/>
      <c r="Q316" s="130"/>
      <c r="R316" s="130"/>
      <c r="S316" s="130"/>
      <c r="T316" s="94"/>
      <c r="U316" s="84">
        <v>274</v>
      </c>
    </row>
    <row r="317" spans="1:22" ht="13.5" customHeight="1">
      <c r="A317" s="79">
        <v>338</v>
      </c>
      <c r="B317" s="362"/>
      <c r="E317" s="91">
        <v>168</v>
      </c>
      <c r="F317" s="91" t="s">
        <v>684</v>
      </c>
      <c r="G317" s="91" t="e">
        <f>COUNTIF(#REF!,'データエリア（総合管理計画（ハコモノ資産一覧））'!F317)</f>
        <v>#REF!</v>
      </c>
      <c r="H317" s="91" t="s">
        <v>1534</v>
      </c>
      <c r="I317" s="91" t="s">
        <v>5054</v>
      </c>
      <c r="J317" s="92" t="s">
        <v>4907</v>
      </c>
      <c r="K317" s="137">
        <v>238.71</v>
      </c>
      <c r="L317" s="141" t="s">
        <v>1626</v>
      </c>
      <c r="M317" s="91" t="s">
        <v>5002</v>
      </c>
      <c r="N317" s="134">
        <v>23.083333333333332</v>
      </c>
      <c r="O317" s="130"/>
      <c r="P317" s="130"/>
      <c r="Q317" s="130"/>
      <c r="R317" s="130"/>
      <c r="S317" s="130"/>
      <c r="T317" s="94"/>
      <c r="U317" s="84">
        <v>275</v>
      </c>
    </row>
    <row r="318" spans="1:22" ht="13.5" customHeight="1">
      <c r="A318" s="79">
        <v>339</v>
      </c>
      <c r="B318" s="362"/>
      <c r="E318" s="91">
        <v>169</v>
      </c>
      <c r="F318" s="91" t="s">
        <v>667</v>
      </c>
      <c r="G318" s="91" t="e">
        <f>COUNTIF(#REF!,'データエリア（総合管理計画（ハコモノ資産一覧））'!F318)</f>
        <v>#REF!</v>
      </c>
      <c r="H318" s="91" t="s">
        <v>1534</v>
      </c>
      <c r="I318" s="91" t="s">
        <v>5055</v>
      </c>
      <c r="J318" s="92" t="s">
        <v>5056</v>
      </c>
      <c r="K318" s="137">
        <v>279.01</v>
      </c>
      <c r="L318" s="141" t="s">
        <v>1626</v>
      </c>
      <c r="M318" s="91" t="s">
        <v>5002</v>
      </c>
      <c r="N318" s="134">
        <v>20.166666666666668</v>
      </c>
      <c r="O318" s="130"/>
      <c r="P318" s="130"/>
      <c r="Q318" s="130"/>
      <c r="R318" s="130"/>
      <c r="S318" s="130"/>
      <c r="T318" s="94"/>
      <c r="U318" s="84">
        <v>276</v>
      </c>
    </row>
    <row r="319" spans="1:22" ht="13.5" customHeight="1">
      <c r="A319" s="79">
        <v>340</v>
      </c>
      <c r="B319" s="362"/>
      <c r="E319" s="91">
        <v>170</v>
      </c>
      <c r="F319" s="91" t="s">
        <v>647</v>
      </c>
      <c r="G319" s="91" t="e">
        <f>COUNTIF(#REF!,'データエリア（総合管理計画（ハコモノ資産一覧））'!F319)</f>
        <v>#REF!</v>
      </c>
      <c r="H319" s="91" t="s">
        <v>1534</v>
      </c>
      <c r="I319" s="91" t="s">
        <v>5057</v>
      </c>
      <c r="J319" s="92" t="s">
        <v>4940</v>
      </c>
      <c r="K319" s="137">
        <v>112.09</v>
      </c>
      <c r="L319" s="141" t="s">
        <v>1626</v>
      </c>
      <c r="M319" s="91" t="s">
        <v>5002</v>
      </c>
      <c r="N319" s="139">
        <v>1.63</v>
      </c>
      <c r="O319" s="130"/>
      <c r="P319" s="130"/>
      <c r="Q319" s="130"/>
      <c r="R319" s="130"/>
      <c r="S319" s="130"/>
      <c r="T319" s="94"/>
      <c r="U319" s="84">
        <v>277</v>
      </c>
    </row>
    <row r="320" spans="1:22" ht="13.5" customHeight="1">
      <c r="A320" s="79">
        <v>341</v>
      </c>
      <c r="B320" s="362"/>
      <c r="E320" s="91">
        <v>171</v>
      </c>
      <c r="F320" s="91" t="s">
        <v>648</v>
      </c>
      <c r="G320" s="91" t="e">
        <f>COUNTIF(#REF!,'データエリア（総合管理計画（ハコモノ資産一覧））'!F320)</f>
        <v>#REF!</v>
      </c>
      <c r="H320" s="91" t="s">
        <v>1534</v>
      </c>
      <c r="I320" s="91" t="s">
        <v>5058</v>
      </c>
      <c r="J320" s="92" t="s">
        <v>5059</v>
      </c>
      <c r="K320" s="137">
        <f>108.69+3.4</f>
        <v>112.09</v>
      </c>
      <c r="L320" s="141" t="s">
        <v>5050</v>
      </c>
      <c r="M320" s="91" t="s">
        <v>5002</v>
      </c>
      <c r="N320" s="134">
        <v>3.3333333333333335</v>
      </c>
      <c r="O320" s="130"/>
      <c r="P320" s="130"/>
      <c r="Q320" s="130"/>
      <c r="R320" s="130"/>
      <c r="S320" s="130"/>
      <c r="T320" s="94"/>
      <c r="U320" s="84">
        <v>278</v>
      </c>
    </row>
    <row r="321" spans="1:22" ht="13.5" customHeight="1">
      <c r="A321" s="79">
        <v>342</v>
      </c>
      <c r="B321" s="362"/>
      <c r="D321" s="90"/>
      <c r="E321" s="91">
        <v>172</v>
      </c>
      <c r="F321" s="91" t="s">
        <v>4749</v>
      </c>
      <c r="G321" s="91" t="e">
        <f>COUNTIF(#REF!,'データエリア（総合管理計画（ハコモノ資産一覧））'!F321)</f>
        <v>#REF!</v>
      </c>
      <c r="H321" s="91" t="s">
        <v>1534</v>
      </c>
      <c r="I321" s="91" t="s">
        <v>5060</v>
      </c>
      <c r="J321" s="92" t="s">
        <v>5061</v>
      </c>
      <c r="K321" s="137">
        <v>398.62</v>
      </c>
      <c r="L321" s="141" t="s">
        <v>5020</v>
      </c>
      <c r="M321" s="91" t="s">
        <v>5002</v>
      </c>
      <c r="N321" s="134">
        <v>10.166666666666666</v>
      </c>
      <c r="O321" s="130"/>
      <c r="P321" s="130"/>
      <c r="Q321" s="130"/>
      <c r="R321" s="130"/>
      <c r="S321" s="130"/>
      <c r="T321" s="94"/>
      <c r="U321" s="84">
        <v>279</v>
      </c>
      <c r="V321" s="140" t="s">
        <v>5039</v>
      </c>
    </row>
    <row r="322" spans="1:22" ht="13.5" customHeight="1">
      <c r="A322" s="79">
        <v>343</v>
      </c>
      <c r="B322" s="362"/>
      <c r="E322" s="91">
        <v>173</v>
      </c>
      <c r="F322" s="91" t="s">
        <v>738</v>
      </c>
      <c r="G322" s="91" t="e">
        <f>COUNTIF(#REF!,'データエリア（総合管理計画（ハコモノ資産一覧））'!F322)</f>
        <v>#REF!</v>
      </c>
      <c r="H322" s="91" t="s">
        <v>1534</v>
      </c>
      <c r="I322" s="91" t="s">
        <v>5055</v>
      </c>
      <c r="J322" s="92" t="s">
        <v>4963</v>
      </c>
      <c r="K322" s="137">
        <v>98.96</v>
      </c>
      <c r="L322" s="141" t="s">
        <v>1626</v>
      </c>
      <c r="M322" s="91" t="s">
        <v>5002</v>
      </c>
      <c r="N322" s="134">
        <v>8.3333333333333339</v>
      </c>
      <c r="O322" s="130"/>
      <c r="P322" s="130"/>
      <c r="Q322" s="130"/>
      <c r="R322" s="130"/>
      <c r="S322" s="130"/>
      <c r="T322" s="94"/>
      <c r="U322" s="84">
        <v>280</v>
      </c>
    </row>
    <row r="323" spans="1:22" ht="13.5" customHeight="1">
      <c r="A323" s="79">
        <v>344</v>
      </c>
      <c r="B323" s="362"/>
      <c r="C323" s="90"/>
      <c r="E323" s="91">
        <v>174</v>
      </c>
      <c r="F323" s="91" t="s">
        <v>670</v>
      </c>
      <c r="G323" s="91" t="e">
        <f>COUNTIF(#REF!,'データエリア（総合管理計画（ハコモノ資産一覧））'!F323)</f>
        <v>#REF!</v>
      </c>
      <c r="H323" s="91" t="s">
        <v>1534</v>
      </c>
      <c r="I323" s="91" t="s">
        <v>5062</v>
      </c>
      <c r="J323" s="92" t="s">
        <v>4910</v>
      </c>
      <c r="K323" s="137">
        <v>108.69</v>
      </c>
      <c r="L323" s="141" t="s">
        <v>1626</v>
      </c>
      <c r="M323" s="91" t="s">
        <v>5002</v>
      </c>
      <c r="N323" s="134">
        <v>4.333333333333333</v>
      </c>
      <c r="O323" s="130"/>
      <c r="P323" s="130"/>
      <c r="Q323" s="130"/>
      <c r="R323" s="130"/>
      <c r="S323" s="130"/>
      <c r="T323" s="94"/>
      <c r="U323" s="84">
        <v>281</v>
      </c>
    </row>
    <row r="324" spans="1:22" ht="13.5" customHeight="1">
      <c r="A324" s="79">
        <v>345</v>
      </c>
      <c r="B324" s="362"/>
      <c r="C324" s="101"/>
      <c r="E324" s="91">
        <v>175</v>
      </c>
      <c r="F324" s="91" t="s">
        <v>630</v>
      </c>
      <c r="G324" s="91" t="e">
        <f>COUNTIF(#REF!,'データエリア（総合管理計画（ハコモノ資産一覧））'!F324)</f>
        <v>#REF!</v>
      </c>
      <c r="H324" s="91" t="s">
        <v>1534</v>
      </c>
      <c r="I324" s="91" t="s">
        <v>5063</v>
      </c>
      <c r="J324" s="92" t="s">
        <v>4952</v>
      </c>
      <c r="K324" s="137">
        <v>189</v>
      </c>
      <c r="L324" s="141" t="s">
        <v>1626</v>
      </c>
      <c r="M324" s="91" t="s">
        <v>5002</v>
      </c>
      <c r="N324" s="134">
        <v>11.25</v>
      </c>
      <c r="O324" s="130"/>
      <c r="P324" s="130"/>
      <c r="Q324" s="130"/>
      <c r="R324" s="130"/>
      <c r="S324" s="130"/>
      <c r="T324" s="94"/>
      <c r="U324" s="84">
        <v>282</v>
      </c>
    </row>
    <row r="325" spans="1:22" ht="13.5" customHeight="1">
      <c r="A325" s="79">
        <v>346</v>
      </c>
      <c r="B325" s="362"/>
      <c r="C325" s="101"/>
      <c r="E325" s="91">
        <v>176</v>
      </c>
      <c r="F325" s="91" t="s">
        <v>669</v>
      </c>
      <c r="G325" s="91" t="e">
        <f>COUNTIF(#REF!,'データエリア（総合管理計画（ハコモノ資産一覧））'!F325)</f>
        <v>#REF!</v>
      </c>
      <c r="H325" s="91" t="s">
        <v>1534</v>
      </c>
      <c r="I325" s="91" t="s">
        <v>5064</v>
      </c>
      <c r="J325" s="92" t="s">
        <v>4910</v>
      </c>
      <c r="K325" s="137">
        <v>108.69</v>
      </c>
      <c r="L325" s="141" t="s">
        <v>1626</v>
      </c>
      <c r="M325" s="91" t="s">
        <v>5002</v>
      </c>
      <c r="N325" s="134">
        <v>8.9166666666666661</v>
      </c>
      <c r="O325" s="130"/>
      <c r="P325" s="130"/>
      <c r="Q325" s="130"/>
      <c r="R325" s="130"/>
      <c r="S325" s="130"/>
      <c r="T325" s="94"/>
      <c r="U325" s="84">
        <v>283</v>
      </c>
    </row>
    <row r="326" spans="1:22" ht="13.5" customHeight="1">
      <c r="A326" s="79">
        <v>347</v>
      </c>
      <c r="B326" s="362"/>
      <c r="E326" s="91">
        <v>177</v>
      </c>
      <c r="F326" s="91" t="s">
        <v>774</v>
      </c>
      <c r="G326" s="91" t="e">
        <f>COUNTIF(#REF!,'データエリア（総合管理計画（ハコモノ資産一覧））'!F326)</f>
        <v>#REF!</v>
      </c>
      <c r="H326" s="91" t="s">
        <v>1534</v>
      </c>
      <c r="I326" s="91" t="s">
        <v>3952</v>
      </c>
      <c r="J326" s="92" t="s">
        <v>5065</v>
      </c>
      <c r="K326" s="137">
        <v>247.47</v>
      </c>
      <c r="L326" s="141" t="s">
        <v>1626</v>
      </c>
      <c r="M326" s="91" t="s">
        <v>5002</v>
      </c>
      <c r="N326" s="134">
        <v>22.666666666666668</v>
      </c>
      <c r="O326" s="130"/>
      <c r="P326" s="130"/>
      <c r="Q326" s="130"/>
      <c r="R326" s="130"/>
      <c r="S326" s="130"/>
      <c r="T326" s="94"/>
      <c r="U326" s="84">
        <v>284</v>
      </c>
    </row>
    <row r="327" spans="1:22" ht="13.5" customHeight="1">
      <c r="A327" s="79">
        <v>348</v>
      </c>
      <c r="B327" s="362"/>
      <c r="E327" s="91">
        <v>178</v>
      </c>
      <c r="F327" s="91" t="s">
        <v>1637</v>
      </c>
      <c r="G327" s="91" t="e">
        <f>COUNTIF(#REF!,'データエリア（総合管理計画（ハコモノ資産一覧））'!F327)</f>
        <v>#REF!</v>
      </c>
      <c r="H327" s="91" t="s">
        <v>1534</v>
      </c>
      <c r="I327" s="91" t="s">
        <v>3951</v>
      </c>
      <c r="J327" s="92" t="s">
        <v>4950</v>
      </c>
      <c r="K327" s="137">
        <v>266.95</v>
      </c>
      <c r="L327" s="141" t="s">
        <v>1626</v>
      </c>
      <c r="M327" s="91" t="s">
        <v>5002</v>
      </c>
      <c r="N327" s="134">
        <v>21.916666666666668</v>
      </c>
      <c r="O327" s="130"/>
      <c r="P327" s="130"/>
      <c r="Q327" s="130"/>
      <c r="R327" s="130"/>
      <c r="S327" s="130"/>
      <c r="T327" s="94"/>
      <c r="U327" s="84">
        <v>285</v>
      </c>
    </row>
    <row r="328" spans="1:22" ht="13.5" customHeight="1">
      <c r="A328" s="79">
        <v>349</v>
      </c>
      <c r="B328" s="362"/>
      <c r="E328" s="91">
        <v>179</v>
      </c>
      <c r="F328" s="91" t="s">
        <v>1636</v>
      </c>
      <c r="G328" s="91" t="e">
        <f>COUNTIF(#REF!,'データエリア（総合管理計画（ハコモノ資産一覧））'!F328)</f>
        <v>#REF!</v>
      </c>
      <c r="H328" s="91" t="s">
        <v>1534</v>
      </c>
      <c r="I328" s="91" t="s">
        <v>5066</v>
      </c>
      <c r="J328" s="92" t="s">
        <v>4905</v>
      </c>
      <c r="K328" s="137">
        <v>279.66000000000003</v>
      </c>
      <c r="L328" s="141" t="s">
        <v>1626</v>
      </c>
      <c r="M328" s="91" t="s">
        <v>5002</v>
      </c>
      <c r="N328" s="134">
        <v>14.166666666666666</v>
      </c>
      <c r="O328" s="130"/>
      <c r="P328" s="130"/>
      <c r="Q328" s="130"/>
      <c r="R328" s="130"/>
      <c r="S328" s="130"/>
      <c r="T328" s="94"/>
      <c r="U328" s="84">
        <v>286</v>
      </c>
    </row>
    <row r="329" spans="1:22" ht="13.5" customHeight="1">
      <c r="A329" s="79">
        <v>350</v>
      </c>
      <c r="B329" s="362"/>
      <c r="E329" s="91">
        <v>180</v>
      </c>
      <c r="F329" s="91" t="s">
        <v>538</v>
      </c>
      <c r="G329" s="91" t="e">
        <f>COUNTIF(#REF!,'データエリア（総合管理計画（ハコモノ資産一覧））'!F329)</f>
        <v>#REF!</v>
      </c>
      <c r="H329" s="91" t="s">
        <v>1534</v>
      </c>
      <c r="I329" s="91" t="s">
        <v>3925</v>
      </c>
      <c r="J329" s="92" t="s">
        <v>5010</v>
      </c>
      <c r="K329" s="137">
        <v>239.4</v>
      </c>
      <c r="L329" s="141" t="s">
        <v>1626</v>
      </c>
      <c r="M329" s="91" t="s">
        <v>5002</v>
      </c>
      <c r="N329" s="134">
        <v>6.166666666666667</v>
      </c>
      <c r="O329" s="130"/>
      <c r="P329" s="130"/>
      <c r="Q329" s="130"/>
      <c r="R329" s="130"/>
      <c r="S329" s="130"/>
      <c r="T329" s="94"/>
      <c r="U329" s="84">
        <v>287</v>
      </c>
    </row>
    <row r="330" spans="1:22" ht="13.5" customHeight="1">
      <c r="A330" s="79">
        <v>351</v>
      </c>
      <c r="B330" s="362"/>
      <c r="E330" s="91">
        <v>181</v>
      </c>
      <c r="F330" s="91" t="s">
        <v>607</v>
      </c>
      <c r="G330" s="91" t="e">
        <f>COUNTIF(#REF!,'データエリア（総合管理計画（ハコモノ資産一覧））'!F330)</f>
        <v>#REF!</v>
      </c>
      <c r="H330" s="91" t="s">
        <v>1534</v>
      </c>
      <c r="I330" s="91" t="s">
        <v>3927</v>
      </c>
      <c r="J330" s="92" t="s">
        <v>3662</v>
      </c>
      <c r="K330" s="137">
        <v>103.3</v>
      </c>
      <c r="L330" s="141" t="s">
        <v>5005</v>
      </c>
      <c r="M330" s="91" t="s">
        <v>5002</v>
      </c>
      <c r="N330" s="134">
        <v>3.8333333333333335</v>
      </c>
      <c r="O330" s="130"/>
      <c r="P330" s="130"/>
      <c r="Q330" s="130"/>
      <c r="R330" s="130"/>
      <c r="S330" s="130"/>
      <c r="T330" s="94"/>
      <c r="U330" s="84">
        <v>288</v>
      </c>
    </row>
    <row r="331" spans="1:22" ht="13.5" customHeight="1">
      <c r="A331" s="79">
        <v>352</v>
      </c>
      <c r="B331" s="362"/>
      <c r="E331" s="91">
        <v>182</v>
      </c>
      <c r="F331" s="91" t="s">
        <v>611</v>
      </c>
      <c r="G331" s="91" t="e">
        <f>COUNTIF(#REF!,'データエリア（総合管理計画（ハコモノ資産一覧））'!F331)</f>
        <v>#REF!</v>
      </c>
      <c r="H331" s="91" t="s">
        <v>1536</v>
      </c>
      <c r="I331" s="91" t="s">
        <v>4089</v>
      </c>
      <c r="J331" s="92" t="s">
        <v>3662</v>
      </c>
      <c r="K331" s="137">
        <v>238.91</v>
      </c>
      <c r="L331" s="141" t="s">
        <v>1626</v>
      </c>
      <c r="M331" s="91" t="s">
        <v>5002</v>
      </c>
      <c r="N331" s="134">
        <v>5.5</v>
      </c>
      <c r="O331" s="130"/>
      <c r="P331" s="130"/>
      <c r="Q331" s="130"/>
      <c r="R331" s="130"/>
      <c r="S331" s="130"/>
      <c r="T331" s="94"/>
      <c r="U331" s="84">
        <v>289</v>
      </c>
    </row>
    <row r="332" spans="1:22" ht="13.5" customHeight="1">
      <c r="A332" s="79">
        <v>353</v>
      </c>
      <c r="B332" s="362"/>
      <c r="E332" s="91">
        <v>183</v>
      </c>
      <c r="F332" s="91" t="s">
        <v>576</v>
      </c>
      <c r="G332" s="91" t="e">
        <f>COUNTIF(#REF!,'データエリア（総合管理計画（ハコモノ資産一覧））'!F332)</f>
        <v>#REF!</v>
      </c>
      <c r="H332" s="91" t="s">
        <v>1536</v>
      </c>
      <c r="I332" s="91" t="s">
        <v>4089</v>
      </c>
      <c r="J332" s="92" t="s">
        <v>5004</v>
      </c>
      <c r="K332" s="137">
        <v>63.8</v>
      </c>
      <c r="L332" s="141" t="s">
        <v>5067</v>
      </c>
      <c r="M332" s="91" t="s">
        <v>5002</v>
      </c>
      <c r="N332" s="134">
        <v>4.166666666666667</v>
      </c>
      <c r="O332" s="130"/>
      <c r="P332" s="130"/>
      <c r="Q332" s="130"/>
      <c r="R332" s="130"/>
      <c r="S332" s="130"/>
      <c r="T332" s="94"/>
      <c r="U332" s="84">
        <v>290</v>
      </c>
    </row>
    <row r="333" spans="1:22" ht="13.5" customHeight="1">
      <c r="A333" s="79">
        <v>354</v>
      </c>
      <c r="B333" s="362"/>
      <c r="E333" s="91">
        <v>184</v>
      </c>
      <c r="F333" s="91" t="s">
        <v>548</v>
      </c>
      <c r="G333" s="91" t="e">
        <f>COUNTIF(#REF!,'データエリア（総合管理計画（ハコモノ資産一覧））'!F333)</f>
        <v>#REF!</v>
      </c>
      <c r="H333" s="91" t="s">
        <v>1536</v>
      </c>
      <c r="I333" s="91" t="s">
        <v>4089</v>
      </c>
      <c r="J333" s="92" t="s">
        <v>5006</v>
      </c>
      <c r="K333" s="137">
        <v>94.02</v>
      </c>
      <c r="L333" s="141" t="s">
        <v>1626</v>
      </c>
      <c r="M333" s="91" t="s">
        <v>5002</v>
      </c>
      <c r="N333" s="134">
        <v>0.5</v>
      </c>
      <c r="O333" s="130"/>
      <c r="P333" s="130"/>
      <c r="Q333" s="130"/>
      <c r="R333" s="130"/>
      <c r="S333" s="130"/>
      <c r="T333" s="94"/>
      <c r="U333" s="84">
        <v>291</v>
      </c>
    </row>
    <row r="334" spans="1:22" ht="13.5" customHeight="1">
      <c r="A334" s="79">
        <v>355</v>
      </c>
      <c r="B334" s="362"/>
      <c r="E334" s="91">
        <v>185</v>
      </c>
      <c r="F334" s="91" t="s">
        <v>612</v>
      </c>
      <c r="G334" s="91" t="e">
        <f>COUNTIF(#REF!,'データエリア（総合管理計画（ハコモノ資産一覧））'!F334)</f>
        <v>#REF!</v>
      </c>
      <c r="H334" s="91" t="s">
        <v>1536</v>
      </c>
      <c r="I334" s="91" t="s">
        <v>4090</v>
      </c>
      <c r="J334" s="92" t="s">
        <v>3662</v>
      </c>
      <c r="K334" s="137">
        <v>237</v>
      </c>
      <c r="L334" s="141" t="s">
        <v>1626</v>
      </c>
      <c r="M334" s="91" t="s">
        <v>5002</v>
      </c>
      <c r="N334" s="134">
        <v>6.833333333333333</v>
      </c>
      <c r="O334" s="130"/>
      <c r="P334" s="130"/>
      <c r="Q334" s="130"/>
      <c r="R334" s="130"/>
      <c r="S334" s="130"/>
      <c r="T334" s="94"/>
      <c r="U334" s="84">
        <v>292</v>
      </c>
    </row>
    <row r="335" spans="1:22" ht="13.5" customHeight="1">
      <c r="A335" s="79">
        <v>356</v>
      </c>
      <c r="B335" s="362"/>
      <c r="E335" s="91">
        <v>186</v>
      </c>
      <c r="F335" s="91" t="s">
        <v>733</v>
      </c>
      <c r="G335" s="91" t="e">
        <f>COUNTIF(#REF!,'データエリア（総合管理計画（ハコモノ資産一覧））'!F335)</f>
        <v>#REF!</v>
      </c>
      <c r="H335" s="91" t="s">
        <v>1536</v>
      </c>
      <c r="I335" s="91" t="s">
        <v>4090</v>
      </c>
      <c r="J335" s="92" t="s">
        <v>4969</v>
      </c>
      <c r="K335" s="137">
        <v>90</v>
      </c>
      <c r="L335" s="141" t="s">
        <v>1626</v>
      </c>
      <c r="M335" s="91" t="s">
        <v>5002</v>
      </c>
      <c r="N335" s="138" t="s">
        <v>5023</v>
      </c>
      <c r="O335" s="130"/>
      <c r="P335" s="130"/>
      <c r="Q335" s="130"/>
      <c r="R335" s="130"/>
      <c r="S335" s="130"/>
      <c r="T335" s="94"/>
      <c r="U335" s="84">
        <v>293</v>
      </c>
    </row>
    <row r="336" spans="1:22" ht="13.5" customHeight="1">
      <c r="A336" s="79">
        <v>357</v>
      </c>
      <c r="B336" s="362"/>
      <c r="E336" s="280">
        <v>187</v>
      </c>
      <c r="F336" s="280" t="s">
        <v>687</v>
      </c>
      <c r="G336" s="280" t="e">
        <f>COUNTIF(#REF!,'データエリア（総合管理計画（ハコモノ資産一覧））'!F336)</f>
        <v>#REF!</v>
      </c>
      <c r="H336" s="91" t="s">
        <v>1536</v>
      </c>
      <c r="I336" s="91" t="s">
        <v>4069</v>
      </c>
      <c r="J336" s="92" t="s">
        <v>4907</v>
      </c>
      <c r="K336" s="137">
        <v>229.25</v>
      </c>
      <c r="L336" s="141" t="s">
        <v>1527</v>
      </c>
      <c r="M336" s="91" t="s">
        <v>5002</v>
      </c>
      <c r="N336" s="134">
        <v>11.666666666666666</v>
      </c>
      <c r="O336" s="130"/>
      <c r="P336" s="130"/>
      <c r="Q336" s="130"/>
      <c r="R336" s="130"/>
      <c r="S336" s="130"/>
      <c r="T336" s="94"/>
      <c r="U336" s="84">
        <v>294</v>
      </c>
    </row>
    <row r="337" spans="1:21" ht="13.5" customHeight="1">
      <c r="A337" s="79">
        <v>358</v>
      </c>
      <c r="B337" s="362"/>
      <c r="E337" s="91">
        <v>188</v>
      </c>
      <c r="F337" s="91" t="s">
        <v>565</v>
      </c>
      <c r="G337" s="91" t="e">
        <f>COUNTIF(#REF!,'データエリア（総合管理計画（ハコモノ資産一覧））'!F337)</f>
        <v>#REF!</v>
      </c>
      <c r="H337" s="91" t="s">
        <v>1536</v>
      </c>
      <c r="I337" s="91" t="s">
        <v>4069</v>
      </c>
      <c r="J337" s="92" t="s">
        <v>4973</v>
      </c>
      <c r="K337" s="137">
        <v>72.8</v>
      </c>
      <c r="L337" s="141" t="s">
        <v>5068</v>
      </c>
      <c r="M337" s="91" t="s">
        <v>5002</v>
      </c>
      <c r="N337" s="134">
        <v>0.66666666666666663</v>
      </c>
      <c r="O337" s="130"/>
      <c r="P337" s="130"/>
      <c r="Q337" s="130"/>
      <c r="R337" s="130"/>
      <c r="S337" s="130"/>
      <c r="T337" s="94"/>
      <c r="U337" s="84">
        <v>295</v>
      </c>
    </row>
    <row r="338" spans="1:21" ht="13.5" customHeight="1">
      <c r="A338" s="79">
        <v>359</v>
      </c>
      <c r="B338" s="362"/>
      <c r="E338" s="91">
        <v>189</v>
      </c>
      <c r="F338" s="91" t="s">
        <v>566</v>
      </c>
      <c r="G338" s="91" t="e">
        <f>COUNTIF(#REF!,'データエリア（総合管理計画（ハコモノ資産一覧））'!F338)</f>
        <v>#REF!</v>
      </c>
      <c r="H338" s="91" t="s">
        <v>1536</v>
      </c>
      <c r="I338" s="91" t="s">
        <v>4095</v>
      </c>
      <c r="J338" s="92" t="s">
        <v>4973</v>
      </c>
      <c r="K338" s="137">
        <v>68.040000000000006</v>
      </c>
      <c r="L338" s="141" t="s">
        <v>1626</v>
      </c>
      <c r="M338" s="91" t="s">
        <v>5002</v>
      </c>
      <c r="N338" s="134">
        <v>8.3333333333333329E-2</v>
      </c>
      <c r="O338" s="130"/>
      <c r="P338" s="130"/>
      <c r="Q338" s="130"/>
      <c r="R338" s="130"/>
      <c r="S338" s="130"/>
      <c r="T338" s="94"/>
      <c r="U338" s="84">
        <v>296</v>
      </c>
    </row>
    <row r="339" spans="1:21" ht="13.5" customHeight="1">
      <c r="A339" s="79">
        <v>360</v>
      </c>
      <c r="B339" s="362"/>
      <c r="E339" s="91">
        <v>190</v>
      </c>
      <c r="F339" s="91" t="s">
        <v>597</v>
      </c>
      <c r="G339" s="91" t="e">
        <f>COUNTIF(#REF!,'データエリア（総合管理計画（ハコモノ資産一覧））'!F339)</f>
        <v>#REF!</v>
      </c>
      <c r="H339" s="91" t="s">
        <v>1536</v>
      </c>
      <c r="I339" s="91" t="s">
        <v>4088</v>
      </c>
      <c r="J339" s="92" t="s">
        <v>5015</v>
      </c>
      <c r="K339" s="137">
        <v>240.14</v>
      </c>
      <c r="L339" s="141" t="s">
        <v>1626</v>
      </c>
      <c r="M339" s="91" t="s">
        <v>5002</v>
      </c>
      <c r="N339" s="134">
        <v>12.916666666666666</v>
      </c>
      <c r="O339" s="130"/>
      <c r="P339" s="130"/>
      <c r="Q339" s="130"/>
      <c r="R339" s="130"/>
      <c r="S339" s="130"/>
      <c r="T339" s="94"/>
      <c r="U339" s="84">
        <v>297</v>
      </c>
    </row>
    <row r="340" spans="1:21" ht="13.5" customHeight="1">
      <c r="A340" s="79">
        <v>361</v>
      </c>
      <c r="B340" s="362"/>
      <c r="E340" s="91">
        <v>191</v>
      </c>
      <c r="F340" s="91" t="s">
        <v>515</v>
      </c>
      <c r="G340" s="91" t="e">
        <f>COUNTIF(#REF!,'データエリア（総合管理計画（ハコモノ資産一覧））'!F340)</f>
        <v>#REF!</v>
      </c>
      <c r="H340" s="91" t="s">
        <v>1536</v>
      </c>
      <c r="I340" s="91" t="s">
        <v>4088</v>
      </c>
      <c r="J340" s="92" t="s">
        <v>5069</v>
      </c>
      <c r="K340" s="137">
        <v>340.49</v>
      </c>
      <c r="L340" s="141" t="s">
        <v>5020</v>
      </c>
      <c r="M340" s="91" t="s">
        <v>5002</v>
      </c>
      <c r="N340" s="134">
        <v>0.91666666666666663</v>
      </c>
      <c r="O340" s="130"/>
      <c r="P340" s="130"/>
      <c r="Q340" s="130"/>
      <c r="R340" s="130"/>
      <c r="S340" s="130"/>
      <c r="T340" s="94"/>
      <c r="U340" s="84">
        <v>298</v>
      </c>
    </row>
    <row r="341" spans="1:21" ht="13.5" customHeight="1">
      <c r="A341" s="79">
        <v>362</v>
      </c>
      <c r="B341" s="362"/>
      <c r="E341" s="91">
        <v>192</v>
      </c>
      <c r="F341" s="91" t="s">
        <v>632</v>
      </c>
      <c r="G341" s="91" t="e">
        <f>COUNTIF(#REF!,'データエリア（総合管理計画（ハコモノ資産一覧））'!F341)</f>
        <v>#REF!</v>
      </c>
      <c r="H341" s="91" t="s">
        <v>1536</v>
      </c>
      <c r="I341" s="91" t="s">
        <v>4088</v>
      </c>
      <c r="J341" s="92" t="s">
        <v>4952</v>
      </c>
      <c r="K341" s="137">
        <v>240.54</v>
      </c>
      <c r="L341" s="141" t="s">
        <v>1626</v>
      </c>
      <c r="M341" s="91" t="s">
        <v>5002</v>
      </c>
      <c r="N341" s="134">
        <v>0.16666666666666666</v>
      </c>
      <c r="O341" s="130"/>
      <c r="P341" s="130"/>
      <c r="Q341" s="130"/>
      <c r="R341" s="130"/>
      <c r="S341" s="130"/>
      <c r="T341" s="94"/>
      <c r="U341" s="84">
        <v>299</v>
      </c>
    </row>
    <row r="342" spans="1:21" ht="13.5" customHeight="1">
      <c r="A342" s="79">
        <v>363</v>
      </c>
      <c r="B342" s="362"/>
      <c r="E342" s="91">
        <v>193</v>
      </c>
      <c r="F342" s="91" t="s">
        <v>562</v>
      </c>
      <c r="G342" s="91" t="e">
        <f>COUNTIF(#REF!,'データエリア（総合管理計画（ハコモノ資産一覧））'!F342)</f>
        <v>#REF!</v>
      </c>
      <c r="H342" s="91" t="s">
        <v>1536</v>
      </c>
      <c r="I342" s="91" t="s">
        <v>4085</v>
      </c>
      <c r="J342" s="92" t="s">
        <v>4973</v>
      </c>
      <c r="K342" s="137">
        <v>399.97</v>
      </c>
      <c r="L342" s="141" t="s">
        <v>1626</v>
      </c>
      <c r="M342" s="91" t="s">
        <v>5002</v>
      </c>
      <c r="N342" s="134">
        <v>13.25</v>
      </c>
      <c r="O342" s="130"/>
      <c r="P342" s="130"/>
      <c r="Q342" s="130"/>
      <c r="R342" s="130"/>
      <c r="S342" s="130"/>
      <c r="T342" s="94"/>
      <c r="U342" s="84">
        <v>300</v>
      </c>
    </row>
    <row r="343" spans="1:21" ht="13.5" customHeight="1">
      <c r="A343" s="79">
        <v>364</v>
      </c>
      <c r="B343" s="362"/>
      <c r="C343" s="90"/>
      <c r="E343" s="91">
        <v>194</v>
      </c>
      <c r="F343" s="91" t="s">
        <v>561</v>
      </c>
      <c r="G343" s="91" t="e">
        <f>COUNTIF(#REF!,'データエリア（総合管理計画（ハコモノ資産一覧））'!F343)</f>
        <v>#REF!</v>
      </c>
      <c r="H343" s="91" t="s">
        <v>1536</v>
      </c>
      <c r="I343" s="91" t="s">
        <v>4084</v>
      </c>
      <c r="J343" s="92" t="s">
        <v>4973</v>
      </c>
      <c r="K343" s="137">
        <v>400.2</v>
      </c>
      <c r="L343" s="141" t="s">
        <v>1626</v>
      </c>
      <c r="M343" s="91" t="s">
        <v>5002</v>
      </c>
      <c r="N343" s="134">
        <v>13.25</v>
      </c>
      <c r="O343" s="130"/>
      <c r="P343" s="130"/>
      <c r="Q343" s="130"/>
      <c r="R343" s="130"/>
      <c r="S343" s="130"/>
      <c r="T343" s="94"/>
      <c r="U343" s="84">
        <v>301</v>
      </c>
    </row>
    <row r="344" spans="1:21" ht="13.5" customHeight="1">
      <c r="A344" s="79">
        <v>365</v>
      </c>
      <c r="B344" s="362"/>
      <c r="C344" s="101"/>
      <c r="E344" s="91">
        <v>195</v>
      </c>
      <c r="F344" s="91" t="s">
        <v>673</v>
      </c>
      <c r="G344" s="91" t="e">
        <f>COUNTIF(#REF!,'データエリア（総合管理計画（ハコモノ資産一覧））'!F344)</f>
        <v>#REF!</v>
      </c>
      <c r="H344" s="91" t="s">
        <v>1536</v>
      </c>
      <c r="I344" s="91" t="s">
        <v>4102</v>
      </c>
      <c r="J344" s="92" t="s">
        <v>4910</v>
      </c>
      <c r="K344" s="137">
        <v>236.8</v>
      </c>
      <c r="L344" s="141" t="s">
        <v>1626</v>
      </c>
      <c r="M344" s="91" t="s">
        <v>5002</v>
      </c>
      <c r="N344" s="134">
        <v>20.083333333333332</v>
      </c>
      <c r="O344" s="130"/>
      <c r="P344" s="130"/>
      <c r="Q344" s="130"/>
      <c r="R344" s="130"/>
      <c r="S344" s="130"/>
      <c r="T344" s="94"/>
      <c r="U344" s="84">
        <v>302</v>
      </c>
    </row>
    <row r="345" spans="1:21" ht="13.5" customHeight="1">
      <c r="A345" s="79">
        <v>366</v>
      </c>
      <c r="B345" s="362"/>
      <c r="C345" s="101"/>
      <c r="E345" s="91">
        <v>196</v>
      </c>
      <c r="F345" s="91" t="s">
        <v>714</v>
      </c>
      <c r="G345" s="91" t="e">
        <f>COUNTIF(#REF!,'データエリア（総合管理計画（ハコモノ資産一覧））'!F345)</f>
        <v>#REF!</v>
      </c>
      <c r="H345" s="91" t="s">
        <v>1536</v>
      </c>
      <c r="I345" s="91" t="s">
        <v>4109</v>
      </c>
      <c r="J345" s="92" t="s">
        <v>4914</v>
      </c>
      <c r="K345" s="137">
        <v>237.84</v>
      </c>
      <c r="L345" s="141" t="s">
        <v>1626</v>
      </c>
      <c r="M345" s="91" t="s">
        <v>5002</v>
      </c>
      <c r="N345" s="134">
        <v>5</v>
      </c>
      <c r="O345" s="130"/>
      <c r="P345" s="130"/>
      <c r="Q345" s="130"/>
      <c r="R345" s="130"/>
      <c r="S345" s="130"/>
      <c r="T345" s="94"/>
      <c r="U345" s="84">
        <v>303</v>
      </c>
    </row>
    <row r="346" spans="1:21" ht="13.5" customHeight="1">
      <c r="A346" s="79">
        <v>367</v>
      </c>
      <c r="B346" s="362"/>
      <c r="C346" s="101"/>
      <c r="E346" s="91">
        <v>197</v>
      </c>
      <c r="F346" s="91" t="s">
        <v>651</v>
      </c>
      <c r="G346" s="91" t="e">
        <f>COUNTIF(#REF!,'データエリア（総合管理計画（ハコモノ資産一覧））'!F346)</f>
        <v>#REF!</v>
      </c>
      <c r="H346" s="91" t="s">
        <v>1536</v>
      </c>
      <c r="I346" s="91" t="s">
        <v>4099</v>
      </c>
      <c r="J346" s="92" t="s">
        <v>4940</v>
      </c>
      <c r="K346" s="137">
        <v>236.91</v>
      </c>
      <c r="L346" s="141" t="s">
        <v>1626</v>
      </c>
      <c r="M346" s="91" t="s">
        <v>5002</v>
      </c>
      <c r="N346" s="134">
        <v>15.333333333333334</v>
      </c>
      <c r="O346" s="130"/>
      <c r="P346" s="130"/>
      <c r="Q346" s="130"/>
      <c r="R346" s="130"/>
      <c r="S346" s="130"/>
      <c r="T346" s="94"/>
      <c r="U346" s="84">
        <v>304</v>
      </c>
    </row>
    <row r="347" spans="1:21" ht="13.5" customHeight="1">
      <c r="A347" s="79">
        <v>368</v>
      </c>
      <c r="B347" s="362"/>
      <c r="E347" s="91">
        <v>198</v>
      </c>
      <c r="F347" s="91" t="s">
        <v>634</v>
      </c>
      <c r="G347" s="91" t="e">
        <f>COUNTIF(#REF!,'データエリア（総合管理計画（ハコモノ資産一覧））'!F347)</f>
        <v>#REF!</v>
      </c>
      <c r="H347" s="91" t="s">
        <v>1536</v>
      </c>
      <c r="I347" s="91" t="s">
        <v>4096</v>
      </c>
      <c r="J347" s="92" t="s">
        <v>4952</v>
      </c>
      <c r="K347" s="137">
        <v>236.91</v>
      </c>
      <c r="L347" s="141" t="s">
        <v>1626</v>
      </c>
      <c r="M347" s="91" t="s">
        <v>5002</v>
      </c>
      <c r="N347" s="134">
        <v>8.75</v>
      </c>
      <c r="O347" s="130"/>
      <c r="P347" s="130"/>
      <c r="Q347" s="130"/>
      <c r="R347" s="130"/>
      <c r="S347" s="130"/>
      <c r="T347" s="94"/>
      <c r="U347" s="84">
        <v>305</v>
      </c>
    </row>
    <row r="348" spans="1:21" ht="13.5" customHeight="1">
      <c r="A348" s="79">
        <v>369</v>
      </c>
      <c r="B348" s="362"/>
      <c r="E348" s="91">
        <v>199</v>
      </c>
      <c r="F348" s="91" t="s">
        <v>672</v>
      </c>
      <c r="G348" s="91" t="e">
        <f>COUNTIF(#REF!,'データエリア（総合管理計画（ハコモノ資産一覧））'!F348)</f>
        <v>#REF!</v>
      </c>
      <c r="H348" s="91" t="s">
        <v>1536</v>
      </c>
      <c r="I348" s="91" t="s">
        <v>4101</v>
      </c>
      <c r="J348" s="92" t="s">
        <v>4910</v>
      </c>
      <c r="K348" s="137">
        <v>236.91</v>
      </c>
      <c r="L348" s="141" t="s">
        <v>1626</v>
      </c>
      <c r="M348" s="91" t="s">
        <v>5002</v>
      </c>
      <c r="N348" s="134">
        <v>20.083333333333332</v>
      </c>
      <c r="O348" s="130"/>
      <c r="P348" s="130"/>
      <c r="Q348" s="130"/>
      <c r="R348" s="130"/>
      <c r="S348" s="130"/>
      <c r="T348" s="94"/>
      <c r="U348" s="84">
        <v>306</v>
      </c>
    </row>
    <row r="349" spans="1:21" ht="13.5" customHeight="1">
      <c r="A349" s="79">
        <v>370</v>
      </c>
      <c r="B349" s="362"/>
      <c r="E349" s="91">
        <v>200</v>
      </c>
      <c r="F349" s="91" t="s">
        <v>564</v>
      </c>
      <c r="G349" s="91" t="e">
        <f>COUNTIF(#REF!,'データエリア（総合管理計画（ハコモノ資産一覧））'!F349)</f>
        <v>#REF!</v>
      </c>
      <c r="H349" s="91" t="s">
        <v>1536</v>
      </c>
      <c r="I349" s="91" t="s">
        <v>4087</v>
      </c>
      <c r="J349" s="92" t="s">
        <v>4973</v>
      </c>
      <c r="K349" s="137">
        <v>399.6</v>
      </c>
      <c r="L349" s="141" t="s">
        <v>1626</v>
      </c>
      <c r="M349" s="91" t="s">
        <v>5002</v>
      </c>
      <c r="N349" s="134">
        <v>13.583333333333334</v>
      </c>
      <c r="O349" s="130"/>
      <c r="P349" s="130"/>
      <c r="Q349" s="130"/>
      <c r="R349" s="130"/>
      <c r="S349" s="130"/>
      <c r="T349" s="94"/>
      <c r="U349" s="84">
        <v>307</v>
      </c>
    </row>
    <row r="350" spans="1:21" ht="13.5" customHeight="1">
      <c r="A350" s="79">
        <v>371</v>
      </c>
      <c r="B350" s="362"/>
      <c r="E350" s="91">
        <v>201</v>
      </c>
      <c r="F350" s="91" t="s">
        <v>623</v>
      </c>
      <c r="G350" s="91" t="e">
        <f>COUNTIF(#REF!,'データエリア（総合管理計画（ハコモノ資産一覧））'!F350)</f>
        <v>#REF!</v>
      </c>
      <c r="H350" s="91" t="s">
        <v>1536</v>
      </c>
      <c r="I350" s="91" t="s">
        <v>4094</v>
      </c>
      <c r="J350" s="92" t="s">
        <v>4916</v>
      </c>
      <c r="K350" s="137">
        <v>176.4</v>
      </c>
      <c r="L350" s="141" t="s">
        <v>1626</v>
      </c>
      <c r="M350" s="91" t="s">
        <v>5002</v>
      </c>
      <c r="N350" s="134">
        <v>5.416666666666667</v>
      </c>
      <c r="O350" s="131"/>
      <c r="P350" s="131"/>
      <c r="Q350" s="131"/>
      <c r="R350" s="131"/>
      <c r="S350" s="131"/>
      <c r="T350" s="94"/>
      <c r="U350" s="84">
        <v>308</v>
      </c>
    </row>
    <row r="351" spans="1:21" ht="13.5" customHeight="1">
      <c r="A351" s="79">
        <v>378</v>
      </c>
      <c r="B351" s="362"/>
      <c r="C351" s="90"/>
      <c r="E351" s="91">
        <v>202</v>
      </c>
      <c r="F351" s="91" t="s">
        <v>650</v>
      </c>
      <c r="G351" s="91" t="e">
        <f>COUNTIF(#REF!,'データエリア（総合管理計画（ハコモノ資産一覧））'!F351)</f>
        <v>#REF!</v>
      </c>
      <c r="H351" s="91" t="s">
        <v>1536</v>
      </c>
      <c r="I351" s="91" t="s">
        <v>4097</v>
      </c>
      <c r="J351" s="92" t="s">
        <v>4940</v>
      </c>
      <c r="K351" s="137">
        <v>237.18</v>
      </c>
      <c r="L351" s="141" t="s">
        <v>1626</v>
      </c>
      <c r="M351" s="91" t="s">
        <v>5002</v>
      </c>
      <c r="N351" s="134">
        <v>19.75</v>
      </c>
      <c r="O351" s="130"/>
      <c r="P351" s="130"/>
      <c r="Q351" s="130"/>
      <c r="R351" s="130"/>
      <c r="S351" s="130"/>
      <c r="T351" s="94"/>
      <c r="U351" s="84">
        <v>309</v>
      </c>
    </row>
    <row r="352" spans="1:21" ht="13.5" customHeight="1">
      <c r="A352" s="79">
        <v>379</v>
      </c>
      <c r="B352" s="362"/>
      <c r="C352" s="90"/>
      <c r="E352" s="91">
        <v>203</v>
      </c>
      <c r="F352" s="91" t="s">
        <v>711</v>
      </c>
      <c r="G352" s="91" t="e">
        <f>COUNTIF(#REF!,'データエリア（総合管理計画（ハコモノ資産一覧））'!F352)</f>
        <v>#REF!</v>
      </c>
      <c r="H352" s="91" t="s">
        <v>1536</v>
      </c>
      <c r="I352" s="91" t="s">
        <v>4071</v>
      </c>
      <c r="J352" s="92" t="s">
        <v>4912</v>
      </c>
      <c r="K352" s="137">
        <v>236.7</v>
      </c>
      <c r="L352" s="141" t="s">
        <v>1626</v>
      </c>
      <c r="M352" s="91" t="s">
        <v>5002</v>
      </c>
      <c r="N352" s="134">
        <v>22.416666666666668</v>
      </c>
      <c r="O352" s="130"/>
      <c r="P352" s="130"/>
      <c r="Q352" s="130"/>
      <c r="R352" s="130"/>
      <c r="S352" s="130"/>
      <c r="T352" s="94"/>
      <c r="U352" s="84">
        <v>310</v>
      </c>
    </row>
    <row r="353" spans="1:21" ht="13.5" customHeight="1">
      <c r="A353" s="79">
        <v>380</v>
      </c>
      <c r="B353" s="362"/>
      <c r="C353" s="90"/>
      <c r="E353" s="91">
        <v>204</v>
      </c>
      <c r="F353" s="91" t="s">
        <v>563</v>
      </c>
      <c r="G353" s="91" t="e">
        <f>COUNTIF(#REF!,'データエリア（総合管理計画（ハコモノ資産一覧））'!F353)</f>
        <v>#REF!</v>
      </c>
      <c r="H353" s="91" t="s">
        <v>1536</v>
      </c>
      <c r="I353" s="91" t="s">
        <v>4086</v>
      </c>
      <c r="J353" s="92" t="s">
        <v>4973</v>
      </c>
      <c r="K353" s="137">
        <v>286.99</v>
      </c>
      <c r="L353" s="141" t="s">
        <v>1626</v>
      </c>
      <c r="M353" s="91" t="s">
        <v>5002</v>
      </c>
      <c r="N353" s="134">
        <v>6.416666666666667</v>
      </c>
      <c r="O353" s="130"/>
      <c r="P353" s="130"/>
      <c r="Q353" s="130"/>
      <c r="R353" s="130"/>
      <c r="S353" s="130"/>
      <c r="T353" s="94"/>
      <c r="U353" s="84">
        <v>311</v>
      </c>
    </row>
    <row r="354" spans="1:21" ht="13.5" customHeight="1">
      <c r="A354" s="79">
        <v>381</v>
      </c>
      <c r="B354" s="362"/>
      <c r="C354" s="90"/>
      <c r="E354" s="91">
        <v>205</v>
      </c>
      <c r="F354" s="91" t="s">
        <v>715</v>
      </c>
      <c r="G354" s="91" t="e">
        <f>COUNTIF(#REF!,'データエリア（総合管理計画（ハコモノ資産一覧））'!F354)</f>
        <v>#REF!</v>
      </c>
      <c r="H354" s="91" t="s">
        <v>1536</v>
      </c>
      <c r="I354" s="91" t="s">
        <v>4110</v>
      </c>
      <c r="J354" s="92" t="s">
        <v>4914</v>
      </c>
      <c r="K354" s="137">
        <v>152.66</v>
      </c>
      <c r="L354" s="141" t="s">
        <v>1626</v>
      </c>
      <c r="M354" s="91" t="s">
        <v>5002</v>
      </c>
      <c r="N354" s="134">
        <v>18.166666666666668</v>
      </c>
      <c r="O354" s="130"/>
      <c r="P354" s="130"/>
      <c r="Q354" s="130"/>
      <c r="R354" s="130"/>
      <c r="S354" s="130"/>
      <c r="T354" s="94"/>
      <c r="U354" s="84">
        <v>312</v>
      </c>
    </row>
    <row r="355" spans="1:21" ht="13.5" customHeight="1">
      <c r="A355" s="79">
        <v>382</v>
      </c>
      <c r="B355" s="362"/>
      <c r="C355" s="90"/>
      <c r="E355" s="91">
        <v>206</v>
      </c>
      <c r="F355" s="91" t="s">
        <v>560</v>
      </c>
      <c r="G355" s="91" t="e">
        <f>COUNTIF(#REF!,'データエリア（総合管理計画（ハコモノ資産一覧））'!F355)</f>
        <v>#REF!</v>
      </c>
      <c r="H355" s="91" t="s">
        <v>1536</v>
      </c>
      <c r="I355" s="91" t="s">
        <v>4079</v>
      </c>
      <c r="J355" s="92" t="s">
        <v>4973</v>
      </c>
      <c r="K355" s="137">
        <v>280.77999999999997</v>
      </c>
      <c r="L355" s="141" t="s">
        <v>1527</v>
      </c>
      <c r="M355" s="91" t="s">
        <v>5002</v>
      </c>
      <c r="N355" s="134">
        <v>9.5</v>
      </c>
      <c r="O355" s="130"/>
      <c r="P355" s="130"/>
      <c r="Q355" s="130"/>
      <c r="R355" s="130"/>
      <c r="S355" s="130"/>
      <c r="T355" s="94"/>
      <c r="U355" s="84">
        <v>313</v>
      </c>
    </row>
    <row r="356" spans="1:21" ht="13.5" customHeight="1">
      <c r="A356" s="79">
        <v>383</v>
      </c>
      <c r="B356" s="362"/>
      <c r="C356" s="90"/>
      <c r="E356" s="91">
        <v>207</v>
      </c>
      <c r="F356" s="91" t="s">
        <v>575</v>
      </c>
      <c r="G356" s="91" t="e">
        <f>COUNTIF(#REF!,'データエリア（総合管理計画（ハコモノ資産一覧））'!F356)</f>
        <v>#REF!</v>
      </c>
      <c r="H356" s="91" t="s">
        <v>1536</v>
      </c>
      <c r="I356" s="91" t="s">
        <v>4080</v>
      </c>
      <c r="J356" s="92" t="s">
        <v>5004</v>
      </c>
      <c r="K356" s="137">
        <v>259.83999999999997</v>
      </c>
      <c r="L356" s="141" t="s">
        <v>1527</v>
      </c>
      <c r="M356" s="91" t="s">
        <v>5002</v>
      </c>
      <c r="N356" s="134">
        <v>17.416666666666668</v>
      </c>
      <c r="O356" s="130"/>
      <c r="P356" s="130"/>
      <c r="Q356" s="130"/>
      <c r="R356" s="130"/>
      <c r="S356" s="130"/>
      <c r="T356" s="94"/>
      <c r="U356" s="84">
        <v>314</v>
      </c>
    </row>
    <row r="357" spans="1:21" ht="13.5" customHeight="1">
      <c r="A357" s="79">
        <v>384</v>
      </c>
      <c r="B357" s="362"/>
      <c r="C357" s="90"/>
      <c r="E357" s="91">
        <v>208</v>
      </c>
      <c r="F357" s="91" t="s">
        <v>739</v>
      </c>
      <c r="G357" s="91" t="e">
        <f>COUNTIF(#REF!,'データエリア（総合管理計画（ハコモノ資産一覧））'!F357)</f>
        <v>#REF!</v>
      </c>
      <c r="H357" s="91" t="s">
        <v>1536</v>
      </c>
      <c r="I357" s="91" t="s">
        <v>4116</v>
      </c>
      <c r="J357" s="92" t="s">
        <v>4963</v>
      </c>
      <c r="K357" s="137">
        <v>236.9</v>
      </c>
      <c r="L357" s="141" t="s">
        <v>1626</v>
      </c>
      <c r="M357" s="91" t="s">
        <v>5002</v>
      </c>
      <c r="N357" s="134">
        <v>14.666666666666666</v>
      </c>
      <c r="O357" s="130"/>
      <c r="P357" s="130"/>
      <c r="Q357" s="130"/>
      <c r="R357" s="130"/>
      <c r="S357" s="130"/>
      <c r="T357" s="94"/>
      <c r="U357" s="84">
        <v>315</v>
      </c>
    </row>
    <row r="358" spans="1:21" ht="13.5" customHeight="1">
      <c r="A358" s="79">
        <v>385</v>
      </c>
      <c r="B358" s="362"/>
      <c r="C358" s="90"/>
      <c r="E358" s="91">
        <v>209</v>
      </c>
      <c r="F358" s="91" t="s">
        <v>1639</v>
      </c>
      <c r="G358" s="91" t="e">
        <f>COUNTIF(#REF!,'データエリア（総合管理計画（ハコモノ資産一覧））'!F358)</f>
        <v>#REF!</v>
      </c>
      <c r="H358" s="91" t="s">
        <v>1536</v>
      </c>
      <c r="I358" s="91" t="s">
        <v>4075</v>
      </c>
      <c r="J358" s="92" t="s">
        <v>5072</v>
      </c>
      <c r="K358" s="137">
        <v>259.92</v>
      </c>
      <c r="L358" s="141" t="s">
        <v>1626</v>
      </c>
      <c r="M358" s="91" t="s">
        <v>5002</v>
      </c>
      <c r="N358" s="134">
        <v>16.583333333333332</v>
      </c>
      <c r="O358" s="130"/>
      <c r="P358" s="130"/>
      <c r="Q358" s="130"/>
      <c r="R358" s="130"/>
      <c r="S358" s="130"/>
      <c r="T358" s="94"/>
      <c r="U358" s="84">
        <v>316</v>
      </c>
    </row>
    <row r="359" spans="1:21" ht="13.5" customHeight="1">
      <c r="A359" s="79">
        <v>386</v>
      </c>
      <c r="B359" s="362"/>
      <c r="C359" s="90"/>
      <c r="E359" s="91">
        <v>210</v>
      </c>
      <c r="F359" s="91" t="s">
        <v>769</v>
      </c>
      <c r="G359" s="91" t="e">
        <f>COUNTIF(#REF!,'データエリア（総合管理計画（ハコモノ資産一覧））'!F359)</f>
        <v>#REF!</v>
      </c>
      <c r="H359" s="91" t="s">
        <v>1536</v>
      </c>
      <c r="I359" s="91" t="s">
        <v>4091</v>
      </c>
      <c r="J359" s="92" t="s">
        <v>4950</v>
      </c>
      <c r="K359" s="137">
        <v>109.44</v>
      </c>
      <c r="L359" s="141" t="s">
        <v>1626</v>
      </c>
      <c r="M359" s="91" t="s">
        <v>5002</v>
      </c>
      <c r="N359" s="134">
        <v>7.5</v>
      </c>
      <c r="O359" s="130"/>
      <c r="P359" s="130"/>
      <c r="Q359" s="130"/>
      <c r="R359" s="130"/>
      <c r="S359" s="130"/>
      <c r="T359" s="94"/>
      <c r="U359" s="84">
        <v>317</v>
      </c>
    </row>
    <row r="360" spans="1:21" ht="13.5" customHeight="1">
      <c r="A360" s="79">
        <v>387</v>
      </c>
      <c r="B360" s="362"/>
      <c r="E360" s="91">
        <v>211</v>
      </c>
      <c r="F360" s="91" t="s">
        <v>726</v>
      </c>
      <c r="G360" s="91" t="e">
        <f>COUNTIF(#REF!,'データエリア（総合管理計画（ハコモノ資産一覧））'!F360)</f>
        <v>#REF!</v>
      </c>
      <c r="H360" s="91" t="s">
        <v>1536</v>
      </c>
      <c r="I360" s="91" t="s">
        <v>4114</v>
      </c>
      <c r="J360" s="92" t="s">
        <v>4905</v>
      </c>
      <c r="K360" s="137">
        <v>104.67</v>
      </c>
      <c r="L360" s="141" t="s">
        <v>1626</v>
      </c>
      <c r="M360" s="91" t="s">
        <v>5002</v>
      </c>
      <c r="N360" s="134">
        <v>11.333333333333334</v>
      </c>
      <c r="O360" s="130"/>
      <c r="P360" s="130"/>
      <c r="Q360" s="130"/>
      <c r="R360" s="130"/>
      <c r="S360" s="130"/>
      <c r="T360" s="94"/>
      <c r="U360" s="84">
        <v>318</v>
      </c>
    </row>
    <row r="361" spans="1:21" ht="13.5" customHeight="1">
      <c r="A361" s="79">
        <v>388</v>
      </c>
      <c r="B361" s="362"/>
      <c r="C361" s="90"/>
      <c r="E361" s="91">
        <v>212</v>
      </c>
      <c r="F361" s="91" t="s">
        <v>517</v>
      </c>
      <c r="G361" s="91" t="e">
        <f>COUNTIF(#REF!,'データエリア（総合管理計画（ハコモノ資産一覧））'!F361)</f>
        <v>#REF!</v>
      </c>
      <c r="H361" s="91" t="s">
        <v>1536</v>
      </c>
      <c r="I361" s="91" t="s">
        <v>4083</v>
      </c>
      <c r="J361" s="92" t="s">
        <v>5073</v>
      </c>
      <c r="K361" s="137">
        <v>67.900000000000006</v>
      </c>
      <c r="L361" s="141" t="s">
        <v>5020</v>
      </c>
      <c r="M361" s="91" t="s">
        <v>5002</v>
      </c>
      <c r="N361" s="134">
        <v>0.66666666666666663</v>
      </c>
      <c r="O361" s="130"/>
      <c r="P361" s="130"/>
      <c r="Q361" s="130"/>
      <c r="R361" s="130"/>
      <c r="S361" s="130"/>
      <c r="T361" s="94"/>
      <c r="U361" s="84">
        <v>319</v>
      </c>
    </row>
    <row r="362" spans="1:21" ht="13.5" customHeight="1">
      <c r="A362" s="79">
        <v>389</v>
      </c>
      <c r="B362" s="362"/>
      <c r="C362" s="90"/>
      <c r="E362" s="91">
        <v>213</v>
      </c>
      <c r="F362" s="91" t="s">
        <v>4802</v>
      </c>
      <c r="G362" s="91" t="e">
        <f>COUNTIF(#REF!,'データエリア（総合管理計画（ハコモノ資産一覧））'!F362)</f>
        <v>#REF!</v>
      </c>
      <c r="H362" s="91" t="s">
        <v>1536</v>
      </c>
      <c r="I362" s="91" t="s">
        <v>4083</v>
      </c>
      <c r="J362" s="92" t="s">
        <v>4952</v>
      </c>
      <c r="K362" s="137">
        <v>97.92</v>
      </c>
      <c r="L362" s="141" t="s">
        <v>5005</v>
      </c>
      <c r="M362" s="91" t="s">
        <v>5002</v>
      </c>
      <c r="N362" s="134">
        <v>1.3333333333333333</v>
      </c>
      <c r="O362" s="130"/>
      <c r="P362" s="130"/>
      <c r="Q362" s="130"/>
      <c r="R362" s="130"/>
      <c r="S362" s="130"/>
      <c r="T362" s="94"/>
      <c r="U362" s="84">
        <v>320</v>
      </c>
    </row>
    <row r="363" spans="1:21" ht="13.5" customHeight="1">
      <c r="A363" s="79">
        <v>390</v>
      </c>
      <c r="B363" s="362"/>
      <c r="C363" s="90"/>
      <c r="E363" s="91">
        <v>214</v>
      </c>
      <c r="F363" s="91" t="s">
        <v>635</v>
      </c>
      <c r="G363" s="91" t="e">
        <f>COUNTIF(#REF!,'データエリア（総合管理計画（ハコモノ資産一覧））'!F363)</f>
        <v>#REF!</v>
      </c>
      <c r="H363" s="91" t="s">
        <v>1536</v>
      </c>
      <c r="I363" s="91" t="s">
        <v>4098</v>
      </c>
      <c r="J363" s="92" t="s">
        <v>4952</v>
      </c>
      <c r="K363" s="137">
        <v>241.4</v>
      </c>
      <c r="L363" s="141" t="s">
        <v>1626</v>
      </c>
      <c r="M363" s="91" t="s">
        <v>5002</v>
      </c>
      <c r="N363" s="134">
        <v>12.25</v>
      </c>
      <c r="O363" s="130"/>
      <c r="P363" s="130"/>
      <c r="Q363" s="130"/>
      <c r="R363" s="130"/>
      <c r="S363" s="130"/>
      <c r="T363" s="94"/>
      <c r="U363" s="84">
        <v>321</v>
      </c>
    </row>
    <row r="364" spans="1:21" ht="13.5" customHeight="1">
      <c r="A364" s="79">
        <v>391</v>
      </c>
      <c r="B364" s="362"/>
      <c r="C364" s="90"/>
      <c r="E364" s="91">
        <v>215</v>
      </c>
      <c r="F364" s="91" t="s">
        <v>732</v>
      </c>
      <c r="G364" s="91" t="e">
        <f>COUNTIF(#REF!,'データエリア（総合管理計画（ハコモノ資産一覧））'!F364)</f>
        <v>#REF!</v>
      </c>
      <c r="H364" s="91" t="s">
        <v>1536</v>
      </c>
      <c r="I364" s="91" t="s">
        <v>4115</v>
      </c>
      <c r="J364" s="92" t="s">
        <v>4969</v>
      </c>
      <c r="K364" s="137">
        <v>95.39</v>
      </c>
      <c r="L364" s="141" t="s">
        <v>1626</v>
      </c>
      <c r="M364" s="91" t="s">
        <v>5002</v>
      </c>
      <c r="N364" s="134">
        <v>2</v>
      </c>
      <c r="O364" s="130"/>
      <c r="P364" s="130"/>
      <c r="Q364" s="130"/>
      <c r="R364" s="130"/>
      <c r="S364" s="130"/>
      <c r="T364" s="94"/>
      <c r="U364" s="84">
        <v>322</v>
      </c>
    </row>
    <row r="365" spans="1:21" ht="13.5" customHeight="1">
      <c r="A365" s="79">
        <v>392</v>
      </c>
      <c r="B365" s="362"/>
      <c r="C365" s="101"/>
      <c r="E365" s="91">
        <v>216</v>
      </c>
      <c r="F365" s="91" t="s">
        <v>720</v>
      </c>
      <c r="G365" s="91" t="e">
        <f>COUNTIF(#REF!,'データエリア（総合管理計画（ハコモノ資産一覧））'!F365)</f>
        <v>#REF!</v>
      </c>
      <c r="H365" s="91" t="s">
        <v>1536</v>
      </c>
      <c r="I365" s="91" t="s">
        <v>4098</v>
      </c>
      <c r="J365" s="92" t="s">
        <v>4908</v>
      </c>
      <c r="K365" s="137">
        <v>112.86</v>
      </c>
      <c r="L365" s="141" t="s">
        <v>1626</v>
      </c>
      <c r="M365" s="91" t="s">
        <v>5002</v>
      </c>
      <c r="N365" s="134">
        <v>15.75</v>
      </c>
      <c r="O365" s="130"/>
      <c r="P365" s="130"/>
      <c r="Q365" s="130"/>
      <c r="R365" s="130"/>
      <c r="S365" s="130"/>
      <c r="T365" s="94"/>
      <c r="U365" s="84">
        <v>323</v>
      </c>
    </row>
    <row r="366" spans="1:21" ht="13.5" customHeight="1">
      <c r="A366" s="79">
        <v>393</v>
      </c>
      <c r="B366" s="362"/>
      <c r="C366" s="101"/>
      <c r="E366" s="91">
        <v>217</v>
      </c>
      <c r="F366" s="91" t="s">
        <v>652</v>
      </c>
      <c r="G366" s="91" t="e">
        <f>COUNTIF(#REF!,'データエリア（総合管理計画（ハコモノ資産一覧））'!F366)</f>
        <v>#REF!</v>
      </c>
      <c r="H366" s="91" t="s">
        <v>1536</v>
      </c>
      <c r="I366" s="91" t="s">
        <v>4100</v>
      </c>
      <c r="J366" s="92" t="s">
        <v>5074</v>
      </c>
      <c r="K366" s="137">
        <v>146.71</v>
      </c>
      <c r="L366" s="141" t="s">
        <v>1626</v>
      </c>
      <c r="M366" s="91" t="s">
        <v>5002</v>
      </c>
      <c r="N366" s="134">
        <v>12.333333333333334</v>
      </c>
      <c r="O366" s="130"/>
      <c r="P366" s="130"/>
      <c r="Q366" s="130"/>
      <c r="R366" s="130"/>
      <c r="S366" s="130"/>
      <c r="T366" s="94"/>
      <c r="U366" s="84">
        <v>324</v>
      </c>
    </row>
    <row r="367" spans="1:21" ht="13.5" customHeight="1">
      <c r="A367" s="79">
        <v>394</v>
      </c>
      <c r="B367" s="362"/>
      <c r="E367" s="91">
        <v>218</v>
      </c>
      <c r="F367" s="91" t="s">
        <v>721</v>
      </c>
      <c r="G367" s="91" t="e">
        <f>COUNTIF(#REF!,'データエリア（総合管理計画（ハコモノ資産一覧））'!F367)</f>
        <v>#REF!</v>
      </c>
      <c r="H367" s="91" t="s">
        <v>1536</v>
      </c>
      <c r="I367" s="91" t="s">
        <v>4113</v>
      </c>
      <c r="J367" s="92" t="s">
        <v>4908</v>
      </c>
      <c r="K367" s="137">
        <v>107.12</v>
      </c>
      <c r="L367" s="141" t="s">
        <v>1626</v>
      </c>
      <c r="M367" s="91" t="s">
        <v>5002</v>
      </c>
      <c r="N367" s="134">
        <v>11.916666666666666</v>
      </c>
      <c r="O367" s="130"/>
      <c r="P367" s="130"/>
      <c r="Q367" s="130"/>
      <c r="R367" s="130"/>
      <c r="S367" s="130"/>
      <c r="T367" s="94"/>
      <c r="U367" s="84">
        <v>325</v>
      </c>
    </row>
    <row r="368" spans="1:21" ht="13.5" customHeight="1">
      <c r="A368" s="79">
        <v>395</v>
      </c>
      <c r="B368" s="362"/>
      <c r="E368" s="91">
        <v>219</v>
      </c>
      <c r="F368" s="91" t="s">
        <v>1638</v>
      </c>
      <c r="G368" s="91" t="e">
        <f>COUNTIF(#REF!,'データエリア（総合管理計画（ハコモノ資産一覧））'!F368)</f>
        <v>#REF!</v>
      </c>
      <c r="H368" s="91" t="s">
        <v>1536</v>
      </c>
      <c r="I368" s="91" t="s">
        <v>4082</v>
      </c>
      <c r="J368" s="92" t="s">
        <v>5075</v>
      </c>
      <c r="K368" s="137">
        <v>156.63</v>
      </c>
      <c r="L368" s="141" t="s">
        <v>5005</v>
      </c>
      <c r="M368" s="91" t="s">
        <v>5002</v>
      </c>
      <c r="N368" s="134">
        <v>15.333333333333334</v>
      </c>
      <c r="O368" s="130"/>
      <c r="P368" s="130"/>
      <c r="Q368" s="130"/>
      <c r="R368" s="130"/>
      <c r="S368" s="130"/>
      <c r="T368" s="94"/>
      <c r="U368" s="84">
        <v>326</v>
      </c>
    </row>
    <row r="369" spans="1:21" ht="13.5" customHeight="1">
      <c r="A369" s="79">
        <v>396</v>
      </c>
      <c r="B369" s="362"/>
      <c r="E369" s="91">
        <v>220</v>
      </c>
      <c r="F369" s="91" t="s">
        <v>713</v>
      </c>
      <c r="G369" s="91" t="e">
        <f>COUNTIF(#REF!,'データエリア（総合管理計画（ハコモノ資産一覧））'!F369)</f>
        <v>#REF!</v>
      </c>
      <c r="H369" s="91" t="s">
        <v>1536</v>
      </c>
      <c r="I369" s="91" t="s">
        <v>4082</v>
      </c>
      <c r="J369" s="92" t="s">
        <v>4914</v>
      </c>
      <c r="K369" s="137">
        <v>109.58</v>
      </c>
      <c r="L369" s="141" t="s">
        <v>1626</v>
      </c>
      <c r="M369" s="91" t="s">
        <v>5002</v>
      </c>
      <c r="N369" s="134">
        <v>10.416666666666666</v>
      </c>
      <c r="O369" s="130"/>
      <c r="P369" s="130"/>
      <c r="Q369" s="130"/>
      <c r="R369" s="130"/>
      <c r="S369" s="130"/>
      <c r="T369" s="94"/>
      <c r="U369" s="84">
        <v>327</v>
      </c>
    </row>
    <row r="370" spans="1:21" ht="13.5" customHeight="1">
      <c r="A370" s="79">
        <v>397</v>
      </c>
      <c r="B370" s="362"/>
      <c r="E370" s="91">
        <v>221</v>
      </c>
      <c r="F370" s="91" t="s">
        <v>716</v>
      </c>
      <c r="G370" s="91" t="e">
        <f>COUNTIF(#REF!,'データエリア（総合管理計画（ハコモノ資産一覧））'!F370)</f>
        <v>#REF!</v>
      </c>
      <c r="H370" s="91" t="s">
        <v>1536</v>
      </c>
      <c r="I370" s="91" t="s">
        <v>4111</v>
      </c>
      <c r="J370" s="92" t="s">
        <v>4914</v>
      </c>
      <c r="K370" s="137">
        <v>109.59</v>
      </c>
      <c r="L370" s="141" t="s">
        <v>1626</v>
      </c>
      <c r="M370" s="91" t="s">
        <v>5002</v>
      </c>
      <c r="N370" s="134">
        <v>9.9166666666666661</v>
      </c>
      <c r="O370" s="130"/>
      <c r="P370" s="130"/>
      <c r="Q370" s="130"/>
      <c r="R370" s="130"/>
      <c r="S370" s="130"/>
      <c r="T370" s="94"/>
      <c r="U370" s="84">
        <v>328</v>
      </c>
    </row>
    <row r="371" spans="1:21" ht="13.5" customHeight="1">
      <c r="A371" s="79">
        <v>398</v>
      </c>
      <c r="B371" s="362"/>
      <c r="E371" s="91">
        <v>222</v>
      </c>
      <c r="F371" s="91" t="s">
        <v>717</v>
      </c>
      <c r="G371" s="91" t="e">
        <f>COUNTIF(#REF!,'データエリア（総合管理計画（ハコモノ資産一覧））'!F371)</f>
        <v>#REF!</v>
      </c>
      <c r="H371" s="91" t="s">
        <v>1536</v>
      </c>
      <c r="I371" s="91" t="s">
        <v>4112</v>
      </c>
      <c r="J371" s="92" t="s">
        <v>4914</v>
      </c>
      <c r="K371" s="137">
        <v>81.84</v>
      </c>
      <c r="L371" s="141" t="s">
        <v>1626</v>
      </c>
      <c r="M371" s="91" t="s">
        <v>5002</v>
      </c>
      <c r="N371" s="134">
        <v>3.3333333333333335</v>
      </c>
      <c r="O371" s="130"/>
      <c r="P371" s="130"/>
      <c r="Q371" s="130"/>
      <c r="R371" s="130"/>
      <c r="S371" s="130"/>
      <c r="T371" s="94"/>
      <c r="U371" s="84">
        <v>329</v>
      </c>
    </row>
    <row r="372" spans="1:21" ht="13.5" customHeight="1">
      <c r="A372" s="79">
        <v>399</v>
      </c>
      <c r="B372" s="362"/>
      <c r="E372" s="91">
        <v>223</v>
      </c>
      <c r="F372" s="91" t="s">
        <v>674</v>
      </c>
      <c r="G372" s="91" t="e">
        <f>COUNTIF(#REF!,'データエリア（総合管理計画（ハコモノ資産一覧））'!F372)</f>
        <v>#REF!</v>
      </c>
      <c r="H372" s="91" t="s">
        <v>1536</v>
      </c>
      <c r="I372" s="91" t="s">
        <v>4103</v>
      </c>
      <c r="J372" s="92" t="s">
        <v>4910</v>
      </c>
      <c r="K372" s="137">
        <v>236.91</v>
      </c>
      <c r="L372" s="141" t="s">
        <v>1626</v>
      </c>
      <c r="M372" s="91" t="s">
        <v>5002</v>
      </c>
      <c r="N372" s="134">
        <v>16.166666666666668</v>
      </c>
      <c r="O372" s="130"/>
      <c r="P372" s="130"/>
      <c r="Q372" s="130"/>
      <c r="R372" s="130"/>
      <c r="S372" s="130"/>
      <c r="T372" s="94"/>
      <c r="U372" s="84">
        <v>330</v>
      </c>
    </row>
    <row r="373" spans="1:21" ht="13.5" customHeight="1">
      <c r="A373" s="79">
        <v>400</v>
      </c>
      <c r="B373" s="362"/>
      <c r="E373" s="91">
        <v>224</v>
      </c>
      <c r="F373" s="91" t="s">
        <v>622</v>
      </c>
      <c r="G373" s="91" t="e">
        <f>COUNTIF(#REF!,'データエリア（総合管理計画（ハコモノ資産一覧））'!F373)</f>
        <v>#REF!</v>
      </c>
      <c r="H373" s="91" t="s">
        <v>1536</v>
      </c>
      <c r="I373" s="91" t="s">
        <v>4083</v>
      </c>
      <c r="J373" s="92" t="s">
        <v>4916</v>
      </c>
      <c r="K373" s="137">
        <v>101.3</v>
      </c>
      <c r="L373" s="141" t="s">
        <v>5005</v>
      </c>
      <c r="M373" s="91" t="s">
        <v>5002</v>
      </c>
      <c r="N373" s="134">
        <v>22.5</v>
      </c>
      <c r="O373" s="130"/>
      <c r="P373" s="130"/>
      <c r="Q373" s="130"/>
      <c r="R373" s="130"/>
      <c r="S373" s="130"/>
      <c r="T373" s="94"/>
      <c r="U373" s="84">
        <v>331</v>
      </c>
    </row>
    <row r="374" spans="1:21" ht="13.5" customHeight="1">
      <c r="A374" s="79">
        <v>401</v>
      </c>
      <c r="B374" s="362"/>
      <c r="E374" s="91">
        <v>225</v>
      </c>
      <c r="F374" s="91" t="s">
        <v>699</v>
      </c>
      <c r="G374" s="91" t="e">
        <f>COUNTIF(#REF!,'データエリア（総合管理計画（ハコモノ資産一覧））'!F374)</f>
        <v>#REF!</v>
      </c>
      <c r="H374" s="91" t="s">
        <v>1536</v>
      </c>
      <c r="I374" s="91" t="s">
        <v>4106</v>
      </c>
      <c r="J374" s="92" t="s">
        <v>4917</v>
      </c>
      <c r="K374" s="137">
        <v>198.74</v>
      </c>
      <c r="L374" s="141" t="s">
        <v>1626</v>
      </c>
      <c r="M374" s="91" t="s">
        <v>5002</v>
      </c>
      <c r="N374" s="134">
        <v>14.75</v>
      </c>
      <c r="O374" s="130"/>
      <c r="P374" s="130"/>
      <c r="Q374" s="130"/>
      <c r="R374" s="130"/>
      <c r="S374" s="130"/>
      <c r="T374" s="94"/>
      <c r="U374" s="84">
        <v>332</v>
      </c>
    </row>
    <row r="375" spans="1:21" ht="13.5" customHeight="1">
      <c r="A375" s="79">
        <v>402</v>
      </c>
      <c r="B375" s="362"/>
      <c r="E375" s="91">
        <v>226</v>
      </c>
      <c r="F375" s="91" t="s">
        <v>596</v>
      </c>
      <c r="G375" s="91" t="e">
        <f>COUNTIF(#REF!,'データエリア（総合管理計画（ハコモノ資産一覧））'!F375)</f>
        <v>#REF!</v>
      </c>
      <c r="H375" s="91" t="s">
        <v>1536</v>
      </c>
      <c r="I375" s="91" t="s">
        <v>4081</v>
      </c>
      <c r="J375" s="92" t="s">
        <v>5015</v>
      </c>
      <c r="K375" s="137">
        <v>100</v>
      </c>
      <c r="L375" s="141" t="s">
        <v>1626</v>
      </c>
      <c r="M375" s="91" t="s">
        <v>5002</v>
      </c>
      <c r="N375" s="134">
        <v>17.583333333333332</v>
      </c>
      <c r="O375" s="130"/>
      <c r="P375" s="130"/>
      <c r="Q375" s="130"/>
      <c r="R375" s="130"/>
      <c r="S375" s="130"/>
      <c r="T375" s="94"/>
      <c r="U375" s="84">
        <v>333</v>
      </c>
    </row>
    <row r="376" spans="1:21" ht="13.5" customHeight="1">
      <c r="A376" s="79">
        <v>403</v>
      </c>
      <c r="B376" s="362"/>
      <c r="E376" s="91">
        <v>227</v>
      </c>
      <c r="F376" s="91" t="s">
        <v>633</v>
      </c>
      <c r="G376" s="91" t="e">
        <f>COUNTIF(#REF!,'データエリア（総合管理計画（ハコモノ資産一覧））'!F376)</f>
        <v>#REF!</v>
      </c>
      <c r="H376" s="91" t="s">
        <v>1536</v>
      </c>
      <c r="I376" s="91" t="s">
        <v>4093</v>
      </c>
      <c r="J376" s="92" t="s">
        <v>4952</v>
      </c>
      <c r="K376" s="137">
        <v>52.65</v>
      </c>
      <c r="L376" s="141" t="s">
        <v>5005</v>
      </c>
      <c r="M376" s="91" t="s">
        <v>5002</v>
      </c>
      <c r="N376" s="134">
        <v>0.41666666666666669</v>
      </c>
      <c r="O376" s="130"/>
      <c r="P376" s="130"/>
      <c r="Q376" s="130"/>
      <c r="R376" s="130"/>
      <c r="S376" s="130"/>
      <c r="T376" s="94"/>
      <c r="U376" s="84">
        <v>334</v>
      </c>
    </row>
    <row r="377" spans="1:21" ht="13.5" customHeight="1">
      <c r="A377" s="79">
        <v>404</v>
      </c>
      <c r="B377" s="362"/>
      <c r="E377" s="91">
        <v>228</v>
      </c>
      <c r="F377" s="91" t="s">
        <v>547</v>
      </c>
      <c r="G377" s="91" t="e">
        <f>COUNTIF(#REF!,'データエリア（総合管理計画（ハコモノ資産一覧））'!F377)</f>
        <v>#REF!</v>
      </c>
      <c r="H377" s="91" t="s">
        <v>1536</v>
      </c>
      <c r="I377" s="91" t="s">
        <v>4077</v>
      </c>
      <c r="J377" s="92" t="s">
        <v>5006</v>
      </c>
      <c r="K377" s="137">
        <v>330.42</v>
      </c>
      <c r="L377" s="141" t="s">
        <v>1626</v>
      </c>
      <c r="M377" s="91" t="s">
        <v>5002</v>
      </c>
      <c r="N377" s="134">
        <v>8.3333333333333339</v>
      </c>
      <c r="O377" s="130"/>
      <c r="P377" s="130"/>
      <c r="Q377" s="130"/>
      <c r="R377" s="130"/>
      <c r="S377" s="130"/>
      <c r="T377" s="94"/>
      <c r="U377" s="84">
        <v>335</v>
      </c>
    </row>
    <row r="378" spans="1:21" ht="13.5" customHeight="1">
      <c r="A378" s="79">
        <v>405</v>
      </c>
      <c r="B378" s="362"/>
      <c r="E378" s="91">
        <v>229</v>
      </c>
      <c r="F378" s="91" t="s">
        <v>649</v>
      </c>
      <c r="G378" s="91" t="e">
        <f>COUNTIF(#REF!,'データエリア（総合管理計画（ハコモノ資産一覧））'!F378)</f>
        <v>#REF!</v>
      </c>
      <c r="H378" s="91" t="s">
        <v>1536</v>
      </c>
      <c r="I378" s="91" t="s">
        <v>4066</v>
      </c>
      <c r="J378" s="92" t="s">
        <v>4940</v>
      </c>
      <c r="K378" s="137">
        <v>205.14</v>
      </c>
      <c r="L378" s="141" t="s">
        <v>1626</v>
      </c>
      <c r="M378" s="91" t="s">
        <v>5002</v>
      </c>
      <c r="N378" s="134">
        <v>10</v>
      </c>
      <c r="O378" s="130"/>
      <c r="P378" s="130"/>
      <c r="Q378" s="130"/>
      <c r="R378" s="130"/>
      <c r="S378" s="130"/>
      <c r="T378" s="94"/>
      <c r="U378" s="84">
        <v>336</v>
      </c>
    </row>
    <row r="379" spans="1:21" ht="13.5" customHeight="1">
      <c r="A379" s="79">
        <v>406</v>
      </c>
      <c r="B379" s="362"/>
      <c r="E379" s="91">
        <v>230</v>
      </c>
      <c r="F379" s="91" t="s">
        <v>653</v>
      </c>
      <c r="G379" s="91" t="e">
        <f>COUNTIF(#REF!,'データエリア（総合管理計画（ハコモノ資産一覧））'!F379)</f>
        <v>#REF!</v>
      </c>
      <c r="H379" s="91" t="s">
        <v>1536</v>
      </c>
      <c r="I379" s="91" t="s">
        <v>4104</v>
      </c>
      <c r="J379" s="92" t="s">
        <v>4940</v>
      </c>
      <c r="K379" s="137">
        <v>58.86</v>
      </c>
      <c r="L379" s="141" t="s">
        <v>5005</v>
      </c>
      <c r="M379" s="91" t="s">
        <v>5002</v>
      </c>
      <c r="N379" s="134">
        <v>1</v>
      </c>
      <c r="O379" s="130"/>
      <c r="P379" s="130"/>
      <c r="Q379" s="130"/>
      <c r="R379" s="130"/>
      <c r="S379" s="130"/>
      <c r="T379" s="94"/>
      <c r="U379" s="84">
        <v>337</v>
      </c>
    </row>
    <row r="380" spans="1:21" ht="13.5" customHeight="1">
      <c r="A380" s="79">
        <v>407</v>
      </c>
      <c r="B380" s="362"/>
      <c r="C380" s="90"/>
      <c r="E380" s="91">
        <v>231</v>
      </c>
      <c r="F380" s="91" t="s">
        <v>727</v>
      </c>
      <c r="G380" s="91" t="e">
        <f>COUNTIF(#REF!,'データエリア（総合管理計画（ハコモノ資産一覧））'!F380)</f>
        <v>#REF!</v>
      </c>
      <c r="H380" s="91" t="s">
        <v>1536</v>
      </c>
      <c r="I380" s="91" t="s">
        <v>4104</v>
      </c>
      <c r="J380" s="92" t="s">
        <v>4905</v>
      </c>
      <c r="K380" s="137">
        <v>874.89</v>
      </c>
      <c r="L380" s="141" t="s">
        <v>1527</v>
      </c>
      <c r="M380" s="91" t="s">
        <v>5002</v>
      </c>
      <c r="N380" s="134">
        <v>11.666666666666666</v>
      </c>
      <c r="O380" s="130"/>
      <c r="P380" s="130"/>
      <c r="Q380" s="130"/>
      <c r="R380" s="130"/>
      <c r="S380" s="130"/>
      <c r="T380" s="94"/>
      <c r="U380" s="84">
        <v>338</v>
      </c>
    </row>
    <row r="381" spans="1:21" ht="13.5" customHeight="1">
      <c r="A381" s="79">
        <v>408</v>
      </c>
      <c r="B381" s="362"/>
      <c r="C381" s="101"/>
      <c r="E381" s="91">
        <v>232</v>
      </c>
      <c r="F381" s="91" t="s">
        <v>585</v>
      </c>
      <c r="G381" s="91" t="e">
        <f>COUNTIF(#REF!,'データエリア（総合管理計画（ハコモノ資産一覧））'!F381)</f>
        <v>#REF!</v>
      </c>
      <c r="H381" s="91" t="s">
        <v>1536</v>
      </c>
      <c r="I381" s="91" t="s">
        <v>4076</v>
      </c>
      <c r="J381" s="92" t="s">
        <v>5013</v>
      </c>
      <c r="K381" s="137">
        <v>235.64</v>
      </c>
      <c r="L381" s="141" t="s">
        <v>1626</v>
      </c>
      <c r="M381" s="91" t="s">
        <v>5002</v>
      </c>
      <c r="N381" s="134">
        <v>11.083333333333334</v>
      </c>
      <c r="O381" s="130"/>
      <c r="P381" s="130"/>
      <c r="Q381" s="130"/>
      <c r="R381" s="130"/>
      <c r="S381" s="130"/>
      <c r="T381" s="94"/>
      <c r="U381" s="84">
        <v>339</v>
      </c>
    </row>
    <row r="382" spans="1:21" ht="13.5" customHeight="1">
      <c r="A382" s="79">
        <v>409</v>
      </c>
      <c r="B382" s="362"/>
      <c r="C382" s="101"/>
      <c r="E382" s="91">
        <v>233</v>
      </c>
      <c r="F382" s="91" t="s">
        <v>1640</v>
      </c>
      <c r="G382" s="91" t="e">
        <f>COUNTIF(#REF!,'データエリア（総合管理計画（ハコモノ資産一覧））'!F382)</f>
        <v>#REF!</v>
      </c>
      <c r="H382" s="91" t="s">
        <v>1536</v>
      </c>
      <c r="I382" s="91" t="s">
        <v>4076</v>
      </c>
      <c r="J382" s="92" t="s">
        <v>5076</v>
      </c>
      <c r="K382" s="137">
        <v>119.88</v>
      </c>
      <c r="L382" s="141" t="s">
        <v>1626</v>
      </c>
      <c r="M382" s="91" t="s">
        <v>5002</v>
      </c>
      <c r="N382" s="134">
        <v>4.333333333333333</v>
      </c>
      <c r="O382" s="130"/>
      <c r="P382" s="130"/>
      <c r="Q382" s="130"/>
      <c r="R382" s="130"/>
      <c r="S382" s="130"/>
      <c r="T382" s="94"/>
      <c r="U382" s="84">
        <v>340</v>
      </c>
    </row>
    <row r="383" spans="1:21" ht="13.5" customHeight="1">
      <c r="A383" s="79">
        <v>410</v>
      </c>
      <c r="B383" s="362"/>
      <c r="E383" s="91">
        <v>234</v>
      </c>
      <c r="F383" s="91" t="s">
        <v>686</v>
      </c>
      <c r="G383" s="91" t="e">
        <f>COUNTIF(#REF!,'データエリア（総合管理計画（ハコモノ資産一覧））'!F383)</f>
        <v>#REF!</v>
      </c>
      <c r="H383" s="91" t="s">
        <v>1536</v>
      </c>
      <c r="I383" s="91" t="s">
        <v>4105</v>
      </c>
      <c r="J383" s="92" t="s">
        <v>4907</v>
      </c>
      <c r="K383" s="137">
        <v>236.91</v>
      </c>
      <c r="L383" s="141" t="s">
        <v>1626</v>
      </c>
      <c r="M383" s="91" t="s">
        <v>5002</v>
      </c>
      <c r="N383" s="134">
        <v>15.75</v>
      </c>
      <c r="O383" s="130"/>
      <c r="P383" s="130"/>
      <c r="Q383" s="130"/>
      <c r="R383" s="130"/>
      <c r="S383" s="130"/>
      <c r="T383" s="94"/>
      <c r="U383" s="84">
        <v>341</v>
      </c>
    </row>
    <row r="384" spans="1:21" ht="13.5" customHeight="1">
      <c r="A384" s="79">
        <v>411</v>
      </c>
      <c r="B384" s="362"/>
      <c r="E384" s="91">
        <v>235</v>
      </c>
      <c r="F384" s="91" t="s">
        <v>685</v>
      </c>
      <c r="G384" s="91" t="e">
        <f>COUNTIF(#REF!,'データエリア（総合管理計画（ハコモノ資産一覧））'!F384)</f>
        <v>#REF!</v>
      </c>
      <c r="H384" s="91" t="s">
        <v>1536</v>
      </c>
      <c r="I384" s="91" t="s">
        <v>4076</v>
      </c>
      <c r="J384" s="92" t="s">
        <v>4907</v>
      </c>
      <c r="K384" s="137">
        <v>102.04</v>
      </c>
      <c r="L384" s="141" t="s">
        <v>1626</v>
      </c>
      <c r="M384" s="91" t="s">
        <v>5002</v>
      </c>
      <c r="N384" s="134">
        <v>1.5833333333333333</v>
      </c>
      <c r="O384" s="130"/>
      <c r="P384" s="130"/>
      <c r="Q384" s="130"/>
      <c r="R384" s="130"/>
      <c r="S384" s="130"/>
      <c r="T384" s="94"/>
      <c r="U384" s="84">
        <v>342</v>
      </c>
    </row>
    <row r="385" spans="1:21" ht="13.5" customHeight="1">
      <c r="A385" s="79">
        <v>412</v>
      </c>
      <c r="B385" s="362"/>
      <c r="E385" s="91">
        <v>236</v>
      </c>
      <c r="F385" s="91" t="s">
        <v>707</v>
      </c>
      <c r="G385" s="91" t="e">
        <f>COUNTIF(#REF!,'データエリア（総合管理計画（ハコモノ資産一覧））'!F385)</f>
        <v>#REF!</v>
      </c>
      <c r="H385" s="91" t="s">
        <v>1536</v>
      </c>
      <c r="I385" s="91" t="s">
        <v>4107</v>
      </c>
      <c r="J385" s="92" t="s">
        <v>4986</v>
      </c>
      <c r="K385" s="137">
        <v>150.76</v>
      </c>
      <c r="L385" s="141" t="s">
        <v>1626</v>
      </c>
      <c r="M385" s="91" t="s">
        <v>5002</v>
      </c>
      <c r="N385" s="134">
        <v>3.9166666666666665</v>
      </c>
      <c r="O385" s="130"/>
      <c r="P385" s="130"/>
      <c r="Q385" s="130"/>
      <c r="R385" s="130"/>
      <c r="S385" s="130"/>
      <c r="T385" s="94"/>
      <c r="U385" s="84">
        <v>343</v>
      </c>
    </row>
    <row r="386" spans="1:21" ht="13.5" customHeight="1">
      <c r="A386" s="79">
        <v>413</v>
      </c>
      <c r="B386" s="362"/>
      <c r="E386" s="91">
        <v>237</v>
      </c>
      <c r="F386" s="91" t="s">
        <v>1641</v>
      </c>
      <c r="G386" s="91" t="e">
        <f>COUNTIF(#REF!,'データエリア（総合管理計画（ハコモノ資産一覧））'!F386)</f>
        <v>#REF!</v>
      </c>
      <c r="H386" s="91" t="s">
        <v>1536</v>
      </c>
      <c r="I386" s="91" t="s">
        <v>4108</v>
      </c>
      <c r="J386" s="92" t="s">
        <v>4986</v>
      </c>
      <c r="K386" s="137">
        <v>247.28</v>
      </c>
      <c r="L386" s="141" t="s">
        <v>1626</v>
      </c>
      <c r="M386" s="91" t="s">
        <v>5002</v>
      </c>
      <c r="N386" s="134">
        <v>14.25</v>
      </c>
      <c r="O386" s="130"/>
      <c r="P386" s="130"/>
      <c r="Q386" s="130"/>
      <c r="R386" s="130"/>
      <c r="S386" s="130"/>
      <c r="T386" s="94"/>
      <c r="U386" s="84">
        <v>344</v>
      </c>
    </row>
    <row r="387" spans="1:21" ht="13.5" customHeight="1">
      <c r="A387" s="79">
        <v>414</v>
      </c>
      <c r="B387" s="362"/>
      <c r="E387" s="91">
        <v>238</v>
      </c>
      <c r="F387" s="91" t="s">
        <v>777</v>
      </c>
      <c r="G387" s="91" t="e">
        <f>COUNTIF(#REF!,'データエリア（総合管理計画（ハコモノ資産一覧））'!F387)</f>
        <v>#REF!</v>
      </c>
      <c r="H387" s="91" t="s">
        <v>1536</v>
      </c>
      <c r="I387" s="91" t="s">
        <v>4117</v>
      </c>
      <c r="J387" s="92" t="s">
        <v>4943</v>
      </c>
      <c r="K387" s="137">
        <v>169.92</v>
      </c>
      <c r="L387" s="141" t="s">
        <v>1626</v>
      </c>
      <c r="M387" s="91" t="s">
        <v>5002</v>
      </c>
      <c r="N387" s="134">
        <v>7.333333333333333</v>
      </c>
      <c r="O387" s="130"/>
      <c r="P387" s="130"/>
      <c r="Q387" s="130"/>
      <c r="R387" s="130"/>
      <c r="S387" s="130"/>
      <c r="T387" s="94"/>
      <c r="U387" s="84">
        <v>345</v>
      </c>
    </row>
    <row r="388" spans="1:21" ht="13.5" customHeight="1">
      <c r="A388" s="79">
        <v>415</v>
      </c>
      <c r="B388" s="362"/>
      <c r="E388" s="91">
        <v>239</v>
      </c>
      <c r="F388" s="91" t="s">
        <v>631</v>
      </c>
      <c r="G388" s="91" t="e">
        <f>COUNTIF(#REF!,'データエリア（総合管理計画（ハコモノ資産一覧））'!F388)</f>
        <v>#REF!</v>
      </c>
      <c r="H388" s="91" t="s">
        <v>1536</v>
      </c>
      <c r="I388" s="91" t="s">
        <v>4078</v>
      </c>
      <c r="J388" s="92" t="s">
        <v>4952</v>
      </c>
      <c r="K388" s="137">
        <v>162.19999999999999</v>
      </c>
      <c r="L388" s="141" t="s">
        <v>1626</v>
      </c>
      <c r="M388" s="91" t="s">
        <v>5002</v>
      </c>
      <c r="N388" s="134">
        <v>1.9166666666666667</v>
      </c>
      <c r="O388" s="130"/>
      <c r="P388" s="130"/>
      <c r="Q388" s="130"/>
      <c r="R388" s="130"/>
      <c r="S388" s="130"/>
      <c r="T388" s="94"/>
      <c r="U388" s="84">
        <v>346</v>
      </c>
    </row>
    <row r="389" spans="1:21" ht="13.5" customHeight="1">
      <c r="A389" s="79">
        <v>416</v>
      </c>
      <c r="B389" s="362"/>
      <c r="E389" s="91">
        <v>240</v>
      </c>
      <c r="F389" s="91" t="s">
        <v>542</v>
      </c>
      <c r="G389" s="91" t="e">
        <f>COUNTIF(#REF!,'データエリア（総合管理計画（ハコモノ資産一覧））'!F389)</f>
        <v>#REF!</v>
      </c>
      <c r="H389" s="91" t="s">
        <v>1536</v>
      </c>
      <c r="I389" s="91" t="s">
        <v>4092</v>
      </c>
      <c r="J389" s="92" t="s">
        <v>5077</v>
      </c>
      <c r="K389" s="137">
        <v>157</v>
      </c>
      <c r="L389" s="141" t="s">
        <v>5020</v>
      </c>
      <c r="M389" s="91" t="s">
        <v>5002</v>
      </c>
      <c r="N389" s="134">
        <v>3.1666666666666665</v>
      </c>
      <c r="O389" s="130"/>
      <c r="P389" s="130"/>
      <c r="Q389" s="130"/>
      <c r="R389" s="130"/>
      <c r="S389" s="130"/>
      <c r="T389" s="94"/>
      <c r="U389" s="84">
        <v>347</v>
      </c>
    </row>
    <row r="390" spans="1:21" ht="13.5" customHeight="1">
      <c r="A390" s="79">
        <v>417</v>
      </c>
      <c r="B390" s="362"/>
      <c r="E390" s="91">
        <v>241</v>
      </c>
      <c r="F390" s="91" t="s">
        <v>4803</v>
      </c>
      <c r="G390" s="91" t="e">
        <f>COUNTIF(#REF!,'データエリア（総合管理計画（ハコモノ資産一覧））'!F390)</f>
        <v>#REF!</v>
      </c>
      <c r="H390" s="91" t="s">
        <v>1538</v>
      </c>
      <c r="I390" s="91" t="s">
        <v>4453</v>
      </c>
      <c r="J390" s="92" t="s">
        <v>5078</v>
      </c>
      <c r="K390" s="137">
        <v>232.6</v>
      </c>
      <c r="L390" s="141" t="s">
        <v>1626</v>
      </c>
      <c r="M390" s="91" t="s">
        <v>5002</v>
      </c>
      <c r="N390" s="134">
        <v>8.1666666666666661</v>
      </c>
      <c r="O390" s="130"/>
      <c r="P390" s="130"/>
      <c r="Q390" s="130"/>
      <c r="R390" s="130"/>
      <c r="S390" s="130"/>
      <c r="T390" s="94"/>
      <c r="U390" s="84">
        <v>348</v>
      </c>
    </row>
    <row r="391" spans="1:21" ht="13.5" customHeight="1">
      <c r="A391" s="79">
        <v>418</v>
      </c>
      <c r="B391" s="362"/>
      <c r="E391" s="91">
        <v>242</v>
      </c>
      <c r="F391" s="91" t="s">
        <v>644</v>
      </c>
      <c r="G391" s="91" t="e">
        <f>COUNTIF(#REF!,'データエリア（総合管理計画（ハコモノ資産一覧））'!F391)</f>
        <v>#REF!</v>
      </c>
      <c r="H391" s="91" t="s">
        <v>1538</v>
      </c>
      <c r="I391" s="91" t="s">
        <v>4445</v>
      </c>
      <c r="J391" s="92" t="s">
        <v>4940</v>
      </c>
      <c r="K391" s="137">
        <v>95.46</v>
      </c>
      <c r="L391" s="141" t="s">
        <v>1626</v>
      </c>
      <c r="M391" s="91" t="s">
        <v>5002</v>
      </c>
      <c r="N391" s="134">
        <v>4.416666666666667</v>
      </c>
      <c r="O391" s="130"/>
      <c r="P391" s="130"/>
      <c r="Q391" s="130"/>
      <c r="R391" s="130"/>
      <c r="S391" s="130"/>
      <c r="T391" s="94"/>
      <c r="U391" s="84">
        <v>349</v>
      </c>
    </row>
    <row r="392" spans="1:21" ht="13.5" customHeight="1">
      <c r="A392" s="79">
        <v>419</v>
      </c>
      <c r="B392" s="362"/>
      <c r="E392" s="91">
        <v>243</v>
      </c>
      <c r="F392" s="91" t="s">
        <v>666</v>
      </c>
      <c r="G392" s="91" t="e">
        <f>COUNTIF(#REF!,'データエリア（総合管理計画（ハコモノ資産一覧））'!F392)</f>
        <v>#REF!</v>
      </c>
      <c r="H392" s="91" t="s">
        <v>1538</v>
      </c>
      <c r="I392" s="91" t="s">
        <v>4445</v>
      </c>
      <c r="J392" s="92" t="s">
        <v>4910</v>
      </c>
      <c r="K392" s="137">
        <v>101.21</v>
      </c>
      <c r="L392" s="141" t="s">
        <v>1626</v>
      </c>
      <c r="M392" s="91" t="s">
        <v>5002</v>
      </c>
      <c r="N392" s="134">
        <v>1.6666666666666667</v>
      </c>
      <c r="O392" s="130"/>
      <c r="P392" s="130"/>
      <c r="Q392" s="130"/>
      <c r="R392" s="130"/>
      <c r="S392" s="130"/>
      <c r="T392" s="94"/>
      <c r="U392" s="84">
        <v>350</v>
      </c>
    </row>
    <row r="393" spans="1:21" ht="13.5" customHeight="1">
      <c r="A393" s="79">
        <v>420</v>
      </c>
      <c r="B393" s="362"/>
      <c r="E393" s="91">
        <v>244</v>
      </c>
      <c r="F393" s="91" t="s">
        <v>518</v>
      </c>
      <c r="G393" s="91" t="e">
        <f>COUNTIF(#REF!,'データエリア（総合管理計画（ハコモノ資産一覧））'!F393)</f>
        <v>#REF!</v>
      </c>
      <c r="H393" s="91" t="s">
        <v>1538</v>
      </c>
      <c r="I393" s="91" t="s">
        <v>4436</v>
      </c>
      <c r="J393" s="92" t="s">
        <v>5079</v>
      </c>
      <c r="K393" s="137">
        <v>46.39</v>
      </c>
      <c r="L393" s="141" t="s">
        <v>5020</v>
      </c>
      <c r="M393" s="91" t="s">
        <v>5002</v>
      </c>
      <c r="N393" s="134">
        <v>2.5</v>
      </c>
      <c r="O393" s="130"/>
      <c r="P393" s="130"/>
      <c r="Q393" s="130"/>
      <c r="R393" s="130"/>
      <c r="S393" s="130"/>
      <c r="T393" s="94"/>
      <c r="U393" s="84">
        <v>351</v>
      </c>
    </row>
    <row r="394" spans="1:21" ht="13.5" customHeight="1">
      <c r="A394" s="79">
        <v>421</v>
      </c>
      <c r="B394" s="362"/>
      <c r="E394" s="91">
        <v>245</v>
      </c>
      <c r="F394" s="91" t="s">
        <v>571</v>
      </c>
      <c r="G394" s="91" t="e">
        <f>COUNTIF(#REF!,'データエリア（総合管理計画（ハコモノ資産一覧））'!F394)</f>
        <v>#REF!</v>
      </c>
      <c r="H394" s="91" t="s">
        <v>1538</v>
      </c>
      <c r="I394" s="91" t="s">
        <v>4438</v>
      </c>
      <c r="J394" s="92" t="s">
        <v>5080</v>
      </c>
      <c r="K394" s="137">
        <v>85.68</v>
      </c>
      <c r="L394" s="141" t="s">
        <v>5005</v>
      </c>
      <c r="M394" s="91" t="s">
        <v>5002</v>
      </c>
      <c r="N394" s="134">
        <v>4.75</v>
      </c>
      <c r="O394" s="130"/>
      <c r="P394" s="130"/>
      <c r="Q394" s="130"/>
      <c r="R394" s="130"/>
      <c r="S394" s="130"/>
      <c r="T394" s="94"/>
      <c r="U394" s="84">
        <v>352</v>
      </c>
    </row>
    <row r="395" spans="1:21" ht="13.5" customHeight="1">
      <c r="A395" s="79">
        <v>422</v>
      </c>
      <c r="B395" s="362"/>
      <c r="E395" s="91">
        <v>246</v>
      </c>
      <c r="F395" s="91" t="s">
        <v>616</v>
      </c>
      <c r="G395" s="91" t="e">
        <f>COUNTIF(#REF!,'データエリア（総合管理計画（ハコモノ資産一覧））'!F395)</f>
        <v>#REF!</v>
      </c>
      <c r="H395" s="91" t="s">
        <v>1538</v>
      </c>
      <c r="I395" s="91" t="s">
        <v>4438</v>
      </c>
      <c r="J395" s="92" t="s">
        <v>4916</v>
      </c>
      <c r="K395" s="137">
        <v>51</v>
      </c>
      <c r="L395" s="141" t="s">
        <v>1626</v>
      </c>
      <c r="M395" s="91" t="s">
        <v>5002</v>
      </c>
      <c r="N395" s="134">
        <v>1.5833333333333333</v>
      </c>
      <c r="O395" s="130"/>
      <c r="P395" s="130"/>
      <c r="Q395" s="130"/>
      <c r="R395" s="130"/>
      <c r="S395" s="130"/>
      <c r="T395" s="94"/>
      <c r="U395" s="84">
        <v>353</v>
      </c>
    </row>
    <row r="396" spans="1:21" ht="13.5" customHeight="1">
      <c r="A396" s="79">
        <v>423</v>
      </c>
      <c r="B396" s="362"/>
      <c r="E396" s="91">
        <v>247</v>
      </c>
      <c r="F396" s="91" t="s">
        <v>705</v>
      </c>
      <c r="G396" s="91" t="e">
        <f>COUNTIF(#REF!,'データエリア（総合管理計画（ハコモノ資産一覧））'!F396)</f>
        <v>#REF!</v>
      </c>
      <c r="H396" s="91" t="s">
        <v>1538</v>
      </c>
      <c r="I396" s="91" t="s">
        <v>4438</v>
      </c>
      <c r="J396" s="92" t="s">
        <v>4986</v>
      </c>
      <c r="K396" s="137">
        <v>83.74</v>
      </c>
      <c r="L396" s="141" t="s">
        <v>5005</v>
      </c>
      <c r="M396" s="91" t="s">
        <v>5002</v>
      </c>
      <c r="N396" s="134">
        <v>2.8333333333333335</v>
      </c>
      <c r="O396" s="130"/>
      <c r="P396" s="130"/>
      <c r="Q396" s="130"/>
      <c r="R396" s="130"/>
      <c r="S396" s="130"/>
      <c r="T396" s="94"/>
      <c r="U396" s="84">
        <v>354</v>
      </c>
    </row>
    <row r="397" spans="1:21" ht="13.5" customHeight="1">
      <c r="A397" s="79">
        <v>424</v>
      </c>
      <c r="B397" s="362"/>
      <c r="E397" s="91">
        <v>248</v>
      </c>
      <c r="F397" s="91" t="s">
        <v>584</v>
      </c>
      <c r="G397" s="91" t="e">
        <f>COUNTIF(#REF!,'データエリア（総合管理計画（ハコモノ資産一覧））'!F397)</f>
        <v>#REF!</v>
      </c>
      <c r="H397" s="91" t="s">
        <v>1538</v>
      </c>
      <c r="I397" s="91" t="s">
        <v>4438</v>
      </c>
      <c r="J397" s="92" t="s">
        <v>5013</v>
      </c>
      <c r="K397" s="137">
        <v>78.8</v>
      </c>
      <c r="L397" s="141" t="s">
        <v>1626</v>
      </c>
      <c r="M397" s="91" t="s">
        <v>5002</v>
      </c>
      <c r="N397" s="134">
        <v>1.3333333333333333</v>
      </c>
      <c r="O397" s="130"/>
      <c r="P397" s="130"/>
      <c r="Q397" s="130"/>
      <c r="R397" s="130"/>
      <c r="S397" s="130"/>
      <c r="T397" s="94"/>
      <c r="U397" s="84">
        <v>355</v>
      </c>
    </row>
    <row r="398" spans="1:21" ht="13.5" customHeight="1">
      <c r="A398" s="79">
        <v>425</v>
      </c>
      <c r="B398" s="362"/>
      <c r="E398" s="91">
        <v>249</v>
      </c>
      <c r="F398" s="91" t="s">
        <v>603</v>
      </c>
      <c r="G398" s="91" t="e">
        <f>COUNTIF(#REF!,'データエリア（総合管理計画（ハコモノ資産一覧））'!F398)</f>
        <v>#REF!</v>
      </c>
      <c r="H398" s="91" t="s">
        <v>1538</v>
      </c>
      <c r="I398" s="91" t="s">
        <v>4439</v>
      </c>
      <c r="J398" s="92" t="s">
        <v>3662</v>
      </c>
      <c r="K398" s="137">
        <v>94.5</v>
      </c>
      <c r="L398" s="141" t="s">
        <v>1626</v>
      </c>
      <c r="M398" s="91" t="s">
        <v>5002</v>
      </c>
      <c r="N398" s="134">
        <v>3.4166666666666665</v>
      </c>
      <c r="O398" s="130"/>
      <c r="P398" s="130"/>
      <c r="Q398" s="130"/>
      <c r="R398" s="130"/>
      <c r="S398" s="130"/>
      <c r="T398" s="94"/>
      <c r="U398" s="84">
        <v>356</v>
      </c>
    </row>
    <row r="399" spans="1:21" ht="13.5" customHeight="1">
      <c r="A399" s="79">
        <v>426</v>
      </c>
      <c r="B399" s="362"/>
      <c r="E399" s="91">
        <v>250</v>
      </c>
      <c r="F399" s="91" t="s">
        <v>1645</v>
      </c>
      <c r="G399" s="91" t="e">
        <f>COUNTIF(#REF!,'データエリア（総合管理計画（ハコモノ資産一覧））'!F399)</f>
        <v>#REF!</v>
      </c>
      <c r="H399" s="91" t="s">
        <v>1538</v>
      </c>
      <c r="I399" s="91" t="s">
        <v>4452</v>
      </c>
      <c r="J399" s="92" t="s">
        <v>4958</v>
      </c>
      <c r="K399" s="137">
        <v>266.98</v>
      </c>
      <c r="L399" s="141" t="s">
        <v>1626</v>
      </c>
      <c r="M399" s="91" t="s">
        <v>5002</v>
      </c>
      <c r="N399" s="134">
        <v>21.166666666666668</v>
      </c>
      <c r="O399" s="130"/>
      <c r="P399" s="130"/>
      <c r="Q399" s="130"/>
      <c r="R399" s="130"/>
      <c r="S399" s="130"/>
      <c r="T399" s="94"/>
      <c r="U399" s="84">
        <v>357</v>
      </c>
    </row>
    <row r="400" spans="1:21" ht="13.5" customHeight="1">
      <c r="A400" s="79">
        <v>427</v>
      </c>
      <c r="B400" s="362"/>
      <c r="C400" s="90"/>
      <c r="E400" s="91">
        <v>251</v>
      </c>
      <c r="F400" s="91" t="s">
        <v>617</v>
      </c>
      <c r="G400" s="91" t="e">
        <f>COUNTIF(#REF!,'データエリア（総合管理計画（ハコモノ資産一覧））'!F400)</f>
        <v>#REF!</v>
      </c>
      <c r="H400" s="91" t="s">
        <v>1538</v>
      </c>
      <c r="I400" s="91" t="s">
        <v>4437</v>
      </c>
      <c r="J400" s="92" t="s">
        <v>5081</v>
      </c>
      <c r="K400" s="137">
        <v>238.96</v>
      </c>
      <c r="L400" s="141" t="s">
        <v>1626</v>
      </c>
      <c r="M400" s="91" t="s">
        <v>5002</v>
      </c>
      <c r="N400" s="134">
        <v>16</v>
      </c>
      <c r="O400" s="130"/>
      <c r="P400" s="130"/>
      <c r="Q400" s="130"/>
      <c r="R400" s="130"/>
      <c r="S400" s="130"/>
      <c r="T400" s="94"/>
      <c r="U400" s="84">
        <v>358</v>
      </c>
    </row>
    <row r="401" spans="1:22" ht="13.5" customHeight="1">
      <c r="A401" s="79">
        <v>428</v>
      </c>
      <c r="B401" s="362"/>
      <c r="C401" s="101"/>
      <c r="E401" s="91">
        <v>252</v>
      </c>
      <c r="F401" s="91" t="s">
        <v>530</v>
      </c>
      <c r="G401" s="91" t="e">
        <f>COUNTIF(#REF!,'データエリア（総合管理計画（ハコモノ資産一覧））'!F401)</f>
        <v>#REF!</v>
      </c>
      <c r="H401" s="91" t="s">
        <v>1538</v>
      </c>
      <c r="I401" s="91" t="s">
        <v>4437</v>
      </c>
      <c r="J401" s="92" t="s">
        <v>4947</v>
      </c>
      <c r="K401" s="137">
        <v>66.239999999999995</v>
      </c>
      <c r="L401" s="141" t="s">
        <v>5020</v>
      </c>
      <c r="M401" s="91" t="s">
        <v>5002</v>
      </c>
      <c r="N401" s="134">
        <v>2.8333333333333335</v>
      </c>
      <c r="O401" s="130"/>
      <c r="P401" s="130"/>
      <c r="Q401" s="130"/>
      <c r="R401" s="130"/>
      <c r="S401" s="130"/>
      <c r="T401" s="94"/>
      <c r="U401" s="84">
        <v>359</v>
      </c>
    </row>
    <row r="402" spans="1:22" ht="13.5" customHeight="1">
      <c r="A402" s="79">
        <v>429</v>
      </c>
      <c r="B402" s="362"/>
      <c r="C402" s="101"/>
      <c r="E402" s="91">
        <v>253</v>
      </c>
      <c r="F402" s="91" t="s">
        <v>604</v>
      </c>
      <c r="G402" s="91" t="e">
        <f>COUNTIF(#REF!,'データエリア（総合管理計画（ハコモノ資産一覧））'!F402)</f>
        <v>#REF!</v>
      </c>
      <c r="H402" s="91" t="s">
        <v>1538</v>
      </c>
      <c r="I402" s="91" t="s">
        <v>4441</v>
      </c>
      <c r="J402" s="92" t="s">
        <v>3662</v>
      </c>
      <c r="K402" s="137">
        <v>236.92</v>
      </c>
      <c r="L402" s="141" t="s">
        <v>1626</v>
      </c>
      <c r="M402" s="91" t="s">
        <v>5002</v>
      </c>
      <c r="N402" s="134">
        <v>17.416666666666668</v>
      </c>
      <c r="O402" s="130"/>
      <c r="P402" s="130"/>
      <c r="Q402" s="130"/>
      <c r="R402" s="130"/>
      <c r="S402" s="130"/>
      <c r="T402" s="94"/>
      <c r="U402" s="84">
        <v>360</v>
      </c>
    </row>
    <row r="403" spans="1:22" ht="13.5" customHeight="1">
      <c r="A403" s="79">
        <v>430</v>
      </c>
      <c r="B403" s="362"/>
      <c r="C403" s="101"/>
      <c r="E403" s="91">
        <v>254</v>
      </c>
      <c r="F403" s="91" t="s">
        <v>697</v>
      </c>
      <c r="G403" s="91" t="e">
        <f>COUNTIF(#REF!,'データエリア（総合管理計画（ハコモノ資産一覧））'!F403)</f>
        <v>#REF!</v>
      </c>
      <c r="H403" s="91" t="s">
        <v>1538</v>
      </c>
      <c r="I403" s="91" t="s">
        <v>4446</v>
      </c>
      <c r="J403" s="92" t="s">
        <v>4917</v>
      </c>
      <c r="K403" s="137">
        <v>238.71</v>
      </c>
      <c r="L403" s="141" t="s">
        <v>1626</v>
      </c>
      <c r="M403" s="91" t="s">
        <v>5002</v>
      </c>
      <c r="N403" s="134">
        <v>6.083333333333333</v>
      </c>
      <c r="O403" s="130"/>
      <c r="P403" s="130"/>
      <c r="Q403" s="130"/>
      <c r="R403" s="130"/>
      <c r="S403" s="130"/>
      <c r="T403" s="94"/>
      <c r="U403" s="84">
        <v>361</v>
      </c>
    </row>
    <row r="404" spans="1:22" ht="13.5" customHeight="1">
      <c r="A404" s="79">
        <v>431</v>
      </c>
      <c r="B404" s="362"/>
      <c r="D404" s="90"/>
      <c r="E404" s="91">
        <v>255</v>
      </c>
      <c r="F404" s="91" t="s">
        <v>4749</v>
      </c>
      <c r="G404" s="91" t="e">
        <f>COUNTIF(#REF!,'データエリア（総合管理計画（ハコモノ資産一覧））'!F404)</f>
        <v>#REF!</v>
      </c>
      <c r="H404" s="91" t="s">
        <v>1538</v>
      </c>
      <c r="I404" s="91" t="s">
        <v>4440</v>
      </c>
      <c r="J404" s="92" t="s">
        <v>4952</v>
      </c>
      <c r="K404" s="137">
        <v>100.69</v>
      </c>
      <c r="L404" s="141" t="s">
        <v>1626</v>
      </c>
      <c r="M404" s="91" t="s">
        <v>5002</v>
      </c>
      <c r="N404" s="134">
        <v>3.8333333333333335</v>
      </c>
      <c r="O404" s="130"/>
      <c r="P404" s="130"/>
      <c r="Q404" s="130"/>
      <c r="R404" s="130"/>
      <c r="S404" s="130"/>
      <c r="T404" s="94"/>
      <c r="U404" s="84">
        <v>362</v>
      </c>
      <c r="V404" s="140" t="s">
        <v>5082</v>
      </c>
    </row>
    <row r="405" spans="1:22" ht="13.5" customHeight="1">
      <c r="A405" s="79">
        <v>432</v>
      </c>
      <c r="B405" s="362"/>
      <c r="E405" s="91">
        <v>256</v>
      </c>
      <c r="F405" s="91" t="s">
        <v>773</v>
      </c>
      <c r="G405" s="91" t="e">
        <f>COUNTIF(#REF!,'データエリア（総合管理計画（ハコモノ資産一覧））'!F405)</f>
        <v>#REF!</v>
      </c>
      <c r="H405" s="91" t="s">
        <v>1538</v>
      </c>
      <c r="I405" s="91" t="s">
        <v>4435</v>
      </c>
      <c r="J405" s="92" t="s">
        <v>5083</v>
      </c>
      <c r="K405" s="137">
        <v>229.08</v>
      </c>
      <c r="L405" s="141" t="s">
        <v>1626</v>
      </c>
      <c r="M405" s="91" t="s">
        <v>5002</v>
      </c>
      <c r="N405" s="134">
        <v>6.583333333333333</v>
      </c>
      <c r="O405" s="130"/>
      <c r="P405" s="130"/>
      <c r="Q405" s="130"/>
      <c r="R405" s="130"/>
      <c r="S405" s="130"/>
      <c r="T405" s="94"/>
      <c r="U405" s="84">
        <v>363</v>
      </c>
    </row>
    <row r="406" spans="1:22" ht="13.5" customHeight="1">
      <c r="A406" s="79">
        <v>433</v>
      </c>
      <c r="B406" s="362"/>
      <c r="E406" s="91">
        <v>257</v>
      </c>
      <c r="F406" s="91" t="s">
        <v>618</v>
      </c>
      <c r="G406" s="91" t="e">
        <f>COUNTIF(#REF!,'データエリア（総合管理計画（ハコモノ資産一覧））'!F406)</f>
        <v>#REF!</v>
      </c>
      <c r="H406" s="91" t="s">
        <v>1538</v>
      </c>
      <c r="I406" s="91" t="s">
        <v>4430</v>
      </c>
      <c r="J406" s="92" t="s">
        <v>4916</v>
      </c>
      <c r="K406" s="137">
        <v>237.7</v>
      </c>
      <c r="L406" s="141" t="s">
        <v>1626</v>
      </c>
      <c r="M406" s="91" t="s">
        <v>5002</v>
      </c>
      <c r="N406" s="134">
        <v>12.166666666666666</v>
      </c>
      <c r="O406" s="130"/>
      <c r="P406" s="130"/>
      <c r="Q406" s="130"/>
      <c r="R406" s="130"/>
      <c r="S406" s="130"/>
      <c r="T406" s="94"/>
      <c r="U406" s="84">
        <v>364</v>
      </c>
    </row>
    <row r="407" spans="1:22" ht="13.5" customHeight="1">
      <c r="A407" s="79">
        <v>434</v>
      </c>
      <c r="B407" s="362"/>
      <c r="E407" s="91">
        <v>258</v>
      </c>
      <c r="F407" s="91" t="s">
        <v>605</v>
      </c>
      <c r="G407" s="91" t="e">
        <f>COUNTIF(#REF!,'データエリア（総合管理計画（ハコモノ資産一覧））'!F407)</f>
        <v>#REF!</v>
      </c>
      <c r="H407" s="91" t="s">
        <v>1538</v>
      </c>
      <c r="I407" s="91" t="s">
        <v>4443</v>
      </c>
      <c r="J407" s="92" t="s">
        <v>3662</v>
      </c>
      <c r="K407" s="137">
        <v>236.91</v>
      </c>
      <c r="L407" s="141" t="s">
        <v>1626</v>
      </c>
      <c r="M407" s="91" t="s">
        <v>5002</v>
      </c>
      <c r="N407" s="134">
        <v>7.25</v>
      </c>
      <c r="O407" s="131"/>
      <c r="P407" s="131"/>
      <c r="Q407" s="131"/>
      <c r="R407" s="131"/>
      <c r="S407" s="131"/>
      <c r="T407" s="94"/>
      <c r="U407" s="84">
        <v>365</v>
      </c>
    </row>
    <row r="408" spans="1:22" ht="13.5" customHeight="1">
      <c r="A408" s="79">
        <v>441</v>
      </c>
      <c r="B408" s="362"/>
      <c r="C408" s="90"/>
      <c r="E408" s="91">
        <v>259</v>
      </c>
      <c r="F408" s="91" t="s">
        <v>744</v>
      </c>
      <c r="G408" s="91" t="e">
        <f>COUNTIF(#REF!,'データエリア（総合管理計画（ハコモノ資産一覧））'!F408)</f>
        <v>#REF!</v>
      </c>
      <c r="H408" s="91" t="s">
        <v>1538</v>
      </c>
      <c r="I408" s="91" t="s">
        <v>4433</v>
      </c>
      <c r="J408" s="92" t="s">
        <v>4926</v>
      </c>
      <c r="K408" s="137">
        <v>168.53</v>
      </c>
      <c r="L408" s="141" t="s">
        <v>1626</v>
      </c>
      <c r="M408" s="91" t="s">
        <v>5002</v>
      </c>
      <c r="N408" s="134">
        <v>20.833333333333332</v>
      </c>
      <c r="O408" s="130"/>
      <c r="P408" s="130"/>
      <c r="Q408" s="130"/>
      <c r="R408" s="130"/>
      <c r="S408" s="130"/>
      <c r="T408" s="94"/>
      <c r="U408" s="84">
        <v>366</v>
      </c>
    </row>
    <row r="409" spans="1:22" ht="13.5" customHeight="1">
      <c r="A409" s="79">
        <v>442</v>
      </c>
      <c r="B409" s="362"/>
      <c r="C409" s="90"/>
      <c r="E409" s="91">
        <v>260</v>
      </c>
      <c r="F409" s="91" t="s">
        <v>698</v>
      </c>
      <c r="G409" s="91" t="e">
        <f>COUNTIF(#REF!,'データエリア（総合管理計画（ハコモノ資産一覧））'!F409)</f>
        <v>#REF!</v>
      </c>
      <c r="H409" s="91" t="s">
        <v>1538</v>
      </c>
      <c r="I409" s="91" t="s">
        <v>4447</v>
      </c>
      <c r="J409" s="92" t="s">
        <v>4917</v>
      </c>
      <c r="K409" s="137">
        <v>238.51</v>
      </c>
      <c r="L409" s="141" t="s">
        <v>1626</v>
      </c>
      <c r="M409" s="91" t="s">
        <v>5002</v>
      </c>
      <c r="N409" s="134">
        <v>23.583333333333332</v>
      </c>
      <c r="O409" s="130"/>
      <c r="P409" s="130"/>
      <c r="Q409" s="130"/>
      <c r="R409" s="130"/>
      <c r="S409" s="130"/>
      <c r="T409" s="94"/>
      <c r="U409" s="84">
        <v>367</v>
      </c>
    </row>
    <row r="410" spans="1:22" ht="13.5" customHeight="1">
      <c r="A410" s="79">
        <v>443</v>
      </c>
      <c r="B410" s="362"/>
      <c r="C410" s="90"/>
      <c r="E410" s="91">
        <v>261</v>
      </c>
      <c r="F410" s="91" t="s">
        <v>768</v>
      </c>
      <c r="G410" s="91" t="e">
        <f>COUNTIF(#REF!,'データエリア（総合管理計画（ハコモノ資産一覧））'!F410)</f>
        <v>#REF!</v>
      </c>
      <c r="H410" s="91" t="s">
        <v>1538</v>
      </c>
      <c r="I410" s="91" t="s">
        <v>4450</v>
      </c>
      <c r="J410" s="92" t="s">
        <v>4950</v>
      </c>
      <c r="K410" s="137">
        <v>168.9</v>
      </c>
      <c r="L410" s="141" t="s">
        <v>1626</v>
      </c>
      <c r="M410" s="91" t="s">
        <v>5002</v>
      </c>
      <c r="N410" s="134">
        <v>17.25</v>
      </c>
      <c r="O410" s="130"/>
      <c r="P410" s="130"/>
      <c r="Q410" s="130"/>
      <c r="R410" s="130"/>
      <c r="S410" s="130"/>
      <c r="T410" s="94"/>
      <c r="U410" s="84">
        <v>368</v>
      </c>
    </row>
    <row r="411" spans="1:22" ht="13.5" customHeight="1">
      <c r="A411" s="79">
        <v>444</v>
      </c>
      <c r="B411" s="362"/>
      <c r="C411" s="90"/>
      <c r="E411" s="91">
        <v>262</v>
      </c>
      <c r="F411" s="91" t="s">
        <v>606</v>
      </c>
      <c r="G411" s="91" t="e">
        <f>COUNTIF(#REF!,'データエリア（総合管理計画（ハコモノ資産一覧））'!F411)</f>
        <v>#REF!</v>
      </c>
      <c r="H411" s="91" t="s">
        <v>1538</v>
      </c>
      <c r="I411" s="91" t="s">
        <v>4444</v>
      </c>
      <c r="J411" s="92" t="s">
        <v>3662</v>
      </c>
      <c r="K411" s="137">
        <v>238.38</v>
      </c>
      <c r="L411" s="141" t="s">
        <v>1626</v>
      </c>
      <c r="M411" s="91" t="s">
        <v>5002</v>
      </c>
      <c r="N411" s="134">
        <v>9.0833333333333339</v>
      </c>
      <c r="O411" s="130"/>
      <c r="P411" s="130"/>
      <c r="Q411" s="130"/>
      <c r="R411" s="130"/>
      <c r="S411" s="130"/>
      <c r="T411" s="94"/>
      <c r="U411" s="84">
        <v>369</v>
      </c>
    </row>
    <row r="412" spans="1:22" ht="13.5" customHeight="1">
      <c r="A412" s="79">
        <v>445</v>
      </c>
      <c r="B412" s="362"/>
      <c r="C412" s="90"/>
      <c r="E412" s="91">
        <v>263</v>
      </c>
      <c r="F412" s="91" t="s">
        <v>772</v>
      </c>
      <c r="G412" s="91" t="e">
        <f>COUNTIF(#REF!,'データエリア（総合管理計画（ハコモノ資産一覧））'!F412)</f>
        <v>#REF!</v>
      </c>
      <c r="H412" s="91" t="s">
        <v>1538</v>
      </c>
      <c r="I412" s="91" t="s">
        <v>4451</v>
      </c>
      <c r="J412" s="92" t="s">
        <v>5007</v>
      </c>
      <c r="K412" s="137">
        <v>168.75</v>
      </c>
      <c r="L412" s="141" t="s">
        <v>1626</v>
      </c>
      <c r="M412" s="91" t="s">
        <v>5002</v>
      </c>
      <c r="N412" s="134">
        <v>25.916666666666668</v>
      </c>
      <c r="O412" s="130"/>
      <c r="P412" s="130"/>
      <c r="Q412" s="130"/>
      <c r="R412" s="130"/>
      <c r="S412" s="130"/>
      <c r="T412" s="94"/>
      <c r="U412" s="84">
        <v>370</v>
      </c>
    </row>
    <row r="413" spans="1:22" ht="13.5" customHeight="1">
      <c r="A413" s="79">
        <v>446</v>
      </c>
      <c r="B413" s="362"/>
      <c r="C413" s="90"/>
      <c r="E413" s="91">
        <v>264</v>
      </c>
      <c r="F413" s="91" t="s">
        <v>762</v>
      </c>
      <c r="G413" s="91" t="e">
        <f>COUNTIF(#REF!,'データエリア（総合管理計画（ハコモノ資産一覧））'!F413)</f>
        <v>#REF!</v>
      </c>
      <c r="H413" s="91" t="s">
        <v>1538</v>
      </c>
      <c r="I413" s="91" t="s">
        <v>4449</v>
      </c>
      <c r="J413" s="92" t="s">
        <v>5037</v>
      </c>
      <c r="K413" s="137">
        <v>265.52</v>
      </c>
      <c r="L413" s="141" t="s">
        <v>1626</v>
      </c>
      <c r="M413" s="91" t="s">
        <v>5002</v>
      </c>
      <c r="N413" s="134">
        <v>26.333333333333332</v>
      </c>
      <c r="O413" s="130"/>
      <c r="P413" s="130"/>
      <c r="Q413" s="130"/>
      <c r="R413" s="130"/>
      <c r="S413" s="130"/>
      <c r="T413" s="94"/>
      <c r="U413" s="84">
        <v>371</v>
      </c>
    </row>
    <row r="414" spans="1:22" ht="13.5" customHeight="1">
      <c r="A414" s="79">
        <v>447</v>
      </c>
      <c r="B414" s="362"/>
      <c r="C414" s="90"/>
      <c r="E414" s="91">
        <v>265</v>
      </c>
      <c r="F414" s="91" t="s">
        <v>745</v>
      </c>
      <c r="G414" s="91" t="e">
        <f>COUNTIF(#REF!,'データエリア（総合管理計画（ハコモノ資産一覧））'!F414)</f>
        <v>#REF!</v>
      </c>
      <c r="H414" s="91" t="s">
        <v>1538</v>
      </c>
      <c r="I414" s="91" t="s">
        <v>4448</v>
      </c>
      <c r="J414" s="92" t="s">
        <v>4926</v>
      </c>
      <c r="K414" s="137">
        <v>120</v>
      </c>
      <c r="L414" s="141" t="s">
        <v>5005</v>
      </c>
      <c r="M414" s="91" t="s">
        <v>5002</v>
      </c>
      <c r="N414" s="134">
        <v>17</v>
      </c>
      <c r="O414" s="130"/>
      <c r="P414" s="130"/>
      <c r="Q414" s="130"/>
      <c r="R414" s="130"/>
      <c r="S414" s="130"/>
      <c r="T414" s="94"/>
      <c r="U414" s="84">
        <v>372</v>
      </c>
    </row>
    <row r="415" spans="1:22" ht="13.5" customHeight="1">
      <c r="A415" s="79">
        <v>448</v>
      </c>
      <c r="B415" s="362"/>
      <c r="C415" s="90"/>
      <c r="E415" s="91">
        <v>266</v>
      </c>
      <c r="F415" s="91" t="s">
        <v>654</v>
      </c>
      <c r="G415" s="91" t="e">
        <f>COUNTIF(#REF!,'データエリア（総合管理計画（ハコモノ資産一覧））'!F415)</f>
        <v>#REF!</v>
      </c>
      <c r="H415" s="91" t="s">
        <v>1540</v>
      </c>
      <c r="I415" s="91" t="s">
        <v>4521</v>
      </c>
      <c r="J415" s="92" t="s">
        <v>4940</v>
      </c>
      <c r="K415" s="137">
        <v>172</v>
      </c>
      <c r="L415" s="141" t="s">
        <v>1626</v>
      </c>
      <c r="M415" s="91" t="s">
        <v>5002</v>
      </c>
      <c r="N415" s="132">
        <v>4.583333333333333</v>
      </c>
      <c r="O415" s="124"/>
      <c r="P415" s="124"/>
      <c r="Q415" s="124"/>
      <c r="R415" s="124"/>
      <c r="S415" s="124"/>
      <c r="T415" s="94"/>
      <c r="U415" s="84">
        <v>373</v>
      </c>
    </row>
    <row r="416" spans="1:22" ht="13.5" customHeight="1">
      <c r="A416" s="79">
        <v>449</v>
      </c>
      <c r="B416" s="362"/>
      <c r="E416" s="91">
        <v>267</v>
      </c>
      <c r="F416" s="91" t="s">
        <v>613</v>
      </c>
      <c r="G416" s="91" t="e">
        <f>COUNTIF(#REF!,'データエリア（総合管理計画（ハコモノ資産一覧））'!F416)</f>
        <v>#REF!</v>
      </c>
      <c r="H416" s="91" t="s">
        <v>1540</v>
      </c>
      <c r="I416" s="91" t="s">
        <v>4511</v>
      </c>
      <c r="J416" s="92" t="s">
        <v>5085</v>
      </c>
      <c r="K416" s="137">
        <v>188.53</v>
      </c>
      <c r="L416" s="141" t="s">
        <v>1626</v>
      </c>
      <c r="M416" s="91" t="s">
        <v>5002</v>
      </c>
      <c r="N416" s="134">
        <v>6.166666666666667</v>
      </c>
      <c r="O416" s="130"/>
      <c r="P416" s="130"/>
      <c r="Q416" s="130"/>
      <c r="R416" s="130"/>
      <c r="S416" s="130"/>
      <c r="T416" s="94"/>
      <c r="U416" s="84">
        <v>374</v>
      </c>
    </row>
    <row r="417" spans="1:22" ht="13.5" customHeight="1">
      <c r="A417" s="79">
        <v>450</v>
      </c>
      <c r="B417" s="362"/>
      <c r="C417" s="90"/>
      <c r="E417" s="91">
        <v>268</v>
      </c>
      <c r="F417" s="91" t="s">
        <v>637</v>
      </c>
      <c r="G417" s="91" t="e">
        <f>COUNTIF(#REF!,'データエリア（総合管理計画（ハコモノ資産一覧））'!F417)</f>
        <v>#REF!</v>
      </c>
      <c r="H417" s="91" t="s">
        <v>1540</v>
      </c>
      <c r="I417" s="91" t="s">
        <v>4519</v>
      </c>
      <c r="J417" s="92" t="s">
        <v>4952</v>
      </c>
      <c r="K417" s="137">
        <v>168.13</v>
      </c>
      <c r="L417" s="141" t="s">
        <v>1626</v>
      </c>
      <c r="M417" s="91" t="s">
        <v>5002</v>
      </c>
      <c r="N417" s="134">
        <v>10.083333333333334</v>
      </c>
      <c r="O417" s="130"/>
      <c r="P417" s="130"/>
      <c r="Q417" s="130"/>
      <c r="R417" s="130"/>
      <c r="S417" s="130"/>
      <c r="T417" s="94"/>
      <c r="U417" s="84">
        <v>375</v>
      </c>
    </row>
    <row r="418" spans="1:22" ht="13.5" customHeight="1">
      <c r="A418" s="79">
        <v>451</v>
      </c>
      <c r="B418" s="362"/>
      <c r="C418" s="90"/>
      <c r="E418" s="91">
        <v>269</v>
      </c>
      <c r="F418" s="91" t="s">
        <v>746</v>
      </c>
      <c r="G418" s="91" t="e">
        <f>COUNTIF(#REF!,'データエリア（総合管理計画（ハコモノ資産一覧））'!F418)</f>
        <v>#REF!</v>
      </c>
      <c r="H418" s="91" t="s">
        <v>1540</v>
      </c>
      <c r="I418" s="91" t="s">
        <v>4520</v>
      </c>
      <c r="J418" s="92" t="s">
        <v>4926</v>
      </c>
      <c r="K418" s="137">
        <v>173.34</v>
      </c>
      <c r="L418" s="141" t="s">
        <v>5020</v>
      </c>
      <c r="M418" s="91" t="s">
        <v>5002</v>
      </c>
      <c r="N418" s="132">
        <v>4.916666666666667</v>
      </c>
      <c r="O418" s="124"/>
      <c r="P418" s="124"/>
      <c r="Q418" s="124"/>
      <c r="R418" s="124"/>
      <c r="S418" s="124"/>
      <c r="T418" s="94"/>
      <c r="U418" s="84">
        <v>376</v>
      </c>
    </row>
    <row r="419" spans="1:22" ht="13.5" customHeight="1">
      <c r="A419" s="79">
        <v>452</v>
      </c>
      <c r="B419" s="362"/>
      <c r="C419" s="90"/>
      <c r="E419" s="91">
        <v>270</v>
      </c>
      <c r="F419" s="91" t="s">
        <v>614</v>
      </c>
      <c r="G419" s="91" t="e">
        <f>COUNTIF(#REF!,'データエリア（総合管理計画（ハコモノ資産一覧））'!F419)</f>
        <v>#REF!</v>
      </c>
      <c r="H419" s="91" t="s">
        <v>1540</v>
      </c>
      <c r="I419" s="91" t="s">
        <v>4512</v>
      </c>
      <c r="J419" s="92" t="s">
        <v>3662</v>
      </c>
      <c r="K419" s="137">
        <v>365.71</v>
      </c>
      <c r="L419" s="141" t="s">
        <v>1626</v>
      </c>
      <c r="M419" s="91" t="s">
        <v>5002</v>
      </c>
      <c r="N419" s="134">
        <v>1.9166666666666667</v>
      </c>
      <c r="O419" s="130"/>
      <c r="P419" s="130"/>
      <c r="Q419" s="130"/>
      <c r="R419" s="130"/>
      <c r="S419" s="130"/>
      <c r="T419" s="94"/>
      <c r="U419" s="84">
        <v>377</v>
      </c>
    </row>
    <row r="420" spans="1:22" ht="13.5" customHeight="1">
      <c r="A420" s="79">
        <v>453</v>
      </c>
      <c r="B420" s="362"/>
      <c r="C420" s="90"/>
      <c r="E420" s="91">
        <v>271</v>
      </c>
      <c r="F420" s="91" t="s">
        <v>638</v>
      </c>
      <c r="G420" s="91" t="e">
        <f>COUNTIF(#REF!,'データエリア（総合管理計画（ハコモノ資産一覧））'!F420)</f>
        <v>#REF!</v>
      </c>
      <c r="H420" s="91" t="s">
        <v>1540</v>
      </c>
      <c r="I420" s="91" t="s">
        <v>4512</v>
      </c>
      <c r="J420" s="92" t="s">
        <v>4952</v>
      </c>
      <c r="K420" s="137">
        <v>131.35</v>
      </c>
      <c r="L420" s="141" t="s">
        <v>2</v>
      </c>
      <c r="M420" s="91" t="s">
        <v>5002</v>
      </c>
      <c r="N420" s="138" t="s">
        <v>5086</v>
      </c>
      <c r="O420" s="124"/>
      <c r="P420" s="124"/>
      <c r="Q420" s="124"/>
      <c r="R420" s="124"/>
      <c r="S420" s="124"/>
      <c r="T420" s="94"/>
      <c r="U420" s="84">
        <v>378</v>
      </c>
    </row>
    <row r="421" spans="1:22" ht="13.5" customHeight="1">
      <c r="A421" s="79">
        <v>454</v>
      </c>
      <c r="B421" s="362"/>
      <c r="C421" s="101"/>
      <c r="E421" s="91">
        <v>272</v>
      </c>
      <c r="F421" s="91" t="s">
        <v>636</v>
      </c>
      <c r="G421" s="91" t="e">
        <f>COUNTIF(#REF!,'データエリア（総合管理計画（ハコモノ資産一覧））'!F421)</f>
        <v>#REF!</v>
      </c>
      <c r="H421" s="91" t="s">
        <v>1540</v>
      </c>
      <c r="I421" s="91" t="s">
        <v>4518</v>
      </c>
      <c r="J421" s="92" t="s">
        <v>4952</v>
      </c>
      <c r="K421" s="137">
        <v>232.91</v>
      </c>
      <c r="L421" s="141" t="s">
        <v>1626</v>
      </c>
      <c r="M421" s="91" t="s">
        <v>5002</v>
      </c>
      <c r="N421" s="134">
        <v>0.5</v>
      </c>
      <c r="O421" s="130"/>
      <c r="P421" s="130"/>
      <c r="Q421" s="130"/>
      <c r="R421" s="130"/>
      <c r="S421" s="130"/>
      <c r="T421" s="94"/>
      <c r="U421" s="84">
        <v>379</v>
      </c>
    </row>
    <row r="422" spans="1:22" ht="13.5" customHeight="1">
      <c r="A422" s="79">
        <v>455</v>
      </c>
      <c r="B422" s="362"/>
      <c r="C422" s="101"/>
      <c r="E422" s="91">
        <v>273</v>
      </c>
      <c r="F422" s="91" t="s">
        <v>718</v>
      </c>
      <c r="G422" s="91" t="e">
        <f>COUNTIF(#REF!,'データエリア（総合管理計画（ハコモノ資産一覧））'!F422)</f>
        <v>#REF!</v>
      </c>
      <c r="H422" s="91" t="s">
        <v>1540</v>
      </c>
      <c r="I422" s="91" t="s">
        <v>4511</v>
      </c>
      <c r="J422" s="92" t="s">
        <v>5000</v>
      </c>
      <c r="K422" s="137">
        <v>348.7</v>
      </c>
      <c r="L422" s="141" t="s">
        <v>1626</v>
      </c>
      <c r="M422" s="91" t="s">
        <v>5002</v>
      </c>
      <c r="N422" s="138" t="s">
        <v>5028</v>
      </c>
      <c r="O422" s="130"/>
      <c r="P422" s="130"/>
      <c r="Q422" s="130"/>
      <c r="R422" s="130"/>
      <c r="S422" s="130"/>
      <c r="T422" s="94"/>
      <c r="U422" s="84">
        <v>380</v>
      </c>
    </row>
    <row r="423" spans="1:22" ht="13.5" customHeight="1">
      <c r="A423" s="79">
        <v>456</v>
      </c>
      <c r="B423" s="362"/>
      <c r="E423" s="91">
        <v>274</v>
      </c>
      <c r="F423" s="91" t="s">
        <v>734</v>
      </c>
      <c r="G423" s="91" t="e">
        <f>COUNTIF(#REF!,'データエリア（総合管理計画（ハコモノ資産一覧））'!F423)</f>
        <v>#REF!</v>
      </c>
      <c r="H423" s="91" t="s">
        <v>1540</v>
      </c>
      <c r="I423" s="91" t="s">
        <v>4517</v>
      </c>
      <c r="J423" s="92" t="s">
        <v>4969</v>
      </c>
      <c r="K423" s="137">
        <v>99.84</v>
      </c>
      <c r="L423" s="141" t="s">
        <v>1626</v>
      </c>
      <c r="M423" s="91" t="s">
        <v>5002</v>
      </c>
      <c r="N423" s="134">
        <v>1.3333333333333333</v>
      </c>
      <c r="O423" s="130"/>
      <c r="P423" s="130"/>
      <c r="Q423" s="130"/>
      <c r="R423" s="130"/>
      <c r="S423" s="130"/>
      <c r="T423" s="91"/>
      <c r="U423" s="84">
        <v>381</v>
      </c>
    </row>
    <row r="424" spans="1:22" ht="13.5" customHeight="1">
      <c r="A424" s="79">
        <v>457</v>
      </c>
      <c r="B424" s="362"/>
      <c r="E424" s="91">
        <v>275</v>
      </c>
      <c r="F424" s="91" t="s">
        <v>740</v>
      </c>
      <c r="G424" s="91" t="e">
        <f>COUNTIF(#REF!,'データエリア（総合管理計画（ハコモノ資産一覧））'!F424)</f>
        <v>#REF!</v>
      </c>
      <c r="H424" s="91" t="s">
        <v>1540</v>
      </c>
      <c r="I424" s="91" t="s">
        <v>4517</v>
      </c>
      <c r="J424" s="92" t="s">
        <v>4963</v>
      </c>
      <c r="K424" s="137">
        <v>99.63</v>
      </c>
      <c r="L424" s="141" t="s">
        <v>1626</v>
      </c>
      <c r="M424" s="91" t="s">
        <v>5002</v>
      </c>
      <c r="N424" s="134">
        <v>1.25</v>
      </c>
      <c r="O424" s="130"/>
      <c r="P424" s="130"/>
      <c r="Q424" s="130"/>
      <c r="R424" s="130"/>
      <c r="S424" s="130"/>
      <c r="T424" s="91"/>
      <c r="U424" s="84">
        <v>382</v>
      </c>
    </row>
    <row r="425" spans="1:22" ht="13.5" customHeight="1">
      <c r="A425" s="79">
        <v>458</v>
      </c>
      <c r="B425" s="362"/>
      <c r="E425" s="91">
        <v>276</v>
      </c>
      <c r="F425" s="91" t="s">
        <v>700</v>
      </c>
      <c r="G425" s="91" t="e">
        <f>COUNTIF(#REF!,'データエリア（総合管理計画（ハコモノ資産一覧））'!F425)</f>
        <v>#REF!</v>
      </c>
      <c r="H425" s="91" t="s">
        <v>1540</v>
      </c>
      <c r="I425" s="91" t="s">
        <v>4515</v>
      </c>
      <c r="J425" s="92" t="s">
        <v>4917</v>
      </c>
      <c r="K425" s="137">
        <v>134.46</v>
      </c>
      <c r="L425" s="141" t="s">
        <v>5005</v>
      </c>
      <c r="M425" s="91" t="s">
        <v>5002</v>
      </c>
      <c r="N425" s="134">
        <v>15.916666666666666</v>
      </c>
      <c r="O425" s="130"/>
      <c r="P425" s="130"/>
      <c r="Q425" s="130"/>
      <c r="R425" s="130"/>
      <c r="S425" s="130"/>
      <c r="T425" s="91"/>
      <c r="U425" s="84">
        <v>383</v>
      </c>
    </row>
    <row r="426" spans="1:22" ht="13.5" customHeight="1">
      <c r="A426" s="79">
        <v>459</v>
      </c>
      <c r="B426" s="362"/>
      <c r="E426" s="91">
        <v>277</v>
      </c>
      <c r="F426" s="91" t="s">
        <v>4634</v>
      </c>
      <c r="G426" s="91" t="e">
        <f>COUNTIF(#REF!,'データエリア（総合管理計画（ハコモノ資産一覧））'!F426)</f>
        <v>#REF!</v>
      </c>
      <c r="H426" s="91" t="s">
        <v>1540</v>
      </c>
      <c r="I426" s="91" t="s">
        <v>4516</v>
      </c>
      <c r="J426" s="92" t="s">
        <v>5010</v>
      </c>
      <c r="K426" s="137">
        <v>118.95</v>
      </c>
      <c r="L426" s="141" t="s">
        <v>5020</v>
      </c>
      <c r="M426" s="91" t="s">
        <v>5002</v>
      </c>
      <c r="N426" s="134">
        <v>5.833333333333333</v>
      </c>
      <c r="O426" s="130"/>
      <c r="P426" s="130"/>
      <c r="Q426" s="130"/>
      <c r="R426" s="130"/>
      <c r="S426" s="130"/>
      <c r="T426" s="142"/>
      <c r="U426" s="84">
        <v>384</v>
      </c>
    </row>
    <row r="427" spans="1:22" ht="13.5" customHeight="1">
      <c r="A427" s="79">
        <v>460</v>
      </c>
      <c r="B427" s="362"/>
      <c r="D427" s="143"/>
      <c r="E427" s="91">
        <v>278</v>
      </c>
      <c r="F427" s="91" t="s">
        <v>1649</v>
      </c>
      <c r="G427" s="91" t="e">
        <f>COUNTIF(#REF!,'データエリア（総合管理計画（ハコモノ資産一覧））'!F427)</f>
        <v>#REF!</v>
      </c>
      <c r="H427" s="91" t="s">
        <v>1532</v>
      </c>
      <c r="I427" s="91" t="s">
        <v>4360</v>
      </c>
      <c r="J427" s="92" t="s">
        <v>4940</v>
      </c>
      <c r="K427" s="137">
        <v>339.66</v>
      </c>
      <c r="L427" s="91" t="s">
        <v>1527</v>
      </c>
      <c r="M427" s="91" t="s">
        <v>5002</v>
      </c>
      <c r="N427" s="138" t="s">
        <v>5028</v>
      </c>
      <c r="O427" s="144"/>
      <c r="P427" s="124"/>
      <c r="Q427" s="144"/>
      <c r="R427" s="124"/>
      <c r="S427" s="124"/>
      <c r="T427" s="145"/>
      <c r="U427" s="84">
        <v>385</v>
      </c>
      <c r="V427" s="143"/>
    </row>
    <row r="428" spans="1:22" ht="13.5" customHeight="1">
      <c r="A428" s="79">
        <v>461</v>
      </c>
      <c r="B428" s="362"/>
      <c r="D428" s="143"/>
      <c r="E428" s="91">
        <v>279</v>
      </c>
      <c r="F428" s="91" t="s">
        <v>1651</v>
      </c>
      <c r="G428" s="91" t="e">
        <f>COUNTIF(#REF!,'データエリア（総合管理計画（ハコモノ資産一覧））'!F428)</f>
        <v>#REF!</v>
      </c>
      <c r="H428" s="91" t="s">
        <v>1532</v>
      </c>
      <c r="I428" s="91" t="s">
        <v>4362</v>
      </c>
      <c r="J428" s="92" t="s">
        <v>4910</v>
      </c>
      <c r="K428" s="137">
        <v>339.9</v>
      </c>
      <c r="L428" s="141" t="s">
        <v>1527</v>
      </c>
      <c r="M428" s="91" t="s">
        <v>5002</v>
      </c>
      <c r="N428" s="138" t="s">
        <v>5023</v>
      </c>
      <c r="O428" s="144"/>
      <c r="P428" s="124"/>
      <c r="Q428" s="144"/>
      <c r="R428" s="124"/>
      <c r="S428" s="124"/>
      <c r="T428" s="145"/>
      <c r="U428" s="84">
        <v>386</v>
      </c>
      <c r="V428" s="143"/>
    </row>
    <row r="429" spans="1:22" ht="13.5" customHeight="1">
      <c r="A429" s="79">
        <v>462</v>
      </c>
      <c r="B429" s="362"/>
      <c r="D429" s="143"/>
      <c r="E429" s="91">
        <v>280</v>
      </c>
      <c r="F429" s="91" t="s">
        <v>1650</v>
      </c>
      <c r="G429" s="91" t="e">
        <f>COUNTIF(#REF!,'データエリア（総合管理計画（ハコモノ資産一覧））'!F429)</f>
        <v>#REF!</v>
      </c>
      <c r="H429" s="91" t="s">
        <v>1532</v>
      </c>
      <c r="I429" s="91" t="s">
        <v>4361</v>
      </c>
      <c r="J429" s="92" t="s">
        <v>4952</v>
      </c>
      <c r="K429" s="137">
        <v>333.97</v>
      </c>
      <c r="L429" s="141" t="s">
        <v>1527</v>
      </c>
      <c r="M429" s="91" t="s">
        <v>5002</v>
      </c>
      <c r="N429" s="138" t="s">
        <v>5028</v>
      </c>
      <c r="O429" s="146"/>
      <c r="P429" s="125"/>
      <c r="Q429" s="146"/>
      <c r="R429" s="125"/>
      <c r="S429" s="125"/>
      <c r="T429" s="145"/>
      <c r="U429" s="84">
        <v>387</v>
      </c>
      <c r="V429" s="143"/>
    </row>
    <row r="430" spans="1:22" ht="13.5" customHeight="1">
      <c r="A430" s="79">
        <v>463</v>
      </c>
      <c r="B430" s="362"/>
      <c r="E430" s="91">
        <v>281</v>
      </c>
      <c r="F430" s="91" t="s">
        <v>3647</v>
      </c>
      <c r="G430" s="91" t="e">
        <f>COUNTIF(#REF!,'データエリア（総合管理計画（ハコモノ資産一覧））'!F430)</f>
        <v>#REF!</v>
      </c>
      <c r="H430" s="91" t="s">
        <v>1525</v>
      </c>
      <c r="I430" s="91" t="s">
        <v>5087</v>
      </c>
      <c r="J430" s="92" t="s">
        <v>5088</v>
      </c>
      <c r="K430" s="147" t="s">
        <v>5028</v>
      </c>
      <c r="L430" s="91" t="s">
        <v>1527</v>
      </c>
      <c r="M430" s="148" t="s">
        <v>1631</v>
      </c>
      <c r="N430" s="148" t="s">
        <v>1631</v>
      </c>
      <c r="O430" s="118">
        <v>0</v>
      </c>
      <c r="P430" s="118">
        <v>0</v>
      </c>
      <c r="Q430" s="118">
        <v>0</v>
      </c>
      <c r="R430" s="118">
        <v>0</v>
      </c>
      <c r="S430" s="118">
        <v>0</v>
      </c>
      <c r="T430" s="91" t="s">
        <v>5089</v>
      </c>
      <c r="U430" s="84">
        <v>388</v>
      </c>
    </row>
    <row r="431" spans="1:22" ht="13.5" customHeight="1">
      <c r="A431" s="79">
        <v>464</v>
      </c>
      <c r="B431" s="362"/>
      <c r="E431" s="91">
        <v>282</v>
      </c>
      <c r="F431" s="91" t="s">
        <v>778</v>
      </c>
      <c r="G431" s="91" t="e">
        <f>COUNTIF(#REF!,'データエリア（総合管理計画（ハコモノ資産一覧））'!F431)</f>
        <v>#REF!</v>
      </c>
      <c r="H431" s="91" t="s">
        <v>1525</v>
      </c>
      <c r="I431" s="91" t="s">
        <v>3737</v>
      </c>
      <c r="J431" s="92" t="s">
        <v>4943</v>
      </c>
      <c r="K431" s="137">
        <v>417.29</v>
      </c>
      <c r="L431" s="91" t="s">
        <v>1527</v>
      </c>
      <c r="M431" s="92" t="s">
        <v>3661</v>
      </c>
      <c r="N431" s="149" t="s">
        <v>3661</v>
      </c>
      <c r="O431" s="118">
        <v>10</v>
      </c>
      <c r="P431" s="118">
        <v>0</v>
      </c>
      <c r="Q431" s="118">
        <v>10</v>
      </c>
      <c r="R431" s="118">
        <v>0</v>
      </c>
      <c r="S431" s="118">
        <v>-10</v>
      </c>
      <c r="T431" s="91"/>
      <c r="U431" s="84">
        <v>389</v>
      </c>
    </row>
    <row r="432" spans="1:22" ht="13.5" customHeight="1">
      <c r="A432" s="79">
        <v>465</v>
      </c>
      <c r="B432" s="362"/>
      <c r="E432" s="91">
        <v>283</v>
      </c>
      <c r="F432" s="91" t="s">
        <v>775</v>
      </c>
      <c r="G432" s="91" t="e">
        <f>COUNTIF(#REF!,'データエリア（総合管理計画（ハコモノ資産一覧））'!F432)</f>
        <v>#REF!</v>
      </c>
      <c r="H432" s="91" t="s">
        <v>1525</v>
      </c>
      <c r="I432" s="91" t="s">
        <v>3762</v>
      </c>
      <c r="J432" s="92" t="s">
        <v>5065</v>
      </c>
      <c r="K432" s="137">
        <v>267.39999999999998</v>
      </c>
      <c r="L432" s="141" t="s">
        <v>1626</v>
      </c>
      <c r="M432" s="92" t="s">
        <v>3661</v>
      </c>
      <c r="N432" s="149" t="s">
        <v>3661</v>
      </c>
      <c r="O432" s="118">
        <v>10</v>
      </c>
      <c r="P432" s="118">
        <v>0</v>
      </c>
      <c r="Q432" s="118">
        <v>10</v>
      </c>
      <c r="R432" s="118">
        <v>0</v>
      </c>
      <c r="S432" s="118">
        <v>-10</v>
      </c>
      <c r="T432" s="91"/>
      <c r="U432" s="84">
        <v>390</v>
      </c>
    </row>
    <row r="433" spans="1:22" ht="13.5" customHeight="1">
      <c r="A433" s="79">
        <v>466</v>
      </c>
      <c r="B433" s="362"/>
      <c r="E433" s="91">
        <v>284</v>
      </c>
      <c r="F433" s="91" t="s">
        <v>577</v>
      </c>
      <c r="G433" s="91" t="e">
        <f>COUNTIF(#REF!,'データエリア（総合管理計画（ハコモノ資産一覧））'!F433)</f>
        <v>#REF!</v>
      </c>
      <c r="H433" s="91" t="s">
        <v>1525</v>
      </c>
      <c r="I433" s="91" t="s">
        <v>3761</v>
      </c>
      <c r="J433" s="92" t="s">
        <v>4973</v>
      </c>
      <c r="K433" s="137">
        <v>83.16</v>
      </c>
      <c r="L433" s="141" t="s">
        <v>1527</v>
      </c>
      <c r="M433" s="92" t="s">
        <v>3661</v>
      </c>
      <c r="N433" s="149" t="s">
        <v>3661</v>
      </c>
      <c r="O433" s="118">
        <v>10</v>
      </c>
      <c r="P433" s="118">
        <v>0</v>
      </c>
      <c r="Q433" s="118">
        <v>10</v>
      </c>
      <c r="R433" s="118">
        <v>0</v>
      </c>
      <c r="S433" s="118">
        <v>-10</v>
      </c>
      <c r="T433" s="94"/>
      <c r="U433" s="84">
        <v>391</v>
      </c>
    </row>
    <row r="434" spans="1:22" ht="13.5" customHeight="1">
      <c r="A434" s="79">
        <v>467</v>
      </c>
      <c r="B434" s="362"/>
      <c r="E434" s="91">
        <v>285</v>
      </c>
      <c r="F434" s="91" t="s">
        <v>1647</v>
      </c>
      <c r="G434" s="91" t="e">
        <f>COUNTIF(#REF!,'データエリア（総合管理計画（ハコモノ資産一覧））'!F434)</f>
        <v>#REF!</v>
      </c>
      <c r="H434" s="91" t="s">
        <v>1528</v>
      </c>
      <c r="I434" s="91" t="s">
        <v>3821</v>
      </c>
      <c r="J434" s="92" t="s">
        <v>4973</v>
      </c>
      <c r="K434" s="137">
        <v>131.04</v>
      </c>
      <c r="L434" s="141" t="s">
        <v>1527</v>
      </c>
      <c r="M434" s="92" t="s">
        <v>3661</v>
      </c>
      <c r="N434" s="149" t="s">
        <v>3661</v>
      </c>
      <c r="O434" s="118">
        <v>0</v>
      </c>
      <c r="P434" s="118">
        <v>0</v>
      </c>
      <c r="Q434" s="118">
        <v>0</v>
      </c>
      <c r="R434" s="118">
        <v>0</v>
      </c>
      <c r="S434" s="118">
        <v>0</v>
      </c>
      <c r="T434" s="91"/>
      <c r="U434" s="84">
        <v>392</v>
      </c>
    </row>
    <row r="435" spans="1:22" ht="13.5" customHeight="1">
      <c r="A435" s="79">
        <v>468</v>
      </c>
      <c r="B435" s="362"/>
      <c r="E435" s="91">
        <v>286</v>
      </c>
      <c r="F435" s="91" t="s">
        <v>578</v>
      </c>
      <c r="G435" s="91" t="e">
        <f>COUNTIF(#REF!,'データエリア（総合管理計画（ハコモノ資産一覧））'!F435)</f>
        <v>#REF!</v>
      </c>
      <c r="H435" s="91" t="s">
        <v>1530</v>
      </c>
      <c r="I435" s="91" t="s">
        <v>4243</v>
      </c>
      <c r="J435" s="92" t="s">
        <v>4993</v>
      </c>
      <c r="K435" s="137">
        <v>398.57</v>
      </c>
      <c r="L435" s="91" t="s">
        <v>1527</v>
      </c>
      <c r="M435" s="92" t="s">
        <v>3661</v>
      </c>
      <c r="N435" s="149" t="s">
        <v>3661</v>
      </c>
      <c r="O435" s="118">
        <v>83</v>
      </c>
      <c r="P435" s="118">
        <v>6599</v>
      </c>
      <c r="Q435" s="118">
        <v>6682</v>
      </c>
      <c r="R435" s="118">
        <v>0</v>
      </c>
      <c r="S435" s="118">
        <v>-6682</v>
      </c>
      <c r="T435" s="91"/>
      <c r="U435" s="84">
        <v>393</v>
      </c>
    </row>
    <row r="436" spans="1:22" ht="13.5" customHeight="1">
      <c r="A436" s="79">
        <v>469</v>
      </c>
      <c r="B436" s="362"/>
      <c r="C436" s="90"/>
      <c r="D436" s="143"/>
      <c r="E436" s="91">
        <v>287</v>
      </c>
      <c r="F436" s="91" t="s">
        <v>1652</v>
      </c>
      <c r="G436" s="91" t="e">
        <f>COUNTIF(#REF!,'データエリア（総合管理計画（ハコモノ資産一覧））'!F436)</f>
        <v>#REF!</v>
      </c>
      <c r="H436" s="91" t="s">
        <v>1532</v>
      </c>
      <c r="I436" s="91" t="s">
        <v>4363</v>
      </c>
      <c r="J436" s="92" t="s">
        <v>4905</v>
      </c>
      <c r="K436" s="137">
        <v>319.60000000000002</v>
      </c>
      <c r="L436" s="141" t="s">
        <v>1527</v>
      </c>
      <c r="M436" s="92" t="s">
        <v>3661</v>
      </c>
      <c r="N436" s="149" t="s">
        <v>3661</v>
      </c>
      <c r="O436" s="118">
        <v>419</v>
      </c>
      <c r="P436" s="118">
        <v>327</v>
      </c>
      <c r="Q436" s="118">
        <v>746</v>
      </c>
      <c r="R436" s="118">
        <v>0</v>
      </c>
      <c r="S436" s="118">
        <v>-746</v>
      </c>
      <c r="T436" s="91"/>
      <c r="U436" s="84">
        <v>394</v>
      </c>
      <c r="V436" s="143"/>
    </row>
    <row r="437" spans="1:22" ht="13.5" customHeight="1">
      <c r="A437" s="79">
        <v>470</v>
      </c>
      <c r="B437" s="362"/>
      <c r="C437" s="101"/>
      <c r="D437" s="143"/>
      <c r="E437" s="280">
        <v>288</v>
      </c>
      <c r="F437" s="280" t="s">
        <v>1648</v>
      </c>
      <c r="G437" s="280" t="e">
        <f>COUNTIF(#REF!,'データエリア（総合管理計画（ハコモノ資産一覧））'!F437)</f>
        <v>#REF!</v>
      </c>
      <c r="H437" s="91" t="s">
        <v>1532</v>
      </c>
      <c r="I437" s="91" t="s">
        <v>4308</v>
      </c>
      <c r="J437" s="92" t="s">
        <v>1631</v>
      </c>
      <c r="K437" s="150" t="s">
        <v>5028</v>
      </c>
      <c r="L437" s="92" t="s">
        <v>1631</v>
      </c>
      <c r="M437" s="92" t="s">
        <v>3661</v>
      </c>
      <c r="N437" s="149" t="s">
        <v>3661</v>
      </c>
      <c r="O437" s="151" t="s">
        <v>3661</v>
      </c>
      <c r="P437" s="151" t="s">
        <v>3661</v>
      </c>
      <c r="Q437" s="151" t="s">
        <v>3661</v>
      </c>
      <c r="R437" s="151" t="s">
        <v>3661</v>
      </c>
      <c r="S437" s="151" t="s">
        <v>3661</v>
      </c>
      <c r="T437" s="152" t="s">
        <v>5090</v>
      </c>
      <c r="U437" s="84">
        <v>395</v>
      </c>
      <c r="V437" s="143"/>
    </row>
    <row r="438" spans="1:22" ht="13.5" customHeight="1">
      <c r="A438" s="79">
        <v>471</v>
      </c>
      <c r="B438" s="362"/>
      <c r="C438" s="101"/>
      <c r="D438" s="143"/>
      <c r="E438" s="91">
        <v>289</v>
      </c>
      <c r="F438" s="91" t="s">
        <v>676</v>
      </c>
      <c r="G438" s="91" t="e">
        <f>COUNTIF(#REF!,'データエリア（総合管理計画（ハコモノ資産一覧））'!F438)</f>
        <v>#REF!</v>
      </c>
      <c r="H438" s="91" t="s">
        <v>1532</v>
      </c>
      <c r="I438" s="91" t="s">
        <v>4359</v>
      </c>
      <c r="J438" s="92" t="s">
        <v>4910</v>
      </c>
      <c r="K438" s="137">
        <v>374.55</v>
      </c>
      <c r="L438" s="91" t="s">
        <v>1527</v>
      </c>
      <c r="M438" s="92" t="s">
        <v>3661</v>
      </c>
      <c r="N438" s="149" t="s">
        <v>3661</v>
      </c>
      <c r="O438" s="118">
        <v>1062</v>
      </c>
      <c r="P438" s="118">
        <v>913</v>
      </c>
      <c r="Q438" s="118">
        <v>1975</v>
      </c>
      <c r="R438" s="118">
        <v>0</v>
      </c>
      <c r="S438" s="118">
        <v>-1975</v>
      </c>
      <c r="T438" s="91"/>
      <c r="U438" s="84">
        <v>396</v>
      </c>
      <c r="V438" s="143"/>
    </row>
    <row r="439" spans="1:22" ht="13.5" customHeight="1">
      <c r="A439" s="79">
        <v>472</v>
      </c>
      <c r="B439" s="362"/>
      <c r="D439" s="143"/>
      <c r="E439" s="91">
        <v>290</v>
      </c>
      <c r="F439" s="91" t="s">
        <v>516</v>
      </c>
      <c r="G439" s="91" t="e">
        <f>COUNTIF(#REF!,'データエリア（総合管理計画（ハコモノ資産一覧））'!F439)</f>
        <v>#REF!</v>
      </c>
      <c r="H439" s="91" t="s">
        <v>1536</v>
      </c>
      <c r="I439" s="91" t="s">
        <v>4118</v>
      </c>
      <c r="J439" s="92" t="s">
        <v>5091</v>
      </c>
      <c r="K439" s="137">
        <v>39.03</v>
      </c>
      <c r="L439" s="141" t="s">
        <v>5020</v>
      </c>
      <c r="M439" s="92" t="s">
        <v>3661</v>
      </c>
      <c r="N439" s="149" t="s">
        <v>3661</v>
      </c>
      <c r="O439" s="118">
        <v>0</v>
      </c>
      <c r="P439" s="118">
        <v>0</v>
      </c>
      <c r="Q439" s="118">
        <v>0</v>
      </c>
      <c r="R439" s="118">
        <v>0</v>
      </c>
      <c r="S439" s="118">
        <v>0</v>
      </c>
      <c r="T439" s="91"/>
      <c r="U439" s="84">
        <v>397</v>
      </c>
      <c r="V439" s="143"/>
    </row>
    <row r="440" spans="1:22" ht="13.5" customHeight="1">
      <c r="A440" s="79">
        <v>473</v>
      </c>
      <c r="B440" s="362"/>
      <c r="D440" s="143"/>
      <c r="E440" s="91">
        <v>291</v>
      </c>
      <c r="F440" s="91" t="s">
        <v>5970</v>
      </c>
      <c r="G440" s="91" t="e">
        <f>COUNTIF(#REF!,'データエリア（総合管理計画（ハコモノ資産一覧））'!F440)</f>
        <v>#REF!</v>
      </c>
      <c r="H440" s="91" t="s">
        <v>1536</v>
      </c>
      <c r="I440" s="91" t="s">
        <v>4119</v>
      </c>
      <c r="J440" s="92" t="s">
        <v>4973</v>
      </c>
      <c r="K440" s="137">
        <v>77.45</v>
      </c>
      <c r="L440" s="141" t="s">
        <v>5020</v>
      </c>
      <c r="M440" s="92" t="s">
        <v>3661</v>
      </c>
      <c r="N440" s="149" t="s">
        <v>3661</v>
      </c>
      <c r="O440" s="118">
        <v>15</v>
      </c>
      <c r="P440" s="118">
        <v>0</v>
      </c>
      <c r="Q440" s="118">
        <v>15</v>
      </c>
      <c r="R440" s="118">
        <v>0</v>
      </c>
      <c r="S440" s="118">
        <v>-15</v>
      </c>
      <c r="T440" s="91"/>
      <c r="U440" s="84">
        <v>398</v>
      </c>
      <c r="V440" s="143"/>
    </row>
    <row r="441" spans="1:22" ht="13.5" customHeight="1">
      <c r="A441" s="79">
        <v>474</v>
      </c>
      <c r="B441" s="362"/>
      <c r="D441" s="143"/>
      <c r="E441" s="91">
        <v>292</v>
      </c>
      <c r="F441" s="91" t="s">
        <v>514</v>
      </c>
      <c r="G441" s="91" t="e">
        <f>COUNTIF(#REF!,'データエリア（総合管理計画（ハコモノ資産一覧））'!F441)</f>
        <v>#REF!</v>
      </c>
      <c r="H441" s="91" t="s">
        <v>1536</v>
      </c>
      <c r="I441" s="91" t="s">
        <v>4095</v>
      </c>
      <c r="J441" s="92" t="s">
        <v>5092</v>
      </c>
      <c r="K441" s="137">
        <v>487.49</v>
      </c>
      <c r="L441" s="141" t="s">
        <v>5020</v>
      </c>
      <c r="M441" s="92" t="s">
        <v>3661</v>
      </c>
      <c r="N441" s="149" t="s">
        <v>3661</v>
      </c>
      <c r="O441" s="118">
        <v>15</v>
      </c>
      <c r="P441" s="118">
        <v>0</v>
      </c>
      <c r="Q441" s="118">
        <v>15</v>
      </c>
      <c r="R441" s="118">
        <v>0</v>
      </c>
      <c r="S441" s="118">
        <v>-15</v>
      </c>
      <c r="T441" s="91"/>
      <c r="U441" s="84">
        <v>399</v>
      </c>
      <c r="V441" s="143"/>
    </row>
    <row r="442" spans="1:22" ht="13.5" customHeight="1">
      <c r="A442" s="79">
        <v>475</v>
      </c>
      <c r="B442" s="362"/>
      <c r="D442" s="143"/>
      <c r="E442" s="91">
        <v>293</v>
      </c>
      <c r="F442" s="91" t="s">
        <v>512</v>
      </c>
      <c r="G442" s="91" t="e">
        <f>COUNTIF(#REF!,'データエリア（総合管理計画（ハコモノ資産一覧））'!F442)</f>
        <v>#REF!</v>
      </c>
      <c r="H442" s="91" t="s">
        <v>1536</v>
      </c>
      <c r="I442" s="91" t="s">
        <v>4083</v>
      </c>
      <c r="J442" s="92" t="s">
        <v>5093</v>
      </c>
      <c r="K442" s="137">
        <v>107.89999999999999</v>
      </c>
      <c r="L442" s="141" t="s">
        <v>5020</v>
      </c>
      <c r="M442" s="92" t="s">
        <v>3661</v>
      </c>
      <c r="N442" s="149" t="s">
        <v>3661</v>
      </c>
      <c r="O442" s="118">
        <v>0</v>
      </c>
      <c r="P442" s="118">
        <v>0</v>
      </c>
      <c r="Q442" s="118">
        <v>0</v>
      </c>
      <c r="R442" s="118">
        <v>0</v>
      </c>
      <c r="S442" s="118">
        <v>0</v>
      </c>
      <c r="T442" s="91"/>
      <c r="U442" s="84">
        <v>400</v>
      </c>
      <c r="V442" s="143"/>
    </row>
    <row r="443" spans="1:22" ht="13.5" customHeight="1">
      <c r="A443" s="79">
        <v>476</v>
      </c>
      <c r="B443" s="362"/>
      <c r="D443" s="143"/>
      <c r="E443" s="91">
        <v>294</v>
      </c>
      <c r="F443" s="91" t="s">
        <v>639</v>
      </c>
      <c r="G443" s="91" t="e">
        <f>COUNTIF(#REF!,'データエリア（総合管理計画（ハコモノ資産一覧））'!F443)</f>
        <v>#REF!</v>
      </c>
      <c r="H443" s="91" t="s">
        <v>1536</v>
      </c>
      <c r="I443" s="91" t="s">
        <v>4104</v>
      </c>
      <c r="J443" s="92" t="s">
        <v>4952</v>
      </c>
      <c r="K443" s="137">
        <v>107.47</v>
      </c>
      <c r="L443" s="141" t="s">
        <v>5020</v>
      </c>
      <c r="M443" s="92" t="s">
        <v>3661</v>
      </c>
      <c r="N443" s="149" t="s">
        <v>3661</v>
      </c>
      <c r="O443" s="118">
        <v>14</v>
      </c>
      <c r="P443" s="118">
        <v>0</v>
      </c>
      <c r="Q443" s="118">
        <v>14</v>
      </c>
      <c r="R443" s="118">
        <v>0</v>
      </c>
      <c r="S443" s="118">
        <v>-14</v>
      </c>
      <c r="T443" s="91"/>
      <c r="U443" s="84">
        <v>401</v>
      </c>
      <c r="V443" s="143"/>
    </row>
    <row r="444" spans="1:22" ht="13.5" customHeight="1">
      <c r="A444" s="79">
        <v>477</v>
      </c>
      <c r="B444" s="362"/>
      <c r="D444" s="143"/>
      <c r="E444" s="91">
        <v>295</v>
      </c>
      <c r="F444" s="91" t="s">
        <v>770</v>
      </c>
      <c r="G444" s="91" t="e">
        <f>COUNTIF(#REF!,'データエリア（総合管理計画（ハコモノ資産一覧））'!F444)</f>
        <v>#REF!</v>
      </c>
      <c r="H444" s="91" t="s">
        <v>1536</v>
      </c>
      <c r="I444" s="91" t="s">
        <v>4107</v>
      </c>
      <c r="J444" s="92" t="s">
        <v>4950</v>
      </c>
      <c r="K444" s="137">
        <v>39.36</v>
      </c>
      <c r="L444" s="141" t="s">
        <v>5005</v>
      </c>
      <c r="M444" s="92" t="s">
        <v>3661</v>
      </c>
      <c r="N444" s="149" t="s">
        <v>3661</v>
      </c>
      <c r="O444" s="118">
        <v>10</v>
      </c>
      <c r="P444" s="118">
        <v>0</v>
      </c>
      <c r="Q444" s="118">
        <v>10</v>
      </c>
      <c r="R444" s="118">
        <v>0</v>
      </c>
      <c r="S444" s="118">
        <v>-10</v>
      </c>
      <c r="T444" s="91"/>
      <c r="U444" s="84">
        <v>402</v>
      </c>
      <c r="V444" s="143"/>
    </row>
    <row r="445" spans="1:22" ht="13.5" customHeight="1">
      <c r="A445" s="79">
        <v>478</v>
      </c>
      <c r="B445" s="362"/>
      <c r="E445" s="91">
        <v>296</v>
      </c>
      <c r="F445" s="91" t="s">
        <v>694</v>
      </c>
      <c r="G445" s="91" t="e">
        <f>COUNTIF(#REF!,'データエリア（総合管理計画（ハコモノ資産一覧））'!F445)</f>
        <v>#REF!</v>
      </c>
      <c r="H445" s="91" t="s">
        <v>1538</v>
      </c>
      <c r="I445" s="91" t="s">
        <v>4435</v>
      </c>
      <c r="J445" s="92" t="s">
        <v>4909</v>
      </c>
      <c r="K445" s="137">
        <v>84.91</v>
      </c>
      <c r="L445" s="141" t="s">
        <v>1626</v>
      </c>
      <c r="M445" s="92" t="s">
        <v>3661</v>
      </c>
      <c r="N445" s="149" t="s">
        <v>3661</v>
      </c>
      <c r="O445" s="118">
        <v>36</v>
      </c>
      <c r="P445" s="118">
        <v>0</v>
      </c>
      <c r="Q445" s="118">
        <v>36</v>
      </c>
      <c r="R445" s="118">
        <v>0</v>
      </c>
      <c r="S445" s="118">
        <v>-36</v>
      </c>
      <c r="T445" s="91"/>
      <c r="U445" s="84">
        <v>403</v>
      </c>
    </row>
    <row r="446" spans="1:22" s="117" customFormat="1" ht="13.5" customHeight="1">
      <c r="A446" s="79">
        <v>479</v>
      </c>
      <c r="B446" s="362"/>
      <c r="C446" s="84"/>
      <c r="D446" s="84"/>
      <c r="E446" s="91">
        <v>297</v>
      </c>
      <c r="F446" s="91" t="s">
        <v>675</v>
      </c>
      <c r="G446" s="91" t="e">
        <f>COUNTIF(#REF!,'データエリア（総合管理計画（ハコモノ資産一覧））'!F446)</f>
        <v>#REF!</v>
      </c>
      <c r="H446" s="91" t="s">
        <v>1540</v>
      </c>
      <c r="I446" s="91" t="s">
        <v>4498</v>
      </c>
      <c r="J446" s="92" t="s">
        <v>4910</v>
      </c>
      <c r="K446" s="137">
        <v>181.51</v>
      </c>
      <c r="L446" s="141" t="s">
        <v>5005</v>
      </c>
      <c r="M446" s="92" t="s">
        <v>3661</v>
      </c>
      <c r="N446" s="149" t="s">
        <v>3661</v>
      </c>
      <c r="O446" s="118">
        <v>477</v>
      </c>
      <c r="P446" s="118">
        <v>143</v>
      </c>
      <c r="Q446" s="118">
        <v>620</v>
      </c>
      <c r="R446" s="118">
        <v>3</v>
      </c>
      <c r="S446" s="118">
        <v>-617</v>
      </c>
      <c r="T446" s="91"/>
      <c r="U446" s="117">
        <v>404</v>
      </c>
      <c r="V446" s="84"/>
    </row>
    <row r="447" spans="1:22" s="117" customFormat="1" ht="13.5" customHeight="1">
      <c r="A447" s="79">
        <v>480</v>
      </c>
      <c r="B447" s="362"/>
      <c r="C447" s="84"/>
      <c r="D447" s="84"/>
      <c r="E447" s="91">
        <v>298</v>
      </c>
      <c r="F447" s="91" t="s">
        <v>655</v>
      </c>
      <c r="G447" s="91" t="e">
        <f>COUNTIF(#REF!,'データエリア（総合管理計画（ハコモノ資産一覧））'!F447)</f>
        <v>#REF!</v>
      </c>
      <c r="H447" s="91" t="s">
        <v>1540</v>
      </c>
      <c r="I447" s="91" t="s">
        <v>4522</v>
      </c>
      <c r="J447" s="92" t="s">
        <v>4909</v>
      </c>
      <c r="K447" s="137">
        <v>97.6</v>
      </c>
      <c r="L447" s="141" t="s">
        <v>5005</v>
      </c>
      <c r="M447" s="92" t="s">
        <v>3661</v>
      </c>
      <c r="N447" s="149" t="s">
        <v>3661</v>
      </c>
      <c r="O447" s="118">
        <v>153</v>
      </c>
      <c r="P447" s="118">
        <v>0</v>
      </c>
      <c r="Q447" s="118">
        <v>153</v>
      </c>
      <c r="R447" s="118">
        <v>0</v>
      </c>
      <c r="S447" s="118">
        <v>-153</v>
      </c>
      <c r="T447" s="91"/>
      <c r="U447" s="117">
        <v>405</v>
      </c>
      <c r="V447" s="84"/>
    </row>
    <row r="448" spans="1:22" s="90" customFormat="1" ht="13.5" customHeight="1">
      <c r="A448" s="79">
        <v>481</v>
      </c>
      <c r="B448" s="362"/>
      <c r="C448" s="84"/>
      <c r="E448" s="98"/>
      <c r="F448" s="99"/>
      <c r="G448" s="99"/>
      <c r="H448" s="100" t="s">
        <v>4918</v>
      </c>
      <c r="I448" s="99"/>
      <c r="J448" s="99"/>
      <c r="K448" s="93">
        <f>SUM(K150:K447)</f>
        <v>59056.540000000008</v>
      </c>
      <c r="L448" s="374"/>
      <c r="M448" s="375"/>
      <c r="N448" s="375"/>
      <c r="O448" s="375"/>
      <c r="P448" s="375"/>
      <c r="Q448" s="375"/>
      <c r="R448" s="375"/>
      <c r="S448" s="375"/>
      <c r="T448" s="376"/>
    </row>
    <row r="449" spans="1:22" s="108" customFormat="1" ht="13.5" customHeight="1">
      <c r="A449" s="79">
        <v>482</v>
      </c>
      <c r="B449" s="362"/>
      <c r="C449" s="84"/>
      <c r="D449" s="101"/>
      <c r="E449" s="102"/>
      <c r="F449" s="103"/>
      <c r="G449" s="109"/>
      <c r="H449" s="102"/>
      <c r="I449" s="104"/>
      <c r="J449" s="105"/>
      <c r="K449" s="106"/>
      <c r="L449" s="104"/>
      <c r="M449" s="102"/>
      <c r="N449" s="102"/>
      <c r="O449" s="107"/>
      <c r="P449" s="107"/>
      <c r="Q449" s="107"/>
      <c r="R449" s="107"/>
      <c r="S449" s="107"/>
      <c r="T449" s="102"/>
      <c r="V449" s="101"/>
    </row>
    <row r="450" spans="1:22" s="108" customFormat="1" ht="13.5" customHeight="1">
      <c r="A450" s="79">
        <v>483</v>
      </c>
      <c r="B450" s="362"/>
      <c r="C450" s="84"/>
      <c r="D450" s="101"/>
      <c r="E450" s="102"/>
      <c r="F450" s="109"/>
      <c r="G450" s="109"/>
      <c r="H450" s="102"/>
      <c r="I450" s="104"/>
      <c r="J450" s="105"/>
      <c r="K450" s="106"/>
      <c r="L450" s="104"/>
      <c r="M450" s="102"/>
      <c r="N450" s="102"/>
      <c r="O450" s="107"/>
      <c r="P450" s="107"/>
      <c r="Q450" s="107"/>
      <c r="R450" s="107"/>
      <c r="S450" s="107"/>
      <c r="T450" s="102"/>
      <c r="V450" s="101"/>
    </row>
    <row r="451" spans="1:22" s="117" customFormat="1" ht="13.5" customHeight="1">
      <c r="A451" s="79">
        <v>484</v>
      </c>
      <c r="B451" s="362"/>
      <c r="C451" s="84"/>
      <c r="D451" s="84"/>
      <c r="E451" s="110"/>
      <c r="F451" s="135"/>
      <c r="G451" s="135"/>
      <c r="H451" s="153"/>
      <c r="I451" s="154"/>
      <c r="J451" s="155"/>
      <c r="K451" s="156"/>
      <c r="L451" s="154"/>
      <c r="M451" s="153"/>
      <c r="N451" s="153"/>
      <c r="O451" s="157"/>
      <c r="P451" s="157"/>
      <c r="Q451" s="157"/>
      <c r="R451" s="114"/>
      <c r="S451" s="114"/>
      <c r="T451" s="110"/>
      <c r="V451" s="84"/>
    </row>
    <row r="452" spans="1:22" s="117" customFormat="1" ht="13.5" customHeight="1">
      <c r="A452" s="79">
        <v>485</v>
      </c>
      <c r="B452" s="362"/>
      <c r="C452" s="84"/>
      <c r="D452" s="84"/>
      <c r="E452" s="110"/>
      <c r="F452" s="109"/>
      <c r="G452" s="109"/>
      <c r="H452" s="110"/>
      <c r="I452" s="111"/>
      <c r="J452" s="112"/>
      <c r="K452" s="113"/>
      <c r="L452" s="111"/>
      <c r="M452" s="110"/>
      <c r="N452" s="110"/>
      <c r="O452" s="114"/>
      <c r="P452" s="114"/>
      <c r="Q452" s="114"/>
      <c r="R452" s="114"/>
      <c r="S452" s="114"/>
      <c r="T452" s="110"/>
      <c r="V452" s="84"/>
    </row>
    <row r="453" spans="1:22" s="117" customFormat="1" ht="13.5" customHeight="1">
      <c r="A453" s="79">
        <v>486</v>
      </c>
      <c r="B453" s="362"/>
      <c r="C453" s="84"/>
      <c r="D453" s="84" t="s">
        <v>5094</v>
      </c>
      <c r="E453" s="110"/>
      <c r="F453" s="110"/>
      <c r="G453" s="110"/>
      <c r="H453" s="110"/>
      <c r="I453" s="111"/>
      <c r="J453" s="112"/>
      <c r="K453" s="113"/>
      <c r="L453" s="111"/>
      <c r="M453" s="110"/>
      <c r="N453" s="110"/>
      <c r="O453" s="114"/>
      <c r="P453" s="114"/>
      <c r="Q453" s="114"/>
      <c r="R453" s="114"/>
      <c r="S453" s="114"/>
      <c r="T453" s="110"/>
      <c r="V453" s="84"/>
    </row>
    <row r="454" spans="1:22" s="117" customFormat="1" ht="13.5" customHeight="1">
      <c r="A454" s="79">
        <v>487</v>
      </c>
      <c r="B454" s="362"/>
      <c r="C454" s="84"/>
      <c r="D454" s="84"/>
      <c r="E454" s="363"/>
      <c r="F454" s="366" t="s">
        <v>5070</v>
      </c>
      <c r="G454" s="277"/>
      <c r="H454" s="359" t="s">
        <v>4887</v>
      </c>
      <c r="I454" s="357" t="s">
        <v>4888</v>
      </c>
      <c r="J454" s="358" t="s">
        <v>4889</v>
      </c>
      <c r="K454" s="355" t="s">
        <v>4890</v>
      </c>
      <c r="L454" s="357" t="s">
        <v>4891</v>
      </c>
      <c r="M454" s="358" t="s">
        <v>4892</v>
      </c>
      <c r="N454" s="359"/>
      <c r="O454" s="360" t="s">
        <v>4923</v>
      </c>
      <c r="P454" s="360"/>
      <c r="Q454" s="360"/>
      <c r="R454" s="360"/>
      <c r="S454" s="360"/>
      <c r="T454" s="359" t="s">
        <v>4894</v>
      </c>
      <c r="V454" s="84"/>
    </row>
    <row r="455" spans="1:22" s="117" customFormat="1" ht="13.5" customHeight="1">
      <c r="A455" s="79">
        <v>488</v>
      </c>
      <c r="B455" s="362"/>
      <c r="C455" s="84"/>
      <c r="D455" s="84"/>
      <c r="E455" s="364"/>
      <c r="F455" s="367"/>
      <c r="G455" s="278"/>
      <c r="H455" s="369"/>
      <c r="I455" s="370"/>
      <c r="J455" s="359"/>
      <c r="K455" s="356"/>
      <c r="L455" s="357"/>
      <c r="M455" s="359"/>
      <c r="N455" s="359"/>
      <c r="O455" s="360" t="s">
        <v>4895</v>
      </c>
      <c r="P455" s="360"/>
      <c r="Q455" s="360"/>
      <c r="R455" s="361" t="s">
        <v>4935</v>
      </c>
      <c r="S455" s="361" t="s">
        <v>4897</v>
      </c>
      <c r="T455" s="359"/>
      <c r="V455" s="84"/>
    </row>
    <row r="456" spans="1:22" s="117" customFormat="1" ht="13.5" customHeight="1">
      <c r="A456" s="79">
        <v>489</v>
      </c>
      <c r="B456" s="362"/>
      <c r="C456" s="90"/>
      <c r="D456" s="84"/>
      <c r="E456" s="365"/>
      <c r="F456" s="368"/>
      <c r="G456" s="279"/>
      <c r="H456" s="369"/>
      <c r="I456" s="370"/>
      <c r="J456" s="359"/>
      <c r="K456" s="356"/>
      <c r="L456" s="357"/>
      <c r="M456" s="88" t="s">
        <v>4899</v>
      </c>
      <c r="N456" s="88" t="s">
        <v>4900</v>
      </c>
      <c r="O456" s="89" t="s">
        <v>4901</v>
      </c>
      <c r="P456" s="89" t="s">
        <v>4902</v>
      </c>
      <c r="Q456" s="89" t="s">
        <v>4903</v>
      </c>
      <c r="R456" s="360"/>
      <c r="S456" s="360"/>
      <c r="T456" s="359"/>
      <c r="V456" s="84"/>
    </row>
    <row r="457" spans="1:22" s="117" customFormat="1" ht="13.5" customHeight="1">
      <c r="A457" s="79">
        <v>490</v>
      </c>
      <c r="B457" s="362"/>
      <c r="C457" s="101"/>
      <c r="D457" s="84"/>
      <c r="E457" s="94">
        <v>1</v>
      </c>
      <c r="F457" s="91" t="s">
        <v>782</v>
      </c>
      <c r="G457" s="91" t="e">
        <f>COUNTIF(#REF!,'データエリア（総合管理計画（ハコモノ資産一覧））'!F457)</f>
        <v>#REF!</v>
      </c>
      <c r="H457" s="91" t="s">
        <v>1525</v>
      </c>
      <c r="I457" s="91" t="s">
        <v>3763</v>
      </c>
      <c r="J457" s="92" t="s">
        <v>5083</v>
      </c>
      <c r="K457" s="93">
        <v>1478.89</v>
      </c>
      <c r="L457" s="94" t="s">
        <v>1524</v>
      </c>
      <c r="M457" s="91" t="s">
        <v>5095</v>
      </c>
      <c r="N457" s="116">
        <v>25078</v>
      </c>
      <c r="O457" s="118">
        <v>10416</v>
      </c>
      <c r="P457" s="118">
        <v>374</v>
      </c>
      <c r="Q457" s="118">
        <v>10790</v>
      </c>
      <c r="R457" s="118">
        <v>0</v>
      </c>
      <c r="S457" s="118">
        <v>-10790</v>
      </c>
      <c r="T457" s="91"/>
      <c r="U457" s="117">
        <v>406</v>
      </c>
      <c r="V457" s="84"/>
    </row>
    <row r="458" spans="1:22" s="117" customFormat="1" ht="13.5" customHeight="1">
      <c r="A458" s="79">
        <v>491</v>
      </c>
      <c r="B458" s="362"/>
      <c r="C458" s="101"/>
      <c r="D458" s="84"/>
      <c r="E458" s="94">
        <v>2</v>
      </c>
      <c r="F458" s="91" t="s">
        <v>1655</v>
      </c>
      <c r="G458" s="91" t="e">
        <f>COUNTIF(#REF!,'データエリア（総合管理計画（ハコモノ資産一覧））'!F458)</f>
        <v>#REF!</v>
      </c>
      <c r="H458" s="91" t="s">
        <v>1528</v>
      </c>
      <c r="I458" s="91" t="s">
        <v>3845</v>
      </c>
      <c r="J458" s="92" t="s">
        <v>5096</v>
      </c>
      <c r="K458" s="93">
        <v>1044.03</v>
      </c>
      <c r="L458" s="94" t="s">
        <v>1527</v>
      </c>
      <c r="M458" s="91" t="s">
        <v>5095</v>
      </c>
      <c r="N458" s="116">
        <v>18571</v>
      </c>
      <c r="O458" s="118">
        <v>13210</v>
      </c>
      <c r="P458" s="118">
        <v>717</v>
      </c>
      <c r="Q458" s="118">
        <v>13927</v>
      </c>
      <c r="R458" s="118">
        <v>123</v>
      </c>
      <c r="S458" s="118">
        <v>-13804</v>
      </c>
      <c r="T458" s="91"/>
      <c r="U458" s="117">
        <v>407</v>
      </c>
      <c r="V458" s="84"/>
    </row>
    <row r="459" spans="1:22" s="117" customFormat="1" ht="13.5" customHeight="1">
      <c r="A459" s="79">
        <v>492</v>
      </c>
      <c r="B459" s="362"/>
      <c r="C459" s="101"/>
      <c r="D459" s="84"/>
      <c r="E459" s="94">
        <v>3</v>
      </c>
      <c r="F459" s="91" t="s">
        <v>1657</v>
      </c>
      <c r="G459" s="91" t="e">
        <f>COUNTIF(#REF!,'データエリア（総合管理計画（ハコモノ資産一覧））'!F459)</f>
        <v>#REF!</v>
      </c>
      <c r="H459" s="91" t="s">
        <v>1528</v>
      </c>
      <c r="I459" s="91" t="s">
        <v>3846</v>
      </c>
      <c r="J459" s="92" t="s">
        <v>4907</v>
      </c>
      <c r="K459" s="93">
        <v>1496.4</v>
      </c>
      <c r="L459" s="94" t="s">
        <v>1527</v>
      </c>
      <c r="M459" s="91" t="s">
        <v>5095</v>
      </c>
      <c r="N459" s="116">
        <v>21439</v>
      </c>
      <c r="O459" s="118">
        <v>15559</v>
      </c>
      <c r="P459" s="118">
        <v>1644</v>
      </c>
      <c r="Q459" s="118">
        <v>17203</v>
      </c>
      <c r="R459" s="118">
        <v>182</v>
      </c>
      <c r="S459" s="118">
        <v>-17021</v>
      </c>
      <c r="T459" s="91"/>
      <c r="U459" s="117">
        <v>408</v>
      </c>
      <c r="V459" s="84"/>
    </row>
    <row r="460" spans="1:22" s="117" customFormat="1" ht="13.5" customHeight="1">
      <c r="A460" s="79">
        <v>493</v>
      </c>
      <c r="B460" s="362"/>
      <c r="C460" s="84"/>
      <c r="D460" s="84"/>
      <c r="E460" s="94">
        <v>4</v>
      </c>
      <c r="F460" s="91" t="s">
        <v>1659</v>
      </c>
      <c r="G460" s="91" t="e">
        <f>COUNTIF(#REF!,'データエリア（総合管理計画（ハコモノ資産一覧））'!F460)</f>
        <v>#REF!</v>
      </c>
      <c r="H460" s="91" t="s">
        <v>1528</v>
      </c>
      <c r="I460" s="91" t="s">
        <v>3844</v>
      </c>
      <c r="J460" s="92" t="s">
        <v>4955</v>
      </c>
      <c r="K460" s="93">
        <v>1028.8</v>
      </c>
      <c r="L460" s="94" t="s">
        <v>1626</v>
      </c>
      <c r="M460" s="91" t="s">
        <v>5095</v>
      </c>
      <c r="N460" s="116">
        <v>18462</v>
      </c>
      <c r="O460" s="118">
        <v>12500</v>
      </c>
      <c r="P460" s="118">
        <v>948</v>
      </c>
      <c r="Q460" s="118">
        <v>13448</v>
      </c>
      <c r="R460" s="118">
        <v>112</v>
      </c>
      <c r="S460" s="118">
        <v>-13336</v>
      </c>
      <c r="T460" s="91"/>
      <c r="U460" s="117">
        <v>409</v>
      </c>
      <c r="V460" s="84"/>
    </row>
    <row r="461" spans="1:22" s="117" customFormat="1" ht="13.5" customHeight="1">
      <c r="A461" s="79">
        <v>494</v>
      </c>
      <c r="B461" s="362"/>
      <c r="C461" s="84"/>
      <c r="D461" s="84"/>
      <c r="E461" s="94">
        <v>5</v>
      </c>
      <c r="F461" s="91" t="s">
        <v>783</v>
      </c>
      <c r="G461" s="91" t="e">
        <f>COUNTIF(#REF!,'データエリア（総合管理計画（ハコモノ資産一覧））'!F461)</f>
        <v>#REF!</v>
      </c>
      <c r="H461" s="91" t="s">
        <v>1530</v>
      </c>
      <c r="I461" s="91" t="s">
        <v>4244</v>
      </c>
      <c r="J461" s="92" t="s">
        <v>4943</v>
      </c>
      <c r="K461" s="93">
        <v>1461.23</v>
      </c>
      <c r="L461" s="94" t="s">
        <v>1527</v>
      </c>
      <c r="M461" s="91" t="s">
        <v>5095</v>
      </c>
      <c r="N461" s="116">
        <v>21441</v>
      </c>
      <c r="O461" s="118">
        <v>10972</v>
      </c>
      <c r="P461" s="118">
        <v>263</v>
      </c>
      <c r="Q461" s="118">
        <v>11235</v>
      </c>
      <c r="R461" s="118">
        <v>7</v>
      </c>
      <c r="S461" s="118">
        <v>-11228</v>
      </c>
      <c r="T461" s="91"/>
      <c r="U461" s="117">
        <v>410</v>
      </c>
      <c r="V461" s="84"/>
    </row>
    <row r="462" spans="1:22" s="117" customFormat="1" ht="13.5" customHeight="1">
      <c r="A462" s="79">
        <v>495</v>
      </c>
      <c r="B462" s="362"/>
      <c r="C462" s="84"/>
      <c r="D462" s="84"/>
      <c r="E462" s="94">
        <v>6</v>
      </c>
      <c r="F462" s="91" t="s">
        <v>788</v>
      </c>
      <c r="G462" s="91" t="e">
        <f>COUNTIF(#REF!,'データエリア（総合管理計画（ハコモノ資産一覧））'!F462)</f>
        <v>#REF!</v>
      </c>
      <c r="H462" s="91" t="s">
        <v>1534</v>
      </c>
      <c r="I462" s="91" t="s">
        <v>3918</v>
      </c>
      <c r="J462" s="92" t="s">
        <v>5096</v>
      </c>
      <c r="K462" s="97">
        <v>498.12</v>
      </c>
      <c r="L462" s="94" t="s">
        <v>1527</v>
      </c>
      <c r="M462" s="91" t="s">
        <v>5095</v>
      </c>
      <c r="N462" s="116">
        <v>16930</v>
      </c>
      <c r="O462" s="96">
        <v>11330</v>
      </c>
      <c r="P462" s="96">
        <v>13</v>
      </c>
      <c r="Q462" s="96">
        <v>11343</v>
      </c>
      <c r="R462" s="96">
        <v>0</v>
      </c>
      <c r="S462" s="96">
        <v>-11343</v>
      </c>
      <c r="T462" s="91"/>
      <c r="U462" s="117">
        <v>411</v>
      </c>
      <c r="V462" s="84"/>
    </row>
    <row r="463" spans="1:22" s="117" customFormat="1" ht="13.5" customHeight="1">
      <c r="A463" s="79">
        <v>496</v>
      </c>
      <c r="B463" s="362"/>
      <c r="C463" s="84"/>
      <c r="D463" s="84"/>
      <c r="E463" s="94">
        <v>7</v>
      </c>
      <c r="F463" s="91" t="s">
        <v>789</v>
      </c>
      <c r="G463" s="91" t="e">
        <f>COUNTIF(#REF!,'データエリア（総合管理計画（ハコモノ資産一覧））'!F463)</f>
        <v>#REF!</v>
      </c>
      <c r="H463" s="91" t="s">
        <v>1534</v>
      </c>
      <c r="I463" s="91" t="s">
        <v>3954</v>
      </c>
      <c r="J463" s="92" t="s">
        <v>5097</v>
      </c>
      <c r="K463" s="97">
        <v>1500.24</v>
      </c>
      <c r="L463" s="94" t="s">
        <v>1527</v>
      </c>
      <c r="M463" s="91" t="s">
        <v>5095</v>
      </c>
      <c r="N463" s="116">
        <v>18899</v>
      </c>
      <c r="O463" s="118">
        <v>11904</v>
      </c>
      <c r="P463" s="118">
        <v>469</v>
      </c>
      <c r="Q463" s="118">
        <v>12373</v>
      </c>
      <c r="R463" s="118">
        <v>1</v>
      </c>
      <c r="S463" s="118">
        <v>-12372</v>
      </c>
      <c r="T463" s="91"/>
      <c r="U463" s="117">
        <v>412</v>
      </c>
      <c r="V463" s="84"/>
    </row>
    <row r="464" spans="1:22" s="117" customFormat="1" ht="13.5" customHeight="1">
      <c r="A464" s="79">
        <v>497</v>
      </c>
      <c r="B464" s="362"/>
      <c r="C464" s="84"/>
      <c r="D464" s="84"/>
      <c r="E464" s="94">
        <v>8</v>
      </c>
      <c r="F464" s="91" t="s">
        <v>790</v>
      </c>
      <c r="G464" s="91" t="e">
        <f>COUNTIF(#REF!,'データエリア（総合管理計画（ハコモノ資産一覧））'!F464)</f>
        <v>#REF!</v>
      </c>
      <c r="H464" s="91" t="s">
        <v>1536</v>
      </c>
      <c r="I464" s="91" t="s">
        <v>4120</v>
      </c>
      <c r="J464" s="92" t="s">
        <v>4908</v>
      </c>
      <c r="K464" s="93">
        <v>875.35</v>
      </c>
      <c r="L464" s="94" t="s">
        <v>1527</v>
      </c>
      <c r="M464" s="91" t="s">
        <v>5095</v>
      </c>
      <c r="N464" s="116">
        <v>9817</v>
      </c>
      <c r="O464" s="96">
        <v>10881</v>
      </c>
      <c r="P464" s="96">
        <v>1634</v>
      </c>
      <c r="Q464" s="96">
        <v>12515</v>
      </c>
      <c r="R464" s="96">
        <v>0</v>
      </c>
      <c r="S464" s="96">
        <v>-12515</v>
      </c>
      <c r="T464" s="91"/>
      <c r="U464" s="117">
        <v>413</v>
      </c>
      <c r="V464" s="84"/>
    </row>
    <row r="465" spans="1:22" ht="13.5" customHeight="1">
      <c r="A465" s="79">
        <v>504</v>
      </c>
      <c r="B465" s="362"/>
      <c r="C465" s="90"/>
      <c r="E465" s="94">
        <v>9</v>
      </c>
      <c r="F465" s="91" t="s">
        <v>791</v>
      </c>
      <c r="G465" s="91" t="e">
        <f>COUNTIF(#REF!,'データエリア（総合管理計画（ハコモノ資産一覧））'!F465)</f>
        <v>#REF!</v>
      </c>
      <c r="H465" s="91" t="s">
        <v>1536</v>
      </c>
      <c r="I465" s="91" t="s">
        <v>4107</v>
      </c>
      <c r="J465" s="92" t="s">
        <v>5098</v>
      </c>
      <c r="K465" s="93">
        <v>688.1</v>
      </c>
      <c r="L465" s="94" t="s">
        <v>1527</v>
      </c>
      <c r="M465" s="91" t="s">
        <v>5095</v>
      </c>
      <c r="N465" s="116">
        <v>4310</v>
      </c>
      <c r="O465" s="118">
        <v>10434</v>
      </c>
      <c r="P465" s="118">
        <v>340</v>
      </c>
      <c r="Q465" s="118">
        <v>10774</v>
      </c>
      <c r="R465" s="118">
        <v>23</v>
      </c>
      <c r="S465" s="118">
        <v>-10751</v>
      </c>
      <c r="T465" s="91"/>
      <c r="U465" s="84">
        <v>414</v>
      </c>
    </row>
    <row r="466" spans="1:22" ht="13.5" customHeight="1">
      <c r="A466" s="79">
        <v>505</v>
      </c>
      <c r="B466" s="362"/>
      <c r="C466" s="90"/>
      <c r="E466" s="94">
        <v>10</v>
      </c>
      <c r="F466" s="94" t="s">
        <v>787</v>
      </c>
      <c r="G466" s="91" t="e">
        <f>COUNTIF(#REF!,'データエリア（総合管理計画（ハコモノ資産一覧））'!F466)</f>
        <v>#REF!</v>
      </c>
      <c r="H466" s="91" t="s">
        <v>1538</v>
      </c>
      <c r="I466" s="94" t="s">
        <v>4432</v>
      </c>
      <c r="J466" s="120" t="s">
        <v>5021</v>
      </c>
      <c r="K466" s="97">
        <v>1486.51</v>
      </c>
      <c r="L466" s="94" t="s">
        <v>1527</v>
      </c>
      <c r="M466" s="91" t="s">
        <v>5095</v>
      </c>
      <c r="N466" s="121">
        <v>36220</v>
      </c>
      <c r="O466" s="118">
        <v>11469</v>
      </c>
      <c r="P466" s="118">
        <v>664</v>
      </c>
      <c r="Q466" s="118">
        <v>12133</v>
      </c>
      <c r="R466" s="118">
        <v>0</v>
      </c>
      <c r="S466" s="118">
        <v>-12133</v>
      </c>
      <c r="T466" s="91"/>
      <c r="U466" s="84">
        <v>415</v>
      </c>
    </row>
    <row r="467" spans="1:22" ht="13.5" customHeight="1">
      <c r="A467" s="79">
        <v>506</v>
      </c>
      <c r="B467" s="362"/>
      <c r="C467" s="90"/>
      <c r="E467" s="94">
        <v>11</v>
      </c>
      <c r="F467" s="91" t="s">
        <v>784</v>
      </c>
      <c r="G467" s="91" t="e">
        <f>COUNTIF(#REF!,'データエリア（総合管理計画（ハコモノ資産一覧））'!F467)</f>
        <v>#REF!</v>
      </c>
      <c r="H467" s="91" t="s">
        <v>1538</v>
      </c>
      <c r="I467" s="91" t="s">
        <v>4454</v>
      </c>
      <c r="J467" s="92" t="s">
        <v>5006</v>
      </c>
      <c r="K467" s="93">
        <v>1291.6099999999999</v>
      </c>
      <c r="L467" s="94" t="s">
        <v>1527</v>
      </c>
      <c r="M467" s="91" t="s">
        <v>5095</v>
      </c>
      <c r="N467" s="116">
        <v>9825</v>
      </c>
      <c r="O467" s="118">
        <v>11876</v>
      </c>
      <c r="P467" s="118">
        <v>729</v>
      </c>
      <c r="Q467" s="118">
        <v>12605</v>
      </c>
      <c r="R467" s="118">
        <v>0</v>
      </c>
      <c r="S467" s="118">
        <v>-12605</v>
      </c>
      <c r="T467" s="91"/>
      <c r="U467" s="84">
        <v>416</v>
      </c>
    </row>
    <row r="468" spans="1:22" ht="13.5" customHeight="1">
      <c r="A468" s="79">
        <v>507</v>
      </c>
      <c r="B468" s="362"/>
      <c r="C468" s="90"/>
      <c r="E468" s="94">
        <v>12</v>
      </c>
      <c r="F468" s="91" t="s">
        <v>786</v>
      </c>
      <c r="G468" s="91" t="e">
        <f>COUNTIF(#REF!,'データエリア（総合管理計画（ハコモノ資産一覧））'!F468)</f>
        <v>#REF!</v>
      </c>
      <c r="H468" s="91" t="s">
        <v>1538</v>
      </c>
      <c r="I468" s="91" t="s">
        <v>4435</v>
      </c>
      <c r="J468" s="92" t="s">
        <v>5099</v>
      </c>
      <c r="K468" s="93">
        <v>966.6</v>
      </c>
      <c r="L468" s="94" t="s">
        <v>1527</v>
      </c>
      <c r="M468" s="91" t="s">
        <v>5095</v>
      </c>
      <c r="N468" s="116">
        <v>2362</v>
      </c>
      <c r="O468" s="118">
        <v>10971</v>
      </c>
      <c r="P468" s="118">
        <v>1505</v>
      </c>
      <c r="Q468" s="118">
        <v>12476</v>
      </c>
      <c r="R468" s="118">
        <v>0</v>
      </c>
      <c r="S468" s="118">
        <v>-12476</v>
      </c>
      <c r="T468" s="91"/>
      <c r="U468" s="84">
        <v>417</v>
      </c>
    </row>
    <row r="469" spans="1:22" ht="13.5" customHeight="1">
      <c r="A469" s="79">
        <v>508</v>
      </c>
      <c r="B469" s="362"/>
      <c r="C469" s="90"/>
      <c r="E469" s="94">
        <v>13</v>
      </c>
      <c r="F469" s="91" t="s">
        <v>785</v>
      </c>
      <c r="G469" s="91" t="e">
        <f>COUNTIF(#REF!,'データエリア（総合管理計画（ハコモノ資産一覧））'!F469)</f>
        <v>#REF!</v>
      </c>
      <c r="H469" s="91" t="s">
        <v>1538</v>
      </c>
      <c r="I469" s="91" t="s">
        <v>4455</v>
      </c>
      <c r="J469" s="92" t="s">
        <v>5015</v>
      </c>
      <c r="K469" s="93">
        <v>1348.77</v>
      </c>
      <c r="L469" s="94" t="s">
        <v>1527</v>
      </c>
      <c r="M469" s="91" t="s">
        <v>5095</v>
      </c>
      <c r="N469" s="116">
        <v>8481</v>
      </c>
      <c r="O469" s="118">
        <v>10904</v>
      </c>
      <c r="P469" s="118">
        <v>759</v>
      </c>
      <c r="Q469" s="118">
        <v>11663</v>
      </c>
      <c r="R469" s="118">
        <v>67</v>
      </c>
      <c r="S469" s="118">
        <v>-11596</v>
      </c>
      <c r="T469" s="91"/>
      <c r="U469" s="84">
        <v>418</v>
      </c>
    </row>
    <row r="470" spans="1:22" ht="13.5" customHeight="1">
      <c r="A470" s="79">
        <v>509</v>
      </c>
      <c r="B470" s="362"/>
      <c r="C470" s="90"/>
      <c r="E470" s="94">
        <v>14</v>
      </c>
      <c r="F470" s="91" t="s">
        <v>1667</v>
      </c>
      <c r="G470" s="91" t="e">
        <f>COUNTIF(#REF!,'データエリア（総合管理計画（ハコモノ資産一覧））'!F470)</f>
        <v>#REF!</v>
      </c>
      <c r="H470" s="91" t="s">
        <v>1540</v>
      </c>
      <c r="I470" s="91" t="s">
        <v>4523</v>
      </c>
      <c r="J470" s="92" t="s">
        <v>5021</v>
      </c>
      <c r="K470" s="93">
        <v>1498.36</v>
      </c>
      <c r="L470" s="94" t="s">
        <v>1527</v>
      </c>
      <c r="M470" s="91" t="s">
        <v>5095</v>
      </c>
      <c r="N470" s="116">
        <v>30759</v>
      </c>
      <c r="O470" s="118">
        <v>12634</v>
      </c>
      <c r="P470" s="118">
        <v>1476</v>
      </c>
      <c r="Q470" s="118">
        <v>14110</v>
      </c>
      <c r="R470" s="118">
        <v>1</v>
      </c>
      <c r="S470" s="118">
        <v>-14109</v>
      </c>
      <c r="T470" s="91"/>
      <c r="U470" s="84">
        <v>419</v>
      </c>
    </row>
    <row r="471" spans="1:22" s="90" customFormat="1" ht="13.5" customHeight="1">
      <c r="A471" s="79">
        <v>510</v>
      </c>
      <c r="B471" s="362"/>
      <c r="E471" s="98"/>
      <c r="F471" s="99"/>
      <c r="G471" s="99"/>
      <c r="H471" s="100" t="s">
        <v>4918</v>
      </c>
      <c r="I471" s="99"/>
      <c r="J471" s="99"/>
      <c r="K471" s="93">
        <f>SUM(K457:K470)</f>
        <v>16663.010000000002</v>
      </c>
      <c r="L471" s="374"/>
      <c r="M471" s="375"/>
      <c r="N471" s="375"/>
      <c r="O471" s="375"/>
      <c r="P471" s="375"/>
      <c r="Q471" s="375"/>
      <c r="R471" s="375"/>
      <c r="S471" s="375"/>
      <c r="T471" s="376"/>
    </row>
    <row r="472" spans="1:22" s="108" customFormat="1" ht="13.5" customHeight="1">
      <c r="A472" s="79">
        <v>511</v>
      </c>
      <c r="B472" s="362"/>
      <c r="C472" s="90"/>
      <c r="D472" s="101"/>
      <c r="E472" s="102"/>
      <c r="F472" s="103"/>
      <c r="G472" s="109"/>
      <c r="H472" s="102"/>
      <c r="I472" s="104"/>
      <c r="J472" s="105"/>
      <c r="K472" s="106"/>
      <c r="L472" s="104"/>
      <c r="M472" s="102"/>
      <c r="N472" s="102"/>
      <c r="O472" s="107"/>
      <c r="P472" s="107"/>
      <c r="Q472" s="107"/>
      <c r="R472" s="107"/>
      <c r="S472" s="107"/>
      <c r="T472" s="102"/>
      <c r="V472" s="101"/>
    </row>
    <row r="473" spans="1:22" s="108" customFormat="1" ht="13.5" customHeight="1">
      <c r="A473" s="79">
        <v>512</v>
      </c>
      <c r="B473" s="362"/>
      <c r="C473" s="84"/>
      <c r="D473" s="101"/>
      <c r="E473" s="102"/>
      <c r="F473" s="109"/>
      <c r="G473" s="109"/>
      <c r="H473" s="102"/>
      <c r="I473" s="104"/>
      <c r="J473" s="105"/>
      <c r="K473" s="106"/>
      <c r="L473" s="104"/>
      <c r="M473" s="102"/>
      <c r="N473" s="102"/>
      <c r="O473" s="107"/>
      <c r="P473" s="107"/>
      <c r="Q473" s="107"/>
      <c r="R473" s="107"/>
      <c r="S473" s="107"/>
      <c r="T473" s="102"/>
      <c r="V473" s="101"/>
    </row>
    <row r="474" spans="1:22" s="101" customFormat="1" ht="13.5" customHeight="1">
      <c r="A474" s="79">
        <v>513</v>
      </c>
      <c r="B474" s="362"/>
      <c r="C474" s="90"/>
      <c r="E474" s="102"/>
      <c r="F474" s="109"/>
      <c r="G474" s="109"/>
      <c r="H474" s="109"/>
      <c r="I474" s="127"/>
      <c r="J474" s="158"/>
      <c r="K474" s="126"/>
      <c r="L474" s="104"/>
      <c r="M474" s="109"/>
      <c r="N474" s="128"/>
      <c r="O474" s="159"/>
      <c r="P474" s="160"/>
      <c r="Q474" s="159"/>
      <c r="R474" s="159"/>
      <c r="S474" s="159"/>
      <c r="T474" s="109"/>
    </row>
    <row r="475" spans="1:22" ht="13.5" customHeight="1">
      <c r="A475" s="79">
        <v>514</v>
      </c>
      <c r="B475" s="362"/>
      <c r="C475" s="90"/>
      <c r="D475" s="84" t="s">
        <v>5100</v>
      </c>
      <c r="E475" s="110"/>
      <c r="F475" s="110"/>
      <c r="G475" s="110"/>
      <c r="H475" s="110"/>
      <c r="I475" s="111"/>
      <c r="J475" s="161"/>
      <c r="K475" s="113"/>
      <c r="L475" s="111"/>
      <c r="M475" s="110"/>
      <c r="N475" s="110"/>
      <c r="O475" s="114"/>
      <c r="P475" s="114"/>
      <c r="Q475" s="114"/>
      <c r="R475" s="114"/>
      <c r="S475" s="114"/>
      <c r="T475" s="110"/>
    </row>
    <row r="476" spans="1:22" ht="13.5" customHeight="1">
      <c r="A476" s="79">
        <v>515</v>
      </c>
      <c r="B476" s="362"/>
      <c r="C476" s="90"/>
      <c r="E476" s="363"/>
      <c r="F476" s="366" t="s">
        <v>5101</v>
      </c>
      <c r="G476" s="277"/>
      <c r="H476" s="359" t="s">
        <v>4887</v>
      </c>
      <c r="I476" s="357" t="s">
        <v>4888</v>
      </c>
      <c r="J476" s="358" t="s">
        <v>4889</v>
      </c>
      <c r="K476" s="355" t="s">
        <v>4890</v>
      </c>
      <c r="L476" s="357" t="s">
        <v>4891</v>
      </c>
      <c r="M476" s="358" t="s">
        <v>4892</v>
      </c>
      <c r="N476" s="359"/>
      <c r="O476" s="360" t="s">
        <v>4923</v>
      </c>
      <c r="P476" s="360"/>
      <c r="Q476" s="360"/>
      <c r="R476" s="360"/>
      <c r="S476" s="360"/>
      <c r="T476" s="359" t="s">
        <v>4894</v>
      </c>
    </row>
    <row r="477" spans="1:22" ht="13.5" customHeight="1">
      <c r="A477" s="79">
        <v>516</v>
      </c>
      <c r="B477" s="362"/>
      <c r="C477" s="90"/>
      <c r="E477" s="364"/>
      <c r="F477" s="367"/>
      <c r="G477" s="278"/>
      <c r="H477" s="369"/>
      <c r="I477" s="370"/>
      <c r="J477" s="359"/>
      <c r="K477" s="356"/>
      <c r="L477" s="357"/>
      <c r="M477" s="359"/>
      <c r="N477" s="359"/>
      <c r="O477" s="360" t="s">
        <v>4895</v>
      </c>
      <c r="P477" s="360"/>
      <c r="Q477" s="360"/>
      <c r="R477" s="361" t="s">
        <v>4935</v>
      </c>
      <c r="S477" s="361" t="s">
        <v>4897</v>
      </c>
      <c r="T477" s="359"/>
    </row>
    <row r="478" spans="1:22" ht="13.5" customHeight="1">
      <c r="A478" s="79">
        <v>517</v>
      </c>
      <c r="B478" s="362"/>
      <c r="C478" s="101"/>
      <c r="E478" s="365"/>
      <c r="F478" s="368"/>
      <c r="G478" s="279"/>
      <c r="H478" s="369"/>
      <c r="I478" s="370"/>
      <c r="J478" s="359"/>
      <c r="K478" s="356"/>
      <c r="L478" s="357"/>
      <c r="M478" s="88" t="s">
        <v>4899</v>
      </c>
      <c r="N478" s="88" t="s">
        <v>4900</v>
      </c>
      <c r="O478" s="89" t="s">
        <v>4901</v>
      </c>
      <c r="P478" s="89" t="s">
        <v>4902</v>
      </c>
      <c r="Q478" s="89" t="s">
        <v>4903</v>
      </c>
      <c r="R478" s="360"/>
      <c r="S478" s="360"/>
      <c r="T478" s="359"/>
    </row>
    <row r="479" spans="1:22" ht="13.5" customHeight="1">
      <c r="A479" s="79">
        <v>518</v>
      </c>
      <c r="B479" s="362"/>
      <c r="C479" s="101"/>
      <c r="D479" s="90"/>
      <c r="E479" s="94">
        <v>1</v>
      </c>
      <c r="F479" s="91" t="s">
        <v>793</v>
      </c>
      <c r="G479" s="91" t="e">
        <f>COUNTIF(#REF!,'データエリア（総合管理計画（ハコモノ資産一覧））'!F479)</f>
        <v>#REF!</v>
      </c>
      <c r="H479" s="91" t="s">
        <v>1525</v>
      </c>
      <c r="I479" s="91" t="s">
        <v>3738</v>
      </c>
      <c r="J479" s="92" t="s">
        <v>3662</v>
      </c>
      <c r="K479" s="93">
        <v>3035.64</v>
      </c>
      <c r="L479" s="94" t="s">
        <v>1527</v>
      </c>
      <c r="M479" s="91" t="s">
        <v>4937</v>
      </c>
      <c r="N479" s="116">
        <v>55800</v>
      </c>
      <c r="O479" s="118">
        <v>56323</v>
      </c>
      <c r="P479" s="118">
        <v>771</v>
      </c>
      <c r="Q479" s="118">
        <v>57094</v>
      </c>
      <c r="R479" s="118">
        <v>3514</v>
      </c>
      <c r="S479" s="118">
        <v>-53580</v>
      </c>
      <c r="T479" s="91"/>
      <c r="U479" s="84">
        <v>420</v>
      </c>
      <c r="V479" s="90"/>
    </row>
    <row r="480" spans="1:22" ht="13.5" customHeight="1">
      <c r="A480" s="79">
        <v>519</v>
      </c>
      <c r="B480" s="362"/>
      <c r="D480" s="90"/>
      <c r="E480" s="94">
        <v>2</v>
      </c>
      <c r="F480" s="91" t="s">
        <v>794</v>
      </c>
      <c r="G480" s="91" t="e">
        <f>COUNTIF(#REF!,'データエリア（総合管理計画（ハコモノ資産一覧））'!F480)</f>
        <v>#REF!</v>
      </c>
      <c r="H480" s="91" t="s">
        <v>1530</v>
      </c>
      <c r="I480" s="91" t="s">
        <v>4225</v>
      </c>
      <c r="J480" s="92" t="s">
        <v>4912</v>
      </c>
      <c r="K480" s="93">
        <v>495.15</v>
      </c>
      <c r="L480" s="94" t="s">
        <v>1527</v>
      </c>
      <c r="M480" s="91" t="s">
        <v>4937</v>
      </c>
      <c r="N480" s="116">
        <v>10801</v>
      </c>
      <c r="O480" s="118">
        <v>6131</v>
      </c>
      <c r="P480" s="118">
        <v>1350</v>
      </c>
      <c r="Q480" s="118">
        <v>7481</v>
      </c>
      <c r="R480" s="118">
        <v>45</v>
      </c>
      <c r="S480" s="118">
        <v>-7436</v>
      </c>
      <c r="T480" s="91"/>
      <c r="U480" s="84">
        <v>421</v>
      </c>
      <c r="V480" s="90"/>
    </row>
    <row r="481" spans="1:22" ht="13.5" customHeight="1">
      <c r="A481" s="79">
        <v>520</v>
      </c>
      <c r="B481" s="362"/>
      <c r="D481" s="90"/>
      <c r="E481" s="94">
        <v>3</v>
      </c>
      <c r="F481" s="91" t="s">
        <v>795</v>
      </c>
      <c r="G481" s="91" t="e">
        <f>COUNTIF(#REF!,'データエリア（総合管理計画（ハコモノ資産一覧））'!F481)</f>
        <v>#REF!</v>
      </c>
      <c r="H481" s="91" t="s">
        <v>1532</v>
      </c>
      <c r="I481" s="91" t="s">
        <v>4330</v>
      </c>
      <c r="J481" s="92" t="s">
        <v>5102</v>
      </c>
      <c r="K481" s="93">
        <v>460.96</v>
      </c>
      <c r="L481" s="94" t="s">
        <v>1527</v>
      </c>
      <c r="M481" s="91" t="s">
        <v>4937</v>
      </c>
      <c r="N481" s="116">
        <v>10471</v>
      </c>
      <c r="O481" s="118">
        <v>6627</v>
      </c>
      <c r="P481" s="118">
        <v>110</v>
      </c>
      <c r="Q481" s="118">
        <v>6737</v>
      </c>
      <c r="R481" s="118">
        <v>19</v>
      </c>
      <c r="S481" s="118">
        <v>-6718</v>
      </c>
      <c r="T481" s="91"/>
      <c r="U481" s="84">
        <v>422</v>
      </c>
      <c r="V481" s="90"/>
    </row>
    <row r="482" spans="1:22" ht="13.5" customHeight="1">
      <c r="A482" s="79">
        <v>521</v>
      </c>
      <c r="B482" s="362"/>
      <c r="D482" s="90"/>
      <c r="E482" s="94">
        <v>4</v>
      </c>
      <c r="F482" s="91" t="s">
        <v>796</v>
      </c>
      <c r="G482" s="91" t="e">
        <f>COUNTIF(#REF!,'データエリア（総合管理計画（ハコモノ資産一覧））'!F482)</f>
        <v>#REF!</v>
      </c>
      <c r="H482" s="91" t="s">
        <v>1525</v>
      </c>
      <c r="I482" s="91" t="s">
        <v>3764</v>
      </c>
      <c r="J482" s="92" t="s">
        <v>5013</v>
      </c>
      <c r="K482" s="93">
        <v>494.09</v>
      </c>
      <c r="L482" s="94" t="s">
        <v>1527</v>
      </c>
      <c r="M482" s="91" t="s">
        <v>4937</v>
      </c>
      <c r="N482" s="116">
        <v>24188</v>
      </c>
      <c r="O482" s="118">
        <v>12798</v>
      </c>
      <c r="P482" s="118">
        <v>150</v>
      </c>
      <c r="Q482" s="118">
        <v>12948</v>
      </c>
      <c r="R482" s="118">
        <v>0</v>
      </c>
      <c r="S482" s="118">
        <v>-12948</v>
      </c>
      <c r="T482" s="91"/>
      <c r="U482" s="84">
        <v>423</v>
      </c>
      <c r="V482" s="90"/>
    </row>
    <row r="483" spans="1:22" ht="13.5" customHeight="1">
      <c r="A483" s="79">
        <v>522</v>
      </c>
      <c r="B483" s="362"/>
      <c r="D483" s="90"/>
      <c r="E483" s="94">
        <v>5</v>
      </c>
      <c r="F483" s="91" t="s">
        <v>797</v>
      </c>
      <c r="G483" s="91" t="e">
        <f>COUNTIF(#REF!,'データエリア（総合管理計画（ハコモノ資産一覧））'!F483)</f>
        <v>#REF!</v>
      </c>
      <c r="H483" s="91" t="s">
        <v>1530</v>
      </c>
      <c r="I483" s="91" t="s">
        <v>4202</v>
      </c>
      <c r="J483" s="92" t="s">
        <v>4914</v>
      </c>
      <c r="K483" s="93">
        <v>556.16999999999996</v>
      </c>
      <c r="L483" s="94" t="s">
        <v>1527</v>
      </c>
      <c r="M483" s="91" t="s">
        <v>4937</v>
      </c>
      <c r="N483" s="116">
        <v>15339</v>
      </c>
      <c r="O483" s="118">
        <v>7326</v>
      </c>
      <c r="P483" s="118">
        <v>175</v>
      </c>
      <c r="Q483" s="118">
        <v>7501</v>
      </c>
      <c r="R483" s="118">
        <v>53</v>
      </c>
      <c r="S483" s="118">
        <v>-7448</v>
      </c>
      <c r="T483" s="91"/>
      <c r="U483" s="84">
        <v>424</v>
      </c>
      <c r="V483" s="90"/>
    </row>
    <row r="484" spans="1:22" ht="13.5" customHeight="1">
      <c r="A484" s="79">
        <v>523</v>
      </c>
      <c r="B484" s="362"/>
      <c r="D484" s="90"/>
      <c r="E484" s="94">
        <v>6</v>
      </c>
      <c r="F484" s="91" t="s">
        <v>798</v>
      </c>
      <c r="G484" s="91" t="e">
        <f>COUNTIF(#REF!,'データエリア（総合管理計画（ハコモノ資産一覧））'!F484)</f>
        <v>#REF!</v>
      </c>
      <c r="H484" s="91" t="s">
        <v>1532</v>
      </c>
      <c r="I484" s="91" t="s">
        <v>4359</v>
      </c>
      <c r="J484" s="92" t="s">
        <v>5015</v>
      </c>
      <c r="K484" s="97">
        <v>494.08</v>
      </c>
      <c r="L484" s="94" t="s">
        <v>1527</v>
      </c>
      <c r="M484" s="91" t="s">
        <v>4937</v>
      </c>
      <c r="N484" s="116">
        <v>10264</v>
      </c>
      <c r="O484" s="118">
        <v>10226</v>
      </c>
      <c r="P484" s="118">
        <v>790</v>
      </c>
      <c r="Q484" s="118">
        <v>11016</v>
      </c>
      <c r="R484" s="118">
        <v>0</v>
      </c>
      <c r="S484" s="118">
        <v>-11016</v>
      </c>
      <c r="T484" s="91"/>
      <c r="U484" s="84">
        <v>425</v>
      </c>
      <c r="V484" s="90"/>
    </row>
    <row r="485" spans="1:22" ht="13.5" customHeight="1">
      <c r="A485" s="79">
        <v>524</v>
      </c>
      <c r="B485" s="362"/>
      <c r="D485" s="90"/>
      <c r="E485" s="94">
        <v>7</v>
      </c>
      <c r="F485" s="91" t="s">
        <v>801</v>
      </c>
      <c r="G485" s="91" t="e">
        <f>COUNTIF(#REF!,'データエリア（総合管理計画（ハコモノ資産一覧））'!F485)</f>
        <v>#REF!</v>
      </c>
      <c r="H485" s="91" t="s">
        <v>1534</v>
      </c>
      <c r="I485" s="91" t="s">
        <v>3920</v>
      </c>
      <c r="J485" s="92" t="s">
        <v>5006</v>
      </c>
      <c r="K485" s="93">
        <v>345.84</v>
      </c>
      <c r="L485" s="94" t="s">
        <v>1527</v>
      </c>
      <c r="M485" s="91" t="s">
        <v>4937</v>
      </c>
      <c r="N485" s="116">
        <v>5327</v>
      </c>
      <c r="O485" s="118">
        <v>6597</v>
      </c>
      <c r="P485" s="118">
        <v>387</v>
      </c>
      <c r="Q485" s="118">
        <v>6984</v>
      </c>
      <c r="R485" s="118">
        <v>0</v>
      </c>
      <c r="S485" s="118">
        <v>-6984</v>
      </c>
      <c r="T485" s="91"/>
      <c r="U485" s="84">
        <v>426</v>
      </c>
      <c r="V485" s="90"/>
    </row>
    <row r="486" spans="1:22" ht="13.5" customHeight="1">
      <c r="A486" s="79">
        <v>525</v>
      </c>
      <c r="B486" s="362"/>
      <c r="D486" s="90"/>
      <c r="E486" s="94">
        <v>8</v>
      </c>
      <c r="F486" s="91" t="s">
        <v>4804</v>
      </c>
      <c r="G486" s="91" t="e">
        <f>COUNTIF(#REF!,'データエリア（総合管理計画（ハコモノ資産一覧））'!F486)</f>
        <v>#REF!</v>
      </c>
      <c r="H486" s="91" t="s">
        <v>1534</v>
      </c>
      <c r="I486" s="91" t="s">
        <v>3955</v>
      </c>
      <c r="J486" s="92" t="s">
        <v>5103</v>
      </c>
      <c r="K486" s="93">
        <v>623.85</v>
      </c>
      <c r="L486" s="94" t="s">
        <v>1527</v>
      </c>
      <c r="M486" s="91" t="s">
        <v>4937</v>
      </c>
      <c r="N486" s="116">
        <v>12178</v>
      </c>
      <c r="O486" s="118">
        <v>8594</v>
      </c>
      <c r="P486" s="118">
        <v>41</v>
      </c>
      <c r="Q486" s="118">
        <v>8635</v>
      </c>
      <c r="R486" s="118">
        <v>2</v>
      </c>
      <c r="S486" s="118">
        <v>-8633</v>
      </c>
      <c r="T486" s="91"/>
      <c r="U486" s="84">
        <v>427</v>
      </c>
      <c r="V486" s="90"/>
    </row>
    <row r="487" spans="1:22" ht="13.5" customHeight="1">
      <c r="A487" s="79">
        <v>526</v>
      </c>
      <c r="B487" s="362"/>
      <c r="D487" s="90"/>
      <c r="E487" s="94">
        <v>9</v>
      </c>
      <c r="F487" s="91" t="s">
        <v>800</v>
      </c>
      <c r="G487" s="91" t="e">
        <f>COUNTIF(#REF!,'データエリア（総合管理計画（ハコモノ資産一覧））'!F487)</f>
        <v>#REF!</v>
      </c>
      <c r="H487" s="91" t="s">
        <v>1538</v>
      </c>
      <c r="I487" s="91" t="s">
        <v>4431</v>
      </c>
      <c r="J487" s="92" t="s">
        <v>5104</v>
      </c>
      <c r="K487" s="93">
        <v>319.58</v>
      </c>
      <c r="L487" s="94" t="s">
        <v>5020</v>
      </c>
      <c r="M487" s="91" t="s">
        <v>4937</v>
      </c>
      <c r="N487" s="116">
        <v>6093</v>
      </c>
      <c r="O487" s="118">
        <v>5663</v>
      </c>
      <c r="P487" s="118">
        <v>418</v>
      </c>
      <c r="Q487" s="118">
        <v>6081</v>
      </c>
      <c r="R487" s="118">
        <v>0</v>
      </c>
      <c r="S487" s="118">
        <v>-6081</v>
      </c>
      <c r="T487" s="91"/>
      <c r="U487" s="84">
        <v>428</v>
      </c>
      <c r="V487" s="90"/>
    </row>
    <row r="488" spans="1:22" ht="13.5" customHeight="1">
      <c r="A488" s="79">
        <v>527</v>
      </c>
      <c r="B488" s="362"/>
      <c r="E488" s="94">
        <v>10</v>
      </c>
      <c r="F488" s="94" t="s">
        <v>799</v>
      </c>
      <c r="G488" s="91" t="e">
        <f>COUNTIF(#REF!,'データエリア（総合管理計画（ハコモノ資産一覧））'!F488)</f>
        <v>#REF!</v>
      </c>
      <c r="H488" s="91" t="s">
        <v>1538</v>
      </c>
      <c r="I488" s="94" t="s">
        <v>4433</v>
      </c>
      <c r="J488" s="120" t="s">
        <v>4973</v>
      </c>
      <c r="K488" s="97">
        <v>385.74</v>
      </c>
      <c r="L488" s="94" t="s">
        <v>1527</v>
      </c>
      <c r="M488" s="91" t="s">
        <v>4937</v>
      </c>
      <c r="N488" s="116">
        <v>3839</v>
      </c>
      <c r="O488" s="118">
        <v>6049</v>
      </c>
      <c r="P488" s="118">
        <v>228</v>
      </c>
      <c r="Q488" s="118">
        <v>6277</v>
      </c>
      <c r="R488" s="118">
        <v>0</v>
      </c>
      <c r="S488" s="118">
        <v>-6277</v>
      </c>
      <c r="T488" s="91"/>
      <c r="U488" s="84">
        <v>429</v>
      </c>
    </row>
    <row r="489" spans="1:22" ht="13.5" customHeight="1">
      <c r="A489" s="79">
        <v>528</v>
      </c>
      <c r="B489" s="362"/>
      <c r="D489" s="90"/>
      <c r="E489" s="94">
        <v>11</v>
      </c>
      <c r="F489" s="91" t="s">
        <v>802</v>
      </c>
      <c r="G489" s="91" t="e">
        <f>COUNTIF(#REF!,'データエリア（総合管理計画（ハコモノ資産一覧））'!F489)</f>
        <v>#REF!</v>
      </c>
      <c r="H489" s="91" t="s">
        <v>1540</v>
      </c>
      <c r="I489" s="91" t="s">
        <v>4496</v>
      </c>
      <c r="J489" s="92" t="s">
        <v>5004</v>
      </c>
      <c r="K489" s="93">
        <v>227.7</v>
      </c>
      <c r="L489" s="94" t="s">
        <v>1626</v>
      </c>
      <c r="M489" s="91" t="s">
        <v>4937</v>
      </c>
      <c r="N489" s="116">
        <v>1118</v>
      </c>
      <c r="O489" s="118">
        <v>3369</v>
      </c>
      <c r="P489" s="118">
        <v>86</v>
      </c>
      <c r="Q489" s="118">
        <v>3455</v>
      </c>
      <c r="R489" s="118">
        <v>5</v>
      </c>
      <c r="S489" s="118">
        <v>-3450</v>
      </c>
      <c r="T489" s="91"/>
      <c r="U489" s="84">
        <v>430</v>
      </c>
      <c r="V489" s="90"/>
    </row>
    <row r="490" spans="1:22" ht="13.5" customHeight="1">
      <c r="A490" s="79">
        <v>529</v>
      </c>
      <c r="B490" s="362"/>
      <c r="D490" s="90"/>
      <c r="E490" s="94">
        <v>12</v>
      </c>
      <c r="F490" s="91" t="s">
        <v>803</v>
      </c>
      <c r="G490" s="91" t="e">
        <f>COUNTIF(#REF!,'データエリア（総合管理計画（ハコモノ資産一覧））'!F490)</f>
        <v>#REF!</v>
      </c>
      <c r="H490" s="91" t="s">
        <v>1540</v>
      </c>
      <c r="I490" s="91" t="s">
        <v>4498</v>
      </c>
      <c r="J490" s="92" t="s">
        <v>5015</v>
      </c>
      <c r="K490" s="93">
        <v>258.60000000000002</v>
      </c>
      <c r="L490" s="94" t="s">
        <v>1626</v>
      </c>
      <c r="M490" s="91" t="s">
        <v>4937</v>
      </c>
      <c r="N490" s="116">
        <v>2799</v>
      </c>
      <c r="O490" s="118">
        <v>3421</v>
      </c>
      <c r="P490" s="118">
        <v>1810</v>
      </c>
      <c r="Q490" s="118">
        <v>5231</v>
      </c>
      <c r="R490" s="118">
        <v>1</v>
      </c>
      <c r="S490" s="118">
        <v>-5230</v>
      </c>
      <c r="T490" s="91"/>
      <c r="U490" s="84">
        <v>431</v>
      </c>
      <c r="V490" s="90"/>
    </row>
    <row r="491" spans="1:22" ht="13.5" customHeight="1">
      <c r="A491" s="79">
        <v>530</v>
      </c>
      <c r="B491" s="362"/>
      <c r="D491" s="90"/>
      <c r="E491" s="94">
        <v>13</v>
      </c>
      <c r="F491" s="91" t="s">
        <v>811</v>
      </c>
      <c r="G491" s="91" t="e">
        <f>COUNTIF(#REF!,'データエリア（総合管理計画（ハコモノ資産一覧））'!F491)</f>
        <v>#REF!</v>
      </c>
      <c r="H491" s="91" t="s">
        <v>1540</v>
      </c>
      <c r="I491" s="91" t="s">
        <v>4524</v>
      </c>
      <c r="J491" s="92" t="s">
        <v>4917</v>
      </c>
      <c r="K491" s="93">
        <v>200.13</v>
      </c>
      <c r="L491" s="94" t="s">
        <v>1626</v>
      </c>
      <c r="M491" s="91" t="s">
        <v>4937</v>
      </c>
      <c r="N491" s="116">
        <v>4065</v>
      </c>
      <c r="O491" s="118">
        <v>3359</v>
      </c>
      <c r="P491" s="118">
        <v>63</v>
      </c>
      <c r="Q491" s="118">
        <v>3422</v>
      </c>
      <c r="R491" s="118">
        <v>0</v>
      </c>
      <c r="S491" s="118">
        <v>-3422</v>
      </c>
      <c r="T491" s="91"/>
      <c r="U491" s="84">
        <v>432</v>
      </c>
      <c r="V491" s="90"/>
    </row>
    <row r="492" spans="1:22" ht="13.5" customHeight="1">
      <c r="A492" s="79">
        <v>531</v>
      </c>
      <c r="B492" s="362"/>
      <c r="D492" s="90"/>
      <c r="E492" s="94">
        <v>14</v>
      </c>
      <c r="F492" s="91" t="s">
        <v>805</v>
      </c>
      <c r="G492" s="91" t="e">
        <f>COUNTIF(#REF!,'データエリア（総合管理計画（ハコモノ資産一覧））'!F492)</f>
        <v>#REF!</v>
      </c>
      <c r="H492" s="91" t="s">
        <v>1540</v>
      </c>
      <c r="I492" s="91" t="s">
        <v>4500</v>
      </c>
      <c r="J492" s="92" t="s">
        <v>4952</v>
      </c>
      <c r="K492" s="93">
        <v>268.64999999999998</v>
      </c>
      <c r="L492" s="94" t="s">
        <v>1626</v>
      </c>
      <c r="M492" s="91" t="s">
        <v>4937</v>
      </c>
      <c r="N492" s="116">
        <v>2586</v>
      </c>
      <c r="O492" s="118">
        <v>2547</v>
      </c>
      <c r="P492" s="118">
        <v>170</v>
      </c>
      <c r="Q492" s="118">
        <v>2717</v>
      </c>
      <c r="R492" s="118">
        <v>9</v>
      </c>
      <c r="S492" s="118">
        <v>-2708</v>
      </c>
      <c r="T492" s="91"/>
      <c r="U492" s="84">
        <v>433</v>
      </c>
      <c r="V492" s="90"/>
    </row>
    <row r="493" spans="1:22" ht="13.5" customHeight="1">
      <c r="A493" s="79">
        <v>532</v>
      </c>
      <c r="B493" s="362"/>
      <c r="C493" s="90"/>
      <c r="D493" s="90"/>
      <c r="E493" s="94">
        <v>15</v>
      </c>
      <c r="F493" s="91" t="s">
        <v>804</v>
      </c>
      <c r="G493" s="91" t="e">
        <f>COUNTIF(#REF!,'データエリア（総合管理計画（ハコモノ資産一覧））'!F493)</f>
        <v>#REF!</v>
      </c>
      <c r="H493" s="91" t="s">
        <v>1540</v>
      </c>
      <c r="I493" s="91" t="s">
        <v>4525</v>
      </c>
      <c r="J493" s="92" t="s">
        <v>5015</v>
      </c>
      <c r="K493" s="93">
        <v>350.77</v>
      </c>
      <c r="L493" s="94" t="s">
        <v>1626</v>
      </c>
      <c r="M493" s="91" t="s">
        <v>4937</v>
      </c>
      <c r="N493" s="116">
        <v>1509</v>
      </c>
      <c r="O493" s="118">
        <v>2587</v>
      </c>
      <c r="P493" s="118">
        <v>193</v>
      </c>
      <c r="Q493" s="118">
        <v>2780</v>
      </c>
      <c r="R493" s="118">
        <v>14</v>
      </c>
      <c r="S493" s="118">
        <v>-2766</v>
      </c>
      <c r="T493" s="91"/>
      <c r="U493" s="84">
        <v>434</v>
      </c>
      <c r="V493" s="90"/>
    </row>
    <row r="494" spans="1:22" ht="13.5" customHeight="1">
      <c r="A494" s="79">
        <v>533</v>
      </c>
      <c r="B494" s="362"/>
      <c r="C494" s="101"/>
      <c r="D494" s="90"/>
      <c r="E494" s="94">
        <v>16</v>
      </c>
      <c r="F494" s="91" t="s">
        <v>806</v>
      </c>
      <c r="G494" s="91" t="e">
        <f>COUNTIF(#REF!,'データエリア（総合管理計画（ハコモノ資産一覧））'!F494)</f>
        <v>#REF!</v>
      </c>
      <c r="H494" s="91" t="s">
        <v>1540</v>
      </c>
      <c r="I494" s="91" t="s">
        <v>4501</v>
      </c>
      <c r="J494" s="92" t="s">
        <v>5015</v>
      </c>
      <c r="K494" s="93">
        <v>263</v>
      </c>
      <c r="L494" s="94" t="s">
        <v>1626</v>
      </c>
      <c r="M494" s="91" t="s">
        <v>4937</v>
      </c>
      <c r="N494" s="116">
        <v>4904</v>
      </c>
      <c r="O494" s="118">
        <v>3520</v>
      </c>
      <c r="P494" s="118">
        <v>1674</v>
      </c>
      <c r="Q494" s="118">
        <v>5194</v>
      </c>
      <c r="R494" s="118">
        <v>34</v>
      </c>
      <c r="S494" s="118">
        <v>-5160</v>
      </c>
      <c r="T494" s="91"/>
      <c r="U494" s="84">
        <v>435</v>
      </c>
      <c r="V494" s="90"/>
    </row>
    <row r="495" spans="1:22" ht="13.5" customHeight="1">
      <c r="A495" s="79">
        <v>534</v>
      </c>
      <c r="B495" s="362"/>
      <c r="C495" s="101"/>
      <c r="D495" s="90"/>
      <c r="E495" s="94">
        <v>17</v>
      </c>
      <c r="F495" s="91" t="s">
        <v>809</v>
      </c>
      <c r="G495" s="91" t="e">
        <f>COUNTIF(#REF!,'データエリア（総合管理計画（ハコモノ資産一覧））'!F495)</f>
        <v>#REF!</v>
      </c>
      <c r="H495" s="91" t="s">
        <v>1540</v>
      </c>
      <c r="I495" s="91" t="s">
        <v>4526</v>
      </c>
      <c r="J495" s="92" t="s">
        <v>4952</v>
      </c>
      <c r="K495" s="93">
        <v>310.37</v>
      </c>
      <c r="L495" s="94" t="s">
        <v>1626</v>
      </c>
      <c r="M495" s="91" t="s">
        <v>4937</v>
      </c>
      <c r="N495" s="116">
        <v>2066</v>
      </c>
      <c r="O495" s="118">
        <v>2635</v>
      </c>
      <c r="P495" s="118">
        <v>1041</v>
      </c>
      <c r="Q495" s="118">
        <v>3676</v>
      </c>
      <c r="R495" s="118">
        <v>6</v>
      </c>
      <c r="S495" s="118">
        <v>-3670</v>
      </c>
      <c r="T495" s="91"/>
      <c r="U495" s="84">
        <v>436</v>
      </c>
      <c r="V495" s="90"/>
    </row>
    <row r="496" spans="1:22" ht="13.5" customHeight="1">
      <c r="A496" s="79">
        <v>535</v>
      </c>
      <c r="B496" s="362"/>
      <c r="D496" s="90"/>
      <c r="E496" s="94">
        <v>18</v>
      </c>
      <c r="F496" s="91" t="s">
        <v>807</v>
      </c>
      <c r="G496" s="91" t="e">
        <f>COUNTIF(#REF!,'データエリア（総合管理計画（ハコモノ資産一覧））'!F496)</f>
        <v>#REF!</v>
      </c>
      <c r="H496" s="91" t="s">
        <v>1540</v>
      </c>
      <c r="I496" s="91" t="s">
        <v>4503</v>
      </c>
      <c r="J496" s="92" t="s">
        <v>4940</v>
      </c>
      <c r="K496" s="93">
        <v>304.64999999999998</v>
      </c>
      <c r="L496" s="91" t="s">
        <v>1626</v>
      </c>
      <c r="M496" s="91" t="s">
        <v>4937</v>
      </c>
      <c r="N496" s="116">
        <v>4752</v>
      </c>
      <c r="O496" s="118">
        <v>3552</v>
      </c>
      <c r="P496" s="118">
        <v>29</v>
      </c>
      <c r="Q496" s="118">
        <v>3581</v>
      </c>
      <c r="R496" s="118">
        <v>0</v>
      </c>
      <c r="S496" s="118">
        <v>-3581</v>
      </c>
      <c r="T496" s="91"/>
      <c r="U496" s="84">
        <v>437</v>
      </c>
      <c r="V496" s="90"/>
    </row>
    <row r="497" spans="1:22" ht="13.5" customHeight="1">
      <c r="A497" s="79">
        <v>536</v>
      </c>
      <c r="B497" s="362"/>
      <c r="D497" s="90"/>
      <c r="E497" s="94">
        <v>19</v>
      </c>
      <c r="F497" s="91" t="s">
        <v>810</v>
      </c>
      <c r="G497" s="91" t="e">
        <f>COUNTIF(#REF!,'データエリア（総合管理計画（ハコモノ資産一覧））'!F497)</f>
        <v>#REF!</v>
      </c>
      <c r="H497" s="91" t="s">
        <v>1540</v>
      </c>
      <c r="I497" s="91" t="s">
        <v>4504</v>
      </c>
      <c r="J497" s="92" t="s">
        <v>3662</v>
      </c>
      <c r="K497" s="93">
        <v>225.78</v>
      </c>
      <c r="L497" s="91" t="s">
        <v>1527</v>
      </c>
      <c r="M497" s="91" t="s">
        <v>4937</v>
      </c>
      <c r="N497" s="116">
        <v>1911</v>
      </c>
      <c r="O497" s="118">
        <v>2165</v>
      </c>
      <c r="P497" s="118">
        <v>49</v>
      </c>
      <c r="Q497" s="118">
        <v>2214</v>
      </c>
      <c r="R497" s="118">
        <v>0</v>
      </c>
      <c r="S497" s="118">
        <v>-2214</v>
      </c>
      <c r="T497" s="91"/>
      <c r="U497" s="84">
        <v>438</v>
      </c>
      <c r="V497" s="90"/>
    </row>
    <row r="498" spans="1:22" ht="13.5" customHeight="1">
      <c r="A498" s="79">
        <v>537</v>
      </c>
      <c r="B498" s="362"/>
      <c r="D498" s="90"/>
      <c r="E498" s="94">
        <v>20</v>
      </c>
      <c r="F498" s="91" t="s">
        <v>808</v>
      </c>
      <c r="G498" s="91" t="e">
        <f>COUNTIF(#REF!,'データエリア（総合管理計画（ハコモノ資産一覧））'!F498)</f>
        <v>#REF!</v>
      </c>
      <c r="H498" s="91" t="s">
        <v>1540</v>
      </c>
      <c r="I498" s="91" t="s">
        <v>4527</v>
      </c>
      <c r="J498" s="92" t="s">
        <v>4907</v>
      </c>
      <c r="K498" s="93">
        <v>293.64</v>
      </c>
      <c r="L498" s="91" t="s">
        <v>1626</v>
      </c>
      <c r="M498" s="91" t="s">
        <v>4937</v>
      </c>
      <c r="N498" s="116">
        <v>4959</v>
      </c>
      <c r="O498" s="118">
        <v>3531</v>
      </c>
      <c r="P498" s="118">
        <v>36</v>
      </c>
      <c r="Q498" s="118">
        <v>3567</v>
      </c>
      <c r="R498" s="118">
        <v>13</v>
      </c>
      <c r="S498" s="118">
        <v>-3554</v>
      </c>
      <c r="T498" s="91"/>
      <c r="U498" s="84">
        <v>439</v>
      </c>
      <c r="V498" s="90"/>
    </row>
    <row r="499" spans="1:22" ht="13.5" customHeight="1">
      <c r="A499" s="79">
        <v>538</v>
      </c>
      <c r="B499" s="362"/>
      <c r="D499" s="90"/>
      <c r="E499" s="94">
        <v>21</v>
      </c>
      <c r="F499" s="91" t="s">
        <v>812</v>
      </c>
      <c r="G499" s="91" t="e">
        <f>COUNTIF(#REF!,'データエリア（総合管理計画（ハコモノ資産一覧））'!F499)</f>
        <v>#REF!</v>
      </c>
      <c r="H499" s="91" t="s">
        <v>1525</v>
      </c>
      <c r="I499" s="91" t="s">
        <v>3734</v>
      </c>
      <c r="J499" s="92" t="s">
        <v>5004</v>
      </c>
      <c r="K499" s="93">
        <v>62.25</v>
      </c>
      <c r="L499" s="91" t="s">
        <v>1527</v>
      </c>
      <c r="M499" s="91" t="s">
        <v>4937</v>
      </c>
      <c r="N499" s="116">
        <v>48</v>
      </c>
      <c r="O499" s="118">
        <v>85</v>
      </c>
      <c r="P499" s="118">
        <v>0</v>
      </c>
      <c r="Q499" s="118">
        <v>85</v>
      </c>
      <c r="R499" s="118">
        <v>0</v>
      </c>
      <c r="S499" s="118">
        <v>-85</v>
      </c>
      <c r="T499" s="91"/>
      <c r="U499" s="84">
        <v>440</v>
      </c>
      <c r="V499" s="90"/>
    </row>
    <row r="500" spans="1:22" ht="13.5" customHeight="1">
      <c r="A500" s="79">
        <v>539</v>
      </c>
      <c r="B500" s="362"/>
      <c r="D500" s="90"/>
      <c r="E500" s="94">
        <v>22</v>
      </c>
      <c r="F500" s="91" t="s">
        <v>815</v>
      </c>
      <c r="G500" s="91" t="e">
        <f>COUNTIF(#REF!,'データエリア（総合管理計画（ハコモノ資産一覧））'!F500)</f>
        <v>#REF!</v>
      </c>
      <c r="H500" s="91" t="s">
        <v>1525</v>
      </c>
      <c r="I500" s="91" t="s">
        <v>3765</v>
      </c>
      <c r="J500" s="92" t="s">
        <v>5004</v>
      </c>
      <c r="K500" s="93">
        <v>45.24</v>
      </c>
      <c r="L500" s="91" t="s">
        <v>1626</v>
      </c>
      <c r="M500" s="91" t="s">
        <v>4937</v>
      </c>
      <c r="N500" s="116">
        <v>2204</v>
      </c>
      <c r="O500" s="118">
        <v>109</v>
      </c>
      <c r="P500" s="118">
        <v>0</v>
      </c>
      <c r="Q500" s="118">
        <v>109</v>
      </c>
      <c r="R500" s="118">
        <v>0</v>
      </c>
      <c r="S500" s="118">
        <v>-109</v>
      </c>
      <c r="T500" s="91"/>
      <c r="U500" s="84">
        <v>441</v>
      </c>
      <c r="V500" s="90"/>
    </row>
    <row r="501" spans="1:22" ht="13.5" customHeight="1">
      <c r="A501" s="79">
        <v>540</v>
      </c>
      <c r="B501" s="362"/>
      <c r="D501" s="90"/>
      <c r="E501" s="94">
        <v>23</v>
      </c>
      <c r="F501" s="91" t="s">
        <v>814</v>
      </c>
      <c r="G501" s="91" t="e">
        <f>COUNTIF(#REF!,'データエリア（総合管理計画（ハコモノ資産一覧））'!F501)</f>
        <v>#REF!</v>
      </c>
      <c r="H501" s="91" t="s">
        <v>1525</v>
      </c>
      <c r="I501" s="91" t="s">
        <v>3766</v>
      </c>
      <c r="J501" s="92" t="s">
        <v>5004</v>
      </c>
      <c r="K501" s="93">
        <v>36.5</v>
      </c>
      <c r="L501" s="91" t="s">
        <v>1626</v>
      </c>
      <c r="M501" s="91" t="s">
        <v>4937</v>
      </c>
      <c r="N501" s="116">
        <v>559</v>
      </c>
      <c r="O501" s="118">
        <v>80</v>
      </c>
      <c r="P501" s="118">
        <v>16</v>
      </c>
      <c r="Q501" s="118">
        <v>96</v>
      </c>
      <c r="R501" s="118">
        <v>0</v>
      </c>
      <c r="S501" s="118">
        <v>-96</v>
      </c>
      <c r="T501" s="91"/>
      <c r="U501" s="84">
        <v>442</v>
      </c>
      <c r="V501" s="90"/>
    </row>
    <row r="502" spans="1:22" ht="13.5" customHeight="1">
      <c r="A502" s="79">
        <v>541</v>
      </c>
      <c r="B502" s="362"/>
      <c r="D502" s="90"/>
      <c r="E502" s="94">
        <v>24</v>
      </c>
      <c r="F502" s="91" t="s">
        <v>813</v>
      </c>
      <c r="G502" s="91" t="e">
        <f>COUNTIF(#REF!,'データエリア（総合管理計画（ハコモノ資産一覧））'!F502)</f>
        <v>#REF!</v>
      </c>
      <c r="H502" s="91" t="s">
        <v>1525</v>
      </c>
      <c r="I502" s="91" t="s">
        <v>3767</v>
      </c>
      <c r="J502" s="92" t="s">
        <v>5080</v>
      </c>
      <c r="K502" s="93">
        <v>45.24</v>
      </c>
      <c r="L502" s="91" t="s">
        <v>1626</v>
      </c>
      <c r="M502" s="91" t="s">
        <v>4937</v>
      </c>
      <c r="N502" s="116">
        <v>537</v>
      </c>
      <c r="O502" s="118">
        <v>56</v>
      </c>
      <c r="P502" s="118">
        <v>29</v>
      </c>
      <c r="Q502" s="118">
        <v>85</v>
      </c>
      <c r="R502" s="118">
        <v>0</v>
      </c>
      <c r="S502" s="118">
        <v>-85</v>
      </c>
      <c r="T502" s="91"/>
      <c r="U502" s="84">
        <v>443</v>
      </c>
      <c r="V502" s="90"/>
    </row>
    <row r="503" spans="1:22" ht="13.5" customHeight="1">
      <c r="A503" s="79">
        <v>542</v>
      </c>
      <c r="B503" s="362"/>
      <c r="D503" s="90"/>
      <c r="E503" s="94">
        <v>25</v>
      </c>
      <c r="F503" s="91" t="s">
        <v>817</v>
      </c>
      <c r="G503" s="91" t="e">
        <f>COUNTIF(#REF!,'データエリア（総合管理計画（ハコモノ資産一覧））'!F503)</f>
        <v>#REF!</v>
      </c>
      <c r="H503" s="91" t="s">
        <v>1525</v>
      </c>
      <c r="I503" s="91" t="s">
        <v>3740</v>
      </c>
      <c r="J503" s="92" t="s">
        <v>5004</v>
      </c>
      <c r="K503" s="93">
        <v>36.5</v>
      </c>
      <c r="L503" s="91" t="s">
        <v>1626</v>
      </c>
      <c r="M503" s="91" t="s">
        <v>4937</v>
      </c>
      <c r="N503" s="116">
        <v>1214</v>
      </c>
      <c r="O503" s="118">
        <v>86</v>
      </c>
      <c r="P503" s="118">
        <v>33</v>
      </c>
      <c r="Q503" s="118">
        <v>119</v>
      </c>
      <c r="R503" s="118">
        <v>0</v>
      </c>
      <c r="S503" s="118">
        <v>-119</v>
      </c>
      <c r="T503" s="91"/>
      <c r="U503" s="84">
        <v>444</v>
      </c>
      <c r="V503" s="90"/>
    </row>
    <row r="504" spans="1:22" ht="13.5" customHeight="1">
      <c r="A504" s="79">
        <v>543</v>
      </c>
      <c r="B504" s="362"/>
      <c r="D504" s="90"/>
      <c r="E504" s="94">
        <v>26</v>
      </c>
      <c r="F504" s="91" t="s">
        <v>816</v>
      </c>
      <c r="G504" s="91" t="e">
        <f>COUNTIF(#REF!,'データエリア（総合管理計画（ハコモノ資産一覧））'!F504)</f>
        <v>#REF!</v>
      </c>
      <c r="H504" s="91" t="s">
        <v>1525</v>
      </c>
      <c r="I504" s="91" t="s">
        <v>3744</v>
      </c>
      <c r="J504" s="92" t="s">
        <v>5004</v>
      </c>
      <c r="K504" s="93">
        <v>36.43</v>
      </c>
      <c r="L504" s="91" t="s">
        <v>5005</v>
      </c>
      <c r="M504" s="91" t="s">
        <v>4937</v>
      </c>
      <c r="N504" s="116">
        <v>554</v>
      </c>
      <c r="O504" s="118">
        <v>95</v>
      </c>
      <c r="P504" s="118">
        <v>19</v>
      </c>
      <c r="Q504" s="118">
        <v>114</v>
      </c>
      <c r="R504" s="118">
        <v>0</v>
      </c>
      <c r="S504" s="118">
        <v>-114</v>
      </c>
      <c r="T504" s="91"/>
      <c r="U504" s="84">
        <v>445</v>
      </c>
      <c r="V504" s="90"/>
    </row>
    <row r="505" spans="1:22" ht="13.5" customHeight="1">
      <c r="A505" s="79">
        <v>544</v>
      </c>
      <c r="B505" s="362"/>
      <c r="D505" s="90"/>
      <c r="E505" s="94">
        <v>27</v>
      </c>
      <c r="F505" s="91" t="s">
        <v>819</v>
      </c>
      <c r="G505" s="91" t="e">
        <f>COUNTIF(#REF!,'データエリア（総合管理計画（ハコモノ資産一覧））'!F505)</f>
        <v>#REF!</v>
      </c>
      <c r="H505" s="91" t="s">
        <v>1525</v>
      </c>
      <c r="I505" s="91" t="s">
        <v>3768</v>
      </c>
      <c r="J505" s="92" t="s">
        <v>5013</v>
      </c>
      <c r="K505" s="93">
        <v>36.43</v>
      </c>
      <c r="L505" s="91" t="s">
        <v>1626</v>
      </c>
      <c r="M505" s="91" t="s">
        <v>4937</v>
      </c>
      <c r="N505" s="116">
        <v>1789</v>
      </c>
      <c r="O505" s="118">
        <v>89</v>
      </c>
      <c r="P505" s="118">
        <v>10</v>
      </c>
      <c r="Q505" s="118">
        <v>99</v>
      </c>
      <c r="R505" s="118">
        <v>0</v>
      </c>
      <c r="S505" s="118">
        <v>-99</v>
      </c>
      <c r="T505" s="91"/>
      <c r="U505" s="84">
        <v>446</v>
      </c>
      <c r="V505" s="90"/>
    </row>
    <row r="506" spans="1:22" ht="13.5" customHeight="1">
      <c r="A506" s="79">
        <v>545</v>
      </c>
      <c r="B506" s="362"/>
      <c r="D506" s="90"/>
      <c r="E506" s="94">
        <v>28</v>
      </c>
      <c r="F506" s="91" t="s">
        <v>818</v>
      </c>
      <c r="G506" s="91" t="e">
        <f>COUNTIF(#REF!,'データエリア（総合管理計画（ハコモノ資産一覧））'!F506)</f>
        <v>#REF!</v>
      </c>
      <c r="H506" s="91" t="s">
        <v>1525</v>
      </c>
      <c r="I506" s="91" t="s">
        <v>3769</v>
      </c>
      <c r="J506" s="92" t="s">
        <v>5015</v>
      </c>
      <c r="K506" s="93">
        <v>36.5</v>
      </c>
      <c r="L506" s="91" t="s">
        <v>5005</v>
      </c>
      <c r="M506" s="91" t="s">
        <v>4937</v>
      </c>
      <c r="N506" s="116">
        <v>2422</v>
      </c>
      <c r="O506" s="118">
        <v>294</v>
      </c>
      <c r="P506" s="118">
        <v>212</v>
      </c>
      <c r="Q506" s="118">
        <v>506</v>
      </c>
      <c r="R506" s="118">
        <v>0</v>
      </c>
      <c r="S506" s="118">
        <v>-506</v>
      </c>
      <c r="T506" s="91"/>
      <c r="U506" s="84">
        <v>447</v>
      </c>
      <c r="V506" s="90"/>
    </row>
    <row r="507" spans="1:22" ht="13.5" customHeight="1">
      <c r="A507" s="79">
        <v>546</v>
      </c>
      <c r="B507" s="362"/>
      <c r="D507" s="90"/>
      <c r="E507" s="94">
        <v>29</v>
      </c>
      <c r="F507" s="91" t="s">
        <v>821</v>
      </c>
      <c r="G507" s="91" t="e">
        <f>COUNTIF(#REF!,'データエリア（総合管理計画（ハコモノ資産一覧））'!F507)</f>
        <v>#REF!</v>
      </c>
      <c r="H507" s="91" t="s">
        <v>1525</v>
      </c>
      <c r="I507" s="91" t="s">
        <v>3741</v>
      </c>
      <c r="J507" s="92" t="s">
        <v>4908</v>
      </c>
      <c r="K507" s="93">
        <v>36.5</v>
      </c>
      <c r="L507" s="91" t="s">
        <v>5105</v>
      </c>
      <c r="M507" s="91" t="s">
        <v>4937</v>
      </c>
      <c r="N507" s="116">
        <v>944</v>
      </c>
      <c r="O507" s="118">
        <v>111</v>
      </c>
      <c r="P507" s="118">
        <v>0</v>
      </c>
      <c r="Q507" s="118">
        <v>111</v>
      </c>
      <c r="R507" s="118">
        <v>0</v>
      </c>
      <c r="S507" s="118">
        <v>-111</v>
      </c>
      <c r="T507" s="91"/>
      <c r="U507" s="84">
        <v>448</v>
      </c>
      <c r="V507" s="90"/>
    </row>
    <row r="508" spans="1:22" ht="13.5" customHeight="1">
      <c r="A508" s="79">
        <v>547</v>
      </c>
      <c r="B508" s="362"/>
      <c r="D508" s="90"/>
      <c r="E508" s="94">
        <v>30</v>
      </c>
      <c r="F508" s="91" t="s">
        <v>4632</v>
      </c>
      <c r="G508" s="91" t="e">
        <f>COUNTIF(#REF!,'データエリア（総合管理計画（ハコモノ資産一覧））'!F508)</f>
        <v>#REF!</v>
      </c>
      <c r="H508" s="91" t="s">
        <v>1525</v>
      </c>
      <c r="I508" s="91" t="s">
        <v>3753</v>
      </c>
      <c r="J508" s="92" t="s">
        <v>5106</v>
      </c>
      <c r="K508" s="93">
        <v>153.12</v>
      </c>
      <c r="L508" s="91" t="s">
        <v>5020</v>
      </c>
      <c r="M508" s="91" t="s">
        <v>4937</v>
      </c>
      <c r="N508" s="116">
        <v>605</v>
      </c>
      <c r="O508" s="118">
        <v>144</v>
      </c>
      <c r="P508" s="118">
        <v>74</v>
      </c>
      <c r="Q508" s="118">
        <v>218</v>
      </c>
      <c r="R508" s="118">
        <v>0</v>
      </c>
      <c r="S508" s="118">
        <v>-218</v>
      </c>
      <c r="T508" s="91"/>
      <c r="U508" s="84">
        <v>449</v>
      </c>
      <c r="V508" s="90"/>
    </row>
    <row r="509" spans="1:22" ht="13.5" customHeight="1">
      <c r="A509" s="79">
        <v>548</v>
      </c>
      <c r="B509" s="362"/>
      <c r="D509" s="90"/>
      <c r="E509" s="94">
        <v>31</v>
      </c>
      <c r="F509" s="91" t="s">
        <v>820</v>
      </c>
      <c r="G509" s="91" t="e">
        <f>COUNTIF(#REF!,'データエリア（総合管理計画（ハコモノ資産一覧））'!F509)</f>
        <v>#REF!</v>
      </c>
      <c r="H509" s="91" t="s">
        <v>1525</v>
      </c>
      <c r="I509" s="91" t="s">
        <v>3770</v>
      </c>
      <c r="J509" s="92" t="s">
        <v>4910</v>
      </c>
      <c r="K509" s="93">
        <v>12.96</v>
      </c>
      <c r="L509" s="91" t="s">
        <v>1</v>
      </c>
      <c r="M509" s="91" t="s">
        <v>4937</v>
      </c>
      <c r="N509" s="116">
        <v>44</v>
      </c>
      <c r="O509" s="118">
        <v>78</v>
      </c>
      <c r="P509" s="118">
        <v>9</v>
      </c>
      <c r="Q509" s="118">
        <v>87</v>
      </c>
      <c r="R509" s="118">
        <v>0</v>
      </c>
      <c r="S509" s="118">
        <v>-87</v>
      </c>
      <c r="T509" s="91"/>
      <c r="U509" s="84">
        <v>450</v>
      </c>
      <c r="V509" s="90"/>
    </row>
    <row r="510" spans="1:22" ht="13.5" customHeight="1">
      <c r="A510" s="79">
        <v>549</v>
      </c>
      <c r="B510" s="362"/>
      <c r="D510" s="90"/>
      <c r="E510" s="94">
        <v>32</v>
      </c>
      <c r="F510" s="91" t="s">
        <v>832</v>
      </c>
      <c r="G510" s="91" t="e">
        <f>COUNTIF(#REF!,'データエリア（総合管理計画（ハコモノ資産一覧））'!F510)</f>
        <v>#REF!</v>
      </c>
      <c r="H510" s="91" t="s">
        <v>1528</v>
      </c>
      <c r="I510" s="91" t="s">
        <v>3818</v>
      </c>
      <c r="J510" s="92" t="s">
        <v>4908</v>
      </c>
      <c r="K510" s="93">
        <v>32.44</v>
      </c>
      <c r="L510" s="91" t="s">
        <v>1626</v>
      </c>
      <c r="M510" s="91" t="s">
        <v>4937</v>
      </c>
      <c r="N510" s="116">
        <v>652</v>
      </c>
      <c r="O510" s="118">
        <v>91</v>
      </c>
      <c r="P510" s="118">
        <v>0</v>
      </c>
      <c r="Q510" s="118">
        <v>91</v>
      </c>
      <c r="R510" s="118">
        <v>0</v>
      </c>
      <c r="S510" s="118">
        <v>-91</v>
      </c>
      <c r="T510" s="91"/>
      <c r="U510" s="84">
        <v>451</v>
      </c>
      <c r="V510" s="90"/>
    </row>
    <row r="511" spans="1:22" ht="13.5" customHeight="1">
      <c r="A511" s="79">
        <v>550</v>
      </c>
      <c r="B511" s="362"/>
      <c r="D511" s="90"/>
      <c r="E511" s="94">
        <v>33</v>
      </c>
      <c r="F511" s="91" t="s">
        <v>830</v>
      </c>
      <c r="G511" s="91" t="e">
        <f>COUNTIF(#REF!,'データエリア（総合管理計画（ハコモノ資産一覧））'!F511)</f>
        <v>#REF!</v>
      </c>
      <c r="H511" s="91" t="s">
        <v>1528</v>
      </c>
      <c r="I511" s="91" t="s">
        <v>3847</v>
      </c>
      <c r="J511" s="92" t="s">
        <v>5013</v>
      </c>
      <c r="K511" s="93">
        <v>36.43</v>
      </c>
      <c r="L511" s="91" t="s">
        <v>1626</v>
      </c>
      <c r="M511" s="91" t="s">
        <v>4937</v>
      </c>
      <c r="N511" s="116">
        <v>524</v>
      </c>
      <c r="O511" s="118">
        <v>126</v>
      </c>
      <c r="P511" s="118">
        <v>0</v>
      </c>
      <c r="Q511" s="118">
        <v>126</v>
      </c>
      <c r="R511" s="118">
        <v>0</v>
      </c>
      <c r="S511" s="118">
        <v>-126</v>
      </c>
      <c r="T511" s="91"/>
      <c r="U511" s="84">
        <v>452</v>
      </c>
      <c r="V511" s="90"/>
    </row>
    <row r="512" spans="1:22" ht="13.5" customHeight="1">
      <c r="A512" s="79">
        <v>551</v>
      </c>
      <c r="B512" s="362"/>
      <c r="D512" s="90"/>
      <c r="E512" s="94">
        <v>34</v>
      </c>
      <c r="F512" s="91" t="s">
        <v>831</v>
      </c>
      <c r="G512" s="91" t="e">
        <f>COUNTIF(#REF!,'データエリア（総合管理計画（ハコモノ資産一覧））'!F512)</f>
        <v>#REF!</v>
      </c>
      <c r="H512" s="91" t="s">
        <v>1528</v>
      </c>
      <c r="I512" s="91" t="s">
        <v>3848</v>
      </c>
      <c r="J512" s="92" t="s">
        <v>3662</v>
      </c>
      <c r="K512" s="93">
        <v>36.5</v>
      </c>
      <c r="L512" s="91" t="s">
        <v>1626</v>
      </c>
      <c r="M512" s="91" t="s">
        <v>4937</v>
      </c>
      <c r="N512" s="116">
        <v>1992</v>
      </c>
      <c r="O512" s="118">
        <v>96</v>
      </c>
      <c r="P512" s="118">
        <v>28</v>
      </c>
      <c r="Q512" s="118">
        <v>124</v>
      </c>
      <c r="R512" s="118">
        <v>0</v>
      </c>
      <c r="S512" s="118">
        <v>-124</v>
      </c>
      <c r="T512" s="91"/>
      <c r="U512" s="84">
        <v>453</v>
      </c>
      <c r="V512" s="90"/>
    </row>
    <row r="513" spans="1:22" ht="13.5" customHeight="1">
      <c r="A513" s="79">
        <v>552</v>
      </c>
      <c r="B513" s="362"/>
      <c r="C513" s="90"/>
      <c r="D513" s="90"/>
      <c r="E513" s="94">
        <v>35</v>
      </c>
      <c r="F513" s="91" t="s">
        <v>825</v>
      </c>
      <c r="G513" s="91" t="e">
        <f>COUNTIF(#REF!,'データエリア（総合管理計画（ハコモノ資産一覧））'!F513)</f>
        <v>#REF!</v>
      </c>
      <c r="H513" s="91" t="s">
        <v>1530</v>
      </c>
      <c r="I513" s="91" t="s">
        <v>4216</v>
      </c>
      <c r="J513" s="92" t="s">
        <v>5004</v>
      </c>
      <c r="K513" s="93">
        <v>33.119999999999997</v>
      </c>
      <c r="L513" s="91" t="s">
        <v>1626</v>
      </c>
      <c r="M513" s="91" t="s">
        <v>4937</v>
      </c>
      <c r="N513" s="116">
        <v>468</v>
      </c>
      <c r="O513" s="118">
        <v>107</v>
      </c>
      <c r="P513" s="118">
        <v>98</v>
      </c>
      <c r="Q513" s="118">
        <v>205</v>
      </c>
      <c r="R513" s="118">
        <v>0</v>
      </c>
      <c r="S513" s="118">
        <v>-205</v>
      </c>
      <c r="T513" s="91"/>
      <c r="U513" s="84">
        <v>454</v>
      </c>
      <c r="V513" s="90"/>
    </row>
    <row r="514" spans="1:22" ht="13.5" customHeight="1">
      <c r="A514" s="79">
        <v>553</v>
      </c>
      <c r="B514" s="362"/>
      <c r="C514" s="101"/>
      <c r="D514" s="90"/>
      <c r="E514" s="94">
        <v>36</v>
      </c>
      <c r="F514" s="91" t="s">
        <v>822</v>
      </c>
      <c r="G514" s="91" t="e">
        <f>COUNTIF(#REF!,'データエリア（総合管理計画（ハコモノ資産一覧））'!F514)</f>
        <v>#REF!</v>
      </c>
      <c r="H514" s="91" t="s">
        <v>1530</v>
      </c>
      <c r="I514" s="91" t="s">
        <v>4224</v>
      </c>
      <c r="J514" s="92" t="s">
        <v>5004</v>
      </c>
      <c r="K514" s="93">
        <v>36.43</v>
      </c>
      <c r="L514" s="91" t="s">
        <v>1626</v>
      </c>
      <c r="M514" s="91" t="s">
        <v>4937</v>
      </c>
      <c r="N514" s="116">
        <v>951</v>
      </c>
      <c r="O514" s="118">
        <v>96</v>
      </c>
      <c r="P514" s="118">
        <v>111</v>
      </c>
      <c r="Q514" s="118">
        <v>207</v>
      </c>
      <c r="R514" s="118">
        <v>0</v>
      </c>
      <c r="S514" s="118">
        <v>-207</v>
      </c>
      <c r="T514" s="91"/>
      <c r="U514" s="84">
        <v>455</v>
      </c>
      <c r="V514" s="90"/>
    </row>
    <row r="515" spans="1:22" ht="13.5" customHeight="1">
      <c r="A515" s="79">
        <v>554</v>
      </c>
      <c r="B515" s="362"/>
      <c r="C515" s="101"/>
      <c r="D515" s="90"/>
      <c r="E515" s="94">
        <v>37</v>
      </c>
      <c r="F515" s="91" t="s">
        <v>823</v>
      </c>
      <c r="G515" s="91" t="e">
        <f>COUNTIF(#REF!,'データエリア（総合管理計画（ハコモノ資産一覧））'!F515)</f>
        <v>#REF!</v>
      </c>
      <c r="H515" s="91" t="s">
        <v>1530</v>
      </c>
      <c r="I515" s="91" t="s">
        <v>4245</v>
      </c>
      <c r="J515" s="92" t="s">
        <v>5013</v>
      </c>
      <c r="K515" s="93">
        <v>36.43</v>
      </c>
      <c r="L515" s="91" t="s">
        <v>1626</v>
      </c>
      <c r="M515" s="91" t="s">
        <v>4937</v>
      </c>
      <c r="N515" s="116">
        <v>209</v>
      </c>
      <c r="O515" s="118">
        <v>140</v>
      </c>
      <c r="P515" s="118">
        <v>34</v>
      </c>
      <c r="Q515" s="118">
        <v>174</v>
      </c>
      <c r="R515" s="118">
        <v>0</v>
      </c>
      <c r="S515" s="118">
        <v>-174</v>
      </c>
      <c r="T515" s="91"/>
      <c r="U515" s="84">
        <v>456</v>
      </c>
      <c r="V515" s="90"/>
    </row>
    <row r="516" spans="1:22" ht="13.5" customHeight="1">
      <c r="A516" s="79">
        <v>555</v>
      </c>
      <c r="B516" s="362"/>
      <c r="C516" s="101"/>
      <c r="D516" s="90"/>
      <c r="E516" s="94">
        <v>38</v>
      </c>
      <c r="F516" s="91" t="s">
        <v>824</v>
      </c>
      <c r="G516" s="91" t="e">
        <f>COUNTIF(#REF!,'データエリア（総合管理計画（ハコモノ資産一覧））'!F516)</f>
        <v>#REF!</v>
      </c>
      <c r="H516" s="91" t="s">
        <v>1530</v>
      </c>
      <c r="I516" s="91" t="s">
        <v>4205</v>
      </c>
      <c r="J516" s="92" t="s">
        <v>5015</v>
      </c>
      <c r="K516" s="93">
        <v>36.5</v>
      </c>
      <c r="L516" s="91" t="s">
        <v>1626</v>
      </c>
      <c r="M516" s="91" t="s">
        <v>4937</v>
      </c>
      <c r="N516" s="116">
        <v>976</v>
      </c>
      <c r="O516" s="118">
        <v>122</v>
      </c>
      <c r="P516" s="118">
        <v>4</v>
      </c>
      <c r="Q516" s="118">
        <v>126</v>
      </c>
      <c r="R516" s="118">
        <v>0</v>
      </c>
      <c r="S516" s="118">
        <v>-126</v>
      </c>
      <c r="T516" s="91"/>
      <c r="U516" s="84">
        <v>457</v>
      </c>
      <c r="V516" s="90"/>
    </row>
    <row r="517" spans="1:22" ht="13.5" customHeight="1">
      <c r="A517" s="79">
        <v>556</v>
      </c>
      <c r="B517" s="362"/>
      <c r="D517" s="90"/>
      <c r="E517" s="94">
        <v>39</v>
      </c>
      <c r="F517" s="91" t="s">
        <v>826</v>
      </c>
      <c r="G517" s="91" t="e">
        <f>COUNTIF(#REF!,'データエリア（総合管理計画（ハコモノ資産一覧））'!F517)</f>
        <v>#REF!</v>
      </c>
      <c r="H517" s="91" t="s">
        <v>1532</v>
      </c>
      <c r="I517" s="91" t="s">
        <v>4364</v>
      </c>
      <c r="J517" s="92" t="s">
        <v>5004</v>
      </c>
      <c r="K517" s="93">
        <v>36.5</v>
      </c>
      <c r="L517" s="91" t="s">
        <v>1626</v>
      </c>
      <c r="M517" s="91" t="s">
        <v>4937</v>
      </c>
      <c r="N517" s="116">
        <v>552</v>
      </c>
      <c r="O517" s="118">
        <v>112</v>
      </c>
      <c r="P517" s="118">
        <v>63</v>
      </c>
      <c r="Q517" s="118">
        <v>175</v>
      </c>
      <c r="R517" s="118">
        <v>0</v>
      </c>
      <c r="S517" s="118">
        <v>-175</v>
      </c>
      <c r="T517" s="91"/>
      <c r="U517" s="84">
        <v>458</v>
      </c>
      <c r="V517" s="90"/>
    </row>
    <row r="518" spans="1:22" ht="13.5" customHeight="1">
      <c r="A518" s="79">
        <v>557</v>
      </c>
      <c r="B518" s="362"/>
      <c r="D518" s="90"/>
      <c r="E518" s="94">
        <v>40</v>
      </c>
      <c r="F518" s="91" t="s">
        <v>828</v>
      </c>
      <c r="G518" s="91" t="e">
        <f>COUNTIF(#REF!,'データエリア（総合管理計画（ハコモノ資産一覧））'!F518)</f>
        <v>#REF!</v>
      </c>
      <c r="H518" s="91" t="s">
        <v>1532</v>
      </c>
      <c r="I518" s="91" t="s">
        <v>4366</v>
      </c>
      <c r="J518" s="92" t="s">
        <v>3662</v>
      </c>
      <c r="K518" s="93">
        <v>36.5</v>
      </c>
      <c r="L518" s="91" t="s">
        <v>5005</v>
      </c>
      <c r="M518" s="91" t="s">
        <v>4937</v>
      </c>
      <c r="N518" s="116">
        <v>448</v>
      </c>
      <c r="O518" s="118">
        <v>87</v>
      </c>
      <c r="P518" s="118">
        <v>242</v>
      </c>
      <c r="Q518" s="118">
        <v>329</v>
      </c>
      <c r="R518" s="118">
        <v>0</v>
      </c>
      <c r="S518" s="118">
        <v>-329</v>
      </c>
      <c r="T518" s="91"/>
      <c r="U518" s="84">
        <v>459</v>
      </c>
      <c r="V518" s="90"/>
    </row>
    <row r="519" spans="1:22" ht="13.5" customHeight="1">
      <c r="A519" s="79">
        <v>558</v>
      </c>
      <c r="B519" s="362"/>
      <c r="D519" s="90"/>
      <c r="E519" s="94">
        <v>41</v>
      </c>
      <c r="F519" s="91" t="s">
        <v>829</v>
      </c>
      <c r="G519" s="91" t="e">
        <f>COUNTIF(#REF!,'データエリア（総合管理計画（ハコモノ資産一覧））'!F519)</f>
        <v>#REF!</v>
      </c>
      <c r="H519" s="91" t="s">
        <v>1532</v>
      </c>
      <c r="I519" s="91" t="s">
        <v>4367</v>
      </c>
      <c r="J519" s="92" t="s">
        <v>5010</v>
      </c>
      <c r="K519" s="93">
        <v>149.76</v>
      </c>
      <c r="L519" s="91" t="s">
        <v>1626</v>
      </c>
      <c r="M519" s="91" t="s">
        <v>4937</v>
      </c>
      <c r="N519" s="116">
        <v>992</v>
      </c>
      <c r="O519" s="96">
        <v>227</v>
      </c>
      <c r="P519" s="96">
        <v>5</v>
      </c>
      <c r="Q519" s="96">
        <v>232</v>
      </c>
      <c r="R519" s="96">
        <v>0</v>
      </c>
      <c r="S519" s="96">
        <v>-232</v>
      </c>
      <c r="T519" s="91"/>
      <c r="U519" s="84">
        <v>460</v>
      </c>
      <c r="V519" s="90"/>
    </row>
    <row r="520" spans="1:22" ht="13.5" customHeight="1">
      <c r="A520" s="79">
        <v>559</v>
      </c>
      <c r="B520" s="362"/>
      <c r="D520" s="90"/>
      <c r="E520" s="94">
        <v>42</v>
      </c>
      <c r="F520" s="91" t="s">
        <v>827</v>
      </c>
      <c r="G520" s="91" t="e">
        <f>COUNTIF(#REF!,'データエリア（総合管理計画（ハコモノ資産一覧））'!F520)</f>
        <v>#REF!</v>
      </c>
      <c r="H520" s="91" t="s">
        <v>1532</v>
      </c>
      <c r="I520" s="91" t="s">
        <v>4315</v>
      </c>
      <c r="J520" s="92" t="s">
        <v>5107</v>
      </c>
      <c r="K520" s="93">
        <v>99.17</v>
      </c>
      <c r="L520" s="91" t="s">
        <v>1527</v>
      </c>
      <c r="M520" s="91" t="s">
        <v>4937</v>
      </c>
      <c r="N520" s="116">
        <v>1023</v>
      </c>
      <c r="O520" s="96">
        <v>190</v>
      </c>
      <c r="P520" s="96">
        <v>44</v>
      </c>
      <c r="Q520" s="96">
        <v>234</v>
      </c>
      <c r="R520" s="96">
        <v>0</v>
      </c>
      <c r="S520" s="96">
        <v>-234</v>
      </c>
      <c r="T520" s="91"/>
      <c r="U520" s="84">
        <v>461</v>
      </c>
      <c r="V520" s="90"/>
    </row>
    <row r="521" spans="1:22" ht="13.5" customHeight="1">
      <c r="A521" s="79">
        <v>560</v>
      </c>
      <c r="B521" s="362"/>
      <c r="D521" s="90"/>
      <c r="E521" s="94">
        <v>43</v>
      </c>
      <c r="F521" s="91" t="s">
        <v>836</v>
      </c>
      <c r="G521" s="91" t="e">
        <f>COUNTIF(#REF!,'データエリア（総合管理計画（ハコモノ資産一覧））'!F521)</f>
        <v>#REF!</v>
      </c>
      <c r="H521" s="91" t="s">
        <v>1536</v>
      </c>
      <c r="I521" s="91" t="s">
        <v>4089</v>
      </c>
      <c r="J521" s="92" t="s">
        <v>4973</v>
      </c>
      <c r="K521" s="93">
        <v>103.68</v>
      </c>
      <c r="L521" s="91" t="s">
        <v>1626</v>
      </c>
      <c r="M521" s="91" t="s">
        <v>4937</v>
      </c>
      <c r="N521" s="116">
        <v>1398</v>
      </c>
      <c r="O521" s="96">
        <v>161</v>
      </c>
      <c r="P521" s="96">
        <v>0</v>
      </c>
      <c r="Q521" s="96">
        <v>161</v>
      </c>
      <c r="R521" s="96">
        <v>0</v>
      </c>
      <c r="S521" s="96">
        <v>-161</v>
      </c>
      <c r="T521" s="91"/>
      <c r="U521" s="84">
        <v>462</v>
      </c>
      <c r="V521" s="90"/>
    </row>
    <row r="522" spans="1:22" ht="13.5" customHeight="1">
      <c r="A522" s="79">
        <v>567</v>
      </c>
      <c r="B522" s="362"/>
      <c r="C522" s="90"/>
      <c r="D522" s="90"/>
      <c r="E522" s="94">
        <v>44</v>
      </c>
      <c r="F522" s="91" t="s">
        <v>837</v>
      </c>
      <c r="G522" s="91" t="e">
        <f>COUNTIF(#REF!,'データエリア（総合管理計画（ハコモノ資産一覧））'!F522)</f>
        <v>#REF!</v>
      </c>
      <c r="H522" s="91" t="s">
        <v>1536</v>
      </c>
      <c r="I522" s="91" t="s">
        <v>4075</v>
      </c>
      <c r="J522" s="92" t="s">
        <v>4979</v>
      </c>
      <c r="K522" s="93">
        <v>138.32</v>
      </c>
      <c r="L522" s="91" t="s">
        <v>1527</v>
      </c>
      <c r="M522" s="91" t="s">
        <v>4937</v>
      </c>
      <c r="N522" s="116">
        <v>3375</v>
      </c>
      <c r="O522" s="96">
        <v>1551</v>
      </c>
      <c r="P522" s="96">
        <v>4</v>
      </c>
      <c r="Q522" s="96">
        <v>1555</v>
      </c>
      <c r="R522" s="96">
        <v>0</v>
      </c>
      <c r="S522" s="96">
        <v>-1555</v>
      </c>
      <c r="T522" s="91"/>
      <c r="U522" s="84">
        <v>463</v>
      </c>
      <c r="V522" s="90"/>
    </row>
    <row r="523" spans="1:22" ht="13.5" customHeight="1">
      <c r="A523" s="79">
        <v>568</v>
      </c>
      <c r="B523" s="362"/>
      <c r="C523" s="90"/>
      <c r="D523" s="90"/>
      <c r="E523" s="94">
        <v>45</v>
      </c>
      <c r="F523" s="91" t="s">
        <v>834</v>
      </c>
      <c r="G523" s="91" t="e">
        <f>COUNTIF(#REF!,'データエリア（総合管理計画（ハコモノ資産一覧））'!F523)</f>
        <v>#REF!</v>
      </c>
      <c r="H523" s="91" t="s">
        <v>1538</v>
      </c>
      <c r="I523" s="91" t="s">
        <v>4435</v>
      </c>
      <c r="J523" s="92" t="s">
        <v>5006</v>
      </c>
      <c r="K523" s="93">
        <v>187.85</v>
      </c>
      <c r="L523" s="91" t="s">
        <v>1626</v>
      </c>
      <c r="M523" s="91" t="s">
        <v>4937</v>
      </c>
      <c r="N523" s="116">
        <v>1094</v>
      </c>
      <c r="O523" s="96">
        <v>150</v>
      </c>
      <c r="P523" s="96">
        <v>54</v>
      </c>
      <c r="Q523" s="96">
        <v>204</v>
      </c>
      <c r="R523" s="96">
        <v>0</v>
      </c>
      <c r="S523" s="96">
        <v>-204</v>
      </c>
      <c r="T523" s="91"/>
      <c r="U523" s="84">
        <v>464</v>
      </c>
      <c r="V523" s="90"/>
    </row>
    <row r="524" spans="1:22" ht="13.5" customHeight="1">
      <c r="A524" s="79">
        <v>569</v>
      </c>
      <c r="B524" s="362"/>
      <c r="C524" s="90"/>
      <c r="D524" s="90"/>
      <c r="E524" s="94">
        <v>46</v>
      </c>
      <c r="F524" s="91" t="s">
        <v>835</v>
      </c>
      <c r="G524" s="91" t="e">
        <f>COUNTIF(#REF!,'データエリア（総合管理計画（ハコモノ資産一覧））'!F524)</f>
        <v>#REF!</v>
      </c>
      <c r="H524" s="91" t="s">
        <v>1538</v>
      </c>
      <c r="I524" s="91" t="s">
        <v>4432</v>
      </c>
      <c r="J524" s="92" t="s">
        <v>5004</v>
      </c>
      <c r="K524" s="93">
        <v>157.66</v>
      </c>
      <c r="L524" s="91" t="s">
        <v>1626</v>
      </c>
      <c r="M524" s="91" t="s">
        <v>4937</v>
      </c>
      <c r="N524" s="116">
        <v>778</v>
      </c>
      <c r="O524" s="96">
        <v>283</v>
      </c>
      <c r="P524" s="96">
        <v>23</v>
      </c>
      <c r="Q524" s="96">
        <v>306</v>
      </c>
      <c r="R524" s="96">
        <v>0</v>
      </c>
      <c r="S524" s="96">
        <v>-306</v>
      </c>
      <c r="T524" s="91"/>
      <c r="U524" s="84">
        <v>465</v>
      </c>
      <c r="V524" s="90"/>
    </row>
    <row r="525" spans="1:22" ht="13.5" customHeight="1">
      <c r="A525" s="79">
        <v>570</v>
      </c>
      <c r="B525" s="362"/>
      <c r="C525" s="90"/>
      <c r="D525" s="90"/>
      <c r="E525" s="94">
        <v>47</v>
      </c>
      <c r="F525" s="91" t="s">
        <v>833</v>
      </c>
      <c r="G525" s="91" t="e">
        <f>COUNTIF(#REF!,'データエリア（総合管理計画（ハコモノ資産一覧））'!F525)</f>
        <v>#REF!</v>
      </c>
      <c r="H525" s="91" t="s">
        <v>1538</v>
      </c>
      <c r="I525" s="91" t="s">
        <v>4456</v>
      </c>
      <c r="J525" s="92" t="s">
        <v>5108</v>
      </c>
      <c r="K525" s="93">
        <v>179.61</v>
      </c>
      <c r="L525" s="91" t="s">
        <v>1527</v>
      </c>
      <c r="M525" s="91" t="s">
        <v>4937</v>
      </c>
      <c r="N525" s="116">
        <v>856</v>
      </c>
      <c r="O525" s="96">
        <v>348</v>
      </c>
      <c r="P525" s="96">
        <v>133</v>
      </c>
      <c r="Q525" s="96">
        <v>481</v>
      </c>
      <c r="R525" s="96">
        <v>0</v>
      </c>
      <c r="S525" s="96">
        <v>-481</v>
      </c>
      <c r="T525" s="91"/>
      <c r="U525" s="84">
        <v>466</v>
      </c>
      <c r="V525" s="90"/>
    </row>
    <row r="526" spans="1:22" ht="13.5" customHeight="1">
      <c r="A526" s="79">
        <v>571</v>
      </c>
      <c r="B526" s="362"/>
      <c r="C526" s="90"/>
      <c r="D526" s="90"/>
      <c r="E526" s="94">
        <v>48</v>
      </c>
      <c r="F526" s="91" t="s">
        <v>838</v>
      </c>
      <c r="G526" s="91" t="e">
        <f>COUNTIF(#REF!,'データエリア（総合管理計画（ハコモノ資産一覧））'!F526)</f>
        <v>#REF!</v>
      </c>
      <c r="H526" s="91" t="s">
        <v>1540</v>
      </c>
      <c r="I526" s="91" t="s">
        <v>4528</v>
      </c>
      <c r="J526" s="92" t="s">
        <v>5109</v>
      </c>
      <c r="K526" s="93">
        <v>138.55000000000001</v>
      </c>
      <c r="L526" s="91" t="s">
        <v>1626</v>
      </c>
      <c r="M526" s="91" t="s">
        <v>4937</v>
      </c>
      <c r="N526" s="116">
        <v>1454</v>
      </c>
      <c r="O526" s="96">
        <v>1107</v>
      </c>
      <c r="P526" s="96">
        <v>127</v>
      </c>
      <c r="Q526" s="96">
        <v>1234</v>
      </c>
      <c r="R526" s="96">
        <v>2</v>
      </c>
      <c r="S526" s="96">
        <v>-1232</v>
      </c>
      <c r="T526" s="91"/>
      <c r="U526" s="84">
        <v>467</v>
      </c>
      <c r="V526" s="90"/>
    </row>
    <row r="527" spans="1:22" s="90" customFormat="1" ht="13.5" customHeight="1">
      <c r="A527" s="79">
        <v>572</v>
      </c>
      <c r="B527" s="362"/>
      <c r="E527" s="98"/>
      <c r="F527" s="99"/>
      <c r="G527" s="99"/>
      <c r="H527" s="100" t="s">
        <v>4918</v>
      </c>
      <c r="I527" s="99"/>
      <c r="J527" s="99"/>
      <c r="K527" s="93">
        <f>SUM(K479:K526)</f>
        <v>11927.510000000004</v>
      </c>
      <c r="L527" s="374"/>
      <c r="M527" s="375"/>
      <c r="N527" s="375"/>
      <c r="O527" s="375"/>
      <c r="P527" s="375"/>
      <c r="Q527" s="375"/>
      <c r="R527" s="375"/>
      <c r="S527" s="375"/>
      <c r="T527" s="376"/>
    </row>
    <row r="528" spans="1:22" s="108" customFormat="1" ht="13.5" customHeight="1">
      <c r="A528" s="79">
        <v>573</v>
      </c>
      <c r="B528" s="362"/>
      <c r="C528" s="90"/>
      <c r="D528" s="101"/>
      <c r="E528" s="102"/>
      <c r="F528" s="103"/>
      <c r="G528" s="109"/>
      <c r="H528" s="102"/>
      <c r="I528" s="104"/>
      <c r="J528" s="105"/>
      <c r="K528" s="106"/>
      <c r="L528" s="104"/>
      <c r="M528" s="102"/>
      <c r="N528" s="102"/>
      <c r="O528" s="107"/>
      <c r="P528" s="107"/>
      <c r="Q528" s="107"/>
      <c r="R528" s="107"/>
      <c r="S528" s="107"/>
      <c r="T528" s="102"/>
      <c r="V528" s="101"/>
    </row>
    <row r="529" spans="1:22" s="108" customFormat="1" ht="13.5" customHeight="1">
      <c r="A529" s="79">
        <v>574</v>
      </c>
      <c r="B529" s="362"/>
      <c r="C529" s="84"/>
      <c r="D529" s="101"/>
      <c r="E529" s="102"/>
      <c r="F529" s="109"/>
      <c r="G529" s="109"/>
      <c r="H529" s="102"/>
      <c r="I529" s="104"/>
      <c r="J529" s="105"/>
      <c r="K529" s="106"/>
      <c r="L529" s="104"/>
      <c r="M529" s="102"/>
      <c r="N529" s="102"/>
      <c r="O529" s="107"/>
      <c r="P529" s="107"/>
      <c r="Q529" s="107"/>
      <c r="R529" s="107"/>
      <c r="S529" s="107"/>
      <c r="T529" s="102"/>
      <c r="V529" s="101"/>
    </row>
    <row r="530" spans="1:22" ht="13.5" customHeight="1">
      <c r="A530" s="79">
        <v>575</v>
      </c>
      <c r="B530" s="362"/>
      <c r="C530" s="90"/>
      <c r="D530" s="90"/>
      <c r="E530" s="102"/>
      <c r="F530" s="109"/>
      <c r="G530" s="109"/>
      <c r="H530" s="109"/>
      <c r="I530" s="127"/>
      <c r="J530" s="158"/>
      <c r="K530" s="126"/>
      <c r="L530" s="127"/>
      <c r="M530" s="109"/>
      <c r="N530" s="128"/>
      <c r="O530" s="159"/>
      <c r="P530" s="159"/>
      <c r="Q530" s="159"/>
      <c r="R530" s="159"/>
      <c r="S530" s="159"/>
      <c r="T530" s="109"/>
      <c r="V530" s="90"/>
    </row>
    <row r="531" spans="1:22" ht="13.5" customHeight="1">
      <c r="A531" s="79">
        <v>576</v>
      </c>
      <c r="B531" s="362"/>
      <c r="C531" s="90"/>
      <c r="D531" s="84" t="s">
        <v>5110</v>
      </c>
      <c r="E531" s="110"/>
      <c r="F531" s="110"/>
      <c r="G531" s="110"/>
      <c r="H531" s="110"/>
      <c r="I531" s="111"/>
      <c r="J531" s="112"/>
      <c r="K531" s="113"/>
      <c r="L531" s="111"/>
      <c r="M531" s="110"/>
      <c r="N531" s="110"/>
      <c r="O531" s="114"/>
      <c r="P531" s="114"/>
      <c r="Q531" s="114"/>
      <c r="R531" s="114"/>
      <c r="S531" s="114"/>
      <c r="T531" s="110"/>
    </row>
    <row r="532" spans="1:22" ht="13.5" customHeight="1">
      <c r="A532" s="79">
        <v>577</v>
      </c>
      <c r="B532" s="362"/>
      <c r="C532" s="90"/>
      <c r="E532" s="363"/>
      <c r="F532" s="366" t="s">
        <v>5111</v>
      </c>
      <c r="G532" s="277"/>
      <c r="H532" s="359" t="s">
        <v>4887</v>
      </c>
      <c r="I532" s="357" t="s">
        <v>4888</v>
      </c>
      <c r="J532" s="358" t="s">
        <v>5034</v>
      </c>
      <c r="K532" s="355" t="s">
        <v>4890</v>
      </c>
      <c r="L532" s="357" t="s">
        <v>4891</v>
      </c>
      <c r="M532" s="358" t="s">
        <v>4892</v>
      </c>
      <c r="N532" s="359"/>
      <c r="O532" s="360" t="s">
        <v>4923</v>
      </c>
      <c r="P532" s="360"/>
      <c r="Q532" s="360"/>
      <c r="R532" s="360"/>
      <c r="S532" s="360"/>
      <c r="T532" s="359" t="s">
        <v>4894</v>
      </c>
    </row>
    <row r="533" spans="1:22" ht="13.5" customHeight="1">
      <c r="A533" s="79">
        <v>578</v>
      </c>
      <c r="B533" s="362"/>
      <c r="C533" s="90"/>
      <c r="E533" s="364"/>
      <c r="F533" s="367"/>
      <c r="G533" s="278"/>
      <c r="H533" s="369"/>
      <c r="I533" s="370"/>
      <c r="J533" s="359"/>
      <c r="K533" s="356"/>
      <c r="L533" s="357"/>
      <c r="M533" s="359"/>
      <c r="N533" s="359"/>
      <c r="O533" s="360" t="s">
        <v>4895</v>
      </c>
      <c r="P533" s="360"/>
      <c r="Q533" s="360"/>
      <c r="R533" s="361" t="s">
        <v>4935</v>
      </c>
      <c r="S533" s="361" t="s">
        <v>4897</v>
      </c>
      <c r="T533" s="359"/>
    </row>
    <row r="534" spans="1:22" s="117" customFormat="1" ht="13.5" customHeight="1">
      <c r="A534" s="79">
        <v>579</v>
      </c>
      <c r="B534" s="362"/>
      <c r="C534" s="101"/>
      <c r="D534" s="84"/>
      <c r="E534" s="365"/>
      <c r="F534" s="368"/>
      <c r="G534" s="279"/>
      <c r="H534" s="369"/>
      <c r="I534" s="370"/>
      <c r="J534" s="359"/>
      <c r="K534" s="356"/>
      <c r="L534" s="357"/>
      <c r="M534" s="88" t="s">
        <v>4899</v>
      </c>
      <c r="N534" s="88" t="s">
        <v>4900</v>
      </c>
      <c r="O534" s="89" t="s">
        <v>4901</v>
      </c>
      <c r="P534" s="89" t="s">
        <v>4902</v>
      </c>
      <c r="Q534" s="89" t="s">
        <v>4903</v>
      </c>
      <c r="R534" s="360"/>
      <c r="S534" s="360"/>
      <c r="T534" s="359"/>
      <c r="V534" s="84"/>
    </row>
    <row r="535" spans="1:22" s="117" customFormat="1" ht="13.5" customHeight="1">
      <c r="A535" s="79">
        <v>580</v>
      </c>
      <c r="B535" s="362"/>
      <c r="C535" s="101"/>
      <c r="D535" s="84"/>
      <c r="E535" s="91">
        <v>1</v>
      </c>
      <c r="F535" s="91" t="s">
        <v>839</v>
      </c>
      <c r="G535" s="91" t="e">
        <f>COUNTIF(#REF!,'データエリア（総合管理計画（ハコモノ資産一覧））'!F535)</f>
        <v>#REF!</v>
      </c>
      <c r="H535" s="91" t="s">
        <v>1525</v>
      </c>
      <c r="I535" s="91" t="s">
        <v>3736</v>
      </c>
      <c r="J535" s="92" t="s">
        <v>4912</v>
      </c>
      <c r="K535" s="93">
        <v>8284.7900000000009</v>
      </c>
      <c r="L535" s="94" t="s">
        <v>1524</v>
      </c>
      <c r="M535" s="91" t="s">
        <v>4924</v>
      </c>
      <c r="N535" s="116">
        <v>95609</v>
      </c>
      <c r="O535" s="96">
        <v>101918</v>
      </c>
      <c r="P535" s="96">
        <v>8406</v>
      </c>
      <c r="Q535" s="96">
        <v>110324</v>
      </c>
      <c r="R535" s="96">
        <v>26287</v>
      </c>
      <c r="S535" s="96">
        <v>-84037</v>
      </c>
      <c r="T535" s="91"/>
      <c r="U535" s="117">
        <v>468</v>
      </c>
      <c r="V535" s="84"/>
    </row>
    <row r="536" spans="1:22" s="117" customFormat="1" ht="13.5" customHeight="1">
      <c r="A536" s="79">
        <v>581</v>
      </c>
      <c r="B536" s="362"/>
      <c r="C536" s="84"/>
      <c r="D536" s="84"/>
      <c r="E536" s="91">
        <v>2</v>
      </c>
      <c r="F536" s="91" t="s">
        <v>840</v>
      </c>
      <c r="G536" s="91" t="e">
        <f>COUNTIF(#REF!,'データエリア（総合管理計画（ハコモノ資産一覧））'!F536)</f>
        <v>#REF!</v>
      </c>
      <c r="H536" s="91" t="s">
        <v>1528</v>
      </c>
      <c r="I536" s="91" t="s">
        <v>3818</v>
      </c>
      <c r="J536" s="92" t="s">
        <v>4914</v>
      </c>
      <c r="K536" s="93">
        <v>10458.75</v>
      </c>
      <c r="L536" s="94" t="s">
        <v>1527</v>
      </c>
      <c r="M536" s="91" t="s">
        <v>4924</v>
      </c>
      <c r="N536" s="116">
        <v>134874</v>
      </c>
      <c r="O536" s="96">
        <v>169785</v>
      </c>
      <c r="P536" s="96">
        <v>10167</v>
      </c>
      <c r="Q536" s="96">
        <v>179952</v>
      </c>
      <c r="R536" s="96">
        <v>47899</v>
      </c>
      <c r="S536" s="96">
        <v>-132053</v>
      </c>
      <c r="T536" s="91"/>
      <c r="U536" s="117">
        <v>469</v>
      </c>
      <c r="V536" s="84"/>
    </row>
    <row r="537" spans="1:22" s="117" customFormat="1" ht="13.5" customHeight="1">
      <c r="A537" s="79">
        <v>582</v>
      </c>
      <c r="B537" s="362"/>
      <c r="C537" s="84"/>
      <c r="D537" s="84"/>
      <c r="E537" s="91">
        <v>3</v>
      </c>
      <c r="F537" s="91" t="s">
        <v>841</v>
      </c>
      <c r="G537" s="91" t="e">
        <f>COUNTIF(#REF!,'データエリア（総合管理計画（ハコモノ資産一覧））'!F537)</f>
        <v>#REF!</v>
      </c>
      <c r="H537" s="91" t="s">
        <v>1530</v>
      </c>
      <c r="I537" s="91" t="s">
        <v>4198</v>
      </c>
      <c r="J537" s="92" t="s">
        <v>4916</v>
      </c>
      <c r="K537" s="93">
        <v>4329.99</v>
      </c>
      <c r="L537" s="94" t="s">
        <v>1527</v>
      </c>
      <c r="M537" s="91" t="s">
        <v>4924</v>
      </c>
      <c r="N537" s="116">
        <v>57851</v>
      </c>
      <c r="O537" s="96">
        <v>104338</v>
      </c>
      <c r="P537" s="96">
        <v>4150</v>
      </c>
      <c r="Q537" s="96">
        <v>108488</v>
      </c>
      <c r="R537" s="96">
        <v>12780</v>
      </c>
      <c r="S537" s="96">
        <v>-95708</v>
      </c>
      <c r="T537" s="91"/>
      <c r="U537" s="117">
        <v>470</v>
      </c>
      <c r="V537" s="84"/>
    </row>
    <row r="538" spans="1:22" s="117" customFormat="1" ht="13.5" customHeight="1">
      <c r="A538" s="79">
        <v>583</v>
      </c>
      <c r="B538" s="362"/>
      <c r="C538" s="84"/>
      <c r="D538" s="84"/>
      <c r="E538" s="91">
        <v>4</v>
      </c>
      <c r="F538" s="91" t="s">
        <v>842</v>
      </c>
      <c r="G538" s="91" t="e">
        <f>COUNTIF(#REF!,'データエリア（総合管理計画（ハコモノ資産一覧））'!F538)</f>
        <v>#REF!</v>
      </c>
      <c r="H538" s="91" t="s">
        <v>1532</v>
      </c>
      <c r="I538" s="91" t="s">
        <v>4333</v>
      </c>
      <c r="J538" s="92" t="s">
        <v>5112</v>
      </c>
      <c r="K538" s="93">
        <v>3712.48</v>
      </c>
      <c r="L538" s="94" t="s">
        <v>1527</v>
      </c>
      <c r="M538" s="91" t="s">
        <v>4924</v>
      </c>
      <c r="N538" s="116">
        <v>76227</v>
      </c>
      <c r="O538" s="96">
        <v>84122</v>
      </c>
      <c r="P538" s="96">
        <v>5242</v>
      </c>
      <c r="Q538" s="96">
        <v>89364</v>
      </c>
      <c r="R538" s="96">
        <v>12776</v>
      </c>
      <c r="S538" s="96">
        <v>-76588</v>
      </c>
      <c r="T538" s="91"/>
      <c r="U538" s="117">
        <v>471</v>
      </c>
      <c r="V538" s="84"/>
    </row>
    <row r="539" spans="1:22" s="117" customFormat="1" ht="13.5" customHeight="1">
      <c r="A539" s="79">
        <v>584</v>
      </c>
      <c r="B539" s="362"/>
      <c r="C539" s="84"/>
      <c r="D539" s="84"/>
      <c r="E539" s="91">
        <v>5</v>
      </c>
      <c r="F539" s="91" t="s">
        <v>843</v>
      </c>
      <c r="G539" s="91" t="e">
        <f>COUNTIF(#REF!,'データエリア（総合管理計画（ハコモノ資産一覧））'!F539)</f>
        <v>#REF!</v>
      </c>
      <c r="H539" s="91" t="s">
        <v>1534</v>
      </c>
      <c r="I539" s="91" t="s">
        <v>3956</v>
      </c>
      <c r="J539" s="92" t="s">
        <v>4909</v>
      </c>
      <c r="K539" s="93">
        <v>8009.93</v>
      </c>
      <c r="L539" s="94" t="s">
        <v>1527</v>
      </c>
      <c r="M539" s="91" t="s">
        <v>4924</v>
      </c>
      <c r="N539" s="116">
        <v>127196</v>
      </c>
      <c r="O539" s="96">
        <v>130552</v>
      </c>
      <c r="P539" s="96">
        <v>5405</v>
      </c>
      <c r="Q539" s="96">
        <v>135957</v>
      </c>
      <c r="R539" s="96">
        <v>25356</v>
      </c>
      <c r="S539" s="96">
        <v>-110601</v>
      </c>
      <c r="T539" s="91"/>
      <c r="U539" s="117">
        <v>472</v>
      </c>
      <c r="V539" s="84"/>
    </row>
    <row r="540" spans="1:22" s="117" customFormat="1" ht="13.5" customHeight="1">
      <c r="A540" s="79">
        <v>585</v>
      </c>
      <c r="B540" s="362"/>
      <c r="C540" s="84"/>
      <c r="D540" s="84"/>
      <c r="E540" s="91">
        <v>6</v>
      </c>
      <c r="F540" s="91" t="s">
        <v>844</v>
      </c>
      <c r="G540" s="91" t="e">
        <f>COUNTIF(#REF!,'データエリア（総合管理計画（ハコモノ資産一覧））'!F540)</f>
        <v>#REF!</v>
      </c>
      <c r="H540" s="91" t="s">
        <v>1536</v>
      </c>
      <c r="I540" s="91" t="s">
        <v>4109</v>
      </c>
      <c r="J540" s="92" t="s">
        <v>4969</v>
      </c>
      <c r="K540" s="93">
        <v>9393.8799999999992</v>
      </c>
      <c r="L540" s="94" t="s">
        <v>1626</v>
      </c>
      <c r="M540" s="91" t="s">
        <v>4924</v>
      </c>
      <c r="N540" s="116">
        <v>142821</v>
      </c>
      <c r="O540" s="96">
        <v>134837</v>
      </c>
      <c r="P540" s="96">
        <v>14183</v>
      </c>
      <c r="Q540" s="96">
        <v>149020</v>
      </c>
      <c r="R540" s="96">
        <v>27367</v>
      </c>
      <c r="S540" s="96">
        <v>-121653</v>
      </c>
      <c r="T540" s="91"/>
      <c r="U540" s="117">
        <v>473</v>
      </c>
      <c r="V540" s="84"/>
    </row>
    <row r="541" spans="1:22" s="117" customFormat="1" ht="13.5" customHeight="1">
      <c r="A541" s="79">
        <v>586</v>
      </c>
      <c r="B541" s="362"/>
      <c r="C541" s="84"/>
      <c r="D541" s="84"/>
      <c r="E541" s="91">
        <v>7</v>
      </c>
      <c r="F541" s="91" t="s">
        <v>845</v>
      </c>
      <c r="G541" s="91" t="e">
        <f>COUNTIF(#REF!,'データエリア（総合管理計画（ハコモノ資産一覧））'!F541)</f>
        <v>#REF!</v>
      </c>
      <c r="H541" s="91" t="s">
        <v>1538</v>
      </c>
      <c r="I541" s="91" t="s">
        <v>4457</v>
      </c>
      <c r="J541" s="92" t="s">
        <v>4907</v>
      </c>
      <c r="K541" s="93">
        <v>9070.25</v>
      </c>
      <c r="L541" s="94" t="s">
        <v>1524</v>
      </c>
      <c r="M541" s="91" t="s">
        <v>4924</v>
      </c>
      <c r="N541" s="116">
        <v>91591</v>
      </c>
      <c r="O541" s="96">
        <v>110158</v>
      </c>
      <c r="P541" s="96">
        <v>5467</v>
      </c>
      <c r="Q541" s="96">
        <v>115625</v>
      </c>
      <c r="R541" s="96">
        <v>19292</v>
      </c>
      <c r="S541" s="96">
        <v>-96333</v>
      </c>
      <c r="T541" s="91"/>
      <c r="U541" s="117">
        <v>474</v>
      </c>
      <c r="V541" s="84"/>
    </row>
    <row r="542" spans="1:22" s="117" customFormat="1" ht="13.5" customHeight="1">
      <c r="A542" s="79">
        <v>587</v>
      </c>
      <c r="B542" s="362"/>
      <c r="C542" s="84"/>
      <c r="D542" s="84"/>
      <c r="E542" s="91">
        <v>8</v>
      </c>
      <c r="F542" s="91" t="s">
        <v>846</v>
      </c>
      <c r="G542" s="91" t="e">
        <f>COUNTIF(#REF!,'データエリア（総合管理計画（ハコモノ資産一覧））'!F542)</f>
        <v>#REF!</v>
      </c>
      <c r="H542" s="91" t="s">
        <v>1540</v>
      </c>
      <c r="I542" s="91" t="s">
        <v>4529</v>
      </c>
      <c r="J542" s="92" t="s">
        <v>4905</v>
      </c>
      <c r="K542" s="93">
        <v>8910.5</v>
      </c>
      <c r="L542" s="94" t="s">
        <v>1527</v>
      </c>
      <c r="M542" s="91" t="s">
        <v>4924</v>
      </c>
      <c r="N542" s="116">
        <v>118555</v>
      </c>
      <c r="O542" s="96">
        <v>145880</v>
      </c>
      <c r="P542" s="96">
        <v>7843</v>
      </c>
      <c r="Q542" s="96">
        <v>153723</v>
      </c>
      <c r="R542" s="96">
        <v>25271</v>
      </c>
      <c r="S542" s="96">
        <v>-128452</v>
      </c>
      <c r="T542" s="91"/>
      <c r="U542" s="117">
        <v>475</v>
      </c>
      <c r="V542" s="84"/>
    </row>
    <row r="543" spans="1:22" s="117" customFormat="1" ht="13.5" customHeight="1">
      <c r="A543" s="79">
        <v>588</v>
      </c>
      <c r="B543" s="362"/>
      <c r="C543" s="84"/>
      <c r="D543" s="84"/>
      <c r="E543" s="91">
        <v>9</v>
      </c>
      <c r="F543" s="91" t="s">
        <v>848</v>
      </c>
      <c r="G543" s="91" t="e">
        <f>COUNTIF(#REF!,'データエリア（総合管理計画（ハコモノ資産一覧））'!F543)</f>
        <v>#REF!</v>
      </c>
      <c r="H543" s="91" t="s">
        <v>1528</v>
      </c>
      <c r="I543" s="91" t="s">
        <v>3818</v>
      </c>
      <c r="J543" s="92" t="s">
        <v>4969</v>
      </c>
      <c r="K543" s="93">
        <v>15431.17</v>
      </c>
      <c r="L543" s="94" t="s">
        <v>1626</v>
      </c>
      <c r="M543" s="91" t="s">
        <v>4924</v>
      </c>
      <c r="N543" s="116">
        <v>51392</v>
      </c>
      <c r="O543" s="96">
        <v>195060</v>
      </c>
      <c r="P543" s="96">
        <v>7725</v>
      </c>
      <c r="Q543" s="96">
        <v>202785</v>
      </c>
      <c r="R543" s="96">
        <v>40652</v>
      </c>
      <c r="S543" s="96">
        <v>-162133</v>
      </c>
      <c r="T543" s="91"/>
      <c r="U543" s="117">
        <v>476</v>
      </c>
      <c r="V543" s="84"/>
    </row>
    <row r="544" spans="1:22" s="117" customFormat="1" ht="13.5" customHeight="1">
      <c r="A544" s="79">
        <v>589</v>
      </c>
      <c r="B544" s="362"/>
      <c r="C544" s="84"/>
      <c r="D544" s="84"/>
      <c r="E544" s="91">
        <v>10</v>
      </c>
      <c r="F544" s="94" t="s">
        <v>847</v>
      </c>
      <c r="G544" s="91" t="e">
        <f>COUNTIF(#REF!,'データエリア（総合管理計画（ハコモノ資産一覧））'!F544)</f>
        <v>#REF!</v>
      </c>
      <c r="H544" s="91" t="s">
        <v>1525</v>
      </c>
      <c r="I544" s="94" t="s">
        <v>3764</v>
      </c>
      <c r="J544" s="120" t="s">
        <v>5015</v>
      </c>
      <c r="K544" s="97">
        <v>1094.19</v>
      </c>
      <c r="L544" s="94" t="s">
        <v>1527</v>
      </c>
      <c r="M544" s="91" t="s">
        <v>4924</v>
      </c>
      <c r="N544" s="116">
        <v>38103</v>
      </c>
      <c r="O544" s="96">
        <v>67661</v>
      </c>
      <c r="P544" s="96">
        <v>1588</v>
      </c>
      <c r="Q544" s="96">
        <v>69249</v>
      </c>
      <c r="R544" s="96">
        <v>7763</v>
      </c>
      <c r="S544" s="96">
        <v>-61486</v>
      </c>
      <c r="T544" s="91"/>
      <c r="U544" s="117">
        <v>477</v>
      </c>
      <c r="V544" s="84"/>
    </row>
    <row r="545" spans="1:22" s="117" customFormat="1" ht="13.5" customHeight="1">
      <c r="A545" s="79">
        <v>590</v>
      </c>
      <c r="B545" s="362"/>
      <c r="C545" s="84"/>
      <c r="D545" s="84"/>
      <c r="E545" s="91">
        <v>11</v>
      </c>
      <c r="F545" s="91" t="s">
        <v>1679</v>
      </c>
      <c r="G545" s="91" t="e">
        <f>COUNTIF(#REF!,'データエリア（総合管理計画（ハコモノ資産一覧））'!F545)</f>
        <v>#REF!</v>
      </c>
      <c r="H545" s="91" t="s">
        <v>1530</v>
      </c>
      <c r="I545" s="91" t="s">
        <v>4244</v>
      </c>
      <c r="J545" s="92" t="s">
        <v>5030</v>
      </c>
      <c r="K545" s="93">
        <v>1865.74</v>
      </c>
      <c r="L545" s="94" t="s">
        <v>1527</v>
      </c>
      <c r="M545" s="91" t="s">
        <v>4924</v>
      </c>
      <c r="N545" s="116">
        <v>48411</v>
      </c>
      <c r="O545" s="96">
        <v>89253</v>
      </c>
      <c r="P545" s="96">
        <v>2992</v>
      </c>
      <c r="Q545" s="96">
        <v>92245</v>
      </c>
      <c r="R545" s="96">
        <v>11063</v>
      </c>
      <c r="S545" s="96">
        <v>-81182</v>
      </c>
      <c r="T545" s="91"/>
      <c r="U545" s="117">
        <v>478</v>
      </c>
      <c r="V545" s="84"/>
    </row>
    <row r="546" spans="1:22" s="117" customFormat="1" ht="13.5" customHeight="1">
      <c r="A546" s="79">
        <v>591</v>
      </c>
      <c r="B546" s="362"/>
      <c r="C546" s="84"/>
      <c r="D546" s="84"/>
      <c r="E546" s="91">
        <v>12</v>
      </c>
      <c r="F546" s="91" t="s">
        <v>1681</v>
      </c>
      <c r="G546" s="91" t="e">
        <f>COUNTIF(#REF!,'データエリア（総合管理計画（ハコモノ資産一覧））'!F546)</f>
        <v>#REF!</v>
      </c>
      <c r="H546" s="91" t="s">
        <v>1530</v>
      </c>
      <c r="I546" s="91" t="s">
        <v>4225</v>
      </c>
      <c r="J546" s="92" t="s">
        <v>4912</v>
      </c>
      <c r="K546" s="93">
        <v>2076.79</v>
      </c>
      <c r="L546" s="94" t="s">
        <v>1527</v>
      </c>
      <c r="M546" s="91" t="s">
        <v>4924</v>
      </c>
      <c r="N546" s="116">
        <v>51495</v>
      </c>
      <c r="O546" s="96">
        <v>49075</v>
      </c>
      <c r="P546" s="96">
        <v>5720</v>
      </c>
      <c r="Q546" s="96">
        <v>54795</v>
      </c>
      <c r="R546" s="96">
        <v>11810</v>
      </c>
      <c r="S546" s="96">
        <v>-42985</v>
      </c>
      <c r="T546" s="91"/>
      <c r="U546" s="117">
        <v>479</v>
      </c>
      <c r="V546" s="84"/>
    </row>
    <row r="547" spans="1:22" s="117" customFormat="1" ht="13.5" customHeight="1">
      <c r="A547" s="79">
        <v>592</v>
      </c>
      <c r="B547" s="362"/>
      <c r="C547" s="84"/>
      <c r="D547" s="84"/>
      <c r="E547" s="91">
        <v>13</v>
      </c>
      <c r="F547" s="91" t="s">
        <v>849</v>
      </c>
      <c r="G547" s="91" t="e">
        <f>COUNTIF(#REF!,'データエリア（総合管理計画（ハコモノ資産一覧））'!F547)</f>
        <v>#REF!</v>
      </c>
      <c r="H547" s="91" t="s">
        <v>1525</v>
      </c>
      <c r="I547" s="91" t="s">
        <v>3737</v>
      </c>
      <c r="J547" s="92" t="s">
        <v>5053</v>
      </c>
      <c r="K547" s="93">
        <v>870.09</v>
      </c>
      <c r="L547" s="94" t="s">
        <v>1527</v>
      </c>
      <c r="M547" s="91" t="s">
        <v>4924</v>
      </c>
      <c r="N547" s="116">
        <v>15226</v>
      </c>
      <c r="O547" s="96">
        <v>8571</v>
      </c>
      <c r="P547" s="96">
        <v>1283</v>
      </c>
      <c r="Q547" s="96">
        <v>9854</v>
      </c>
      <c r="R547" s="96">
        <v>2095</v>
      </c>
      <c r="S547" s="96">
        <v>-7759</v>
      </c>
      <c r="T547" s="91"/>
      <c r="U547" s="117">
        <v>480</v>
      </c>
      <c r="V547" s="84"/>
    </row>
    <row r="548" spans="1:22" s="117" customFormat="1" ht="13.5" customHeight="1">
      <c r="A548" s="79">
        <v>593</v>
      </c>
      <c r="B548" s="362"/>
      <c r="C548" s="84"/>
      <c r="D548" s="84"/>
      <c r="E548" s="91">
        <v>14</v>
      </c>
      <c r="F548" s="91" t="s">
        <v>1684</v>
      </c>
      <c r="G548" s="91" t="e">
        <f>COUNTIF(#REF!,'データエリア（総合管理計画（ハコモノ資産一覧））'!F548)</f>
        <v>#REF!</v>
      </c>
      <c r="H548" s="91" t="s">
        <v>1530</v>
      </c>
      <c r="I548" s="91" t="s">
        <v>4246</v>
      </c>
      <c r="J548" s="92" t="s">
        <v>4910</v>
      </c>
      <c r="K548" s="93">
        <v>2364.0300000000002</v>
      </c>
      <c r="L548" s="94" t="s">
        <v>1524</v>
      </c>
      <c r="M548" s="91" t="s">
        <v>4924</v>
      </c>
      <c r="N548" s="116">
        <v>28343</v>
      </c>
      <c r="O548" s="96">
        <v>46836</v>
      </c>
      <c r="P548" s="96">
        <v>3488</v>
      </c>
      <c r="Q548" s="96">
        <v>50324</v>
      </c>
      <c r="R548" s="96">
        <v>3830</v>
      </c>
      <c r="S548" s="96">
        <v>-46494</v>
      </c>
      <c r="T548" s="91"/>
      <c r="U548" s="117">
        <v>481</v>
      </c>
      <c r="V548" s="84"/>
    </row>
    <row r="549" spans="1:22" s="117" customFormat="1" ht="13.5" customHeight="1">
      <c r="A549" s="79">
        <v>594</v>
      </c>
      <c r="B549" s="362"/>
      <c r="C549" s="90"/>
      <c r="D549" s="84"/>
      <c r="E549" s="91">
        <v>15</v>
      </c>
      <c r="F549" s="91" t="s">
        <v>850</v>
      </c>
      <c r="G549" s="91" t="e">
        <f>COUNTIF(#REF!,'データエリア（総合管理計画（ハコモノ資産一覧））'!F549)</f>
        <v>#REF!</v>
      </c>
      <c r="H549" s="91" t="s">
        <v>1536</v>
      </c>
      <c r="I549" s="91" t="s">
        <v>4121</v>
      </c>
      <c r="J549" s="92" t="s">
        <v>5113</v>
      </c>
      <c r="K549" s="93">
        <v>1063.8</v>
      </c>
      <c r="L549" s="94" t="s">
        <v>1686</v>
      </c>
      <c r="M549" s="91" t="s">
        <v>4924</v>
      </c>
      <c r="N549" s="116">
        <v>12446</v>
      </c>
      <c r="O549" s="96">
        <v>9652</v>
      </c>
      <c r="P549" s="96">
        <v>204</v>
      </c>
      <c r="Q549" s="96">
        <v>9856</v>
      </c>
      <c r="R549" s="96">
        <v>2106</v>
      </c>
      <c r="S549" s="96">
        <v>-7750</v>
      </c>
      <c r="T549" s="91"/>
      <c r="U549" s="117">
        <v>482</v>
      </c>
      <c r="V549" s="84"/>
    </row>
    <row r="550" spans="1:22" ht="13.5" customHeight="1">
      <c r="A550" s="79">
        <v>595</v>
      </c>
      <c r="B550" s="362"/>
      <c r="C550" s="101"/>
      <c r="E550" s="91">
        <v>16</v>
      </c>
      <c r="F550" s="91" t="s">
        <v>851</v>
      </c>
      <c r="G550" s="91" t="e">
        <f>COUNTIF(#REF!,'データエリア（総合管理計画（ハコモノ資産一覧））'!F550)</f>
        <v>#REF!</v>
      </c>
      <c r="H550" s="91" t="s">
        <v>1540</v>
      </c>
      <c r="I550" s="91" t="s">
        <v>4498</v>
      </c>
      <c r="J550" s="92" t="s">
        <v>4907</v>
      </c>
      <c r="K550" s="93">
        <v>494.8</v>
      </c>
      <c r="L550" s="94" t="s">
        <v>1527</v>
      </c>
      <c r="M550" s="91" t="s">
        <v>4924</v>
      </c>
      <c r="N550" s="116">
        <v>7177</v>
      </c>
      <c r="O550" s="96">
        <v>213</v>
      </c>
      <c r="P550" s="96">
        <v>0</v>
      </c>
      <c r="Q550" s="96">
        <v>213</v>
      </c>
      <c r="R550" s="96">
        <v>306</v>
      </c>
      <c r="S550" s="96">
        <v>93</v>
      </c>
      <c r="T550" s="91"/>
      <c r="U550" s="84">
        <v>483</v>
      </c>
    </row>
    <row r="551" spans="1:22" ht="13.5" customHeight="1">
      <c r="A551" s="79">
        <v>596</v>
      </c>
      <c r="B551" s="362"/>
      <c r="C551" s="101"/>
      <c r="E551" s="91">
        <v>17</v>
      </c>
      <c r="F551" s="91" t="s">
        <v>1687</v>
      </c>
      <c r="G551" s="91" t="e">
        <f>COUNTIF(#REF!,'データエリア（総合管理計画（ハコモノ資産一覧））'!F551)</f>
        <v>#REF!</v>
      </c>
      <c r="H551" s="91" t="s">
        <v>1540</v>
      </c>
      <c r="I551" s="91" t="s">
        <v>4530</v>
      </c>
      <c r="J551" s="92" t="s">
        <v>5037</v>
      </c>
      <c r="K551" s="93">
        <v>3887.24</v>
      </c>
      <c r="L551" s="94" t="s">
        <v>1527</v>
      </c>
      <c r="M551" s="91" t="s">
        <v>4924</v>
      </c>
      <c r="N551" s="116">
        <v>24985</v>
      </c>
      <c r="O551" s="96">
        <v>34184</v>
      </c>
      <c r="P551" s="96">
        <v>2100</v>
      </c>
      <c r="Q551" s="96">
        <v>36284</v>
      </c>
      <c r="R551" s="96">
        <v>4920</v>
      </c>
      <c r="S551" s="96">
        <v>-31364</v>
      </c>
      <c r="T551" s="91"/>
      <c r="U551" s="84">
        <v>484</v>
      </c>
    </row>
    <row r="552" spans="1:22" s="90" customFormat="1" ht="13.5" customHeight="1">
      <c r="A552" s="79">
        <v>597</v>
      </c>
      <c r="B552" s="362"/>
      <c r="C552" s="84"/>
      <c r="E552" s="98"/>
      <c r="F552" s="99"/>
      <c r="G552" s="99"/>
      <c r="H552" s="100" t="s">
        <v>4918</v>
      </c>
      <c r="I552" s="99"/>
      <c r="J552" s="99"/>
      <c r="K552" s="93">
        <f>SUM(K535:K551)</f>
        <v>91318.420000000013</v>
      </c>
      <c r="L552" s="374"/>
      <c r="M552" s="375"/>
      <c r="N552" s="375"/>
      <c r="O552" s="375"/>
      <c r="P552" s="375"/>
      <c r="Q552" s="375"/>
      <c r="R552" s="375"/>
      <c r="S552" s="375"/>
      <c r="T552" s="376"/>
    </row>
    <row r="553" spans="1:22" s="108" customFormat="1" ht="13.5" customHeight="1">
      <c r="A553" s="79">
        <v>598</v>
      </c>
      <c r="B553" s="362"/>
      <c r="C553" s="84"/>
      <c r="D553" s="101"/>
      <c r="E553" s="102"/>
      <c r="F553" s="103"/>
      <c r="G553" s="109"/>
      <c r="H553" s="102"/>
      <c r="I553" s="104"/>
      <c r="J553" s="105"/>
      <c r="K553" s="106"/>
      <c r="L553" s="104"/>
      <c r="M553" s="102"/>
      <c r="N553" s="102"/>
      <c r="O553" s="107"/>
      <c r="P553" s="107"/>
      <c r="Q553" s="107"/>
      <c r="R553" s="107"/>
      <c r="S553" s="107"/>
      <c r="T553" s="102"/>
      <c r="V553" s="101"/>
    </row>
    <row r="554" spans="1:22" s="108" customFormat="1" ht="13.5" customHeight="1">
      <c r="A554" s="79">
        <v>599</v>
      </c>
      <c r="B554" s="362"/>
      <c r="C554" s="84"/>
      <c r="D554" s="101"/>
      <c r="E554" s="102"/>
      <c r="F554" s="109"/>
      <c r="G554" s="109"/>
      <c r="H554" s="102"/>
      <c r="I554" s="104"/>
      <c r="J554" s="105"/>
      <c r="K554" s="106"/>
      <c r="L554" s="104"/>
      <c r="M554" s="102"/>
      <c r="N554" s="102"/>
      <c r="O554" s="107"/>
      <c r="P554" s="107"/>
      <c r="Q554" s="107"/>
      <c r="R554" s="107"/>
      <c r="S554" s="107"/>
      <c r="T554" s="102"/>
      <c r="V554" s="101"/>
    </row>
    <row r="555" spans="1:22" ht="13.5" customHeight="1">
      <c r="A555" s="79">
        <v>600</v>
      </c>
      <c r="B555" s="362"/>
      <c r="E555" s="110"/>
      <c r="F555" s="110"/>
      <c r="G555" s="110"/>
      <c r="H555" s="110"/>
      <c r="I555" s="111"/>
      <c r="J555" s="112"/>
      <c r="K555" s="113"/>
      <c r="L555" s="111"/>
      <c r="M555" s="110"/>
      <c r="N555" s="110"/>
      <c r="O555" s="114"/>
      <c r="P555" s="114"/>
      <c r="Q555" s="114"/>
      <c r="R555" s="114"/>
      <c r="S555" s="114"/>
      <c r="T555" s="110"/>
    </row>
    <row r="556" spans="1:22" ht="13.5" customHeight="1">
      <c r="A556" s="79">
        <v>601</v>
      </c>
      <c r="B556" s="362"/>
      <c r="D556" s="84" t="s">
        <v>5114</v>
      </c>
      <c r="E556" s="110"/>
      <c r="F556" s="110"/>
      <c r="G556" s="110"/>
      <c r="H556" s="110"/>
      <c r="I556" s="111"/>
      <c r="J556" s="112"/>
      <c r="K556" s="113"/>
      <c r="L556" s="111"/>
      <c r="M556" s="110"/>
      <c r="N556" s="110"/>
      <c r="O556" s="114"/>
      <c r="P556" s="114"/>
      <c r="Q556" s="114"/>
      <c r="R556" s="114"/>
      <c r="S556" s="114"/>
      <c r="T556" s="110"/>
    </row>
    <row r="557" spans="1:22" ht="13.5" customHeight="1">
      <c r="A557" s="79">
        <v>602</v>
      </c>
      <c r="B557" s="362"/>
      <c r="E557" s="363"/>
      <c r="F557" s="366" t="s">
        <v>4987</v>
      </c>
      <c r="G557" s="277"/>
      <c r="H557" s="359" t="s">
        <v>4887</v>
      </c>
      <c r="I557" s="357" t="s">
        <v>4888</v>
      </c>
      <c r="J557" s="358" t="s">
        <v>5115</v>
      </c>
      <c r="K557" s="355" t="s">
        <v>5116</v>
      </c>
      <c r="L557" s="357" t="s">
        <v>4891</v>
      </c>
      <c r="M557" s="358" t="s">
        <v>4892</v>
      </c>
      <c r="N557" s="359"/>
      <c r="O557" s="360" t="s">
        <v>4923</v>
      </c>
      <c r="P557" s="360"/>
      <c r="Q557" s="360"/>
      <c r="R557" s="360"/>
      <c r="S557" s="360"/>
      <c r="T557" s="359" t="s">
        <v>4894</v>
      </c>
    </row>
    <row r="558" spans="1:22" ht="13.5" customHeight="1">
      <c r="A558" s="79">
        <v>603</v>
      </c>
      <c r="B558" s="362"/>
      <c r="E558" s="364"/>
      <c r="F558" s="367"/>
      <c r="G558" s="278"/>
      <c r="H558" s="369"/>
      <c r="I558" s="370"/>
      <c r="J558" s="359"/>
      <c r="K558" s="356"/>
      <c r="L558" s="357"/>
      <c r="M558" s="359"/>
      <c r="N558" s="359"/>
      <c r="O558" s="360" t="s">
        <v>4895</v>
      </c>
      <c r="P558" s="360"/>
      <c r="Q558" s="360"/>
      <c r="R558" s="361" t="s">
        <v>4935</v>
      </c>
      <c r="S558" s="361" t="s">
        <v>4897</v>
      </c>
      <c r="T558" s="359"/>
    </row>
    <row r="559" spans="1:22" ht="13.5" customHeight="1">
      <c r="A559" s="79">
        <v>604</v>
      </c>
      <c r="B559" s="362"/>
      <c r="E559" s="365"/>
      <c r="F559" s="368"/>
      <c r="G559" s="279"/>
      <c r="H559" s="369"/>
      <c r="I559" s="370"/>
      <c r="J559" s="359"/>
      <c r="K559" s="356"/>
      <c r="L559" s="357"/>
      <c r="M559" s="88" t="s">
        <v>4899</v>
      </c>
      <c r="N559" s="88" t="s">
        <v>4900</v>
      </c>
      <c r="O559" s="89" t="s">
        <v>4901</v>
      </c>
      <c r="P559" s="89" t="s">
        <v>4902</v>
      </c>
      <c r="Q559" s="89" t="s">
        <v>4903</v>
      </c>
      <c r="R559" s="360"/>
      <c r="S559" s="360"/>
      <c r="T559" s="359"/>
    </row>
    <row r="560" spans="1:22" ht="13.5" customHeight="1">
      <c r="A560" s="79">
        <v>605</v>
      </c>
      <c r="B560" s="362"/>
      <c r="E560" s="91">
        <v>1</v>
      </c>
      <c r="F560" s="91" t="s">
        <v>5</v>
      </c>
      <c r="G560" s="91" t="e">
        <f>COUNTIF(#REF!,'データエリア（総合管理計画（ハコモノ資産一覧））'!F560)</f>
        <v>#REF!</v>
      </c>
      <c r="H560" s="91" t="s">
        <v>1534</v>
      </c>
      <c r="I560" s="91" t="s">
        <v>3957</v>
      </c>
      <c r="J560" s="92" t="s">
        <v>5027</v>
      </c>
      <c r="K560" s="93">
        <v>32458.87</v>
      </c>
      <c r="L560" s="94" t="s">
        <v>1524</v>
      </c>
      <c r="M560" s="91" t="s">
        <v>4937</v>
      </c>
      <c r="N560" s="116">
        <v>177187</v>
      </c>
      <c r="O560" s="96">
        <v>344561</v>
      </c>
      <c r="P560" s="96">
        <v>66473</v>
      </c>
      <c r="Q560" s="96">
        <v>411034</v>
      </c>
      <c r="R560" s="96">
        <v>173875</v>
      </c>
      <c r="S560" s="96">
        <v>-237159</v>
      </c>
      <c r="T560" s="91" t="s">
        <v>5117</v>
      </c>
      <c r="U560" s="84">
        <v>485</v>
      </c>
    </row>
    <row r="561" spans="1:21" ht="13.5" customHeight="1">
      <c r="A561" s="79">
        <v>606</v>
      </c>
      <c r="B561" s="362"/>
      <c r="E561" s="91">
        <v>2</v>
      </c>
      <c r="F561" s="91" t="s">
        <v>853</v>
      </c>
      <c r="G561" s="91" t="e">
        <f>COUNTIF(#REF!,'データエリア（総合管理計画（ハコモノ資産一覧））'!F561)</f>
        <v>#REF!</v>
      </c>
      <c r="H561" s="91" t="s">
        <v>1530</v>
      </c>
      <c r="I561" s="91" t="s">
        <v>4226</v>
      </c>
      <c r="J561" s="92" t="s">
        <v>4943</v>
      </c>
      <c r="K561" s="93">
        <v>41643.61</v>
      </c>
      <c r="L561" s="94" t="s">
        <v>1527</v>
      </c>
      <c r="M561" s="91" t="s">
        <v>4937</v>
      </c>
      <c r="N561" s="116">
        <v>546652</v>
      </c>
      <c r="O561" s="96">
        <v>317862</v>
      </c>
      <c r="P561" s="96">
        <v>182730</v>
      </c>
      <c r="Q561" s="96">
        <v>500592</v>
      </c>
      <c r="R561" s="96">
        <v>1063556</v>
      </c>
      <c r="S561" s="96">
        <v>562964</v>
      </c>
      <c r="T561" s="91" t="s">
        <v>5118</v>
      </c>
      <c r="U561" s="84">
        <v>486</v>
      </c>
    </row>
    <row r="562" spans="1:21" ht="13.5" customHeight="1">
      <c r="A562" s="79">
        <v>607</v>
      </c>
      <c r="B562" s="362"/>
      <c r="E562" s="91">
        <v>3</v>
      </c>
      <c r="F562" s="91" t="s">
        <v>852</v>
      </c>
      <c r="G562" s="91" t="e">
        <f>COUNTIF(#REF!,'データエリア（総合管理計画（ハコモノ資産一覧））'!F562)</f>
        <v>#REF!</v>
      </c>
      <c r="H562" s="91" t="s">
        <v>1530</v>
      </c>
      <c r="I562" s="91" t="s">
        <v>4209</v>
      </c>
      <c r="J562" s="92" t="s">
        <v>4943</v>
      </c>
      <c r="K562" s="93">
        <v>1238.32</v>
      </c>
      <c r="L562" s="91" t="s">
        <v>1527</v>
      </c>
      <c r="M562" s="91" t="s">
        <v>5095</v>
      </c>
      <c r="N562" s="116">
        <v>0</v>
      </c>
      <c r="O562" s="96">
        <v>7918</v>
      </c>
      <c r="P562" s="96">
        <v>2816</v>
      </c>
      <c r="Q562" s="96">
        <v>10734</v>
      </c>
      <c r="R562" s="96">
        <v>1231</v>
      </c>
      <c r="S562" s="96">
        <v>-9503</v>
      </c>
      <c r="T562" s="91" t="s">
        <v>5119</v>
      </c>
      <c r="U562" s="84">
        <v>487</v>
      </c>
    </row>
    <row r="563" spans="1:21" ht="13.5" customHeight="1">
      <c r="A563" s="79">
        <v>608</v>
      </c>
      <c r="B563" s="362"/>
      <c r="E563" s="91">
        <v>4</v>
      </c>
      <c r="F563" s="91" t="s">
        <v>5120</v>
      </c>
      <c r="G563" s="91" t="e">
        <f>COUNTIF(#REF!,'データエリア（総合管理計画（ハコモノ資産一覧））'!F563)</f>
        <v>#REF!</v>
      </c>
      <c r="H563" s="91" t="s">
        <v>1525</v>
      </c>
      <c r="I563" s="91" t="s">
        <v>3734</v>
      </c>
      <c r="J563" s="92" t="s">
        <v>5013</v>
      </c>
      <c r="K563" s="93">
        <v>2043.17</v>
      </c>
      <c r="L563" s="91" t="s">
        <v>1626</v>
      </c>
      <c r="M563" s="91" t="s">
        <v>4937</v>
      </c>
      <c r="N563" s="116">
        <v>39645</v>
      </c>
      <c r="O563" s="96">
        <v>204982</v>
      </c>
      <c r="P563" s="96">
        <v>13082</v>
      </c>
      <c r="Q563" s="96">
        <v>218064</v>
      </c>
      <c r="R563" s="96">
        <v>18569</v>
      </c>
      <c r="S563" s="96">
        <v>-199495</v>
      </c>
      <c r="T563" s="91" t="s">
        <v>5121</v>
      </c>
      <c r="U563" s="84">
        <v>488</v>
      </c>
    </row>
    <row r="564" spans="1:21" ht="13.5" customHeight="1">
      <c r="A564" s="79">
        <v>609</v>
      </c>
      <c r="B564" s="362"/>
      <c r="E564" s="91">
        <v>5</v>
      </c>
      <c r="F564" s="91" t="s">
        <v>11</v>
      </c>
      <c r="G564" s="91" t="e">
        <f>COUNTIF(#REF!,'データエリア（総合管理計画（ハコモノ資産一覧））'!F564)</f>
        <v>#REF!</v>
      </c>
      <c r="H564" s="91" t="s">
        <v>1528</v>
      </c>
      <c r="I564" s="91" t="s">
        <v>3818</v>
      </c>
      <c r="J564" s="92" t="s">
        <v>5027</v>
      </c>
      <c r="K564" s="93">
        <v>323.85000000000002</v>
      </c>
      <c r="L564" s="91" t="s">
        <v>1527</v>
      </c>
      <c r="M564" s="162" t="s">
        <v>4937</v>
      </c>
      <c r="N564" s="163">
        <v>58447</v>
      </c>
      <c r="O564" s="118">
        <v>35353</v>
      </c>
      <c r="P564" s="118">
        <v>2595</v>
      </c>
      <c r="Q564" s="118">
        <v>37948</v>
      </c>
      <c r="R564" s="118">
        <v>576</v>
      </c>
      <c r="S564" s="118">
        <v>-37372</v>
      </c>
      <c r="T564" s="91" t="s">
        <v>5122</v>
      </c>
      <c r="U564" s="84">
        <v>489</v>
      </c>
    </row>
    <row r="565" spans="1:21" ht="13.5" customHeight="1">
      <c r="A565" s="79">
        <v>610</v>
      </c>
      <c r="B565" s="362"/>
      <c r="E565" s="91">
        <v>6</v>
      </c>
      <c r="F565" s="91" t="s">
        <v>6</v>
      </c>
      <c r="G565" s="91" t="e">
        <f>COUNTIF(#REF!,'データエリア（総合管理計画（ハコモノ資産一覧））'!F565)</f>
        <v>#REF!</v>
      </c>
      <c r="H565" s="91" t="s">
        <v>1528</v>
      </c>
      <c r="I565" s="91" t="s">
        <v>3818</v>
      </c>
      <c r="J565" s="92" t="s">
        <v>4955</v>
      </c>
      <c r="K565" s="93">
        <v>235.49</v>
      </c>
      <c r="L565" s="91" t="s">
        <v>5020</v>
      </c>
      <c r="M565" s="164"/>
      <c r="N565" s="165"/>
      <c r="O565" s="122"/>
      <c r="P565" s="122"/>
      <c r="Q565" s="122"/>
      <c r="R565" s="122"/>
      <c r="S565" s="122"/>
      <c r="T565" s="91" t="s">
        <v>5123</v>
      </c>
      <c r="U565" s="84">
        <v>490</v>
      </c>
    </row>
    <row r="566" spans="1:21" ht="13.5" customHeight="1">
      <c r="A566" s="79">
        <v>611</v>
      </c>
      <c r="B566" s="362"/>
      <c r="E566" s="91">
        <v>7</v>
      </c>
      <c r="F566" s="91" t="s">
        <v>7</v>
      </c>
      <c r="G566" s="91" t="e">
        <f>COUNTIF(#REF!,'データエリア（総合管理計画（ハコモノ資産一覧））'!F566)</f>
        <v>#REF!</v>
      </c>
      <c r="H566" s="91" t="s">
        <v>1532</v>
      </c>
      <c r="I566" s="91" t="s">
        <v>4352</v>
      </c>
      <c r="J566" s="92" t="s">
        <v>4916</v>
      </c>
      <c r="K566" s="93">
        <v>402.73</v>
      </c>
      <c r="L566" s="91" t="s">
        <v>1527</v>
      </c>
      <c r="M566" s="91" t="s">
        <v>4937</v>
      </c>
      <c r="N566" s="116">
        <v>63823</v>
      </c>
      <c r="O566" s="96">
        <v>30267</v>
      </c>
      <c r="P566" s="96">
        <v>2643</v>
      </c>
      <c r="Q566" s="96">
        <v>32910</v>
      </c>
      <c r="R566" s="96">
        <v>6674</v>
      </c>
      <c r="S566" s="96">
        <v>-26236</v>
      </c>
      <c r="T566" s="91" t="s">
        <v>5124</v>
      </c>
      <c r="U566" s="84">
        <v>491</v>
      </c>
    </row>
    <row r="567" spans="1:21" ht="13.5" customHeight="1">
      <c r="A567" s="79">
        <v>612</v>
      </c>
      <c r="B567" s="362"/>
      <c r="E567" s="91">
        <v>8</v>
      </c>
      <c r="F567" s="91" t="s">
        <v>12</v>
      </c>
      <c r="G567" s="91" t="e">
        <f>COUNTIF(#REF!,'データエリア（総合管理計画（ハコモノ資産一覧））'!F567)</f>
        <v>#REF!</v>
      </c>
      <c r="H567" s="91" t="s">
        <v>1532</v>
      </c>
      <c r="I567" s="91" t="s">
        <v>4333</v>
      </c>
      <c r="J567" s="92" t="s">
        <v>5113</v>
      </c>
      <c r="K567" s="93">
        <v>117.83</v>
      </c>
      <c r="L567" s="91" t="s">
        <v>1527</v>
      </c>
      <c r="M567" s="91" t="s">
        <v>4937</v>
      </c>
      <c r="N567" s="116">
        <v>15447</v>
      </c>
      <c r="O567" s="96">
        <v>5448</v>
      </c>
      <c r="P567" s="96">
        <v>319</v>
      </c>
      <c r="Q567" s="96">
        <v>5767</v>
      </c>
      <c r="R567" s="96">
        <v>937</v>
      </c>
      <c r="S567" s="96">
        <v>-4830</v>
      </c>
      <c r="T567" s="91" t="s">
        <v>5125</v>
      </c>
      <c r="U567" s="84">
        <v>492</v>
      </c>
    </row>
    <row r="568" spans="1:21" ht="13.5" customHeight="1">
      <c r="A568" s="79">
        <v>613</v>
      </c>
      <c r="B568" s="362"/>
      <c r="E568" s="91">
        <v>9</v>
      </c>
      <c r="F568" s="91" t="s">
        <v>343</v>
      </c>
      <c r="G568" s="91" t="e">
        <f>COUNTIF(#REF!,'データエリア（総合管理計画（ハコモノ資産一覧））'!F568)</f>
        <v>#REF!</v>
      </c>
      <c r="H568" s="91" t="s">
        <v>1532</v>
      </c>
      <c r="I568" s="91" t="s">
        <v>4305</v>
      </c>
      <c r="J568" s="92" t="s">
        <v>4917</v>
      </c>
      <c r="K568" s="93">
        <v>12210.9</v>
      </c>
      <c r="L568" s="91" t="s">
        <v>1524</v>
      </c>
      <c r="M568" s="91" t="s">
        <v>4937</v>
      </c>
      <c r="N568" s="116">
        <v>124029</v>
      </c>
      <c r="O568" s="96">
        <v>37414</v>
      </c>
      <c r="P568" s="96">
        <v>3170</v>
      </c>
      <c r="Q568" s="96">
        <v>40584</v>
      </c>
      <c r="R568" s="96">
        <v>22121</v>
      </c>
      <c r="S568" s="96">
        <v>-18463</v>
      </c>
      <c r="T568" s="91" t="s">
        <v>5126</v>
      </c>
      <c r="U568" s="84">
        <v>493</v>
      </c>
    </row>
    <row r="569" spans="1:21" ht="13.5" customHeight="1">
      <c r="A569" s="79">
        <v>614</v>
      </c>
      <c r="B569" s="362"/>
      <c r="C569" s="90"/>
      <c r="E569" s="91">
        <v>10</v>
      </c>
      <c r="F569" s="91" t="s">
        <v>13</v>
      </c>
      <c r="G569" s="91" t="e">
        <f>COUNTIF(#REF!,'データエリア（総合管理計画（ハコモノ資産一覧））'!F569)</f>
        <v>#REF!</v>
      </c>
      <c r="H569" s="91" t="s">
        <v>1536</v>
      </c>
      <c r="I569" s="91" t="s">
        <v>4073</v>
      </c>
      <c r="J569" s="92" t="s">
        <v>4910</v>
      </c>
      <c r="K569" s="93">
        <v>149.36000000000001</v>
      </c>
      <c r="L569" s="91" t="s">
        <v>1527</v>
      </c>
      <c r="M569" s="91" t="s">
        <v>4937</v>
      </c>
      <c r="N569" s="116">
        <v>25647</v>
      </c>
      <c r="O569" s="96">
        <v>15319</v>
      </c>
      <c r="P569" s="96">
        <v>145</v>
      </c>
      <c r="Q569" s="96">
        <v>15464</v>
      </c>
      <c r="R569" s="96">
        <v>4242</v>
      </c>
      <c r="S569" s="96">
        <v>-11222</v>
      </c>
      <c r="T569" s="91" t="s">
        <v>5127</v>
      </c>
      <c r="U569" s="84">
        <v>494</v>
      </c>
    </row>
    <row r="570" spans="1:21" ht="13.5" customHeight="1">
      <c r="A570" s="79">
        <v>615</v>
      </c>
      <c r="B570" s="362"/>
      <c r="C570" s="101"/>
      <c r="E570" s="91">
        <v>11</v>
      </c>
      <c r="F570" s="91" t="s">
        <v>8</v>
      </c>
      <c r="G570" s="91" t="e">
        <f>COUNTIF(#REF!,'データエリア（総合管理計画（ハコモノ資産一覧））'!F570)</f>
        <v>#REF!</v>
      </c>
      <c r="H570" s="91" t="s">
        <v>1536</v>
      </c>
      <c r="I570" s="91" t="s">
        <v>4083</v>
      </c>
      <c r="J570" s="92" t="s">
        <v>5128</v>
      </c>
      <c r="K570" s="93">
        <v>1066.78</v>
      </c>
      <c r="L570" s="91" t="s">
        <v>1527</v>
      </c>
      <c r="M570" s="91" t="s">
        <v>4937</v>
      </c>
      <c r="N570" s="116">
        <v>27241</v>
      </c>
      <c r="O570" s="96">
        <v>27210</v>
      </c>
      <c r="P570" s="96">
        <v>1737</v>
      </c>
      <c r="Q570" s="96">
        <v>28947</v>
      </c>
      <c r="R570" s="96">
        <v>3448</v>
      </c>
      <c r="S570" s="96">
        <v>-25499</v>
      </c>
      <c r="T570" s="91" t="s">
        <v>5129</v>
      </c>
      <c r="U570" s="84">
        <v>495</v>
      </c>
    </row>
    <row r="571" spans="1:21" ht="13.5" customHeight="1">
      <c r="A571" s="79">
        <v>616</v>
      </c>
      <c r="B571" s="362"/>
      <c r="C571" s="101"/>
      <c r="E571" s="91">
        <v>12</v>
      </c>
      <c r="F571" s="91" t="s">
        <v>9</v>
      </c>
      <c r="G571" s="91" t="e">
        <f>COUNTIF(#REF!,'データエリア（総合管理計画（ハコモノ資産一覧））'!F571)</f>
        <v>#REF!</v>
      </c>
      <c r="H571" s="91" t="s">
        <v>1538</v>
      </c>
      <c r="I571" s="91" t="s">
        <v>4438</v>
      </c>
      <c r="J571" s="92" t="s">
        <v>4926</v>
      </c>
      <c r="K571" s="93">
        <v>1101.5</v>
      </c>
      <c r="L571" s="91" t="s">
        <v>1527</v>
      </c>
      <c r="M571" s="91" t="s">
        <v>4937</v>
      </c>
      <c r="N571" s="116">
        <v>50866</v>
      </c>
      <c r="O571" s="96">
        <v>63181</v>
      </c>
      <c r="P571" s="96">
        <v>3287</v>
      </c>
      <c r="Q571" s="96">
        <v>66468</v>
      </c>
      <c r="R571" s="96">
        <v>13263</v>
      </c>
      <c r="S571" s="96">
        <v>-53205</v>
      </c>
      <c r="T571" s="91" t="s">
        <v>5130</v>
      </c>
      <c r="U571" s="84">
        <v>496</v>
      </c>
    </row>
    <row r="572" spans="1:21" ht="13.5" customHeight="1">
      <c r="A572" s="79">
        <v>617</v>
      </c>
      <c r="B572" s="362"/>
      <c r="C572" s="101"/>
      <c r="E572" s="91">
        <v>13</v>
      </c>
      <c r="F572" s="91" t="s">
        <v>10</v>
      </c>
      <c r="G572" s="91" t="e">
        <f>COUNTIF(#REF!,'データエリア（総合管理計画（ハコモノ資産一覧））'!F572)</f>
        <v>#REF!</v>
      </c>
      <c r="H572" s="91" t="s">
        <v>1540</v>
      </c>
      <c r="I572" s="91" t="s">
        <v>4531</v>
      </c>
      <c r="J572" s="92" t="s">
        <v>4995</v>
      </c>
      <c r="K572" s="93">
        <v>609.16999999999996</v>
      </c>
      <c r="L572" s="91" t="s">
        <v>1527</v>
      </c>
      <c r="M572" s="91" t="s">
        <v>4937</v>
      </c>
      <c r="N572" s="116">
        <v>45775</v>
      </c>
      <c r="O572" s="96">
        <v>35939</v>
      </c>
      <c r="P572" s="96">
        <v>3012</v>
      </c>
      <c r="Q572" s="96">
        <v>38951</v>
      </c>
      <c r="R572" s="96">
        <v>6475</v>
      </c>
      <c r="S572" s="96">
        <v>-32476</v>
      </c>
      <c r="T572" s="91" t="s">
        <v>5131</v>
      </c>
      <c r="U572" s="84">
        <v>497</v>
      </c>
    </row>
    <row r="573" spans="1:21" ht="13.5" customHeight="1">
      <c r="A573" s="79">
        <v>618</v>
      </c>
      <c r="B573" s="362"/>
      <c r="E573" s="91">
        <v>14</v>
      </c>
      <c r="F573" s="91" t="s">
        <v>854</v>
      </c>
      <c r="G573" s="91" t="e">
        <f>COUNTIF(#REF!,'データエリア（総合管理計画（ハコモノ資産一覧））'!F573)</f>
        <v>#REF!</v>
      </c>
      <c r="H573" s="91" t="s">
        <v>1525</v>
      </c>
      <c r="I573" s="91" t="s">
        <v>3734</v>
      </c>
      <c r="J573" s="92" t="s">
        <v>4926</v>
      </c>
      <c r="K573" s="93">
        <v>628.02</v>
      </c>
      <c r="L573" s="91" t="s">
        <v>1527</v>
      </c>
      <c r="M573" s="91" t="s">
        <v>4937</v>
      </c>
      <c r="N573" s="116">
        <v>47476</v>
      </c>
      <c r="O573" s="96">
        <v>38239</v>
      </c>
      <c r="P573" s="96">
        <v>4275</v>
      </c>
      <c r="Q573" s="96">
        <v>42514</v>
      </c>
      <c r="R573" s="96">
        <v>13745</v>
      </c>
      <c r="S573" s="96">
        <v>-28769</v>
      </c>
      <c r="T573" s="91" t="s">
        <v>5132</v>
      </c>
      <c r="U573" s="84">
        <v>498</v>
      </c>
    </row>
    <row r="574" spans="1:21" ht="13.5" customHeight="1">
      <c r="A574" s="79">
        <v>619</v>
      </c>
      <c r="B574" s="362"/>
      <c r="E574" s="91">
        <v>15</v>
      </c>
      <c r="F574" s="91" t="s">
        <v>1697</v>
      </c>
      <c r="G574" s="91" t="e">
        <f>COUNTIF(#REF!,'データエリア（総合管理計画（ハコモノ資産一覧））'!F574)</f>
        <v>#REF!</v>
      </c>
      <c r="H574" s="91" t="s">
        <v>1528</v>
      </c>
      <c r="I574" s="91" t="s">
        <v>3849</v>
      </c>
      <c r="J574" s="92" t="s">
        <v>4916</v>
      </c>
      <c r="K574" s="150" t="s">
        <v>1631</v>
      </c>
      <c r="L574" s="92" t="s">
        <v>1631</v>
      </c>
      <c r="M574" s="91" t="s">
        <v>4937</v>
      </c>
      <c r="N574" s="116">
        <v>3534</v>
      </c>
      <c r="O574" s="96">
        <v>232</v>
      </c>
      <c r="P574" s="96">
        <v>0</v>
      </c>
      <c r="Q574" s="96">
        <v>232</v>
      </c>
      <c r="R574" s="96">
        <v>685</v>
      </c>
      <c r="S574" s="96">
        <v>453</v>
      </c>
      <c r="T574" s="91" t="s">
        <v>5133</v>
      </c>
      <c r="U574" s="84">
        <v>499</v>
      </c>
    </row>
    <row r="575" spans="1:21" ht="13.5" customHeight="1">
      <c r="A575" s="79">
        <v>620</v>
      </c>
      <c r="B575" s="362"/>
      <c r="E575" s="91">
        <v>16</v>
      </c>
      <c r="F575" s="91" t="s">
        <v>1698</v>
      </c>
      <c r="G575" s="91" t="e">
        <f>COUNTIF(#REF!,'データエリア（総合管理計画（ハコモノ資産一覧））'!F575)</f>
        <v>#REF!</v>
      </c>
      <c r="H575" s="91" t="s">
        <v>1532</v>
      </c>
      <c r="I575" s="91" t="s">
        <v>4310</v>
      </c>
      <c r="J575" s="92" t="s">
        <v>4952</v>
      </c>
      <c r="K575" s="150" t="s">
        <v>1631</v>
      </c>
      <c r="L575" s="92" t="s">
        <v>1631</v>
      </c>
      <c r="M575" s="91" t="s">
        <v>4937</v>
      </c>
      <c r="N575" s="116">
        <v>5626</v>
      </c>
      <c r="O575" s="96">
        <v>320</v>
      </c>
      <c r="P575" s="96">
        <v>0</v>
      </c>
      <c r="Q575" s="96">
        <v>320</v>
      </c>
      <c r="R575" s="96">
        <v>880</v>
      </c>
      <c r="S575" s="96">
        <v>560</v>
      </c>
      <c r="T575" s="91" t="s">
        <v>5134</v>
      </c>
      <c r="U575" s="84">
        <v>500</v>
      </c>
    </row>
    <row r="576" spans="1:21" ht="13.5" customHeight="1">
      <c r="A576" s="79">
        <v>621</v>
      </c>
      <c r="B576" s="362"/>
      <c r="E576" s="91">
        <v>17</v>
      </c>
      <c r="F576" s="91" t="s">
        <v>1700</v>
      </c>
      <c r="G576" s="91" t="e">
        <f>COUNTIF(#REF!,'データエリア（総合管理計画（ハコモノ資産一覧））'!F576)</f>
        <v>#REF!</v>
      </c>
      <c r="H576" s="91" t="s">
        <v>1534</v>
      </c>
      <c r="I576" s="91" t="s">
        <v>3958</v>
      </c>
      <c r="J576" s="92" t="s">
        <v>4914</v>
      </c>
      <c r="K576" s="150" t="s">
        <v>1631</v>
      </c>
      <c r="L576" s="92" t="s">
        <v>1631</v>
      </c>
      <c r="M576" s="91" t="s">
        <v>4937</v>
      </c>
      <c r="N576" s="116">
        <v>529</v>
      </c>
      <c r="O576" s="96">
        <v>124</v>
      </c>
      <c r="P576" s="96">
        <v>387</v>
      </c>
      <c r="Q576" s="96">
        <v>511</v>
      </c>
      <c r="R576" s="96">
        <v>108</v>
      </c>
      <c r="S576" s="96">
        <v>-403</v>
      </c>
      <c r="T576" s="91" t="s">
        <v>3486</v>
      </c>
      <c r="U576" s="84">
        <v>501</v>
      </c>
    </row>
    <row r="577" spans="1:22" ht="13.5" customHeight="1">
      <c r="A577" s="79">
        <v>622</v>
      </c>
      <c r="B577" s="362"/>
      <c r="E577" s="91">
        <v>18</v>
      </c>
      <c r="F577" s="91" t="s">
        <v>855</v>
      </c>
      <c r="G577" s="91" t="e">
        <f>COUNTIF(#REF!,'データエリア（総合管理計画（ハコモノ資産一覧））'!F577)</f>
        <v>#REF!</v>
      </c>
      <c r="H577" s="91" t="s">
        <v>1540</v>
      </c>
      <c r="I577" s="91" t="s">
        <v>4503</v>
      </c>
      <c r="J577" s="92" t="s">
        <v>3662</v>
      </c>
      <c r="K577" s="93">
        <v>62.95</v>
      </c>
      <c r="L577" s="91" t="s">
        <v>5005</v>
      </c>
      <c r="M577" s="91" t="s">
        <v>4937</v>
      </c>
      <c r="N577" s="116">
        <v>10611</v>
      </c>
      <c r="O577" s="96">
        <v>7613</v>
      </c>
      <c r="P577" s="96">
        <v>0</v>
      </c>
      <c r="Q577" s="96">
        <v>7613</v>
      </c>
      <c r="R577" s="96">
        <v>1545</v>
      </c>
      <c r="S577" s="96">
        <v>-6068</v>
      </c>
      <c r="T577" s="91" t="s">
        <v>5135</v>
      </c>
      <c r="U577" s="84">
        <v>502</v>
      </c>
    </row>
    <row r="578" spans="1:22" ht="13.5" customHeight="1">
      <c r="A578" s="79">
        <v>623</v>
      </c>
      <c r="B578" s="362"/>
      <c r="E578" s="91">
        <v>19</v>
      </c>
      <c r="F578" s="91" t="s">
        <v>1701</v>
      </c>
      <c r="G578" s="91" t="e">
        <f>COUNTIF(#REF!,'データエリア（総合管理計画（ハコモノ資産一覧））'!F578)</f>
        <v>#REF!</v>
      </c>
      <c r="H578" s="91" t="s">
        <v>1540</v>
      </c>
      <c r="I578" s="91" t="s">
        <v>4498</v>
      </c>
      <c r="J578" s="92" t="s">
        <v>4908</v>
      </c>
      <c r="K578" s="150" t="s">
        <v>1631</v>
      </c>
      <c r="L578" s="92" t="s">
        <v>1631</v>
      </c>
      <c r="M578" s="91" t="s">
        <v>4937</v>
      </c>
      <c r="N578" s="116">
        <v>887</v>
      </c>
      <c r="O578" s="96">
        <v>350</v>
      </c>
      <c r="P578" s="96">
        <v>0</v>
      </c>
      <c r="Q578" s="96">
        <v>350</v>
      </c>
      <c r="R578" s="96">
        <v>161</v>
      </c>
      <c r="S578" s="96">
        <v>-189</v>
      </c>
      <c r="T578" s="91" t="s">
        <v>3488</v>
      </c>
      <c r="U578" s="84">
        <v>503</v>
      </c>
    </row>
    <row r="579" spans="1:22" ht="13.5" customHeight="1">
      <c r="A579" s="79">
        <v>624</v>
      </c>
      <c r="B579" s="362"/>
      <c r="E579" s="91">
        <v>20</v>
      </c>
      <c r="F579" s="91" t="s">
        <v>1702</v>
      </c>
      <c r="G579" s="91" t="e">
        <f>COUNTIF(#REF!,'データエリア（総合管理計画（ハコモノ資産一覧））'!F579)</f>
        <v>#REF!</v>
      </c>
      <c r="H579" s="91" t="s">
        <v>1540</v>
      </c>
      <c r="I579" s="91" t="s">
        <v>4532</v>
      </c>
      <c r="J579" s="92" t="s">
        <v>4910</v>
      </c>
      <c r="K579" s="150" t="s">
        <v>1631</v>
      </c>
      <c r="L579" s="92" t="s">
        <v>1631</v>
      </c>
      <c r="M579" s="91" t="s">
        <v>4937</v>
      </c>
      <c r="N579" s="116">
        <v>2980</v>
      </c>
      <c r="O579" s="96">
        <v>602</v>
      </c>
      <c r="P579" s="96">
        <v>0</v>
      </c>
      <c r="Q579" s="96">
        <v>602</v>
      </c>
      <c r="R579" s="96">
        <v>779</v>
      </c>
      <c r="S579" s="96">
        <v>177</v>
      </c>
      <c r="T579" s="91" t="s">
        <v>3489</v>
      </c>
      <c r="U579" s="84">
        <v>504</v>
      </c>
    </row>
    <row r="580" spans="1:22" ht="13.5" customHeight="1">
      <c r="A580" s="79">
        <v>630</v>
      </c>
      <c r="B580" s="362"/>
      <c r="C580" s="90"/>
      <c r="E580" s="91">
        <v>21</v>
      </c>
      <c r="F580" s="91" t="s">
        <v>1703</v>
      </c>
      <c r="G580" s="91" t="e">
        <f>COUNTIF(#REF!,'データエリア（総合管理計画（ハコモノ資産一覧））'!F580)</f>
        <v>#REF!</v>
      </c>
      <c r="H580" s="91" t="s">
        <v>1540</v>
      </c>
      <c r="I580" s="91" t="s">
        <v>4519</v>
      </c>
      <c r="J580" s="92" t="s">
        <v>4940</v>
      </c>
      <c r="K580" s="150" t="s">
        <v>1631</v>
      </c>
      <c r="L580" s="92" t="s">
        <v>1631</v>
      </c>
      <c r="M580" s="91" t="s">
        <v>4937</v>
      </c>
      <c r="N580" s="116">
        <v>214</v>
      </c>
      <c r="O580" s="96">
        <v>122</v>
      </c>
      <c r="P580" s="96">
        <v>48</v>
      </c>
      <c r="Q580" s="96">
        <v>170</v>
      </c>
      <c r="R580" s="96">
        <v>43</v>
      </c>
      <c r="S580" s="96">
        <v>-127</v>
      </c>
      <c r="T580" s="91" t="s">
        <v>3723</v>
      </c>
      <c r="U580" s="84">
        <v>505</v>
      </c>
    </row>
    <row r="581" spans="1:22" ht="13.5" customHeight="1">
      <c r="A581" s="79">
        <v>631</v>
      </c>
      <c r="B581" s="362"/>
      <c r="C581" s="90"/>
      <c r="E581" s="91">
        <v>22</v>
      </c>
      <c r="F581" s="91" t="s">
        <v>1704</v>
      </c>
      <c r="G581" s="91" t="e">
        <f>COUNTIF(#REF!,'データエリア（総合管理計画（ハコモノ資産一覧））'!F581)</f>
        <v>#REF!</v>
      </c>
      <c r="H581" s="91" t="s">
        <v>1540</v>
      </c>
      <c r="I581" s="91" t="s">
        <v>4530</v>
      </c>
      <c r="J581" s="92" t="s">
        <v>4995</v>
      </c>
      <c r="K581" s="150" t="s">
        <v>1631</v>
      </c>
      <c r="L581" s="92" t="s">
        <v>1631</v>
      </c>
      <c r="M581" s="91" t="s">
        <v>4937</v>
      </c>
      <c r="N581" s="116">
        <v>18</v>
      </c>
      <c r="O581" s="96">
        <v>242</v>
      </c>
      <c r="P581" s="96">
        <v>0</v>
      </c>
      <c r="Q581" s="96">
        <v>242</v>
      </c>
      <c r="R581" s="96">
        <v>5</v>
      </c>
      <c r="S581" s="96">
        <v>-237</v>
      </c>
      <c r="T581" s="91" t="s">
        <v>3724</v>
      </c>
      <c r="U581" s="84">
        <v>506</v>
      </c>
    </row>
    <row r="582" spans="1:22" ht="13.5" customHeight="1">
      <c r="A582" s="79">
        <v>632</v>
      </c>
      <c r="B582" s="362"/>
      <c r="C582" s="90"/>
      <c r="E582" s="91">
        <v>23</v>
      </c>
      <c r="F582" s="91" t="s">
        <v>1705</v>
      </c>
      <c r="G582" s="91" t="e">
        <f>COUNTIF(#REF!,'データエリア（総合管理計画（ハコモノ資産一覧））'!F582)</f>
        <v>#REF!</v>
      </c>
      <c r="H582" s="91" t="s">
        <v>1528</v>
      </c>
      <c r="I582" s="91" t="s">
        <v>3849</v>
      </c>
      <c r="J582" s="92" t="s">
        <v>4916</v>
      </c>
      <c r="K582" s="93">
        <v>31</v>
      </c>
      <c r="L582" s="91" t="s">
        <v>1527</v>
      </c>
      <c r="M582" s="91" t="s">
        <v>4937</v>
      </c>
      <c r="N582" s="116">
        <v>16540</v>
      </c>
      <c r="O582" s="96">
        <v>9447</v>
      </c>
      <c r="P582" s="96">
        <v>61</v>
      </c>
      <c r="Q582" s="96">
        <v>9508</v>
      </c>
      <c r="R582" s="96">
        <v>950</v>
      </c>
      <c r="S582" s="96">
        <v>-8558</v>
      </c>
      <c r="T582" s="91" t="s">
        <v>5136</v>
      </c>
      <c r="U582" s="84">
        <v>507</v>
      </c>
    </row>
    <row r="583" spans="1:22" ht="13.5" customHeight="1">
      <c r="A583" s="79">
        <v>633</v>
      </c>
      <c r="B583" s="362"/>
      <c r="C583" s="90"/>
      <c r="E583" s="91">
        <v>24</v>
      </c>
      <c r="F583" s="91" t="s">
        <v>856</v>
      </c>
      <c r="G583" s="91" t="e">
        <f>COUNTIF(#REF!,'データエリア（総合管理計画（ハコモノ資産一覧））'!F583)</f>
        <v>#REF!</v>
      </c>
      <c r="H583" s="91" t="s">
        <v>1532</v>
      </c>
      <c r="I583" s="91" t="s">
        <v>4310</v>
      </c>
      <c r="J583" s="92" t="s">
        <v>4952</v>
      </c>
      <c r="K583" s="93">
        <v>45.3</v>
      </c>
      <c r="L583" s="91" t="s">
        <v>1527</v>
      </c>
      <c r="M583" s="91" t="s">
        <v>4937</v>
      </c>
      <c r="N583" s="116">
        <v>5917</v>
      </c>
      <c r="O583" s="96">
        <v>33793</v>
      </c>
      <c r="P583" s="96">
        <v>149</v>
      </c>
      <c r="Q583" s="96">
        <v>33942</v>
      </c>
      <c r="R583" s="96">
        <v>334</v>
      </c>
      <c r="S583" s="96">
        <v>-33608</v>
      </c>
      <c r="T583" s="91" t="s">
        <v>5137</v>
      </c>
      <c r="U583" s="84">
        <v>508</v>
      </c>
    </row>
    <row r="584" spans="1:22" ht="13.5" customHeight="1">
      <c r="A584" s="79">
        <v>634</v>
      </c>
      <c r="B584" s="362"/>
      <c r="C584" s="90"/>
      <c r="E584" s="91">
        <v>25</v>
      </c>
      <c r="F584" s="91" t="s">
        <v>857</v>
      </c>
      <c r="G584" s="91" t="e">
        <f>COUNTIF(#REF!,'データエリア（総合管理計画（ハコモノ資産一覧））'!F584)</f>
        <v>#REF!</v>
      </c>
      <c r="H584" s="91" t="s">
        <v>1534</v>
      </c>
      <c r="I584" s="91" t="s">
        <v>3959</v>
      </c>
      <c r="J584" s="92" t="s">
        <v>3662</v>
      </c>
      <c r="K584" s="93">
        <v>29.8</v>
      </c>
      <c r="L584" s="91" t="s">
        <v>1527</v>
      </c>
      <c r="M584" s="91" t="s">
        <v>4937</v>
      </c>
      <c r="N584" s="116">
        <v>16996</v>
      </c>
      <c r="O584" s="96">
        <v>8765</v>
      </c>
      <c r="P584" s="96">
        <v>385</v>
      </c>
      <c r="Q584" s="96">
        <v>9150</v>
      </c>
      <c r="R584" s="96">
        <v>441</v>
      </c>
      <c r="S584" s="96">
        <v>-8709</v>
      </c>
      <c r="T584" s="91" t="s">
        <v>5138</v>
      </c>
      <c r="U584" s="84">
        <v>509</v>
      </c>
    </row>
    <row r="585" spans="1:22" ht="13.5" customHeight="1">
      <c r="A585" s="79">
        <v>635</v>
      </c>
      <c r="B585" s="362"/>
      <c r="C585" s="90"/>
      <c r="E585" s="91">
        <v>26</v>
      </c>
      <c r="F585" s="91" t="s">
        <v>858</v>
      </c>
      <c r="G585" s="91" t="e">
        <f>COUNTIF(#REF!,'データエリア（総合管理計画（ハコモノ資産一覧））'!F585)</f>
        <v>#REF!</v>
      </c>
      <c r="H585" s="91" t="s">
        <v>1534</v>
      </c>
      <c r="I585" s="91" t="s">
        <v>3958</v>
      </c>
      <c r="J585" s="92" t="s">
        <v>4914</v>
      </c>
      <c r="K585" s="93">
        <v>130</v>
      </c>
      <c r="L585" s="91" t="s">
        <v>1527</v>
      </c>
      <c r="M585" s="91" t="s">
        <v>4937</v>
      </c>
      <c r="N585" s="116">
        <v>9579</v>
      </c>
      <c r="O585" s="96">
        <v>6858</v>
      </c>
      <c r="P585" s="96">
        <v>154</v>
      </c>
      <c r="Q585" s="96">
        <v>7012</v>
      </c>
      <c r="R585" s="96">
        <v>472</v>
      </c>
      <c r="S585" s="96">
        <v>-6540</v>
      </c>
      <c r="T585" s="91" t="s">
        <v>5139</v>
      </c>
      <c r="U585" s="84">
        <v>510</v>
      </c>
    </row>
    <row r="586" spans="1:22" ht="13.5" customHeight="1">
      <c r="A586" s="79">
        <v>636</v>
      </c>
      <c r="B586" s="362"/>
      <c r="C586" s="90"/>
      <c r="E586" s="91">
        <v>27</v>
      </c>
      <c r="F586" s="91" t="s">
        <v>860</v>
      </c>
      <c r="G586" s="91" t="e">
        <f>COUNTIF(#REF!,'データエリア（総合管理計画（ハコモノ資産一覧））'!F586)</f>
        <v>#REF!</v>
      </c>
      <c r="H586" s="91" t="s">
        <v>1540</v>
      </c>
      <c r="I586" s="91" t="s">
        <v>4498</v>
      </c>
      <c r="J586" s="92" t="s">
        <v>4908</v>
      </c>
      <c r="K586" s="93">
        <v>83.76</v>
      </c>
      <c r="L586" s="94" t="s">
        <v>1527</v>
      </c>
      <c r="M586" s="91" t="s">
        <v>4937</v>
      </c>
      <c r="N586" s="116">
        <v>3887</v>
      </c>
      <c r="O586" s="96">
        <v>8632</v>
      </c>
      <c r="P586" s="96">
        <v>46</v>
      </c>
      <c r="Q586" s="96">
        <v>8678</v>
      </c>
      <c r="R586" s="96">
        <v>485</v>
      </c>
      <c r="S586" s="96">
        <v>-8193</v>
      </c>
      <c r="T586" s="91" t="s">
        <v>5140</v>
      </c>
      <c r="U586" s="84">
        <v>511</v>
      </c>
    </row>
    <row r="587" spans="1:22" ht="13.5" customHeight="1">
      <c r="A587" s="79">
        <v>637</v>
      </c>
      <c r="B587" s="362"/>
      <c r="E587" s="91">
        <v>28</v>
      </c>
      <c r="F587" s="91" t="s">
        <v>859</v>
      </c>
      <c r="G587" s="91" t="e">
        <f>COUNTIF(#REF!,'データエリア（総合管理計画（ハコモノ資産一覧））'!F587)</f>
        <v>#REF!</v>
      </c>
      <c r="H587" s="91" t="s">
        <v>1540</v>
      </c>
      <c r="I587" s="91" t="s">
        <v>4532</v>
      </c>
      <c r="J587" s="92" t="s">
        <v>4909</v>
      </c>
      <c r="K587" s="93">
        <v>110.54</v>
      </c>
      <c r="L587" s="94" t="s">
        <v>2884</v>
      </c>
      <c r="M587" s="91" t="s">
        <v>4937</v>
      </c>
      <c r="N587" s="116">
        <v>2956</v>
      </c>
      <c r="O587" s="96">
        <v>15090</v>
      </c>
      <c r="P587" s="96">
        <v>435</v>
      </c>
      <c r="Q587" s="96">
        <v>15525</v>
      </c>
      <c r="R587" s="96">
        <v>229</v>
      </c>
      <c r="S587" s="96">
        <v>-15296</v>
      </c>
      <c r="T587" s="91" t="s">
        <v>5141</v>
      </c>
      <c r="U587" s="84">
        <v>512</v>
      </c>
    </row>
    <row r="588" spans="1:22" ht="13.5" customHeight="1">
      <c r="A588" s="79">
        <v>638</v>
      </c>
      <c r="B588" s="362"/>
      <c r="C588" s="90"/>
      <c r="E588" s="91">
        <v>29</v>
      </c>
      <c r="F588" s="91" t="s">
        <v>5142</v>
      </c>
      <c r="G588" s="91" t="e">
        <f>COUNTIF(#REF!,'データエリア（総合管理計画（ハコモノ資産一覧））'!F588)</f>
        <v>#REF!</v>
      </c>
      <c r="H588" s="91" t="s">
        <v>1540</v>
      </c>
      <c r="I588" s="91" t="s">
        <v>4519</v>
      </c>
      <c r="J588" s="92" t="s">
        <v>4940</v>
      </c>
      <c r="K588" s="93">
        <v>402.98</v>
      </c>
      <c r="L588" s="94" t="s">
        <v>1527</v>
      </c>
      <c r="M588" s="91" t="s">
        <v>4937</v>
      </c>
      <c r="N588" s="116">
        <v>4384</v>
      </c>
      <c r="O588" s="96">
        <v>10224</v>
      </c>
      <c r="P588" s="96">
        <v>3192</v>
      </c>
      <c r="Q588" s="96">
        <v>13416</v>
      </c>
      <c r="R588" s="96">
        <v>524</v>
      </c>
      <c r="S588" s="96">
        <v>-12892</v>
      </c>
      <c r="T588" s="91" t="s">
        <v>5143</v>
      </c>
      <c r="U588" s="84">
        <v>513</v>
      </c>
    </row>
    <row r="589" spans="1:22" ht="13.5" customHeight="1">
      <c r="A589" s="79">
        <v>639</v>
      </c>
      <c r="B589" s="362"/>
      <c r="C589" s="90"/>
      <c r="E589" s="91">
        <v>30</v>
      </c>
      <c r="F589" s="91" t="s">
        <v>1706</v>
      </c>
      <c r="G589" s="91" t="e">
        <f>COUNTIF(#REF!,'データエリア（総合管理計画（ハコモノ資産一覧））'!F589)</f>
        <v>#REF!</v>
      </c>
      <c r="H589" s="91" t="s">
        <v>1540</v>
      </c>
      <c r="I589" s="91" t="s">
        <v>4530</v>
      </c>
      <c r="J589" s="92" t="s">
        <v>4995</v>
      </c>
      <c r="K589" s="166">
        <v>14.49</v>
      </c>
      <c r="L589" s="94" t="s">
        <v>5020</v>
      </c>
      <c r="M589" s="91" t="s">
        <v>4937</v>
      </c>
      <c r="N589" s="116">
        <v>3905</v>
      </c>
      <c r="O589" s="96">
        <v>1764</v>
      </c>
      <c r="P589" s="96">
        <v>0</v>
      </c>
      <c r="Q589" s="96">
        <v>1764</v>
      </c>
      <c r="R589" s="96">
        <v>466</v>
      </c>
      <c r="S589" s="96">
        <v>-1298</v>
      </c>
      <c r="T589" s="91" t="s">
        <v>5144</v>
      </c>
      <c r="U589" s="84">
        <v>514</v>
      </c>
    </row>
    <row r="590" spans="1:22" ht="13.5" customHeight="1">
      <c r="A590" s="79">
        <v>640</v>
      </c>
      <c r="B590" s="362"/>
      <c r="C590" s="90"/>
      <c r="E590" s="280">
        <v>31</v>
      </c>
      <c r="F590" s="280" t="s">
        <v>5145</v>
      </c>
      <c r="G590" s="280" t="e">
        <f>COUNTIF(#REF!,'データエリア（総合管理計画（ハコモノ資産一覧））'!F590)</f>
        <v>#REF!</v>
      </c>
      <c r="H590" s="91" t="s">
        <v>1525</v>
      </c>
      <c r="I590" s="91" t="s">
        <v>3734</v>
      </c>
      <c r="J590" s="92" t="s">
        <v>5146</v>
      </c>
      <c r="K590" s="93">
        <v>191.47</v>
      </c>
      <c r="L590" s="94" t="s">
        <v>5020</v>
      </c>
      <c r="M590" s="91" t="s">
        <v>4937</v>
      </c>
      <c r="N590" s="116">
        <v>9971</v>
      </c>
      <c r="O590" s="96">
        <v>991</v>
      </c>
      <c r="P590" s="96">
        <v>144</v>
      </c>
      <c r="Q590" s="96">
        <v>1135</v>
      </c>
      <c r="R590" s="96">
        <v>1341</v>
      </c>
      <c r="S590" s="96">
        <v>206</v>
      </c>
      <c r="T590" s="91" t="s">
        <v>5147</v>
      </c>
      <c r="U590" s="84">
        <v>515</v>
      </c>
    </row>
    <row r="591" spans="1:22" s="90" customFormat="1" ht="13.5" customHeight="1">
      <c r="A591" s="79">
        <v>641</v>
      </c>
      <c r="B591" s="362"/>
      <c r="E591" s="98"/>
      <c r="F591" s="99"/>
      <c r="G591" s="99"/>
      <c r="H591" s="100" t="s">
        <v>4918</v>
      </c>
      <c r="I591" s="99"/>
      <c r="J591" s="99"/>
      <c r="K591" s="93">
        <f>SUM(K560:K590)</f>
        <v>95331.89</v>
      </c>
      <c r="L591" s="374"/>
      <c r="M591" s="375"/>
      <c r="N591" s="375"/>
      <c r="O591" s="375"/>
      <c r="P591" s="375"/>
      <c r="Q591" s="375"/>
      <c r="R591" s="375"/>
      <c r="S591" s="375"/>
      <c r="T591" s="376"/>
    </row>
    <row r="592" spans="1:22" s="108" customFormat="1" ht="13.5" customHeight="1">
      <c r="A592" s="79">
        <v>642</v>
      </c>
      <c r="B592" s="362"/>
      <c r="C592" s="101"/>
      <c r="D592" s="101"/>
      <c r="E592" s="102"/>
      <c r="F592" s="109"/>
      <c r="G592" s="109"/>
      <c r="H592" s="102"/>
      <c r="I592" s="104"/>
      <c r="J592" s="105"/>
      <c r="K592" s="106"/>
      <c r="L592" s="104"/>
      <c r="M592" s="102"/>
      <c r="N592" s="102"/>
      <c r="O592" s="107"/>
      <c r="P592" s="107"/>
      <c r="Q592" s="107"/>
      <c r="R592" s="107"/>
      <c r="S592" s="107"/>
      <c r="T592" s="102"/>
      <c r="V592" s="101"/>
    </row>
    <row r="593" spans="1:22" ht="13.5" customHeight="1">
      <c r="A593" s="79">
        <v>643</v>
      </c>
      <c r="B593" s="362"/>
      <c r="C593" s="101"/>
      <c r="E593" s="109"/>
      <c r="F593" s="109"/>
      <c r="G593" s="109"/>
      <c r="H593" s="109"/>
      <c r="I593" s="127"/>
      <c r="J593" s="158"/>
      <c r="K593" s="126"/>
      <c r="L593" s="167"/>
      <c r="M593" s="109"/>
      <c r="N593" s="128"/>
      <c r="O593" s="159"/>
      <c r="P593" s="160"/>
      <c r="Q593" s="160"/>
      <c r="R593" s="159"/>
      <c r="S593" s="159"/>
      <c r="T593" s="109"/>
    </row>
    <row r="594" spans="1:22" ht="13.5" customHeight="1">
      <c r="A594" s="79">
        <v>644</v>
      </c>
      <c r="B594" s="362"/>
      <c r="D594" s="84" t="s">
        <v>5148</v>
      </c>
      <c r="E594" s="110"/>
      <c r="F594" s="110"/>
      <c r="G594" s="110"/>
      <c r="H594" s="110"/>
      <c r="I594" s="111"/>
      <c r="J594" s="112"/>
      <c r="K594" s="113"/>
      <c r="L594" s="111"/>
      <c r="M594" s="110"/>
      <c r="N594" s="110"/>
      <c r="O594" s="114"/>
      <c r="P594" s="114"/>
      <c r="Q594" s="114"/>
      <c r="R594" s="114"/>
      <c r="S594" s="114"/>
      <c r="T594" s="110"/>
    </row>
    <row r="595" spans="1:22" ht="13.5" customHeight="1">
      <c r="A595" s="79">
        <v>645</v>
      </c>
      <c r="B595" s="362"/>
      <c r="E595" s="363"/>
      <c r="F595" s="366" t="s">
        <v>5111</v>
      </c>
      <c r="G595" s="277"/>
      <c r="H595" s="359" t="s">
        <v>4887</v>
      </c>
      <c r="I595" s="357" t="s">
        <v>4888</v>
      </c>
      <c r="J595" s="358" t="s">
        <v>5149</v>
      </c>
      <c r="K595" s="355" t="s">
        <v>4890</v>
      </c>
      <c r="L595" s="357" t="s">
        <v>4891</v>
      </c>
      <c r="M595" s="358" t="s">
        <v>4892</v>
      </c>
      <c r="N595" s="359"/>
      <c r="O595" s="360" t="s">
        <v>4923</v>
      </c>
      <c r="P595" s="360"/>
      <c r="Q595" s="360"/>
      <c r="R595" s="360"/>
      <c r="S595" s="360"/>
      <c r="T595" s="359" t="s">
        <v>4894</v>
      </c>
    </row>
    <row r="596" spans="1:22" ht="13.5" customHeight="1">
      <c r="A596" s="79">
        <v>646</v>
      </c>
      <c r="B596" s="362"/>
      <c r="E596" s="364"/>
      <c r="F596" s="367"/>
      <c r="G596" s="278"/>
      <c r="H596" s="369"/>
      <c r="I596" s="370"/>
      <c r="J596" s="359"/>
      <c r="K596" s="356"/>
      <c r="L596" s="357"/>
      <c r="M596" s="359"/>
      <c r="N596" s="359"/>
      <c r="O596" s="360" t="s">
        <v>4895</v>
      </c>
      <c r="P596" s="360"/>
      <c r="Q596" s="360"/>
      <c r="R596" s="361" t="s">
        <v>4935</v>
      </c>
      <c r="S596" s="361" t="s">
        <v>4897</v>
      </c>
      <c r="T596" s="359"/>
    </row>
    <row r="597" spans="1:22" ht="13.5" customHeight="1">
      <c r="A597" s="79">
        <v>647</v>
      </c>
      <c r="B597" s="362"/>
      <c r="E597" s="365"/>
      <c r="F597" s="368"/>
      <c r="G597" s="279"/>
      <c r="H597" s="369"/>
      <c r="I597" s="370"/>
      <c r="J597" s="359"/>
      <c r="K597" s="356"/>
      <c r="L597" s="357"/>
      <c r="M597" s="88" t="s">
        <v>4899</v>
      </c>
      <c r="N597" s="88" t="s">
        <v>4900</v>
      </c>
      <c r="O597" s="89" t="s">
        <v>4901</v>
      </c>
      <c r="P597" s="89" t="s">
        <v>4902</v>
      </c>
      <c r="Q597" s="89" t="s">
        <v>4903</v>
      </c>
      <c r="R597" s="360"/>
      <c r="S597" s="360"/>
      <c r="T597" s="359"/>
    </row>
    <row r="598" spans="1:22" ht="13.5" customHeight="1">
      <c r="A598" s="79">
        <v>648</v>
      </c>
      <c r="B598" s="362"/>
      <c r="E598" s="91">
        <v>1</v>
      </c>
      <c r="F598" s="91" t="s">
        <v>862</v>
      </c>
      <c r="G598" s="91" t="e">
        <f>COUNTIF(#REF!,'データエリア（総合管理計画（ハコモノ資産一覧））'!F598)</f>
        <v>#REF!</v>
      </c>
      <c r="H598" s="91" t="s">
        <v>1536</v>
      </c>
      <c r="I598" s="91" t="s">
        <v>4122</v>
      </c>
      <c r="J598" s="92" t="s">
        <v>5150</v>
      </c>
      <c r="K598" s="93">
        <v>10953.12</v>
      </c>
      <c r="L598" s="94" t="s">
        <v>1626</v>
      </c>
      <c r="M598" s="91" t="s">
        <v>4937</v>
      </c>
      <c r="N598" s="116">
        <v>332515</v>
      </c>
      <c r="O598" s="96">
        <v>617936</v>
      </c>
      <c r="P598" s="96">
        <v>31524</v>
      </c>
      <c r="Q598" s="96">
        <v>649460</v>
      </c>
      <c r="R598" s="96">
        <v>120413</v>
      </c>
      <c r="S598" s="96">
        <v>-529047</v>
      </c>
      <c r="T598" s="91"/>
      <c r="U598" s="84">
        <v>516</v>
      </c>
    </row>
    <row r="599" spans="1:22" ht="13.5" customHeight="1">
      <c r="A599" s="79">
        <v>649</v>
      </c>
      <c r="B599" s="362"/>
      <c r="E599" s="91">
        <v>2</v>
      </c>
      <c r="F599" s="91" t="s">
        <v>863</v>
      </c>
      <c r="G599" s="91" t="e">
        <f>COUNTIF(#REF!,'データエリア（総合管理計画（ハコモノ資産一覧））'!F599)</f>
        <v>#REF!</v>
      </c>
      <c r="H599" s="91" t="s">
        <v>1540</v>
      </c>
      <c r="I599" s="91" t="s">
        <v>4533</v>
      </c>
      <c r="J599" s="92" t="s">
        <v>5151</v>
      </c>
      <c r="K599" s="93">
        <v>15981.32</v>
      </c>
      <c r="L599" s="94" t="s">
        <v>5032</v>
      </c>
      <c r="M599" s="91" t="s">
        <v>4937</v>
      </c>
      <c r="N599" s="116">
        <v>115783</v>
      </c>
      <c r="O599" s="96">
        <v>390158</v>
      </c>
      <c r="P599" s="96">
        <v>17849</v>
      </c>
      <c r="Q599" s="96">
        <v>408007</v>
      </c>
      <c r="R599" s="96">
        <v>41204</v>
      </c>
      <c r="S599" s="96">
        <v>-366803</v>
      </c>
      <c r="T599" s="91"/>
      <c r="U599" s="84">
        <v>517</v>
      </c>
    </row>
    <row r="600" spans="1:22" ht="13.5" customHeight="1">
      <c r="A600" s="79">
        <v>650</v>
      </c>
      <c r="B600" s="362"/>
      <c r="E600" s="91">
        <v>3</v>
      </c>
      <c r="F600" s="91" t="s">
        <v>861</v>
      </c>
      <c r="G600" s="91" t="e">
        <f>COUNTIF(#REF!,'データエリア（総合管理計画（ハコモノ資産一覧））'!F600)</f>
        <v>#REF!</v>
      </c>
      <c r="H600" s="91" t="s">
        <v>1528</v>
      </c>
      <c r="I600" s="91" t="s">
        <v>3850</v>
      </c>
      <c r="J600" s="92" t="s">
        <v>5152</v>
      </c>
      <c r="K600" s="93">
        <v>3608.3</v>
      </c>
      <c r="L600" s="94" t="s">
        <v>1527</v>
      </c>
      <c r="M600" s="91" t="s">
        <v>4937</v>
      </c>
      <c r="N600" s="116">
        <v>128640</v>
      </c>
      <c r="O600" s="96">
        <v>203462</v>
      </c>
      <c r="P600" s="96">
        <v>16134</v>
      </c>
      <c r="Q600" s="96">
        <v>219596</v>
      </c>
      <c r="R600" s="96">
        <v>26688</v>
      </c>
      <c r="S600" s="96">
        <v>-192908</v>
      </c>
      <c r="T600" s="91"/>
      <c r="U600" s="84">
        <v>518</v>
      </c>
    </row>
    <row r="601" spans="1:22" ht="13.5" customHeight="1">
      <c r="A601" s="79">
        <v>651</v>
      </c>
      <c r="B601" s="362"/>
      <c r="E601" s="280">
        <v>4</v>
      </c>
      <c r="F601" s="280" t="s">
        <v>5963</v>
      </c>
      <c r="G601" s="280" t="e">
        <f>COUNTIF(#REF!,'データエリア（総合管理計画（ハコモノ資産一覧））'!F601)</f>
        <v>#REF!</v>
      </c>
      <c r="H601" s="91" t="s">
        <v>1536</v>
      </c>
      <c r="I601" s="91" t="s">
        <v>4076</v>
      </c>
      <c r="J601" s="92" t="s">
        <v>5153</v>
      </c>
      <c r="K601" s="93">
        <v>1450.2</v>
      </c>
      <c r="L601" s="94" t="s">
        <v>5154</v>
      </c>
      <c r="M601" s="91" t="s">
        <v>4937</v>
      </c>
      <c r="N601" s="116">
        <v>72420</v>
      </c>
      <c r="O601" s="96">
        <v>42352</v>
      </c>
      <c r="P601" s="96">
        <v>2675</v>
      </c>
      <c r="Q601" s="96">
        <v>45027</v>
      </c>
      <c r="R601" s="96">
        <v>0</v>
      </c>
      <c r="S601" s="96">
        <v>-45027</v>
      </c>
      <c r="T601" s="91"/>
      <c r="U601" s="84">
        <v>519</v>
      </c>
    </row>
    <row r="602" spans="1:22" ht="13.5" customHeight="1">
      <c r="A602" s="79">
        <v>652</v>
      </c>
      <c r="B602" s="362"/>
      <c r="E602" s="91">
        <v>5</v>
      </c>
      <c r="F602" s="91" t="s">
        <v>5155</v>
      </c>
      <c r="G602" s="91" t="e">
        <f>COUNTIF(#REF!,'データエリア（総合管理計画（ハコモノ資産一覧））'!F602)</f>
        <v>#REF!</v>
      </c>
      <c r="H602" s="91" t="s">
        <v>1532</v>
      </c>
      <c r="I602" s="91" t="s">
        <v>4320</v>
      </c>
      <c r="J602" s="92" t="s">
        <v>5156</v>
      </c>
      <c r="K602" s="93">
        <v>509.45</v>
      </c>
      <c r="L602" s="94" t="s">
        <v>5157</v>
      </c>
      <c r="M602" s="91" t="s">
        <v>4937</v>
      </c>
      <c r="N602" s="116">
        <v>86139</v>
      </c>
      <c r="O602" s="96">
        <v>15295</v>
      </c>
      <c r="P602" s="96">
        <v>0</v>
      </c>
      <c r="Q602" s="96">
        <v>15295</v>
      </c>
      <c r="R602" s="96">
        <v>0</v>
      </c>
      <c r="S602" s="96">
        <v>-15295</v>
      </c>
      <c r="T602" s="91"/>
      <c r="U602" s="84">
        <v>520</v>
      </c>
    </row>
    <row r="603" spans="1:22" s="90" customFormat="1" ht="13.5" customHeight="1">
      <c r="A603" s="79">
        <v>653</v>
      </c>
      <c r="B603" s="362"/>
      <c r="C603" s="84"/>
      <c r="E603" s="98"/>
      <c r="F603" s="99"/>
      <c r="G603" s="99"/>
      <c r="H603" s="100" t="s">
        <v>4918</v>
      </c>
      <c r="I603" s="99"/>
      <c r="J603" s="99"/>
      <c r="K603" s="93">
        <f>SUM(K598:K602)</f>
        <v>32502.390000000003</v>
      </c>
      <c r="L603" s="374"/>
      <c r="M603" s="375"/>
      <c r="N603" s="375"/>
      <c r="O603" s="375"/>
      <c r="P603" s="375"/>
      <c r="Q603" s="375"/>
      <c r="R603" s="375"/>
      <c r="S603" s="375"/>
      <c r="T603" s="376"/>
    </row>
    <row r="604" spans="1:22" s="108" customFormat="1" ht="13.5" customHeight="1">
      <c r="A604" s="79">
        <v>654</v>
      </c>
      <c r="B604" s="362"/>
      <c r="C604" s="84"/>
      <c r="D604" s="101"/>
      <c r="E604" s="102"/>
      <c r="F604" s="103"/>
      <c r="G604" s="109"/>
      <c r="H604" s="102"/>
      <c r="I604" s="104"/>
      <c r="J604" s="105"/>
      <c r="K604" s="106"/>
      <c r="L604" s="104"/>
      <c r="M604" s="102"/>
      <c r="N604" s="102"/>
      <c r="O604" s="107"/>
      <c r="P604" s="107"/>
      <c r="Q604" s="107"/>
      <c r="R604" s="107"/>
      <c r="S604" s="107"/>
      <c r="T604" s="102"/>
      <c r="V604" s="101"/>
    </row>
    <row r="605" spans="1:22" s="108" customFormat="1" ht="13.5" customHeight="1">
      <c r="A605" s="79">
        <v>655</v>
      </c>
      <c r="B605" s="362"/>
      <c r="C605" s="84"/>
      <c r="D605" s="101"/>
      <c r="E605" s="102"/>
      <c r="F605" s="109"/>
      <c r="G605" s="109"/>
      <c r="H605" s="102"/>
      <c r="I605" s="104"/>
      <c r="J605" s="105"/>
      <c r="K605" s="106"/>
      <c r="L605" s="104"/>
      <c r="M605" s="102"/>
      <c r="N605" s="102"/>
      <c r="O605" s="107"/>
      <c r="P605" s="107"/>
      <c r="Q605" s="107"/>
      <c r="R605" s="107"/>
      <c r="S605" s="107"/>
      <c r="T605" s="102"/>
      <c r="V605" s="101"/>
    </row>
    <row r="606" spans="1:22" s="117" customFormat="1" ht="13.5" customHeight="1">
      <c r="A606" s="79">
        <v>656</v>
      </c>
      <c r="B606" s="362"/>
      <c r="C606" s="84"/>
      <c r="D606" s="84"/>
      <c r="E606" s="110"/>
      <c r="F606" s="153"/>
      <c r="G606" s="153"/>
      <c r="H606" s="110"/>
      <c r="I606" s="111"/>
      <c r="J606" s="112"/>
      <c r="K606" s="113"/>
      <c r="L606" s="111"/>
      <c r="M606" s="110"/>
      <c r="N606" s="110"/>
      <c r="O606" s="114"/>
      <c r="P606" s="114"/>
      <c r="Q606" s="114"/>
      <c r="R606" s="114"/>
      <c r="S606" s="114"/>
      <c r="T606" s="110"/>
      <c r="V606" s="84"/>
    </row>
    <row r="607" spans="1:22" s="117" customFormat="1" ht="13.5" customHeight="1">
      <c r="A607" s="79">
        <v>657</v>
      </c>
      <c r="B607" s="362"/>
      <c r="C607" s="90"/>
      <c r="D607" s="84" t="s">
        <v>5158</v>
      </c>
      <c r="E607" s="110"/>
      <c r="F607" s="110"/>
      <c r="G607" s="110"/>
      <c r="H607" s="110"/>
      <c r="I607" s="111"/>
      <c r="J607" s="112"/>
      <c r="K607" s="113"/>
      <c r="L607" s="111"/>
      <c r="M607" s="110"/>
      <c r="N607" s="110"/>
      <c r="O607" s="114"/>
      <c r="P607" s="114"/>
      <c r="Q607" s="114"/>
      <c r="R607" s="114"/>
      <c r="S607" s="114"/>
      <c r="T607" s="110"/>
      <c r="V607" s="84"/>
    </row>
    <row r="608" spans="1:22" s="117" customFormat="1" ht="13.5" customHeight="1">
      <c r="A608" s="79">
        <v>658</v>
      </c>
      <c r="B608" s="362"/>
      <c r="C608" s="101"/>
      <c r="D608" s="84"/>
      <c r="E608" s="363"/>
      <c r="F608" s="366" t="s">
        <v>5084</v>
      </c>
      <c r="G608" s="277"/>
      <c r="H608" s="359" t="s">
        <v>4887</v>
      </c>
      <c r="I608" s="357" t="s">
        <v>4888</v>
      </c>
      <c r="J608" s="358" t="s">
        <v>4889</v>
      </c>
      <c r="K608" s="355" t="s">
        <v>4890</v>
      </c>
      <c r="L608" s="357" t="s">
        <v>4891</v>
      </c>
      <c r="M608" s="358" t="s">
        <v>4892</v>
      </c>
      <c r="N608" s="359"/>
      <c r="O608" s="360" t="s">
        <v>4934</v>
      </c>
      <c r="P608" s="360"/>
      <c r="Q608" s="360"/>
      <c r="R608" s="360"/>
      <c r="S608" s="360"/>
      <c r="T608" s="359" t="s">
        <v>4894</v>
      </c>
      <c r="V608" s="84"/>
    </row>
    <row r="609" spans="1:22" s="117" customFormat="1" ht="13.5" customHeight="1">
      <c r="A609" s="79">
        <v>659</v>
      </c>
      <c r="B609" s="362"/>
      <c r="C609" s="101"/>
      <c r="D609" s="84"/>
      <c r="E609" s="364"/>
      <c r="F609" s="367"/>
      <c r="G609" s="278"/>
      <c r="H609" s="369"/>
      <c r="I609" s="370"/>
      <c r="J609" s="359"/>
      <c r="K609" s="356"/>
      <c r="L609" s="357"/>
      <c r="M609" s="359"/>
      <c r="N609" s="359"/>
      <c r="O609" s="360" t="s">
        <v>4895</v>
      </c>
      <c r="P609" s="360"/>
      <c r="Q609" s="360"/>
      <c r="R609" s="361" t="s">
        <v>4935</v>
      </c>
      <c r="S609" s="361" t="s">
        <v>4897</v>
      </c>
      <c r="T609" s="359"/>
      <c r="V609" s="84"/>
    </row>
    <row r="610" spans="1:22" s="117" customFormat="1" ht="13.5" customHeight="1">
      <c r="A610" s="79">
        <v>660</v>
      </c>
      <c r="B610" s="362"/>
      <c r="C610" s="84"/>
      <c r="D610" s="84"/>
      <c r="E610" s="365"/>
      <c r="F610" s="368"/>
      <c r="G610" s="279"/>
      <c r="H610" s="369"/>
      <c r="I610" s="370"/>
      <c r="J610" s="359"/>
      <c r="K610" s="356"/>
      <c r="L610" s="357"/>
      <c r="M610" s="88" t="s">
        <v>4899</v>
      </c>
      <c r="N610" s="88" t="s">
        <v>4900</v>
      </c>
      <c r="O610" s="89" t="s">
        <v>4901</v>
      </c>
      <c r="P610" s="89" t="s">
        <v>4902</v>
      </c>
      <c r="Q610" s="89" t="s">
        <v>4903</v>
      </c>
      <c r="R610" s="360"/>
      <c r="S610" s="360"/>
      <c r="T610" s="359"/>
      <c r="V610" s="84"/>
    </row>
    <row r="611" spans="1:22" s="117" customFormat="1" ht="13.5" customHeight="1">
      <c r="A611" s="79">
        <v>661</v>
      </c>
      <c r="B611" s="362"/>
      <c r="C611" s="84"/>
      <c r="D611" s="84"/>
      <c r="E611" s="91">
        <v>1</v>
      </c>
      <c r="F611" s="91" t="s">
        <v>1709</v>
      </c>
      <c r="G611" s="91" t="e">
        <f>COUNTIF(#REF!,'データエリア（総合管理計画（ハコモノ資産一覧））'!F611)</f>
        <v>#REF!</v>
      </c>
      <c r="H611" s="91" t="s">
        <v>1540</v>
      </c>
      <c r="I611" s="91" t="s">
        <v>4512</v>
      </c>
      <c r="J611" s="92" t="s">
        <v>5159</v>
      </c>
      <c r="K611" s="93">
        <v>4899.67</v>
      </c>
      <c r="L611" s="94" t="s">
        <v>1527</v>
      </c>
      <c r="M611" s="91" t="s">
        <v>4937</v>
      </c>
      <c r="N611" s="116">
        <v>94766</v>
      </c>
      <c r="O611" s="118">
        <v>273093</v>
      </c>
      <c r="P611" s="118">
        <v>10624</v>
      </c>
      <c r="Q611" s="118">
        <v>283717</v>
      </c>
      <c r="R611" s="118">
        <v>227886</v>
      </c>
      <c r="S611" s="118">
        <v>-55831</v>
      </c>
      <c r="T611" s="91"/>
      <c r="U611" s="117">
        <v>521</v>
      </c>
      <c r="V611" s="84"/>
    </row>
    <row r="612" spans="1:22" s="117" customFormat="1" ht="13.5" customHeight="1">
      <c r="A612" s="79">
        <v>662</v>
      </c>
      <c r="B612" s="362"/>
      <c r="C612" s="84"/>
      <c r="D612" s="84"/>
      <c r="E612" s="91">
        <v>2</v>
      </c>
      <c r="F612" s="91" t="s">
        <v>865</v>
      </c>
      <c r="G612" s="91" t="e">
        <f>COUNTIF(#REF!,'データエリア（総合管理計画（ハコモノ資産一覧））'!F612)</f>
        <v>#REF!</v>
      </c>
      <c r="H612" s="91" t="s">
        <v>1540</v>
      </c>
      <c r="I612" s="91" t="s">
        <v>4519</v>
      </c>
      <c r="J612" s="92" t="s">
        <v>5006</v>
      </c>
      <c r="K612" s="93">
        <v>327.8</v>
      </c>
      <c r="L612" s="91" t="s">
        <v>1527</v>
      </c>
      <c r="M612" s="91" t="s">
        <v>4937</v>
      </c>
      <c r="N612" s="116">
        <v>30997</v>
      </c>
      <c r="O612" s="122"/>
      <c r="P612" s="122"/>
      <c r="Q612" s="122"/>
      <c r="R612" s="122"/>
      <c r="S612" s="122"/>
      <c r="T612" s="91"/>
      <c r="U612" s="117">
        <v>522</v>
      </c>
      <c r="V612" s="84"/>
    </row>
    <row r="613" spans="1:22" s="117" customFormat="1" ht="13.5" customHeight="1">
      <c r="A613" s="79">
        <v>663</v>
      </c>
      <c r="B613" s="362"/>
      <c r="C613" s="84"/>
      <c r="D613" s="84"/>
      <c r="E613" s="91">
        <v>3</v>
      </c>
      <c r="F613" s="91" t="s">
        <v>864</v>
      </c>
      <c r="G613" s="91" t="e">
        <f>COUNTIF(#REF!,'データエリア（総合管理計画（ハコモノ資産一覧））'!F613)</f>
        <v>#REF!</v>
      </c>
      <c r="H613" s="91" t="s">
        <v>1540</v>
      </c>
      <c r="I613" s="91" t="s">
        <v>4512</v>
      </c>
      <c r="J613" s="92" t="s">
        <v>4943</v>
      </c>
      <c r="K613" s="93">
        <v>1166.1500000000001</v>
      </c>
      <c r="L613" s="91" t="s">
        <v>1626</v>
      </c>
      <c r="M613" s="91" t="s">
        <v>5160</v>
      </c>
      <c r="N613" s="116">
        <v>65619</v>
      </c>
      <c r="O613" s="96">
        <v>30322</v>
      </c>
      <c r="P613" s="96">
        <v>884</v>
      </c>
      <c r="Q613" s="96">
        <v>31206</v>
      </c>
      <c r="R613" s="96">
        <v>799</v>
      </c>
      <c r="S613" s="96">
        <v>-30407</v>
      </c>
      <c r="T613" s="91"/>
      <c r="U613" s="117">
        <v>523</v>
      </c>
      <c r="V613" s="84"/>
    </row>
    <row r="614" spans="1:22" s="117" customFormat="1" ht="13.5" customHeight="1">
      <c r="A614" s="79">
        <v>664</v>
      </c>
      <c r="B614" s="362"/>
      <c r="C614" s="84"/>
      <c r="D614" s="84"/>
      <c r="E614" s="91">
        <v>4</v>
      </c>
      <c r="F614" s="91" t="s">
        <v>866</v>
      </c>
      <c r="G614" s="91" t="e">
        <f>COUNTIF(#REF!,'データエリア（総合管理計画（ハコモノ資産一覧））'!F614)</f>
        <v>#REF!</v>
      </c>
      <c r="H614" s="91" t="s">
        <v>1540</v>
      </c>
      <c r="I614" s="91" t="s">
        <v>4519</v>
      </c>
      <c r="J614" s="92" t="s">
        <v>4926</v>
      </c>
      <c r="K614" s="93">
        <v>2814</v>
      </c>
      <c r="L614" s="91" t="s">
        <v>1527</v>
      </c>
      <c r="M614" s="91" t="s">
        <v>4937</v>
      </c>
      <c r="N614" s="116">
        <v>37850</v>
      </c>
      <c r="O614" s="96">
        <v>115926</v>
      </c>
      <c r="P614" s="96">
        <v>13064</v>
      </c>
      <c r="Q614" s="96">
        <v>128990</v>
      </c>
      <c r="R614" s="96">
        <v>20223</v>
      </c>
      <c r="S614" s="96">
        <v>-108767</v>
      </c>
      <c r="T614" s="91"/>
      <c r="U614" s="117">
        <v>524</v>
      </c>
      <c r="V614" s="84"/>
    </row>
    <row r="615" spans="1:22" s="117" customFormat="1" ht="13.5" customHeight="1">
      <c r="A615" s="79">
        <v>665</v>
      </c>
      <c r="B615" s="362"/>
      <c r="C615" s="84"/>
      <c r="D615" s="84"/>
      <c r="E615" s="91">
        <v>5</v>
      </c>
      <c r="F615" s="91" t="s">
        <v>1713</v>
      </c>
      <c r="G615" s="91" t="e">
        <f>COUNTIF(#REF!,'データエリア（総合管理計画（ハコモノ資産一覧））'!F615)</f>
        <v>#REF!</v>
      </c>
      <c r="H615" s="91" t="s">
        <v>1525</v>
      </c>
      <c r="I615" s="91" t="s">
        <v>3733</v>
      </c>
      <c r="J615" s="92" t="s">
        <v>5161</v>
      </c>
      <c r="K615" s="93">
        <v>1344.97</v>
      </c>
      <c r="L615" s="94" t="s">
        <v>1527</v>
      </c>
      <c r="M615" s="91" t="s">
        <v>4937</v>
      </c>
      <c r="N615" s="116">
        <v>205305</v>
      </c>
      <c r="O615" s="96">
        <v>89742</v>
      </c>
      <c r="P615" s="96">
        <v>0</v>
      </c>
      <c r="Q615" s="96">
        <v>89742</v>
      </c>
      <c r="R615" s="96">
        <v>36504</v>
      </c>
      <c r="S615" s="96">
        <v>-53238</v>
      </c>
      <c r="T615" s="91"/>
      <c r="U615" s="117">
        <v>525</v>
      </c>
      <c r="V615" s="84"/>
    </row>
    <row r="616" spans="1:22" s="117" customFormat="1" ht="13.5" customHeight="1">
      <c r="A616" s="79">
        <v>666</v>
      </c>
      <c r="B616" s="362"/>
      <c r="C616" s="84"/>
      <c r="D616" s="84"/>
      <c r="E616" s="91">
        <v>6</v>
      </c>
      <c r="F616" s="91" t="s">
        <v>3333</v>
      </c>
      <c r="G616" s="91" t="e">
        <f>COUNTIF(#REF!,'データエリア（総合管理計画（ハコモノ資産一覧））'!F616)</f>
        <v>#REF!</v>
      </c>
      <c r="H616" s="91" t="s">
        <v>1536</v>
      </c>
      <c r="I616" s="91" t="s">
        <v>4088</v>
      </c>
      <c r="J616" s="92" t="s">
        <v>4955</v>
      </c>
      <c r="K616" s="93">
        <v>203.68</v>
      </c>
      <c r="L616" s="94" t="s">
        <v>5020</v>
      </c>
      <c r="M616" s="91" t="s">
        <v>4937</v>
      </c>
      <c r="N616" s="116">
        <v>3700</v>
      </c>
      <c r="O616" s="118">
        <v>12883</v>
      </c>
      <c r="P616" s="118">
        <v>21</v>
      </c>
      <c r="Q616" s="118">
        <v>12904</v>
      </c>
      <c r="R616" s="118">
        <v>5127</v>
      </c>
      <c r="S616" s="118">
        <v>-7777</v>
      </c>
      <c r="T616" s="91"/>
      <c r="U616" s="117">
        <v>526</v>
      </c>
      <c r="V616" s="84"/>
    </row>
    <row r="617" spans="1:22" s="117" customFormat="1" ht="13.5" customHeight="1">
      <c r="A617" s="79">
        <v>667</v>
      </c>
      <c r="B617" s="362"/>
      <c r="C617" s="84"/>
      <c r="D617" s="84"/>
      <c r="E617" s="91">
        <v>7</v>
      </c>
      <c r="F617" s="91" t="s">
        <v>3334</v>
      </c>
      <c r="G617" s="91" t="e">
        <f>COUNTIF(#REF!,'データエリア（総合管理計画（ハコモノ資産一覧））'!F617)</f>
        <v>#REF!</v>
      </c>
      <c r="H617" s="91" t="s">
        <v>1536</v>
      </c>
      <c r="I617" s="91" t="s">
        <v>4192</v>
      </c>
      <c r="J617" s="92" t="s">
        <v>5083</v>
      </c>
      <c r="K617" s="93">
        <v>174.75</v>
      </c>
      <c r="L617" s="94" t="s">
        <v>1626</v>
      </c>
      <c r="M617" s="91" t="s">
        <v>4937</v>
      </c>
      <c r="N617" s="116">
        <v>3560</v>
      </c>
      <c r="O617" s="119"/>
      <c r="P617" s="119"/>
      <c r="Q617" s="119"/>
      <c r="R617" s="119"/>
      <c r="S617" s="119"/>
      <c r="T617" s="91"/>
      <c r="U617" s="117">
        <v>527</v>
      </c>
      <c r="V617" s="84"/>
    </row>
    <row r="618" spans="1:22" s="117" customFormat="1" ht="13.5" customHeight="1">
      <c r="A618" s="79">
        <v>668</v>
      </c>
      <c r="B618" s="362"/>
      <c r="C618" s="84"/>
      <c r="D618" s="84"/>
      <c r="E618" s="91">
        <v>8</v>
      </c>
      <c r="F618" s="91" t="s">
        <v>3335</v>
      </c>
      <c r="G618" s="91" t="e">
        <f>COUNTIF(#REF!,'データエリア（総合管理計画（ハコモノ資産一覧））'!F618)</f>
        <v>#REF!</v>
      </c>
      <c r="H618" s="91" t="s">
        <v>1536</v>
      </c>
      <c r="I618" s="91" t="s">
        <v>4076</v>
      </c>
      <c r="J618" s="92" t="s">
        <v>5162</v>
      </c>
      <c r="K618" s="93">
        <v>19.87</v>
      </c>
      <c r="L618" s="94" t="s">
        <v>5020</v>
      </c>
      <c r="M618" s="91" t="s">
        <v>4937</v>
      </c>
      <c r="N618" s="116">
        <v>4461</v>
      </c>
      <c r="O618" s="122"/>
      <c r="P618" s="122"/>
      <c r="Q618" s="122"/>
      <c r="R618" s="122"/>
      <c r="S618" s="122"/>
      <c r="T618" s="91"/>
      <c r="U618" s="117">
        <v>528</v>
      </c>
      <c r="V618" s="84"/>
    </row>
    <row r="619" spans="1:22" s="90" customFormat="1" ht="13.5" customHeight="1">
      <c r="A619" s="79">
        <v>669</v>
      </c>
      <c r="B619" s="362"/>
      <c r="C619" s="84"/>
      <c r="E619" s="98"/>
      <c r="F619" s="99"/>
      <c r="G619" s="99"/>
      <c r="H619" s="100" t="s">
        <v>4918</v>
      </c>
      <c r="I619" s="99"/>
      <c r="J619" s="99"/>
      <c r="K619" s="93">
        <f>SUM(K611:K618)</f>
        <v>10950.890000000001</v>
      </c>
      <c r="L619" s="374"/>
      <c r="M619" s="375"/>
      <c r="N619" s="375"/>
      <c r="O619" s="375"/>
      <c r="P619" s="375"/>
      <c r="Q619" s="375"/>
      <c r="R619" s="375"/>
      <c r="S619" s="375"/>
      <c r="T619" s="376"/>
    </row>
    <row r="620" spans="1:22" s="108" customFormat="1" ht="13.5" customHeight="1">
      <c r="A620" s="79">
        <v>670</v>
      </c>
      <c r="B620" s="362"/>
      <c r="C620" s="84"/>
      <c r="D620" s="101"/>
      <c r="E620" s="102"/>
      <c r="F620" s="103"/>
      <c r="G620" s="109"/>
      <c r="H620" s="102"/>
      <c r="I620" s="104"/>
      <c r="J620" s="105"/>
      <c r="K620" s="106"/>
      <c r="L620" s="104"/>
      <c r="M620" s="102"/>
      <c r="N620" s="102"/>
      <c r="O620" s="107"/>
      <c r="P620" s="107"/>
      <c r="Q620" s="107"/>
      <c r="R620" s="107"/>
      <c r="S620" s="107"/>
      <c r="T620" s="102"/>
      <c r="V620" s="101"/>
    </row>
    <row r="621" spans="1:22" s="108" customFormat="1" ht="13.5" customHeight="1">
      <c r="A621" s="79">
        <v>671</v>
      </c>
      <c r="B621" s="362"/>
      <c r="C621" s="84"/>
      <c r="D621" s="101"/>
      <c r="E621" s="102"/>
      <c r="F621" s="109"/>
      <c r="G621" s="109"/>
      <c r="H621" s="102"/>
      <c r="I621" s="104"/>
      <c r="J621" s="105"/>
      <c r="K621" s="106"/>
      <c r="L621" s="104"/>
      <c r="M621" s="102"/>
      <c r="N621" s="102"/>
      <c r="O621" s="107"/>
      <c r="P621" s="107"/>
      <c r="Q621" s="107"/>
      <c r="R621" s="107"/>
      <c r="S621" s="107"/>
      <c r="T621" s="102"/>
      <c r="V621" s="101"/>
    </row>
    <row r="622" spans="1:22" s="108" customFormat="1" ht="13.5" customHeight="1">
      <c r="A622" s="79">
        <v>672</v>
      </c>
      <c r="B622" s="362"/>
      <c r="C622" s="84"/>
      <c r="D622" s="101"/>
      <c r="E622" s="102"/>
      <c r="F622" s="109"/>
      <c r="G622" s="109"/>
      <c r="H622" s="102"/>
      <c r="I622" s="104"/>
      <c r="J622" s="105"/>
      <c r="K622" s="106"/>
      <c r="L622" s="104"/>
      <c r="M622" s="102"/>
      <c r="N622" s="102"/>
      <c r="O622" s="107"/>
      <c r="P622" s="107"/>
      <c r="Q622" s="107"/>
      <c r="R622" s="107"/>
      <c r="S622" s="107"/>
      <c r="T622" s="102"/>
      <c r="V622" s="101"/>
    </row>
    <row r="623" spans="1:22" s="117" customFormat="1" ht="13.5" customHeight="1">
      <c r="A623" s="79">
        <v>673</v>
      </c>
      <c r="B623" s="362"/>
      <c r="C623" s="84"/>
      <c r="D623" s="84"/>
      <c r="E623" s="110"/>
      <c r="F623" s="110"/>
      <c r="G623" s="110"/>
      <c r="H623" s="110"/>
      <c r="I623" s="111"/>
      <c r="J623" s="112"/>
      <c r="K623" s="113"/>
      <c r="L623" s="111"/>
      <c r="M623" s="110"/>
      <c r="N623" s="110"/>
      <c r="O623" s="114"/>
      <c r="P623" s="114"/>
      <c r="Q623" s="114"/>
      <c r="R623" s="114"/>
      <c r="S623" s="114"/>
      <c r="T623" s="110"/>
      <c r="V623" s="84"/>
    </row>
    <row r="624" spans="1:22" s="117" customFormat="1" ht="13.5" customHeight="1">
      <c r="A624" s="79">
        <v>674</v>
      </c>
      <c r="B624" s="362"/>
      <c r="C624" s="84"/>
      <c r="D624" s="84" t="s">
        <v>5163</v>
      </c>
      <c r="E624" s="110"/>
      <c r="F624" s="110"/>
      <c r="G624" s="110"/>
      <c r="H624" s="110"/>
      <c r="I624" s="111"/>
      <c r="J624" s="112"/>
      <c r="K624" s="113"/>
      <c r="L624" s="111"/>
      <c r="M624" s="110"/>
      <c r="N624" s="110"/>
      <c r="O624" s="114"/>
      <c r="P624" s="114"/>
      <c r="Q624" s="114"/>
      <c r="R624" s="114"/>
      <c r="S624" s="114"/>
      <c r="T624" s="110"/>
      <c r="V624" s="84"/>
    </row>
    <row r="625" spans="1:22" ht="13.5" customHeight="1">
      <c r="A625" s="79">
        <v>675</v>
      </c>
      <c r="B625" s="362"/>
      <c r="E625" s="363"/>
      <c r="F625" s="366" t="s">
        <v>4987</v>
      </c>
      <c r="G625" s="277"/>
      <c r="H625" s="359" t="s">
        <v>4887</v>
      </c>
      <c r="I625" s="357" t="s">
        <v>4888</v>
      </c>
      <c r="J625" s="358" t="s">
        <v>5164</v>
      </c>
      <c r="K625" s="355" t="s">
        <v>5165</v>
      </c>
      <c r="L625" s="357" t="s">
        <v>4891</v>
      </c>
      <c r="M625" s="358" t="s">
        <v>4933</v>
      </c>
      <c r="N625" s="359"/>
      <c r="O625" s="360" t="s">
        <v>5166</v>
      </c>
      <c r="P625" s="360"/>
      <c r="Q625" s="360"/>
      <c r="R625" s="360"/>
      <c r="S625" s="360"/>
      <c r="T625" s="359" t="s">
        <v>4894</v>
      </c>
    </row>
    <row r="626" spans="1:22" ht="13.5" customHeight="1">
      <c r="A626" s="79">
        <v>676</v>
      </c>
      <c r="B626" s="362"/>
      <c r="E626" s="364"/>
      <c r="F626" s="367"/>
      <c r="G626" s="278"/>
      <c r="H626" s="369"/>
      <c r="I626" s="370"/>
      <c r="J626" s="359"/>
      <c r="K626" s="356"/>
      <c r="L626" s="357"/>
      <c r="M626" s="359"/>
      <c r="N626" s="359"/>
      <c r="O626" s="360" t="s">
        <v>4895</v>
      </c>
      <c r="P626" s="360"/>
      <c r="Q626" s="360"/>
      <c r="R626" s="361" t="s">
        <v>4935</v>
      </c>
      <c r="S626" s="361" t="s">
        <v>4897</v>
      </c>
      <c r="T626" s="359"/>
    </row>
    <row r="627" spans="1:22" ht="13.5" customHeight="1">
      <c r="A627" s="79">
        <v>677</v>
      </c>
      <c r="B627" s="362"/>
      <c r="C627" s="90"/>
      <c r="E627" s="365"/>
      <c r="F627" s="368"/>
      <c r="G627" s="279"/>
      <c r="H627" s="369"/>
      <c r="I627" s="370"/>
      <c r="J627" s="359"/>
      <c r="K627" s="356"/>
      <c r="L627" s="357"/>
      <c r="M627" s="88" t="s">
        <v>4899</v>
      </c>
      <c r="N627" s="88" t="s">
        <v>4900</v>
      </c>
      <c r="O627" s="89" t="s">
        <v>4901</v>
      </c>
      <c r="P627" s="89" t="s">
        <v>4902</v>
      </c>
      <c r="Q627" s="89" t="s">
        <v>4903</v>
      </c>
      <c r="R627" s="360"/>
      <c r="S627" s="360"/>
      <c r="T627" s="359"/>
    </row>
    <row r="628" spans="1:22" ht="13.5" customHeight="1">
      <c r="A628" s="79">
        <v>678</v>
      </c>
      <c r="B628" s="362"/>
      <c r="C628" s="101"/>
      <c r="E628" s="91">
        <v>1</v>
      </c>
      <c r="F628" s="91" t="s">
        <v>5167</v>
      </c>
      <c r="G628" s="91" t="e">
        <f>COUNTIF(#REF!,'データエリア（総合管理計画（ハコモノ資産一覧））'!F628)</f>
        <v>#REF!</v>
      </c>
      <c r="H628" s="91" t="s">
        <v>5168</v>
      </c>
      <c r="I628" s="91" t="s">
        <v>5169</v>
      </c>
      <c r="J628" s="92" t="s">
        <v>5170</v>
      </c>
      <c r="K628" s="93">
        <v>122100</v>
      </c>
      <c r="L628" s="92" t="s">
        <v>5171</v>
      </c>
      <c r="M628" s="92" t="s">
        <v>3661</v>
      </c>
      <c r="N628" s="168" t="s">
        <v>3661</v>
      </c>
      <c r="O628" s="96">
        <v>159834</v>
      </c>
      <c r="P628" s="96">
        <v>11537</v>
      </c>
      <c r="Q628" s="96">
        <v>171371</v>
      </c>
      <c r="R628" s="96">
        <v>23954</v>
      </c>
      <c r="S628" s="96">
        <v>-147417</v>
      </c>
      <c r="T628" s="91"/>
      <c r="U628" s="84">
        <v>529</v>
      </c>
    </row>
    <row r="629" spans="1:22" ht="13.5" customHeight="1">
      <c r="A629" s="79">
        <v>679</v>
      </c>
      <c r="B629" s="362"/>
      <c r="C629" s="101"/>
      <c r="E629" s="91">
        <v>2</v>
      </c>
      <c r="F629" s="91" t="s">
        <v>14</v>
      </c>
      <c r="G629" s="91" t="e">
        <f>COUNTIF(#REF!,'データエリア（総合管理計画（ハコモノ資産一覧））'!F629)</f>
        <v>#REF!</v>
      </c>
      <c r="H629" s="91" t="s">
        <v>1525</v>
      </c>
      <c r="I629" s="91" t="s">
        <v>3752</v>
      </c>
      <c r="J629" s="92" t="s">
        <v>5113</v>
      </c>
      <c r="K629" s="93">
        <v>2300</v>
      </c>
      <c r="L629" s="92" t="s">
        <v>5172</v>
      </c>
      <c r="M629" s="92" t="s">
        <v>5171</v>
      </c>
      <c r="N629" s="92" t="s">
        <v>5171</v>
      </c>
      <c r="O629" s="118">
        <v>1161760</v>
      </c>
      <c r="P629" s="118">
        <v>204199</v>
      </c>
      <c r="Q629" s="118">
        <v>1365959</v>
      </c>
      <c r="R629" s="118">
        <v>27526</v>
      </c>
      <c r="S629" s="118">
        <v>-1338433</v>
      </c>
      <c r="T629" s="91"/>
      <c r="U629" s="84">
        <v>530</v>
      </c>
    </row>
    <row r="630" spans="1:22" ht="13.5" customHeight="1">
      <c r="A630" s="79">
        <v>680</v>
      </c>
      <c r="B630" s="362"/>
      <c r="C630" s="101"/>
      <c r="E630" s="91">
        <v>3</v>
      </c>
      <c r="F630" s="91" t="s">
        <v>15</v>
      </c>
      <c r="G630" s="91" t="e">
        <f>COUNTIF(#REF!,'データエリア（総合管理計画（ハコモノ資産一覧））'!F630)</f>
        <v>#REF!</v>
      </c>
      <c r="H630" s="91" t="s">
        <v>1525</v>
      </c>
      <c r="I630" s="91" t="s">
        <v>3771</v>
      </c>
      <c r="J630" s="92" t="s">
        <v>5013</v>
      </c>
      <c r="K630" s="93">
        <v>1200</v>
      </c>
      <c r="L630" s="120" t="s">
        <v>5171</v>
      </c>
      <c r="M630" s="120" t="s">
        <v>5171</v>
      </c>
      <c r="N630" s="120" t="s">
        <v>5171</v>
      </c>
      <c r="O630" s="119"/>
      <c r="P630" s="119"/>
      <c r="Q630" s="119"/>
      <c r="R630" s="119"/>
      <c r="S630" s="119"/>
      <c r="T630" s="91"/>
      <c r="U630" s="84">
        <v>531</v>
      </c>
    </row>
    <row r="631" spans="1:22" ht="13.5" customHeight="1">
      <c r="A631" s="79">
        <v>681</v>
      </c>
      <c r="B631" s="362"/>
      <c r="E631" s="91">
        <v>4</v>
      </c>
      <c r="F631" s="91" t="s">
        <v>16</v>
      </c>
      <c r="G631" s="91" t="e">
        <f>COUNTIF(#REF!,'データエリア（総合管理計画（ハコモノ資産一覧））'!F631)</f>
        <v>#REF!</v>
      </c>
      <c r="H631" s="91" t="s">
        <v>1525</v>
      </c>
      <c r="I631" s="91" t="s">
        <v>3750</v>
      </c>
      <c r="J631" s="92" t="s">
        <v>3662</v>
      </c>
      <c r="K631" s="93">
        <v>1700</v>
      </c>
      <c r="L631" s="120" t="s">
        <v>5171</v>
      </c>
      <c r="M631" s="120" t="s">
        <v>5172</v>
      </c>
      <c r="N631" s="120" t="s">
        <v>5172</v>
      </c>
      <c r="O631" s="119"/>
      <c r="P631" s="119"/>
      <c r="Q631" s="119"/>
      <c r="R631" s="119"/>
      <c r="S631" s="119"/>
      <c r="T631" s="91"/>
      <c r="U631" s="84">
        <v>532</v>
      </c>
    </row>
    <row r="632" spans="1:22" ht="13.5" customHeight="1">
      <c r="A632" s="79">
        <v>682</v>
      </c>
      <c r="B632" s="362"/>
      <c r="E632" s="91">
        <v>5</v>
      </c>
      <c r="F632" s="91" t="s">
        <v>17</v>
      </c>
      <c r="G632" s="91" t="e">
        <f>COUNTIF(#REF!,'データエリア（総合管理計画（ハコモノ資産一覧））'!F632)</f>
        <v>#REF!</v>
      </c>
      <c r="H632" s="91" t="s">
        <v>1525</v>
      </c>
      <c r="I632" s="91" t="s">
        <v>3742</v>
      </c>
      <c r="J632" s="92" t="s">
        <v>4986</v>
      </c>
      <c r="K632" s="93">
        <v>1000</v>
      </c>
      <c r="L632" s="120" t="s">
        <v>5171</v>
      </c>
      <c r="M632" s="120" t="s">
        <v>5172</v>
      </c>
      <c r="N632" s="120" t="s">
        <v>5171</v>
      </c>
      <c r="O632" s="119"/>
      <c r="P632" s="119"/>
      <c r="Q632" s="119"/>
      <c r="R632" s="119"/>
      <c r="S632" s="119"/>
      <c r="T632" s="91"/>
      <c r="U632" s="84">
        <v>533</v>
      </c>
    </row>
    <row r="633" spans="1:22" ht="13.5" customHeight="1">
      <c r="A633" s="79">
        <v>683</v>
      </c>
      <c r="B633" s="362"/>
      <c r="E633" s="91">
        <v>6</v>
      </c>
      <c r="F633" s="91" t="s">
        <v>18</v>
      </c>
      <c r="G633" s="91" t="e">
        <f>COUNTIF(#REF!,'データエリア（総合管理計画（ハコモノ資産一覧））'!F633)</f>
        <v>#REF!</v>
      </c>
      <c r="H633" s="91" t="s">
        <v>1525</v>
      </c>
      <c r="I633" s="91" t="s">
        <v>3756</v>
      </c>
      <c r="J633" s="92" t="s">
        <v>5113</v>
      </c>
      <c r="K633" s="93">
        <v>1100</v>
      </c>
      <c r="L633" s="120" t="s">
        <v>5171</v>
      </c>
      <c r="M633" s="120" t="s">
        <v>5171</v>
      </c>
      <c r="N633" s="120" t="s">
        <v>5173</v>
      </c>
      <c r="O633" s="119"/>
      <c r="P633" s="119"/>
      <c r="Q633" s="119"/>
      <c r="R633" s="119"/>
      <c r="S633" s="119"/>
      <c r="T633" s="91"/>
      <c r="U633" s="84">
        <v>534</v>
      </c>
    </row>
    <row r="634" spans="1:22" ht="13.5" customHeight="1">
      <c r="A634" s="79">
        <v>684</v>
      </c>
      <c r="B634" s="362"/>
      <c r="E634" s="91">
        <v>7</v>
      </c>
      <c r="F634" s="91" t="s">
        <v>19</v>
      </c>
      <c r="G634" s="91" t="e">
        <f>COUNTIF(#REF!,'データエリア（総合管理計画（ハコモノ資産一覧））'!F634)</f>
        <v>#REF!</v>
      </c>
      <c r="H634" s="91" t="s">
        <v>1525</v>
      </c>
      <c r="I634" s="91" t="s">
        <v>3772</v>
      </c>
      <c r="J634" s="92" t="s">
        <v>5113</v>
      </c>
      <c r="K634" s="93">
        <v>2700</v>
      </c>
      <c r="L634" s="120" t="s">
        <v>5171</v>
      </c>
      <c r="M634" s="120" t="s">
        <v>5171</v>
      </c>
      <c r="N634" s="120" t="s">
        <v>5171</v>
      </c>
      <c r="O634" s="119"/>
      <c r="P634" s="119"/>
      <c r="Q634" s="119"/>
      <c r="R634" s="119"/>
      <c r="S634" s="119"/>
      <c r="T634" s="91"/>
      <c r="U634" s="84">
        <v>535</v>
      </c>
    </row>
    <row r="635" spans="1:22" ht="13.5" customHeight="1">
      <c r="A635" s="79">
        <v>685</v>
      </c>
      <c r="B635" s="362"/>
      <c r="E635" s="91">
        <v>8</v>
      </c>
      <c r="F635" s="91" t="s">
        <v>20</v>
      </c>
      <c r="G635" s="91" t="e">
        <f>COUNTIF(#REF!,'データエリア（総合管理計画（ハコモノ資産一覧））'!F635)</f>
        <v>#REF!</v>
      </c>
      <c r="H635" s="91" t="s">
        <v>1525</v>
      </c>
      <c r="I635" s="91" t="s">
        <v>3773</v>
      </c>
      <c r="J635" s="92" t="s">
        <v>5113</v>
      </c>
      <c r="K635" s="93">
        <v>1800</v>
      </c>
      <c r="L635" s="120" t="s">
        <v>5171</v>
      </c>
      <c r="M635" s="120" t="s">
        <v>5171</v>
      </c>
      <c r="N635" s="120" t="s">
        <v>5171</v>
      </c>
      <c r="O635" s="119"/>
      <c r="P635" s="119"/>
      <c r="Q635" s="119"/>
      <c r="R635" s="119"/>
      <c r="S635" s="119"/>
      <c r="T635" s="91"/>
      <c r="U635" s="84">
        <v>536</v>
      </c>
    </row>
    <row r="636" spans="1:22" ht="13.5" customHeight="1">
      <c r="A636" s="79">
        <v>686</v>
      </c>
      <c r="B636" s="362"/>
      <c r="E636" s="91">
        <v>9</v>
      </c>
      <c r="F636" s="91" t="s">
        <v>21</v>
      </c>
      <c r="G636" s="91" t="e">
        <f>COUNTIF(#REF!,'データエリア（総合管理計画（ハコモノ資産一覧））'!F636)</f>
        <v>#REF!</v>
      </c>
      <c r="H636" s="91" t="s">
        <v>1525</v>
      </c>
      <c r="I636" s="91" t="s">
        <v>3774</v>
      </c>
      <c r="J636" s="92" t="s">
        <v>5113</v>
      </c>
      <c r="K636" s="93">
        <v>1000</v>
      </c>
      <c r="L636" s="120" t="s">
        <v>5174</v>
      </c>
      <c r="M636" s="120" t="s">
        <v>5171</v>
      </c>
      <c r="N636" s="120" t="s">
        <v>5172</v>
      </c>
      <c r="O636" s="122"/>
      <c r="P636" s="122"/>
      <c r="Q636" s="122"/>
      <c r="R636" s="122"/>
      <c r="S636" s="122"/>
      <c r="T636" s="91"/>
      <c r="U636" s="84">
        <v>537</v>
      </c>
    </row>
    <row r="637" spans="1:22" ht="13.5" customHeight="1">
      <c r="A637" s="79">
        <v>687</v>
      </c>
      <c r="B637" s="362"/>
      <c r="E637" s="110"/>
      <c r="F637" s="109"/>
      <c r="G637" s="109"/>
      <c r="H637" s="102"/>
      <c r="I637" s="111"/>
      <c r="J637" s="112"/>
      <c r="K637" s="113"/>
      <c r="L637" s="111"/>
      <c r="M637" s="110"/>
      <c r="N637" s="110"/>
      <c r="O637" s="114"/>
      <c r="P637" s="114"/>
      <c r="Q637" s="107"/>
      <c r="R637" s="107"/>
      <c r="S637" s="107"/>
      <c r="T637" s="110"/>
    </row>
    <row r="638" spans="1:22" ht="13.5" customHeight="1">
      <c r="A638" s="79">
        <v>688</v>
      </c>
      <c r="B638" s="362"/>
      <c r="E638" s="110"/>
      <c r="F638" s="135"/>
      <c r="G638" s="135"/>
      <c r="H638" s="90"/>
      <c r="I638" s="136"/>
      <c r="J638" s="112"/>
      <c r="K638" s="113"/>
      <c r="L638" s="111"/>
      <c r="M638" s="110"/>
      <c r="N638" s="110"/>
      <c r="O638" s="114"/>
      <c r="P638" s="114"/>
      <c r="Q638" s="114"/>
      <c r="R638" s="114"/>
      <c r="S638" s="114"/>
      <c r="T638" s="110"/>
    </row>
    <row r="639" spans="1:22" s="117" customFormat="1" ht="13.5" customHeight="1">
      <c r="A639" s="79">
        <v>689</v>
      </c>
      <c r="B639" s="362">
        <v>184</v>
      </c>
      <c r="C639" s="84"/>
      <c r="D639" s="84" t="s">
        <v>5175</v>
      </c>
      <c r="E639" s="110"/>
      <c r="F639" s="110"/>
      <c r="G639" s="110"/>
      <c r="H639" s="110"/>
      <c r="I639" s="111"/>
      <c r="J639" s="112"/>
      <c r="K639" s="113"/>
      <c r="L639" s="111"/>
      <c r="M639" s="110"/>
      <c r="N639" s="110"/>
      <c r="O639" s="114"/>
      <c r="P639" s="114"/>
      <c r="Q639" s="114"/>
      <c r="R639" s="114"/>
      <c r="S639" s="114"/>
      <c r="T639" s="110"/>
      <c r="V639" s="84"/>
    </row>
    <row r="640" spans="1:22" ht="13.5" customHeight="1">
      <c r="A640" s="79">
        <v>690</v>
      </c>
      <c r="B640" s="362"/>
      <c r="E640" s="363"/>
      <c r="F640" s="366" t="s">
        <v>5111</v>
      </c>
      <c r="G640" s="277"/>
      <c r="H640" s="359" t="s">
        <v>4887</v>
      </c>
      <c r="I640" s="357" t="s">
        <v>4888</v>
      </c>
      <c r="J640" s="358" t="s">
        <v>5176</v>
      </c>
      <c r="K640" s="355" t="s">
        <v>5165</v>
      </c>
      <c r="L640" s="357" t="s">
        <v>4891</v>
      </c>
      <c r="M640" s="358" t="s">
        <v>5177</v>
      </c>
      <c r="N640" s="359"/>
      <c r="O640" s="360" t="s">
        <v>5166</v>
      </c>
      <c r="P640" s="360"/>
      <c r="Q640" s="360"/>
      <c r="R640" s="360"/>
      <c r="S640" s="360"/>
      <c r="T640" s="359" t="s">
        <v>4894</v>
      </c>
    </row>
    <row r="641" spans="1:21" ht="13.5" customHeight="1">
      <c r="A641" s="79">
        <v>691</v>
      </c>
      <c r="B641" s="362"/>
      <c r="E641" s="364"/>
      <c r="F641" s="367"/>
      <c r="G641" s="278"/>
      <c r="H641" s="369"/>
      <c r="I641" s="370"/>
      <c r="J641" s="359"/>
      <c r="K641" s="356"/>
      <c r="L641" s="357"/>
      <c r="M641" s="359"/>
      <c r="N641" s="359"/>
      <c r="O641" s="360" t="s">
        <v>4895</v>
      </c>
      <c r="P641" s="360"/>
      <c r="Q641" s="360"/>
      <c r="R641" s="361" t="s">
        <v>4935</v>
      </c>
      <c r="S641" s="361" t="s">
        <v>4897</v>
      </c>
      <c r="T641" s="359"/>
    </row>
    <row r="642" spans="1:21" ht="13.5" customHeight="1">
      <c r="A642" s="79">
        <v>692</v>
      </c>
      <c r="B642" s="362"/>
      <c r="E642" s="365"/>
      <c r="F642" s="368"/>
      <c r="G642" s="279"/>
      <c r="H642" s="369"/>
      <c r="I642" s="370"/>
      <c r="J642" s="359"/>
      <c r="K642" s="356"/>
      <c r="L642" s="357"/>
      <c r="M642" s="88" t="s">
        <v>4899</v>
      </c>
      <c r="N642" s="88" t="s">
        <v>4900</v>
      </c>
      <c r="O642" s="89" t="s">
        <v>4901</v>
      </c>
      <c r="P642" s="89" t="s">
        <v>4902</v>
      </c>
      <c r="Q642" s="89" t="s">
        <v>4903</v>
      </c>
      <c r="R642" s="360"/>
      <c r="S642" s="360"/>
      <c r="T642" s="359"/>
    </row>
    <row r="643" spans="1:21" ht="13.5" customHeight="1">
      <c r="A643" s="79">
        <v>693</v>
      </c>
      <c r="B643" s="362"/>
      <c r="C643" s="90"/>
      <c r="E643" s="91">
        <v>10</v>
      </c>
      <c r="F643" s="91" t="s">
        <v>22</v>
      </c>
      <c r="G643" s="91" t="e">
        <f>COUNTIF(#REF!,'データエリア（総合管理計画（ハコモノ資産一覧））'!F643)</f>
        <v>#REF!</v>
      </c>
      <c r="H643" s="91" t="s">
        <v>1525</v>
      </c>
      <c r="I643" s="91" t="s">
        <v>3744</v>
      </c>
      <c r="J643" s="92" t="s">
        <v>4947</v>
      </c>
      <c r="K643" s="93">
        <v>3800</v>
      </c>
      <c r="L643" s="120" t="s">
        <v>5178</v>
      </c>
      <c r="M643" s="120" t="s">
        <v>5172</v>
      </c>
      <c r="N643" s="120" t="s">
        <v>5174</v>
      </c>
      <c r="O643" s="119"/>
      <c r="P643" s="119"/>
      <c r="Q643" s="119"/>
      <c r="R643" s="119"/>
      <c r="S643" s="119"/>
      <c r="T643" s="91"/>
      <c r="U643" s="84">
        <v>538</v>
      </c>
    </row>
    <row r="644" spans="1:21" ht="13.5" customHeight="1">
      <c r="A644" s="79">
        <v>694</v>
      </c>
      <c r="B644" s="362"/>
      <c r="C644" s="90"/>
      <c r="E644" s="91">
        <v>11</v>
      </c>
      <c r="F644" s="94" t="s">
        <v>23</v>
      </c>
      <c r="G644" s="91" t="e">
        <f>COUNTIF(#REF!,'データエリア（総合管理計画（ハコモノ資産一覧））'!F644)</f>
        <v>#REF!</v>
      </c>
      <c r="H644" s="91" t="s">
        <v>1525</v>
      </c>
      <c r="I644" s="94" t="s">
        <v>3745</v>
      </c>
      <c r="J644" s="120" t="s">
        <v>5113</v>
      </c>
      <c r="K644" s="97">
        <v>3700</v>
      </c>
      <c r="L644" s="120" t="s">
        <v>5173</v>
      </c>
      <c r="M644" s="120" t="s">
        <v>5172</v>
      </c>
      <c r="N644" s="120" t="s">
        <v>5172</v>
      </c>
      <c r="O644" s="119"/>
      <c r="P644" s="119"/>
      <c r="Q644" s="119"/>
      <c r="R644" s="119"/>
      <c r="S644" s="119"/>
      <c r="T644" s="91"/>
      <c r="U644" s="84">
        <v>539</v>
      </c>
    </row>
    <row r="645" spans="1:21" ht="13.5" customHeight="1">
      <c r="A645" s="79">
        <v>695</v>
      </c>
      <c r="B645" s="362"/>
      <c r="C645" s="90"/>
      <c r="E645" s="91">
        <v>12</v>
      </c>
      <c r="F645" s="91" t="s">
        <v>1726</v>
      </c>
      <c r="G645" s="91" t="e">
        <f>COUNTIF(#REF!,'データエリア（総合管理計画（ハコモノ資産一覧））'!F645)</f>
        <v>#REF!</v>
      </c>
      <c r="H645" s="91" t="s">
        <v>1525</v>
      </c>
      <c r="I645" s="91" t="s">
        <v>3762</v>
      </c>
      <c r="J645" s="92" t="s">
        <v>5013</v>
      </c>
      <c r="K645" s="93">
        <v>1000</v>
      </c>
      <c r="L645" s="120" t="s">
        <v>5172</v>
      </c>
      <c r="M645" s="120" t="s">
        <v>5178</v>
      </c>
      <c r="N645" s="120" t="s">
        <v>5172</v>
      </c>
      <c r="O645" s="119"/>
      <c r="P645" s="119"/>
      <c r="Q645" s="119"/>
      <c r="R645" s="119"/>
      <c r="S645" s="119"/>
      <c r="T645" s="91"/>
      <c r="U645" s="84">
        <v>540</v>
      </c>
    </row>
    <row r="646" spans="1:21" ht="13.5" customHeight="1">
      <c r="A646" s="79">
        <v>696</v>
      </c>
      <c r="B646" s="362"/>
      <c r="C646" s="90"/>
      <c r="E646" s="91">
        <v>13</v>
      </c>
      <c r="F646" s="91" t="s">
        <v>1727</v>
      </c>
      <c r="G646" s="91" t="e">
        <f>COUNTIF(#REF!,'データエリア（総合管理計画（ハコモノ資産一覧））'!F646)</f>
        <v>#REF!</v>
      </c>
      <c r="H646" s="91" t="s">
        <v>1525</v>
      </c>
      <c r="I646" s="91" t="s">
        <v>3768</v>
      </c>
      <c r="J646" s="92" t="s">
        <v>5015</v>
      </c>
      <c r="K646" s="93">
        <v>1000</v>
      </c>
      <c r="L646" s="120" t="s">
        <v>5172</v>
      </c>
      <c r="M646" s="120" t="s">
        <v>5172</v>
      </c>
      <c r="N646" s="120" t="s">
        <v>5172</v>
      </c>
      <c r="O646" s="119"/>
      <c r="P646" s="119"/>
      <c r="Q646" s="119"/>
      <c r="R646" s="119"/>
      <c r="S646" s="119"/>
      <c r="T646" s="91"/>
      <c r="U646" s="84">
        <v>541</v>
      </c>
    </row>
    <row r="647" spans="1:21" ht="13.5" customHeight="1">
      <c r="A647" s="79">
        <v>697</v>
      </c>
      <c r="B647" s="362"/>
      <c r="C647" s="90"/>
      <c r="E647" s="91">
        <v>14</v>
      </c>
      <c r="F647" s="91" t="s">
        <v>24</v>
      </c>
      <c r="G647" s="91" t="e">
        <f>COUNTIF(#REF!,'データエリア（総合管理計画（ハコモノ資産一覧））'!F647)</f>
        <v>#REF!</v>
      </c>
      <c r="H647" s="91" t="s">
        <v>1525</v>
      </c>
      <c r="I647" s="91" t="s">
        <v>3748</v>
      </c>
      <c r="J647" s="92" t="s">
        <v>5113</v>
      </c>
      <c r="K647" s="93">
        <v>1100</v>
      </c>
      <c r="L647" s="120" t="s">
        <v>5172</v>
      </c>
      <c r="M647" s="120" t="s">
        <v>5173</v>
      </c>
      <c r="N647" s="120" t="s">
        <v>5173</v>
      </c>
      <c r="O647" s="119"/>
      <c r="P647" s="119"/>
      <c r="Q647" s="119"/>
      <c r="R647" s="119"/>
      <c r="S647" s="119"/>
      <c r="T647" s="91"/>
      <c r="U647" s="84">
        <v>542</v>
      </c>
    </row>
    <row r="648" spans="1:21" ht="13.5" customHeight="1">
      <c r="A648" s="79">
        <v>698</v>
      </c>
      <c r="B648" s="362"/>
      <c r="C648" s="90"/>
      <c r="E648" s="91">
        <v>15</v>
      </c>
      <c r="F648" s="91" t="s">
        <v>25</v>
      </c>
      <c r="G648" s="91" t="e">
        <f>COUNTIF(#REF!,'データエリア（総合管理計画（ハコモノ資産一覧））'!F648)</f>
        <v>#REF!</v>
      </c>
      <c r="H648" s="91" t="s">
        <v>1525</v>
      </c>
      <c r="I648" s="91" t="s">
        <v>3769</v>
      </c>
      <c r="J648" s="92" t="s">
        <v>4947</v>
      </c>
      <c r="K648" s="93">
        <v>3200</v>
      </c>
      <c r="L648" s="120" t="s">
        <v>5172</v>
      </c>
      <c r="M648" s="120" t="s">
        <v>5178</v>
      </c>
      <c r="N648" s="120" t="s">
        <v>5178</v>
      </c>
      <c r="O648" s="119"/>
      <c r="P648" s="119"/>
      <c r="Q648" s="119"/>
      <c r="R648" s="119"/>
      <c r="S648" s="119"/>
      <c r="T648" s="91"/>
      <c r="U648" s="84">
        <v>543</v>
      </c>
    </row>
    <row r="649" spans="1:21" ht="13.5" customHeight="1">
      <c r="A649" s="79">
        <v>699</v>
      </c>
      <c r="B649" s="362"/>
      <c r="C649" s="90"/>
      <c r="E649" s="91">
        <v>16</v>
      </c>
      <c r="F649" s="91" t="s">
        <v>26</v>
      </c>
      <c r="G649" s="91" t="e">
        <f>COUNTIF(#REF!,'データエリア（総合管理計画（ハコモノ資産一覧））'!F649)</f>
        <v>#REF!</v>
      </c>
      <c r="H649" s="91" t="s">
        <v>1525</v>
      </c>
      <c r="I649" s="91" t="s">
        <v>3766</v>
      </c>
      <c r="J649" s="92" t="s">
        <v>5113</v>
      </c>
      <c r="K649" s="93">
        <v>4700</v>
      </c>
      <c r="L649" s="120" t="s">
        <v>5178</v>
      </c>
      <c r="M649" s="120" t="s">
        <v>5172</v>
      </c>
      <c r="N649" s="120" t="s">
        <v>5172</v>
      </c>
      <c r="O649" s="119"/>
      <c r="P649" s="119"/>
      <c r="Q649" s="119"/>
      <c r="R649" s="119"/>
      <c r="S649" s="119"/>
      <c r="T649" s="91"/>
      <c r="U649" s="84">
        <v>544</v>
      </c>
    </row>
    <row r="650" spans="1:21" ht="13.5" customHeight="1">
      <c r="A650" s="79">
        <v>700</v>
      </c>
      <c r="B650" s="362"/>
      <c r="E650" s="91">
        <v>17</v>
      </c>
      <c r="F650" s="91" t="s">
        <v>27</v>
      </c>
      <c r="G650" s="91" t="e">
        <f>COUNTIF(#REF!,'データエリア（総合管理計画（ハコモノ資産一覧））'!F650)</f>
        <v>#REF!</v>
      </c>
      <c r="H650" s="91" t="s">
        <v>1525</v>
      </c>
      <c r="I650" s="91" t="s">
        <v>3767</v>
      </c>
      <c r="J650" s="92" t="s">
        <v>4947</v>
      </c>
      <c r="K650" s="93">
        <v>4300</v>
      </c>
      <c r="L650" s="120" t="s">
        <v>5172</v>
      </c>
      <c r="M650" s="120" t="s">
        <v>5172</v>
      </c>
      <c r="N650" s="120" t="s">
        <v>5173</v>
      </c>
      <c r="O650" s="119"/>
      <c r="P650" s="119"/>
      <c r="Q650" s="119"/>
      <c r="R650" s="119"/>
      <c r="S650" s="119"/>
      <c r="T650" s="91"/>
      <c r="U650" s="84">
        <v>545</v>
      </c>
    </row>
    <row r="651" spans="1:21" ht="13.5" customHeight="1">
      <c r="A651" s="79">
        <v>701</v>
      </c>
      <c r="B651" s="362"/>
      <c r="C651" s="90"/>
      <c r="E651" s="91">
        <v>18</v>
      </c>
      <c r="F651" s="91" t="s">
        <v>28</v>
      </c>
      <c r="G651" s="91" t="e">
        <f>COUNTIF(#REF!,'データエリア（総合管理計画（ハコモノ資産一覧））'!F651)</f>
        <v>#REF!</v>
      </c>
      <c r="H651" s="91" t="s">
        <v>1525</v>
      </c>
      <c r="I651" s="91" t="s">
        <v>3738</v>
      </c>
      <c r="J651" s="92" t="s">
        <v>5113</v>
      </c>
      <c r="K651" s="93">
        <v>1900</v>
      </c>
      <c r="L651" s="120" t="s">
        <v>5178</v>
      </c>
      <c r="M651" s="120" t="s">
        <v>5178</v>
      </c>
      <c r="N651" s="120" t="s">
        <v>5173</v>
      </c>
      <c r="O651" s="119"/>
      <c r="P651" s="119"/>
      <c r="Q651" s="119"/>
      <c r="R651" s="119"/>
      <c r="S651" s="119"/>
      <c r="T651" s="91"/>
      <c r="U651" s="84">
        <v>546</v>
      </c>
    </row>
    <row r="652" spans="1:21" ht="13.5" customHeight="1">
      <c r="A652" s="79">
        <v>702</v>
      </c>
      <c r="B652" s="362"/>
      <c r="C652" s="90"/>
      <c r="E652" s="91">
        <v>19</v>
      </c>
      <c r="F652" s="91" t="s">
        <v>29</v>
      </c>
      <c r="G652" s="91" t="e">
        <f>COUNTIF(#REF!,'データエリア（総合管理計画（ハコモノ資産一覧））'!F652)</f>
        <v>#REF!</v>
      </c>
      <c r="H652" s="91" t="s">
        <v>1525</v>
      </c>
      <c r="I652" s="91" t="s">
        <v>3775</v>
      </c>
      <c r="J652" s="92" t="s">
        <v>5179</v>
      </c>
      <c r="K652" s="93">
        <v>1600</v>
      </c>
      <c r="L652" s="120" t="s">
        <v>5172</v>
      </c>
      <c r="M652" s="120" t="s">
        <v>5172</v>
      </c>
      <c r="N652" s="120" t="s">
        <v>5178</v>
      </c>
      <c r="O652" s="119"/>
      <c r="P652" s="119"/>
      <c r="Q652" s="119"/>
      <c r="R652" s="119"/>
      <c r="S652" s="119"/>
      <c r="T652" s="91"/>
      <c r="U652" s="84">
        <v>547</v>
      </c>
    </row>
    <row r="653" spans="1:21" ht="13.5" customHeight="1">
      <c r="A653" s="79">
        <v>703</v>
      </c>
      <c r="B653" s="362"/>
      <c r="C653" s="90"/>
      <c r="E653" s="91">
        <v>20</v>
      </c>
      <c r="F653" s="91" t="s">
        <v>30</v>
      </c>
      <c r="G653" s="91" t="e">
        <f>COUNTIF(#REF!,'データエリア（総合管理計画（ハコモノ資産一覧））'!F653)</f>
        <v>#REF!</v>
      </c>
      <c r="H653" s="91" t="s">
        <v>1525</v>
      </c>
      <c r="I653" s="91" t="s">
        <v>3776</v>
      </c>
      <c r="J653" s="92" t="s">
        <v>5113</v>
      </c>
      <c r="K653" s="93">
        <v>3000</v>
      </c>
      <c r="L653" s="120" t="s">
        <v>5178</v>
      </c>
      <c r="M653" s="120" t="s">
        <v>5178</v>
      </c>
      <c r="N653" s="120" t="s">
        <v>5172</v>
      </c>
      <c r="O653" s="119"/>
      <c r="P653" s="119"/>
      <c r="Q653" s="119"/>
      <c r="R653" s="119"/>
      <c r="S653" s="119"/>
      <c r="T653" s="91"/>
      <c r="U653" s="84">
        <v>548</v>
      </c>
    </row>
    <row r="654" spans="1:21" ht="13.5" customHeight="1">
      <c r="A654" s="79">
        <v>704</v>
      </c>
      <c r="B654" s="362"/>
      <c r="C654" s="90"/>
      <c r="E654" s="91">
        <v>21</v>
      </c>
      <c r="F654" s="91" t="s">
        <v>31</v>
      </c>
      <c r="G654" s="91" t="e">
        <f>COUNTIF(#REF!,'データエリア（総合管理計画（ハコモノ資産一覧））'!F654)</f>
        <v>#REF!</v>
      </c>
      <c r="H654" s="91" t="s">
        <v>1525</v>
      </c>
      <c r="I654" s="91" t="s">
        <v>3765</v>
      </c>
      <c r="J654" s="92" t="s">
        <v>5113</v>
      </c>
      <c r="K654" s="93">
        <v>4400</v>
      </c>
      <c r="L654" s="120" t="s">
        <v>5178</v>
      </c>
      <c r="M654" s="120" t="s">
        <v>5172</v>
      </c>
      <c r="N654" s="120" t="s">
        <v>5173</v>
      </c>
      <c r="O654" s="119"/>
      <c r="P654" s="119"/>
      <c r="Q654" s="119"/>
      <c r="R654" s="119"/>
      <c r="S654" s="119"/>
      <c r="T654" s="91"/>
      <c r="U654" s="84">
        <v>549</v>
      </c>
    </row>
    <row r="655" spans="1:21" ht="13.5" customHeight="1">
      <c r="A655" s="79">
        <v>705</v>
      </c>
      <c r="B655" s="362"/>
      <c r="C655" s="101"/>
      <c r="E655" s="91">
        <v>22</v>
      </c>
      <c r="F655" s="91" t="s">
        <v>32</v>
      </c>
      <c r="G655" s="91" t="e">
        <f>COUNTIF(#REF!,'データエリア（総合管理計画（ハコモノ資産一覧））'!F655)</f>
        <v>#REF!</v>
      </c>
      <c r="H655" s="91" t="s">
        <v>1525</v>
      </c>
      <c r="I655" s="91" t="s">
        <v>3777</v>
      </c>
      <c r="J655" s="92" t="s">
        <v>5113</v>
      </c>
      <c r="K655" s="93">
        <v>800</v>
      </c>
      <c r="L655" s="120" t="s">
        <v>5172</v>
      </c>
      <c r="M655" s="120" t="s">
        <v>5173</v>
      </c>
      <c r="N655" s="120" t="s">
        <v>5178</v>
      </c>
      <c r="O655" s="119"/>
      <c r="P655" s="119"/>
      <c r="Q655" s="119"/>
      <c r="R655" s="119"/>
      <c r="S655" s="119"/>
      <c r="T655" s="91"/>
      <c r="U655" s="84">
        <v>550</v>
      </c>
    </row>
    <row r="656" spans="1:21" ht="13.5" customHeight="1">
      <c r="A656" s="79">
        <v>706</v>
      </c>
      <c r="B656" s="362"/>
      <c r="C656" s="101"/>
      <c r="E656" s="91">
        <v>23</v>
      </c>
      <c r="F656" s="91" t="s">
        <v>33</v>
      </c>
      <c r="G656" s="91" t="e">
        <f>COUNTIF(#REF!,'データエリア（総合管理計画（ハコモノ資産一覧））'!F656)</f>
        <v>#REF!</v>
      </c>
      <c r="H656" s="91" t="s">
        <v>1525</v>
      </c>
      <c r="I656" s="91" t="s">
        <v>3778</v>
      </c>
      <c r="J656" s="92" t="s">
        <v>5113</v>
      </c>
      <c r="K656" s="93">
        <v>3000</v>
      </c>
      <c r="L656" s="120" t="s">
        <v>5178</v>
      </c>
      <c r="M656" s="120" t="s">
        <v>5172</v>
      </c>
      <c r="N656" s="120" t="s">
        <v>5172</v>
      </c>
      <c r="O656" s="119"/>
      <c r="P656" s="119"/>
      <c r="Q656" s="119"/>
      <c r="R656" s="119"/>
      <c r="S656" s="119"/>
      <c r="T656" s="91"/>
      <c r="U656" s="84">
        <v>551</v>
      </c>
    </row>
    <row r="657" spans="1:21" ht="13.5" customHeight="1">
      <c r="A657" s="79">
        <v>707</v>
      </c>
      <c r="B657" s="362"/>
      <c r="E657" s="91">
        <v>24</v>
      </c>
      <c r="F657" s="91" t="s">
        <v>34</v>
      </c>
      <c r="G657" s="91" t="e">
        <f>COUNTIF(#REF!,'データエリア（総合管理計画（ハコモノ資産一覧））'!F657)</f>
        <v>#REF!</v>
      </c>
      <c r="H657" s="91" t="s">
        <v>1525</v>
      </c>
      <c r="I657" s="91" t="s">
        <v>3758</v>
      </c>
      <c r="J657" s="92" t="s">
        <v>5179</v>
      </c>
      <c r="K657" s="93">
        <v>4800</v>
      </c>
      <c r="L657" s="120" t="s">
        <v>5173</v>
      </c>
      <c r="M657" s="120" t="s">
        <v>5178</v>
      </c>
      <c r="N657" s="120" t="s">
        <v>5173</v>
      </c>
      <c r="O657" s="119"/>
      <c r="P657" s="119"/>
      <c r="Q657" s="119"/>
      <c r="R657" s="119"/>
      <c r="S657" s="119"/>
      <c r="T657" s="91"/>
      <c r="U657" s="84">
        <v>552</v>
      </c>
    </row>
    <row r="658" spans="1:21" ht="13.5" customHeight="1">
      <c r="A658" s="79">
        <v>708</v>
      </c>
      <c r="B658" s="362"/>
      <c r="E658" s="91">
        <v>25</v>
      </c>
      <c r="F658" s="91" t="s">
        <v>35</v>
      </c>
      <c r="G658" s="91" t="e">
        <f>COUNTIF(#REF!,'データエリア（総合管理計画（ハコモノ資産一覧））'!F658)</f>
        <v>#REF!</v>
      </c>
      <c r="H658" s="91" t="s">
        <v>1525</v>
      </c>
      <c r="I658" s="91" t="s">
        <v>3759</v>
      </c>
      <c r="J658" s="92" t="s">
        <v>5113</v>
      </c>
      <c r="K658" s="93">
        <v>4600</v>
      </c>
      <c r="L658" s="120" t="s">
        <v>5178</v>
      </c>
      <c r="M658" s="120" t="s">
        <v>5178</v>
      </c>
      <c r="N658" s="120" t="s">
        <v>5173</v>
      </c>
      <c r="O658" s="119"/>
      <c r="P658" s="119"/>
      <c r="Q658" s="119"/>
      <c r="R658" s="119"/>
      <c r="S658" s="119"/>
      <c r="T658" s="91"/>
      <c r="U658" s="84">
        <v>553</v>
      </c>
    </row>
    <row r="659" spans="1:21" ht="13.5" customHeight="1">
      <c r="A659" s="79">
        <v>709</v>
      </c>
      <c r="B659" s="362"/>
      <c r="E659" s="91">
        <v>26</v>
      </c>
      <c r="F659" s="91" t="s">
        <v>36</v>
      </c>
      <c r="G659" s="91" t="e">
        <f>COUNTIF(#REF!,'データエリア（総合管理計画（ハコモノ資産一覧））'!F659)</f>
        <v>#REF!</v>
      </c>
      <c r="H659" s="91" t="s">
        <v>1525</v>
      </c>
      <c r="I659" s="91" t="s">
        <v>3741</v>
      </c>
      <c r="J659" s="92" t="s">
        <v>5113</v>
      </c>
      <c r="K659" s="93">
        <v>5100</v>
      </c>
      <c r="L659" s="120" t="s">
        <v>5173</v>
      </c>
      <c r="M659" s="120" t="s">
        <v>5174</v>
      </c>
      <c r="N659" s="120" t="s">
        <v>5172</v>
      </c>
      <c r="O659" s="119"/>
      <c r="P659" s="119"/>
      <c r="Q659" s="119"/>
      <c r="R659" s="119"/>
      <c r="S659" s="119"/>
      <c r="T659" s="91"/>
      <c r="U659" s="84">
        <v>554</v>
      </c>
    </row>
    <row r="660" spans="1:21" ht="13.5" customHeight="1">
      <c r="A660" s="79">
        <v>710</v>
      </c>
      <c r="B660" s="362"/>
      <c r="E660" s="91">
        <v>27</v>
      </c>
      <c r="F660" s="91" t="s">
        <v>37</v>
      </c>
      <c r="G660" s="91" t="e">
        <f>COUNTIF(#REF!,'データエリア（総合管理計画（ハコモノ資産一覧））'!F660)</f>
        <v>#REF!</v>
      </c>
      <c r="H660" s="91" t="s">
        <v>1525</v>
      </c>
      <c r="I660" s="91" t="s">
        <v>3757</v>
      </c>
      <c r="J660" s="92" t="s">
        <v>4947</v>
      </c>
      <c r="K660" s="93">
        <v>7800</v>
      </c>
      <c r="L660" s="120" t="s">
        <v>5178</v>
      </c>
      <c r="M660" s="120" t="s">
        <v>5172</v>
      </c>
      <c r="N660" s="120" t="s">
        <v>5172</v>
      </c>
      <c r="O660" s="119"/>
      <c r="P660" s="119"/>
      <c r="Q660" s="119"/>
      <c r="R660" s="119"/>
      <c r="S660" s="119"/>
      <c r="T660" s="91"/>
      <c r="U660" s="84">
        <v>555</v>
      </c>
    </row>
    <row r="661" spans="1:21" ht="13.5" customHeight="1">
      <c r="A661" s="79">
        <v>711</v>
      </c>
      <c r="B661" s="362"/>
      <c r="E661" s="91">
        <v>28</v>
      </c>
      <c r="F661" s="91" t="s">
        <v>38</v>
      </c>
      <c r="G661" s="91" t="e">
        <f>COUNTIF(#REF!,'データエリア（総合管理計画（ハコモノ資産一覧））'!F661)</f>
        <v>#REF!</v>
      </c>
      <c r="H661" s="91" t="s">
        <v>1525</v>
      </c>
      <c r="I661" s="91" t="s">
        <v>3751</v>
      </c>
      <c r="J661" s="92" t="s">
        <v>5015</v>
      </c>
      <c r="K661" s="93">
        <v>1800</v>
      </c>
      <c r="L661" s="120" t="s">
        <v>5178</v>
      </c>
      <c r="M661" s="120" t="s">
        <v>5172</v>
      </c>
      <c r="N661" s="120" t="s">
        <v>5172</v>
      </c>
      <c r="O661" s="119"/>
      <c r="P661" s="119"/>
      <c r="Q661" s="119"/>
      <c r="R661" s="119"/>
      <c r="S661" s="119"/>
      <c r="T661" s="91"/>
      <c r="U661" s="84">
        <v>556</v>
      </c>
    </row>
    <row r="662" spans="1:21" ht="13.5" customHeight="1">
      <c r="A662" s="79">
        <v>712</v>
      </c>
      <c r="B662" s="362"/>
      <c r="E662" s="91">
        <v>29</v>
      </c>
      <c r="F662" s="91" t="s">
        <v>39</v>
      </c>
      <c r="G662" s="91" t="e">
        <f>COUNTIF(#REF!,'データエリア（総合管理計画（ハコモノ資産一覧））'!F662)</f>
        <v>#REF!</v>
      </c>
      <c r="H662" s="91" t="s">
        <v>1525</v>
      </c>
      <c r="I662" s="91" t="s">
        <v>3779</v>
      </c>
      <c r="J662" s="92" t="s">
        <v>5113</v>
      </c>
      <c r="K662" s="93">
        <v>2700</v>
      </c>
      <c r="L662" s="120" t="s">
        <v>5174</v>
      </c>
      <c r="M662" s="120" t="s">
        <v>5173</v>
      </c>
      <c r="N662" s="120" t="s">
        <v>5174</v>
      </c>
      <c r="O662" s="119"/>
      <c r="P662" s="119"/>
      <c r="Q662" s="119"/>
      <c r="R662" s="119"/>
      <c r="S662" s="119"/>
      <c r="T662" s="91"/>
      <c r="U662" s="84">
        <v>557</v>
      </c>
    </row>
    <row r="663" spans="1:21" ht="13.5" customHeight="1">
      <c r="A663" s="79">
        <v>713</v>
      </c>
      <c r="B663" s="362"/>
      <c r="E663" s="91">
        <v>30</v>
      </c>
      <c r="F663" s="91" t="s">
        <v>40</v>
      </c>
      <c r="G663" s="91" t="e">
        <f>COUNTIF(#REF!,'データエリア（総合管理計画（ハコモノ資産一覧））'!F663)</f>
        <v>#REF!</v>
      </c>
      <c r="H663" s="91" t="s">
        <v>1525</v>
      </c>
      <c r="I663" s="91" t="s">
        <v>3780</v>
      </c>
      <c r="J663" s="92" t="s">
        <v>5113</v>
      </c>
      <c r="K663" s="93">
        <v>3000</v>
      </c>
      <c r="L663" s="120" t="s">
        <v>5172</v>
      </c>
      <c r="M663" s="120" t="s">
        <v>5174</v>
      </c>
      <c r="N663" s="120" t="s">
        <v>5174</v>
      </c>
      <c r="O663" s="119"/>
      <c r="P663" s="119"/>
      <c r="Q663" s="119"/>
      <c r="R663" s="119"/>
      <c r="S663" s="119"/>
      <c r="T663" s="91"/>
      <c r="U663" s="84">
        <v>558</v>
      </c>
    </row>
    <row r="664" spans="1:21" ht="13.5" customHeight="1">
      <c r="A664" s="79">
        <v>714</v>
      </c>
      <c r="B664" s="362"/>
      <c r="E664" s="91">
        <v>31</v>
      </c>
      <c r="F664" s="91" t="s">
        <v>41</v>
      </c>
      <c r="G664" s="91" t="e">
        <f>COUNTIF(#REF!,'データエリア（総合管理計画（ハコモノ資産一覧））'!F664)</f>
        <v>#REF!</v>
      </c>
      <c r="H664" s="91" t="s">
        <v>1525</v>
      </c>
      <c r="I664" s="91" t="s">
        <v>3740</v>
      </c>
      <c r="J664" s="92" t="s">
        <v>5179</v>
      </c>
      <c r="K664" s="93">
        <v>3800</v>
      </c>
      <c r="L664" s="120" t="s">
        <v>5174</v>
      </c>
      <c r="M664" s="120" t="s">
        <v>5173</v>
      </c>
      <c r="N664" s="120" t="s">
        <v>5172</v>
      </c>
      <c r="O664" s="119"/>
      <c r="P664" s="119"/>
      <c r="Q664" s="119"/>
      <c r="R664" s="119"/>
      <c r="S664" s="119"/>
      <c r="T664" s="91"/>
      <c r="U664" s="84">
        <v>559</v>
      </c>
    </row>
    <row r="665" spans="1:21" ht="13.5" customHeight="1">
      <c r="A665" s="79">
        <v>715</v>
      </c>
      <c r="B665" s="362"/>
      <c r="E665" s="91">
        <v>32</v>
      </c>
      <c r="F665" s="91" t="s">
        <v>42</v>
      </c>
      <c r="G665" s="91" t="e">
        <f>COUNTIF(#REF!,'データエリア（総合管理計画（ハコモノ資産一覧））'!F665)</f>
        <v>#REF!</v>
      </c>
      <c r="H665" s="91" t="s">
        <v>1525</v>
      </c>
      <c r="I665" s="91" t="s">
        <v>3749</v>
      </c>
      <c r="J665" s="92" t="s">
        <v>5179</v>
      </c>
      <c r="K665" s="93">
        <v>600</v>
      </c>
      <c r="L665" s="120" t="s">
        <v>5172</v>
      </c>
      <c r="M665" s="120" t="s">
        <v>5178</v>
      </c>
      <c r="N665" s="120" t="s">
        <v>5178</v>
      </c>
      <c r="O665" s="119"/>
      <c r="P665" s="119"/>
      <c r="Q665" s="119"/>
      <c r="R665" s="119"/>
      <c r="S665" s="119"/>
      <c r="T665" s="91"/>
      <c r="U665" s="84">
        <v>560</v>
      </c>
    </row>
    <row r="666" spans="1:21" ht="13.5" customHeight="1">
      <c r="A666" s="79">
        <v>716</v>
      </c>
      <c r="B666" s="362"/>
      <c r="E666" s="91">
        <v>33</v>
      </c>
      <c r="F666" s="91" t="s">
        <v>43</v>
      </c>
      <c r="G666" s="91" t="e">
        <f>COUNTIF(#REF!,'データエリア（総合管理計画（ハコモノ資産一覧））'!F666)</f>
        <v>#REF!</v>
      </c>
      <c r="H666" s="91" t="s">
        <v>1525</v>
      </c>
      <c r="I666" s="91" t="s">
        <v>3781</v>
      </c>
      <c r="J666" s="92" t="s">
        <v>5013</v>
      </c>
      <c r="K666" s="93">
        <v>1700</v>
      </c>
      <c r="L666" s="120" t="s">
        <v>5178</v>
      </c>
      <c r="M666" s="120" t="s">
        <v>5172</v>
      </c>
      <c r="N666" s="120" t="s">
        <v>5172</v>
      </c>
      <c r="O666" s="119"/>
      <c r="P666" s="119"/>
      <c r="Q666" s="119"/>
      <c r="R666" s="119"/>
      <c r="S666" s="119"/>
      <c r="T666" s="91"/>
      <c r="U666" s="84">
        <v>561</v>
      </c>
    </row>
    <row r="667" spans="1:21" ht="13.5" customHeight="1">
      <c r="A667" s="79">
        <v>717</v>
      </c>
      <c r="B667" s="362"/>
      <c r="E667" s="91">
        <v>34</v>
      </c>
      <c r="F667" s="91" t="s">
        <v>44</v>
      </c>
      <c r="G667" s="91" t="e">
        <f>COUNTIF(#REF!,'データエリア（総合管理計画（ハコモノ資産一覧））'!F667)</f>
        <v>#REF!</v>
      </c>
      <c r="H667" s="91" t="s">
        <v>1525</v>
      </c>
      <c r="I667" s="91" t="s">
        <v>3782</v>
      </c>
      <c r="J667" s="92" t="s">
        <v>4916</v>
      </c>
      <c r="K667" s="93">
        <v>1900</v>
      </c>
      <c r="L667" s="120" t="s">
        <v>5172</v>
      </c>
      <c r="M667" s="120" t="s">
        <v>5172</v>
      </c>
      <c r="N667" s="120" t="s">
        <v>5174</v>
      </c>
      <c r="O667" s="119"/>
      <c r="P667" s="119"/>
      <c r="Q667" s="119"/>
      <c r="R667" s="119"/>
      <c r="S667" s="119"/>
      <c r="T667" s="91"/>
      <c r="U667" s="84">
        <v>562</v>
      </c>
    </row>
    <row r="668" spans="1:21" ht="13.5" customHeight="1">
      <c r="A668" s="79">
        <v>718</v>
      </c>
      <c r="B668" s="362"/>
      <c r="E668" s="91">
        <v>35</v>
      </c>
      <c r="F668" s="91" t="s">
        <v>45</v>
      </c>
      <c r="G668" s="91" t="e">
        <f>COUNTIF(#REF!,'データエリア（総合管理計画（ハコモノ資産一覧））'!F668)</f>
        <v>#REF!</v>
      </c>
      <c r="H668" s="91" t="s">
        <v>1525</v>
      </c>
      <c r="I668" s="91" t="s">
        <v>3783</v>
      </c>
      <c r="J668" s="92" t="s">
        <v>5113</v>
      </c>
      <c r="K668" s="93">
        <v>3700</v>
      </c>
      <c r="L668" s="120" t="s">
        <v>5173</v>
      </c>
      <c r="M668" s="120" t="s">
        <v>5172</v>
      </c>
      <c r="N668" s="120" t="s">
        <v>5172</v>
      </c>
      <c r="O668" s="119"/>
      <c r="P668" s="119"/>
      <c r="Q668" s="119"/>
      <c r="R668" s="119"/>
      <c r="S668" s="119"/>
      <c r="T668" s="91"/>
      <c r="U668" s="84">
        <v>563</v>
      </c>
    </row>
    <row r="669" spans="1:21" ht="13.5" customHeight="1">
      <c r="A669" s="79">
        <v>719</v>
      </c>
      <c r="B669" s="362"/>
      <c r="E669" s="91">
        <v>36</v>
      </c>
      <c r="F669" s="91" t="s">
        <v>46</v>
      </c>
      <c r="G669" s="91" t="e">
        <f>COUNTIF(#REF!,'データエリア（総合管理計画（ハコモノ資産一覧））'!F669)</f>
        <v>#REF!</v>
      </c>
      <c r="H669" s="91" t="s">
        <v>1525</v>
      </c>
      <c r="I669" s="91" t="s">
        <v>3784</v>
      </c>
      <c r="J669" s="92" t="s">
        <v>4947</v>
      </c>
      <c r="K669" s="93">
        <v>3300</v>
      </c>
      <c r="L669" s="120" t="s">
        <v>5178</v>
      </c>
      <c r="M669" s="120" t="s">
        <v>5172</v>
      </c>
      <c r="N669" s="120" t="s">
        <v>5172</v>
      </c>
      <c r="O669" s="119"/>
      <c r="P669" s="119"/>
      <c r="Q669" s="119"/>
      <c r="R669" s="119"/>
      <c r="S669" s="119"/>
      <c r="T669" s="91"/>
      <c r="U669" s="84">
        <v>564</v>
      </c>
    </row>
    <row r="670" spans="1:21" ht="13.5" customHeight="1">
      <c r="A670" s="79">
        <v>720</v>
      </c>
      <c r="B670" s="362"/>
      <c r="C670" s="90"/>
      <c r="E670" s="91">
        <v>37</v>
      </c>
      <c r="F670" s="91" t="s">
        <v>4750</v>
      </c>
      <c r="G670" s="91" t="e">
        <f>COUNTIF(#REF!,'データエリア（総合管理計画（ハコモノ資産一覧））'!F670)</f>
        <v>#REF!</v>
      </c>
      <c r="H670" s="91" t="s">
        <v>1525</v>
      </c>
      <c r="I670" s="91" t="s">
        <v>3753</v>
      </c>
      <c r="J670" s="92" t="s">
        <v>4952</v>
      </c>
      <c r="K670" s="93">
        <v>1200</v>
      </c>
      <c r="L670" s="120" t="s">
        <v>5172</v>
      </c>
      <c r="M670" s="120" t="s">
        <v>5173</v>
      </c>
      <c r="N670" s="120" t="s">
        <v>5172</v>
      </c>
      <c r="O670" s="119"/>
      <c r="P670" s="119"/>
      <c r="Q670" s="119"/>
      <c r="R670" s="119"/>
      <c r="S670" s="119"/>
      <c r="T670" s="91"/>
      <c r="U670" s="84">
        <v>565</v>
      </c>
    </row>
    <row r="671" spans="1:21" ht="13.5" customHeight="1">
      <c r="A671" s="79">
        <v>721</v>
      </c>
      <c r="B671" s="362"/>
      <c r="C671" s="101"/>
      <c r="E671" s="91">
        <v>38</v>
      </c>
      <c r="F671" s="91" t="s">
        <v>1749</v>
      </c>
      <c r="G671" s="91" t="e">
        <f>COUNTIF(#REF!,'データエリア（総合管理計画（ハコモノ資産一覧））'!F671)</f>
        <v>#REF!</v>
      </c>
      <c r="H671" s="91" t="s">
        <v>1525</v>
      </c>
      <c r="I671" s="91" t="s">
        <v>3785</v>
      </c>
      <c r="J671" s="92" t="s">
        <v>4947</v>
      </c>
      <c r="K671" s="93">
        <v>1200</v>
      </c>
      <c r="L671" s="120" t="s">
        <v>5178</v>
      </c>
      <c r="M671" s="120" t="s">
        <v>5174</v>
      </c>
      <c r="N671" s="120" t="s">
        <v>5172</v>
      </c>
      <c r="O671" s="119"/>
      <c r="P671" s="119"/>
      <c r="Q671" s="119"/>
      <c r="R671" s="119"/>
      <c r="S671" s="119"/>
      <c r="T671" s="91"/>
      <c r="U671" s="84">
        <v>566</v>
      </c>
    </row>
    <row r="672" spans="1:21" ht="13.5" customHeight="1">
      <c r="A672" s="79">
        <v>722</v>
      </c>
      <c r="B672" s="362"/>
      <c r="C672" s="101"/>
      <c r="E672" s="91">
        <v>39</v>
      </c>
      <c r="F672" s="91" t="s">
        <v>47</v>
      </c>
      <c r="G672" s="91" t="e">
        <f>COUNTIF(#REF!,'データエリア（総合管理計画（ハコモノ資産一覧））'!F672)</f>
        <v>#REF!</v>
      </c>
      <c r="H672" s="91" t="s">
        <v>1525</v>
      </c>
      <c r="I672" s="91" t="s">
        <v>3770</v>
      </c>
      <c r="J672" s="92" t="s">
        <v>5013</v>
      </c>
      <c r="K672" s="93">
        <v>900</v>
      </c>
      <c r="L672" s="120" t="s">
        <v>5172</v>
      </c>
      <c r="M672" s="120" t="s">
        <v>5172</v>
      </c>
      <c r="N672" s="120" t="s">
        <v>5174</v>
      </c>
      <c r="O672" s="119"/>
      <c r="P672" s="119"/>
      <c r="Q672" s="119"/>
      <c r="R672" s="119"/>
      <c r="S672" s="119"/>
      <c r="T672" s="91"/>
      <c r="U672" s="84">
        <v>567</v>
      </c>
    </row>
    <row r="673" spans="1:21" ht="13.5" customHeight="1">
      <c r="A673" s="79">
        <v>723</v>
      </c>
      <c r="B673" s="362"/>
      <c r="E673" s="91">
        <v>40</v>
      </c>
      <c r="F673" s="91" t="s">
        <v>48</v>
      </c>
      <c r="G673" s="91" t="e">
        <f>COUNTIF(#REF!,'データエリア（総合管理計画（ハコモノ資産一覧））'!F673)</f>
        <v>#REF!</v>
      </c>
      <c r="H673" s="91" t="s">
        <v>1525</v>
      </c>
      <c r="I673" s="91" t="s">
        <v>3737</v>
      </c>
      <c r="J673" s="92" t="s">
        <v>5013</v>
      </c>
      <c r="K673" s="93">
        <v>1200</v>
      </c>
      <c r="L673" s="120" t="s">
        <v>5172</v>
      </c>
      <c r="M673" s="120" t="s">
        <v>5172</v>
      </c>
      <c r="N673" s="120" t="s">
        <v>5178</v>
      </c>
      <c r="O673" s="119"/>
      <c r="P673" s="119"/>
      <c r="Q673" s="119"/>
      <c r="R673" s="119"/>
      <c r="S673" s="119"/>
      <c r="T673" s="91"/>
      <c r="U673" s="84">
        <v>568</v>
      </c>
    </row>
    <row r="674" spans="1:21" ht="13.5" customHeight="1">
      <c r="A674" s="79">
        <v>724</v>
      </c>
      <c r="B674" s="362"/>
      <c r="E674" s="91">
        <v>41</v>
      </c>
      <c r="F674" s="94" t="s">
        <v>1752</v>
      </c>
      <c r="G674" s="91" t="e">
        <f>COUNTIF(#REF!,'データエリア（総合管理計画（ハコモノ資産一覧））'!F674)</f>
        <v>#REF!</v>
      </c>
      <c r="H674" s="91" t="s">
        <v>1525</v>
      </c>
      <c r="I674" s="94" t="s">
        <v>3786</v>
      </c>
      <c r="J674" s="120" t="s">
        <v>5037</v>
      </c>
      <c r="K674" s="97">
        <v>1500</v>
      </c>
      <c r="L674" s="120" t="s">
        <v>5174</v>
      </c>
      <c r="M674" s="120" t="s">
        <v>5172</v>
      </c>
      <c r="N674" s="120" t="s">
        <v>5173</v>
      </c>
      <c r="O674" s="119"/>
      <c r="P674" s="119"/>
      <c r="Q674" s="119"/>
      <c r="R674" s="119"/>
      <c r="S674" s="119"/>
      <c r="T674" s="91"/>
      <c r="U674" s="84">
        <v>569</v>
      </c>
    </row>
    <row r="675" spans="1:21" ht="13.5" customHeight="1">
      <c r="A675" s="79">
        <v>725</v>
      </c>
      <c r="B675" s="362"/>
      <c r="E675" s="91">
        <v>42</v>
      </c>
      <c r="F675" s="91" t="s">
        <v>1753</v>
      </c>
      <c r="G675" s="91" t="e">
        <f>COUNTIF(#REF!,'データエリア（総合管理計画（ハコモノ資産一覧））'!F675)</f>
        <v>#REF!</v>
      </c>
      <c r="H675" s="91" t="s">
        <v>1525</v>
      </c>
      <c r="I675" s="91" t="s">
        <v>3760</v>
      </c>
      <c r="J675" s="92" t="s">
        <v>5030</v>
      </c>
      <c r="K675" s="93">
        <v>200</v>
      </c>
      <c r="L675" s="120" t="s">
        <v>5172</v>
      </c>
      <c r="M675" s="120" t="s">
        <v>5172</v>
      </c>
      <c r="N675" s="120" t="s">
        <v>5172</v>
      </c>
      <c r="O675" s="119"/>
      <c r="P675" s="119"/>
      <c r="Q675" s="119"/>
      <c r="R675" s="119"/>
      <c r="S675" s="119"/>
      <c r="T675" s="91"/>
      <c r="U675" s="84">
        <v>570</v>
      </c>
    </row>
    <row r="676" spans="1:21" ht="13.5" customHeight="1">
      <c r="A676" s="79">
        <v>726</v>
      </c>
      <c r="B676" s="362"/>
      <c r="E676" s="91">
        <v>43</v>
      </c>
      <c r="F676" s="91" t="s">
        <v>1754</v>
      </c>
      <c r="G676" s="91" t="e">
        <f>COUNTIF(#REF!,'データエリア（総合管理計画（ハコモノ資産一覧））'!F676)</f>
        <v>#REF!</v>
      </c>
      <c r="H676" s="91" t="s">
        <v>1525</v>
      </c>
      <c r="I676" s="91" t="s">
        <v>3743</v>
      </c>
      <c r="J676" s="92" t="s">
        <v>5162</v>
      </c>
      <c r="K676" s="93">
        <v>300</v>
      </c>
      <c r="L676" s="120" t="s">
        <v>5173</v>
      </c>
      <c r="M676" s="120" t="s">
        <v>5172</v>
      </c>
      <c r="N676" s="120" t="s">
        <v>5172</v>
      </c>
      <c r="O676" s="119"/>
      <c r="P676" s="119"/>
      <c r="Q676" s="119"/>
      <c r="R676" s="119"/>
      <c r="S676" s="119"/>
      <c r="T676" s="91"/>
      <c r="U676" s="84">
        <v>571</v>
      </c>
    </row>
    <row r="677" spans="1:21" ht="13.5" customHeight="1">
      <c r="A677" s="79">
        <v>727</v>
      </c>
      <c r="B677" s="362"/>
      <c r="E677" s="91">
        <v>44</v>
      </c>
      <c r="F677" s="91" t="s">
        <v>5180</v>
      </c>
      <c r="G677" s="91" t="e">
        <f>COUNTIF(#REF!,'データエリア（総合管理計画（ハコモノ資産一覧））'!F677)</f>
        <v>#REF!</v>
      </c>
      <c r="H677" s="91" t="s">
        <v>5168</v>
      </c>
      <c r="I677" s="91" t="s">
        <v>5181</v>
      </c>
      <c r="J677" s="92" t="s">
        <v>4965</v>
      </c>
      <c r="K677" s="93">
        <v>300</v>
      </c>
      <c r="L677" s="92" t="s">
        <v>5172</v>
      </c>
      <c r="M677" s="92" t="s">
        <v>5172</v>
      </c>
      <c r="N677" s="92" t="s">
        <v>5171</v>
      </c>
      <c r="O677" s="119"/>
      <c r="P677" s="119"/>
      <c r="Q677" s="119"/>
      <c r="R677" s="119"/>
      <c r="S677" s="119"/>
      <c r="T677" s="91"/>
      <c r="U677" s="84">
        <v>572</v>
      </c>
    </row>
    <row r="678" spans="1:21" ht="13.5" customHeight="1">
      <c r="A678" s="79">
        <v>728</v>
      </c>
      <c r="B678" s="362"/>
      <c r="E678" s="91">
        <v>45</v>
      </c>
      <c r="F678" s="91" t="s">
        <v>49</v>
      </c>
      <c r="G678" s="91" t="e">
        <f>COUNTIF(#REF!,'データエリア（総合管理計画（ハコモノ資産一覧））'!F678)</f>
        <v>#REF!</v>
      </c>
      <c r="H678" s="91" t="s">
        <v>1525</v>
      </c>
      <c r="I678" s="91" t="s">
        <v>3787</v>
      </c>
      <c r="J678" s="92" t="s">
        <v>4979</v>
      </c>
      <c r="K678" s="93">
        <v>600</v>
      </c>
      <c r="L678" s="92" t="s">
        <v>5178</v>
      </c>
      <c r="M678" s="92" t="s">
        <v>5172</v>
      </c>
      <c r="N678" s="92" t="s">
        <v>5172</v>
      </c>
      <c r="O678" s="119"/>
      <c r="P678" s="119"/>
      <c r="Q678" s="119"/>
      <c r="R678" s="119"/>
      <c r="S678" s="119"/>
      <c r="T678" s="91"/>
      <c r="U678" s="84">
        <v>573</v>
      </c>
    </row>
    <row r="679" spans="1:21" ht="13.5" customHeight="1">
      <c r="A679" s="79">
        <v>729</v>
      </c>
      <c r="B679" s="362"/>
      <c r="E679" s="91">
        <v>46</v>
      </c>
      <c r="F679" s="91" t="s">
        <v>4640</v>
      </c>
      <c r="G679" s="91" t="e">
        <f>COUNTIF(#REF!,'データエリア（総合管理計画（ハコモノ資産一覧））'!F679)</f>
        <v>#REF!</v>
      </c>
      <c r="H679" s="91" t="s">
        <v>5168</v>
      </c>
      <c r="I679" s="91" t="s">
        <v>5182</v>
      </c>
      <c r="J679" s="92" t="s">
        <v>5183</v>
      </c>
      <c r="K679" s="93">
        <v>2400</v>
      </c>
      <c r="L679" s="92"/>
      <c r="M679" s="92"/>
      <c r="N679" s="92"/>
      <c r="O679" s="119"/>
      <c r="P679" s="119"/>
      <c r="Q679" s="119"/>
      <c r="R679" s="119"/>
      <c r="S679" s="119"/>
      <c r="T679" s="91"/>
      <c r="U679" s="84">
        <v>574</v>
      </c>
    </row>
    <row r="680" spans="1:21" ht="13.5" customHeight="1">
      <c r="A680" s="79">
        <v>730</v>
      </c>
      <c r="B680" s="362"/>
      <c r="E680" s="91">
        <v>47</v>
      </c>
      <c r="F680" s="91" t="s">
        <v>50</v>
      </c>
      <c r="G680" s="91" t="e">
        <f>COUNTIF(#REF!,'データエリア（総合管理計画（ハコモノ資産一覧））'!F680)</f>
        <v>#REF!</v>
      </c>
      <c r="H680" s="91" t="s">
        <v>1525</v>
      </c>
      <c r="I680" s="91" t="s">
        <v>3788</v>
      </c>
      <c r="J680" s="92" t="s">
        <v>5013</v>
      </c>
      <c r="K680" s="93">
        <v>1000</v>
      </c>
      <c r="L680" s="120" t="s">
        <v>5171</v>
      </c>
      <c r="M680" s="120" t="s">
        <v>5172</v>
      </c>
      <c r="N680" s="120" t="s">
        <v>5178</v>
      </c>
      <c r="O680" s="119"/>
      <c r="P680" s="119"/>
      <c r="Q680" s="119"/>
      <c r="R680" s="119"/>
      <c r="S680" s="119"/>
      <c r="T680" s="91"/>
      <c r="U680" s="84">
        <v>575</v>
      </c>
    </row>
    <row r="681" spans="1:21" ht="13.5" customHeight="1">
      <c r="A681" s="79">
        <v>731</v>
      </c>
      <c r="B681" s="362"/>
      <c r="E681" s="91">
        <v>48</v>
      </c>
      <c r="F681" s="91" t="s">
        <v>1756</v>
      </c>
      <c r="G681" s="91" t="e">
        <f>COUNTIF(#REF!,'データエリア（総合管理計画（ハコモノ資産一覧））'!F681)</f>
        <v>#REF!</v>
      </c>
      <c r="H681" s="91" t="s">
        <v>1525</v>
      </c>
      <c r="I681" s="91" t="s">
        <v>3789</v>
      </c>
      <c r="J681" s="92" t="s">
        <v>4956</v>
      </c>
      <c r="K681" s="93">
        <v>800</v>
      </c>
      <c r="L681" s="120" t="s">
        <v>5171</v>
      </c>
      <c r="M681" s="120" t="s">
        <v>5171</v>
      </c>
      <c r="N681" s="120" t="s">
        <v>5171</v>
      </c>
      <c r="O681" s="119"/>
      <c r="P681" s="119"/>
      <c r="Q681" s="119"/>
      <c r="R681" s="119"/>
      <c r="S681" s="119"/>
      <c r="T681" s="91"/>
      <c r="U681" s="84">
        <v>576</v>
      </c>
    </row>
    <row r="682" spans="1:21" ht="13.5" customHeight="1">
      <c r="A682" s="79">
        <v>732</v>
      </c>
      <c r="B682" s="362"/>
      <c r="E682" s="91">
        <v>49</v>
      </c>
      <c r="F682" s="91" t="s">
        <v>1757</v>
      </c>
      <c r="G682" s="91" t="e">
        <f>COUNTIF(#REF!,'データエリア（総合管理計画（ハコモノ資産一覧））'!F682)</f>
        <v>#REF!</v>
      </c>
      <c r="H682" s="91" t="s">
        <v>1525</v>
      </c>
      <c r="I682" s="91" t="s">
        <v>3754</v>
      </c>
      <c r="J682" s="92" t="s">
        <v>4916</v>
      </c>
      <c r="K682" s="93">
        <v>300</v>
      </c>
      <c r="L682" s="120" t="s">
        <v>5178</v>
      </c>
      <c r="M682" s="120" t="s">
        <v>5178</v>
      </c>
      <c r="N682" s="120" t="s">
        <v>5171</v>
      </c>
      <c r="O682" s="119"/>
      <c r="P682" s="119"/>
      <c r="Q682" s="119"/>
      <c r="R682" s="119"/>
      <c r="S682" s="119"/>
      <c r="T682" s="91"/>
      <c r="U682" s="84">
        <v>577</v>
      </c>
    </row>
    <row r="683" spans="1:21" ht="13.5" customHeight="1">
      <c r="A683" s="79">
        <v>733</v>
      </c>
      <c r="B683" s="362"/>
      <c r="E683" s="91">
        <v>50</v>
      </c>
      <c r="F683" s="91" t="s">
        <v>1758</v>
      </c>
      <c r="G683" s="91" t="e">
        <f>COUNTIF(#REF!,'データエリア（総合管理計画（ハコモノ資産一覧））'!F683)</f>
        <v>#REF!</v>
      </c>
      <c r="H683" s="91" t="s">
        <v>1525</v>
      </c>
      <c r="I683" s="91" t="s">
        <v>3770</v>
      </c>
      <c r="J683" s="92" t="s">
        <v>4916</v>
      </c>
      <c r="K683" s="93">
        <v>700</v>
      </c>
      <c r="L683" s="120" t="s">
        <v>5171</v>
      </c>
      <c r="M683" s="120" t="s">
        <v>5171</v>
      </c>
      <c r="N683" s="120" t="s">
        <v>5171</v>
      </c>
      <c r="O683" s="119"/>
      <c r="P683" s="119"/>
      <c r="Q683" s="119"/>
      <c r="R683" s="119"/>
      <c r="S683" s="119"/>
      <c r="T683" s="91"/>
      <c r="U683" s="84">
        <v>578</v>
      </c>
    </row>
    <row r="684" spans="1:21" ht="13.5" customHeight="1">
      <c r="A684" s="79">
        <v>734</v>
      </c>
      <c r="B684" s="362"/>
      <c r="E684" s="91">
        <v>51</v>
      </c>
      <c r="F684" s="91" t="s">
        <v>1759</v>
      </c>
      <c r="G684" s="91" t="e">
        <f>COUNTIF(#REF!,'データエリア（総合管理計画（ハコモノ資産一覧））'!F684)</f>
        <v>#REF!</v>
      </c>
      <c r="H684" s="91" t="s">
        <v>1525</v>
      </c>
      <c r="I684" s="91" t="s">
        <v>3754</v>
      </c>
      <c r="J684" s="92" t="s">
        <v>4916</v>
      </c>
      <c r="K684" s="93">
        <v>400</v>
      </c>
      <c r="L684" s="120" t="s">
        <v>5171</v>
      </c>
      <c r="M684" s="120" t="s">
        <v>5171</v>
      </c>
      <c r="N684" s="120" t="s">
        <v>5172</v>
      </c>
      <c r="O684" s="119"/>
      <c r="P684" s="119"/>
      <c r="Q684" s="119"/>
      <c r="R684" s="119"/>
      <c r="S684" s="119"/>
      <c r="T684" s="91"/>
      <c r="U684" s="84">
        <v>579</v>
      </c>
    </row>
    <row r="685" spans="1:21" ht="13.5" customHeight="1">
      <c r="A685" s="79">
        <v>735</v>
      </c>
      <c r="B685" s="362"/>
      <c r="E685" s="91">
        <v>52</v>
      </c>
      <c r="F685" s="91" t="s">
        <v>51</v>
      </c>
      <c r="G685" s="91" t="e">
        <f>COUNTIF(#REF!,'データエリア（総合管理計画（ハコモノ資産一覧））'!F685)</f>
        <v>#REF!</v>
      </c>
      <c r="H685" s="91" t="s">
        <v>1528</v>
      </c>
      <c r="I685" s="91" t="s">
        <v>3848</v>
      </c>
      <c r="J685" s="92" t="s">
        <v>5113</v>
      </c>
      <c r="K685" s="93">
        <v>2000</v>
      </c>
      <c r="L685" s="120" t="s">
        <v>5171</v>
      </c>
      <c r="M685" s="120" t="s">
        <v>5171</v>
      </c>
      <c r="N685" s="120" t="s">
        <v>5171</v>
      </c>
      <c r="O685" s="119"/>
      <c r="P685" s="119"/>
      <c r="Q685" s="119"/>
      <c r="R685" s="119"/>
      <c r="S685" s="119"/>
      <c r="T685" s="91"/>
      <c r="U685" s="84">
        <v>580</v>
      </c>
    </row>
    <row r="686" spans="1:21" ht="13.5" customHeight="1">
      <c r="A686" s="79">
        <v>736</v>
      </c>
      <c r="B686" s="362"/>
      <c r="E686" s="91">
        <v>53</v>
      </c>
      <c r="F686" s="91" t="s">
        <v>52</v>
      </c>
      <c r="G686" s="91" t="e">
        <f>COUNTIF(#REF!,'データエリア（総合管理計画（ハコモノ資産一覧））'!F686)</f>
        <v>#REF!</v>
      </c>
      <c r="H686" s="91" t="s">
        <v>1528</v>
      </c>
      <c r="I686" s="91" t="s">
        <v>3851</v>
      </c>
      <c r="J686" s="92" t="s">
        <v>4910</v>
      </c>
      <c r="K686" s="93">
        <v>2800</v>
      </c>
      <c r="L686" s="120" t="s">
        <v>5171</v>
      </c>
      <c r="M686" s="120" t="s">
        <v>5172</v>
      </c>
      <c r="N686" s="120" t="s">
        <v>5178</v>
      </c>
      <c r="O686" s="119"/>
      <c r="P686" s="119"/>
      <c r="Q686" s="119"/>
      <c r="R686" s="119"/>
      <c r="S686" s="119"/>
      <c r="T686" s="91"/>
      <c r="U686" s="84">
        <v>581</v>
      </c>
    </row>
    <row r="687" spans="1:21" ht="13.5" customHeight="1">
      <c r="A687" s="79">
        <v>737</v>
      </c>
      <c r="B687" s="362"/>
      <c r="E687" s="91">
        <v>54</v>
      </c>
      <c r="F687" s="91" t="s">
        <v>53</v>
      </c>
      <c r="G687" s="91" t="e">
        <f>COUNTIF(#REF!,'データエリア（総合管理計画（ハコモノ資産一覧））'!F687)</f>
        <v>#REF!</v>
      </c>
      <c r="H687" s="91" t="s">
        <v>1528</v>
      </c>
      <c r="I687" s="91" t="s">
        <v>3840</v>
      </c>
      <c r="J687" s="92" t="s">
        <v>4907</v>
      </c>
      <c r="K687" s="93">
        <v>1900</v>
      </c>
      <c r="L687" s="120" t="s">
        <v>5171</v>
      </c>
      <c r="M687" s="120" t="s">
        <v>5171</v>
      </c>
      <c r="N687" s="120" t="s">
        <v>5178</v>
      </c>
      <c r="O687" s="119"/>
      <c r="P687" s="119"/>
      <c r="Q687" s="119"/>
      <c r="R687" s="119"/>
      <c r="S687" s="119"/>
      <c r="T687" s="91"/>
      <c r="U687" s="84">
        <v>582</v>
      </c>
    </row>
    <row r="688" spans="1:21" ht="13.5" customHeight="1">
      <c r="A688" s="79">
        <v>738</v>
      </c>
      <c r="B688" s="362"/>
      <c r="E688" s="91">
        <v>55</v>
      </c>
      <c r="F688" s="91" t="s">
        <v>1760</v>
      </c>
      <c r="G688" s="91" t="e">
        <f>COUNTIF(#REF!,'データエリア（総合管理計画（ハコモノ資産一覧））'!F688)</f>
        <v>#REF!</v>
      </c>
      <c r="H688" s="91" t="s">
        <v>1528</v>
      </c>
      <c r="I688" s="91" t="s">
        <v>3852</v>
      </c>
      <c r="J688" s="92" t="s">
        <v>4909</v>
      </c>
      <c r="K688" s="93">
        <v>1000</v>
      </c>
      <c r="L688" s="120" t="s">
        <v>5172</v>
      </c>
      <c r="M688" s="120" t="s">
        <v>5172</v>
      </c>
      <c r="N688" s="120" t="s">
        <v>5171</v>
      </c>
      <c r="O688" s="119"/>
      <c r="P688" s="119"/>
      <c r="Q688" s="119"/>
      <c r="R688" s="119"/>
      <c r="S688" s="119"/>
      <c r="T688" s="91"/>
      <c r="U688" s="84">
        <v>583</v>
      </c>
    </row>
    <row r="689" spans="1:21" ht="13.5" customHeight="1">
      <c r="A689" s="79">
        <v>739</v>
      </c>
      <c r="B689" s="362"/>
      <c r="E689" s="91">
        <v>56</v>
      </c>
      <c r="F689" s="91" t="s">
        <v>1761</v>
      </c>
      <c r="G689" s="91" t="e">
        <f>COUNTIF(#REF!,'データエリア（総合管理計画（ハコモノ資産一覧））'!F689)</f>
        <v>#REF!</v>
      </c>
      <c r="H689" s="91" t="s">
        <v>1528</v>
      </c>
      <c r="I689" s="91" t="s">
        <v>3851</v>
      </c>
      <c r="J689" s="92" t="s">
        <v>4909</v>
      </c>
      <c r="K689" s="93">
        <v>1000</v>
      </c>
      <c r="L689" s="120" t="s">
        <v>5171</v>
      </c>
      <c r="M689" s="120" t="s">
        <v>5171</v>
      </c>
      <c r="N689" s="120" t="s">
        <v>5171</v>
      </c>
      <c r="O689" s="119"/>
      <c r="P689" s="119"/>
      <c r="Q689" s="119"/>
      <c r="R689" s="119"/>
      <c r="S689" s="119"/>
      <c r="T689" s="91"/>
      <c r="U689" s="84">
        <v>584</v>
      </c>
    </row>
    <row r="690" spans="1:21" ht="13.5" customHeight="1">
      <c r="A690" s="79">
        <v>740</v>
      </c>
      <c r="B690" s="362"/>
      <c r="C690" s="90"/>
      <c r="E690" s="91">
        <v>57</v>
      </c>
      <c r="F690" s="91" t="s">
        <v>54</v>
      </c>
      <c r="G690" s="91" t="e">
        <f>COUNTIF(#REF!,'データエリア（総合管理計画（ハコモノ資産一覧））'!F690)</f>
        <v>#REF!</v>
      </c>
      <c r="H690" s="91" t="s">
        <v>1528</v>
      </c>
      <c r="I690" s="91" t="s">
        <v>3817</v>
      </c>
      <c r="J690" s="92" t="s">
        <v>4910</v>
      </c>
      <c r="K690" s="93">
        <v>1300</v>
      </c>
      <c r="L690" s="120" t="s">
        <v>5171</v>
      </c>
      <c r="M690" s="120" t="s">
        <v>5171</v>
      </c>
      <c r="N690" s="120" t="s">
        <v>5171</v>
      </c>
      <c r="O690" s="119"/>
      <c r="P690" s="119"/>
      <c r="Q690" s="119"/>
      <c r="R690" s="119"/>
      <c r="S690" s="119"/>
      <c r="T690" s="91"/>
      <c r="U690" s="84">
        <v>585</v>
      </c>
    </row>
    <row r="691" spans="1:21" ht="13.5" customHeight="1">
      <c r="A691" s="79">
        <v>741</v>
      </c>
      <c r="B691" s="362"/>
      <c r="C691" s="101"/>
      <c r="E691" s="91">
        <v>58</v>
      </c>
      <c r="F691" s="91" t="s">
        <v>55</v>
      </c>
      <c r="G691" s="91" t="e">
        <f>COUNTIF(#REF!,'データエリア（総合管理計画（ハコモノ資産一覧））'!F691)</f>
        <v>#REF!</v>
      </c>
      <c r="H691" s="91" t="s">
        <v>1528</v>
      </c>
      <c r="I691" s="91" t="s">
        <v>3853</v>
      </c>
      <c r="J691" s="92" t="s">
        <v>4926</v>
      </c>
      <c r="K691" s="93">
        <v>1700</v>
      </c>
      <c r="L691" s="120" t="s">
        <v>5171</v>
      </c>
      <c r="M691" s="120" t="s">
        <v>5171</v>
      </c>
      <c r="N691" s="120" t="s">
        <v>5171</v>
      </c>
      <c r="O691" s="119"/>
      <c r="P691" s="119"/>
      <c r="Q691" s="119"/>
      <c r="R691" s="119"/>
      <c r="S691" s="119"/>
      <c r="T691" s="91"/>
      <c r="U691" s="84">
        <v>586</v>
      </c>
    </row>
    <row r="692" spans="1:21" ht="13.5" customHeight="1">
      <c r="A692" s="79">
        <v>742</v>
      </c>
      <c r="B692" s="362"/>
      <c r="C692" s="101"/>
      <c r="E692" s="91">
        <v>59</v>
      </c>
      <c r="F692" s="91" t="s">
        <v>56</v>
      </c>
      <c r="G692" s="91" t="e">
        <f>COUNTIF(#REF!,'データエリア（総合管理計画（ハコモノ資産一覧））'!F692)</f>
        <v>#REF!</v>
      </c>
      <c r="H692" s="91" t="s">
        <v>1528</v>
      </c>
      <c r="I692" s="91" t="s">
        <v>3854</v>
      </c>
      <c r="J692" s="92" t="s">
        <v>4995</v>
      </c>
      <c r="K692" s="93">
        <v>1300</v>
      </c>
      <c r="L692" s="120" t="s">
        <v>5178</v>
      </c>
      <c r="M692" s="120" t="s">
        <v>5178</v>
      </c>
      <c r="N692" s="120" t="s">
        <v>5178</v>
      </c>
      <c r="O692" s="119"/>
      <c r="P692" s="119"/>
      <c r="Q692" s="119"/>
      <c r="R692" s="119"/>
      <c r="S692" s="119"/>
      <c r="T692" s="91"/>
      <c r="U692" s="84">
        <v>587</v>
      </c>
    </row>
    <row r="693" spans="1:21" ht="13.5" customHeight="1">
      <c r="A693" s="79">
        <v>743</v>
      </c>
      <c r="B693" s="362"/>
      <c r="C693" s="101"/>
      <c r="E693" s="91">
        <v>60</v>
      </c>
      <c r="F693" s="91" t="s">
        <v>57</v>
      </c>
      <c r="G693" s="91" t="e">
        <f>COUNTIF(#REF!,'データエリア（総合管理計画（ハコモノ資産一覧））'!F693)</f>
        <v>#REF!</v>
      </c>
      <c r="H693" s="91" t="s">
        <v>1528</v>
      </c>
      <c r="I693" s="91" t="s">
        <v>3855</v>
      </c>
      <c r="J693" s="92" t="s">
        <v>5113</v>
      </c>
      <c r="K693" s="93">
        <v>3900</v>
      </c>
      <c r="L693" s="120" t="s">
        <v>5172</v>
      </c>
      <c r="M693" s="120" t="s">
        <v>5172</v>
      </c>
      <c r="N693" s="120" t="s">
        <v>5171</v>
      </c>
      <c r="O693" s="119"/>
      <c r="P693" s="119"/>
      <c r="Q693" s="119"/>
      <c r="R693" s="119"/>
      <c r="S693" s="119"/>
      <c r="T693" s="91"/>
      <c r="U693" s="84">
        <v>588</v>
      </c>
    </row>
    <row r="694" spans="1:21" ht="13.5" customHeight="1">
      <c r="A694" s="79">
        <v>744</v>
      </c>
      <c r="B694" s="362"/>
      <c r="E694" s="91">
        <v>61</v>
      </c>
      <c r="F694" s="91" t="s">
        <v>58</v>
      </c>
      <c r="G694" s="91" t="e">
        <f>COUNTIF(#REF!,'データエリア（総合管理計画（ハコモノ資産一覧））'!F694)</f>
        <v>#REF!</v>
      </c>
      <c r="H694" s="91" t="s">
        <v>1528</v>
      </c>
      <c r="I694" s="91" t="s">
        <v>3829</v>
      </c>
      <c r="J694" s="92" t="s">
        <v>5184</v>
      </c>
      <c r="K694" s="93">
        <v>1500</v>
      </c>
      <c r="L694" s="120" t="s">
        <v>5171</v>
      </c>
      <c r="M694" s="120" t="s">
        <v>5171</v>
      </c>
      <c r="N694" s="120" t="s">
        <v>5172</v>
      </c>
      <c r="O694" s="119"/>
      <c r="P694" s="119"/>
      <c r="Q694" s="119"/>
      <c r="R694" s="119"/>
      <c r="S694" s="119"/>
      <c r="T694" s="91"/>
      <c r="U694" s="84">
        <v>589</v>
      </c>
    </row>
    <row r="695" spans="1:21" ht="13.5" customHeight="1">
      <c r="A695" s="79">
        <v>745</v>
      </c>
      <c r="B695" s="362"/>
      <c r="E695" s="91">
        <v>62</v>
      </c>
      <c r="F695" s="91" t="s">
        <v>59</v>
      </c>
      <c r="G695" s="91" t="e">
        <f>COUNTIF(#REF!,'データエリア（総合管理計画（ハコモノ資産一覧））'!F695)</f>
        <v>#REF!</v>
      </c>
      <c r="H695" s="91" t="s">
        <v>1528</v>
      </c>
      <c r="I695" s="91" t="s">
        <v>3856</v>
      </c>
      <c r="J695" s="92" t="s">
        <v>4947</v>
      </c>
      <c r="K695" s="93">
        <v>2600</v>
      </c>
      <c r="L695" s="120" t="s">
        <v>5172</v>
      </c>
      <c r="M695" s="120" t="s">
        <v>5178</v>
      </c>
      <c r="N695" s="120" t="s">
        <v>5171</v>
      </c>
      <c r="O695" s="119"/>
      <c r="P695" s="119"/>
      <c r="Q695" s="119"/>
      <c r="R695" s="119"/>
      <c r="S695" s="119"/>
      <c r="T695" s="91"/>
      <c r="U695" s="84">
        <v>590</v>
      </c>
    </row>
    <row r="696" spans="1:21" ht="13.5" customHeight="1">
      <c r="A696" s="79">
        <v>746</v>
      </c>
      <c r="B696" s="362"/>
      <c r="E696" s="91">
        <v>63</v>
      </c>
      <c r="F696" s="91" t="s">
        <v>1762</v>
      </c>
      <c r="G696" s="91" t="e">
        <f>COUNTIF(#REF!,'データエリア（総合管理計画（ハコモノ資産一覧））'!F696)</f>
        <v>#REF!</v>
      </c>
      <c r="H696" s="91" t="s">
        <v>1528</v>
      </c>
      <c r="I696" s="91" t="s">
        <v>3857</v>
      </c>
      <c r="J696" s="92" t="s">
        <v>4952</v>
      </c>
      <c r="K696" s="93">
        <v>1000</v>
      </c>
      <c r="L696" s="120" t="s">
        <v>5171</v>
      </c>
      <c r="M696" s="120" t="s">
        <v>5172</v>
      </c>
      <c r="N696" s="120" t="s">
        <v>5173</v>
      </c>
      <c r="O696" s="119"/>
      <c r="P696" s="119"/>
      <c r="Q696" s="119"/>
      <c r="R696" s="119"/>
      <c r="S696" s="119"/>
      <c r="T696" s="91"/>
      <c r="U696" s="84">
        <v>591</v>
      </c>
    </row>
    <row r="697" spans="1:21" ht="13.5" customHeight="1">
      <c r="A697" s="79">
        <v>747</v>
      </c>
      <c r="B697" s="362"/>
      <c r="E697" s="91">
        <v>64</v>
      </c>
      <c r="F697" s="91" t="s">
        <v>60</v>
      </c>
      <c r="G697" s="91" t="e">
        <f>COUNTIF(#REF!,'データエリア（総合管理計画（ハコモノ資産一覧））'!F697)</f>
        <v>#REF!</v>
      </c>
      <c r="H697" s="91" t="s">
        <v>1528</v>
      </c>
      <c r="I697" s="91" t="s">
        <v>3826</v>
      </c>
      <c r="J697" s="92" t="s">
        <v>5013</v>
      </c>
      <c r="K697" s="93">
        <v>6300</v>
      </c>
      <c r="L697" s="120" t="s">
        <v>5172</v>
      </c>
      <c r="M697" s="120" t="s">
        <v>5178</v>
      </c>
      <c r="N697" s="120" t="s">
        <v>5171</v>
      </c>
      <c r="O697" s="119"/>
      <c r="P697" s="119"/>
      <c r="Q697" s="119"/>
      <c r="R697" s="119"/>
      <c r="S697" s="119"/>
      <c r="T697" s="91"/>
      <c r="U697" s="84">
        <v>592</v>
      </c>
    </row>
    <row r="698" spans="1:21" ht="13.5" customHeight="1">
      <c r="A698" s="79">
        <v>748</v>
      </c>
      <c r="B698" s="362"/>
      <c r="E698" s="91">
        <v>65</v>
      </c>
      <c r="F698" s="91" t="s">
        <v>61</v>
      </c>
      <c r="G698" s="91" t="e">
        <f>COUNTIF(#REF!,'データエリア（総合管理計画（ハコモノ資産一覧））'!F698)</f>
        <v>#REF!</v>
      </c>
      <c r="H698" s="94" t="s">
        <v>1528</v>
      </c>
      <c r="I698" s="94" t="s">
        <v>3858</v>
      </c>
      <c r="J698" s="120" t="s">
        <v>5027</v>
      </c>
      <c r="K698" s="166">
        <v>3100</v>
      </c>
      <c r="L698" s="120" t="s">
        <v>5171</v>
      </c>
      <c r="M698" s="120" t="s">
        <v>5171</v>
      </c>
      <c r="N698" s="120" t="s">
        <v>5171</v>
      </c>
      <c r="O698" s="119"/>
      <c r="P698" s="119"/>
      <c r="Q698" s="119"/>
      <c r="R698" s="119"/>
      <c r="S698" s="119"/>
      <c r="T698" s="94"/>
      <c r="U698" s="84">
        <v>593</v>
      </c>
    </row>
    <row r="699" spans="1:21" ht="13.5" customHeight="1">
      <c r="A699" s="79">
        <v>749</v>
      </c>
      <c r="B699" s="362"/>
      <c r="E699" s="91">
        <v>66</v>
      </c>
      <c r="F699" s="94" t="s">
        <v>1763</v>
      </c>
      <c r="G699" s="91" t="e">
        <f>COUNTIF(#REF!,'データエリア（総合管理計画（ハコモノ資産一覧））'!F699)</f>
        <v>#REF!</v>
      </c>
      <c r="H699" s="94" t="s">
        <v>1528</v>
      </c>
      <c r="I699" s="94" t="s">
        <v>3859</v>
      </c>
      <c r="J699" s="92" t="s">
        <v>4909</v>
      </c>
      <c r="K699" s="166">
        <v>1500</v>
      </c>
      <c r="L699" s="120" t="s">
        <v>5171</v>
      </c>
      <c r="M699" s="120" t="s">
        <v>5171</v>
      </c>
      <c r="N699" s="169" t="s">
        <v>5171</v>
      </c>
      <c r="O699" s="119"/>
      <c r="P699" s="119"/>
      <c r="Q699" s="119"/>
      <c r="R699" s="119"/>
      <c r="S699" s="119"/>
      <c r="T699" s="94"/>
      <c r="U699" s="84">
        <v>594</v>
      </c>
    </row>
    <row r="700" spans="1:21" ht="13.5" customHeight="1">
      <c r="A700" s="79">
        <v>750</v>
      </c>
      <c r="B700" s="362"/>
      <c r="E700" s="91">
        <v>67</v>
      </c>
      <c r="F700" s="94" t="s">
        <v>62</v>
      </c>
      <c r="G700" s="91" t="e">
        <f>COUNTIF(#REF!,'データエリア（総合管理計画（ハコモノ資産一覧））'!F700)</f>
        <v>#REF!</v>
      </c>
      <c r="H700" s="94" t="s">
        <v>1528</v>
      </c>
      <c r="I700" s="94" t="s">
        <v>3837</v>
      </c>
      <c r="J700" s="120" t="s">
        <v>4955</v>
      </c>
      <c r="K700" s="166">
        <v>1200</v>
      </c>
      <c r="L700" s="120" t="s">
        <v>5178</v>
      </c>
      <c r="M700" s="120" t="s">
        <v>5171</v>
      </c>
      <c r="N700" s="169" t="s">
        <v>5171</v>
      </c>
      <c r="O700" s="122"/>
      <c r="P700" s="122"/>
      <c r="Q700" s="122"/>
      <c r="R700" s="122"/>
      <c r="S700" s="122"/>
      <c r="T700" s="170"/>
      <c r="U700" s="84">
        <v>595</v>
      </c>
    </row>
    <row r="701" spans="1:21" ht="13.5" customHeight="1">
      <c r="A701" s="79">
        <v>756</v>
      </c>
      <c r="B701" s="362"/>
      <c r="C701" s="90"/>
      <c r="E701" s="91">
        <v>68</v>
      </c>
      <c r="F701" s="94" t="s">
        <v>63</v>
      </c>
      <c r="G701" s="91" t="e">
        <f>COUNTIF(#REF!,'データエリア（総合管理計画（ハコモノ資産一覧））'!F701)</f>
        <v>#REF!</v>
      </c>
      <c r="H701" s="94" t="s">
        <v>1528</v>
      </c>
      <c r="I701" s="94" t="s">
        <v>3860</v>
      </c>
      <c r="J701" s="120" t="s">
        <v>5179</v>
      </c>
      <c r="K701" s="166">
        <v>3300</v>
      </c>
      <c r="L701" s="120" t="s">
        <v>5172</v>
      </c>
      <c r="M701" s="120" t="s">
        <v>5172</v>
      </c>
      <c r="N701" s="169" t="s">
        <v>5172</v>
      </c>
      <c r="O701" s="119"/>
      <c r="P701" s="171"/>
      <c r="Q701" s="119"/>
      <c r="R701" s="119"/>
      <c r="S701" s="119"/>
      <c r="T701" s="94"/>
      <c r="U701" s="84">
        <v>596</v>
      </c>
    </row>
    <row r="702" spans="1:21" ht="13.5" customHeight="1">
      <c r="A702" s="79">
        <v>757</v>
      </c>
      <c r="B702" s="362"/>
      <c r="C702" s="90"/>
      <c r="E702" s="91">
        <v>69</v>
      </c>
      <c r="F702" s="94" t="s">
        <v>64</v>
      </c>
      <c r="G702" s="91" t="e">
        <f>COUNTIF(#REF!,'データエリア（総合管理計画（ハコモノ資産一覧））'!F702)</f>
        <v>#REF!</v>
      </c>
      <c r="H702" s="94" t="s">
        <v>1528</v>
      </c>
      <c r="I702" s="94" t="s">
        <v>3861</v>
      </c>
      <c r="J702" s="92" t="s">
        <v>4917</v>
      </c>
      <c r="K702" s="166">
        <v>2400</v>
      </c>
      <c r="L702" s="120" t="s">
        <v>5171</v>
      </c>
      <c r="M702" s="120" t="s">
        <v>5171</v>
      </c>
      <c r="N702" s="120" t="s">
        <v>5173</v>
      </c>
      <c r="O702" s="119"/>
      <c r="P702" s="119"/>
      <c r="Q702" s="119"/>
      <c r="R702" s="119"/>
      <c r="S702" s="119"/>
      <c r="T702" s="94"/>
      <c r="U702" s="84">
        <v>597</v>
      </c>
    </row>
    <row r="703" spans="1:21" ht="13.5" customHeight="1">
      <c r="A703" s="79">
        <v>758</v>
      </c>
      <c r="B703" s="362"/>
      <c r="C703" s="90"/>
      <c r="E703" s="91">
        <v>70</v>
      </c>
      <c r="F703" s="94" t="s">
        <v>1764</v>
      </c>
      <c r="G703" s="91" t="e">
        <f>COUNTIF(#REF!,'データエリア（総合管理計画（ハコモノ資産一覧））'!F703)</f>
        <v>#REF!</v>
      </c>
      <c r="H703" s="94" t="s">
        <v>1528</v>
      </c>
      <c r="I703" s="94" t="s">
        <v>3825</v>
      </c>
      <c r="J703" s="120" t="s">
        <v>4916</v>
      </c>
      <c r="K703" s="166">
        <v>800</v>
      </c>
      <c r="L703" s="120" t="s">
        <v>5171</v>
      </c>
      <c r="M703" s="120" t="s">
        <v>5185</v>
      </c>
      <c r="N703" s="120" t="s">
        <v>5172</v>
      </c>
      <c r="O703" s="119"/>
      <c r="P703" s="119"/>
      <c r="Q703" s="119"/>
      <c r="R703" s="119"/>
      <c r="S703" s="119"/>
      <c r="T703" s="94"/>
      <c r="U703" s="84">
        <v>598</v>
      </c>
    </row>
    <row r="704" spans="1:21" ht="13.5" customHeight="1">
      <c r="A704" s="79">
        <v>759</v>
      </c>
      <c r="B704" s="362"/>
      <c r="C704" s="90"/>
      <c r="E704" s="91">
        <v>71</v>
      </c>
      <c r="F704" s="94" t="s">
        <v>65</v>
      </c>
      <c r="G704" s="91" t="e">
        <f>COUNTIF(#REF!,'データエリア（総合管理計画（ハコモノ資産一覧））'!F704)</f>
        <v>#REF!</v>
      </c>
      <c r="H704" s="94" t="s">
        <v>1528</v>
      </c>
      <c r="I704" s="94" t="s">
        <v>3827</v>
      </c>
      <c r="J704" s="120" t="s">
        <v>4908</v>
      </c>
      <c r="K704" s="166">
        <v>2000</v>
      </c>
      <c r="L704" s="120" t="s">
        <v>5173</v>
      </c>
      <c r="M704" s="120" t="s">
        <v>5173</v>
      </c>
      <c r="N704" s="120" t="s">
        <v>5172</v>
      </c>
      <c r="O704" s="119"/>
      <c r="P704" s="119"/>
      <c r="Q704" s="119"/>
      <c r="R704" s="119"/>
      <c r="S704" s="119"/>
      <c r="T704" s="94"/>
      <c r="U704" s="84">
        <v>599</v>
      </c>
    </row>
    <row r="705" spans="1:21" ht="13.5" customHeight="1">
      <c r="A705" s="79">
        <v>760</v>
      </c>
      <c r="B705" s="362"/>
      <c r="C705" s="90"/>
      <c r="E705" s="91">
        <v>72</v>
      </c>
      <c r="F705" s="94" t="s">
        <v>66</v>
      </c>
      <c r="G705" s="91" t="e">
        <f>COUNTIF(#REF!,'データエリア（総合管理計画（ハコモノ資産一覧））'!F705)</f>
        <v>#REF!</v>
      </c>
      <c r="H705" s="94" t="s">
        <v>1528</v>
      </c>
      <c r="I705" s="94" t="s">
        <v>3838</v>
      </c>
      <c r="J705" s="120" t="s">
        <v>4908</v>
      </c>
      <c r="K705" s="166">
        <v>1800</v>
      </c>
      <c r="L705" s="120" t="s">
        <v>5174</v>
      </c>
      <c r="M705" s="120" t="s">
        <v>5185</v>
      </c>
      <c r="N705" s="120" t="s">
        <v>5172</v>
      </c>
      <c r="O705" s="119"/>
      <c r="P705" s="119"/>
      <c r="Q705" s="119"/>
      <c r="R705" s="119"/>
      <c r="S705" s="119"/>
      <c r="T705" s="94"/>
      <c r="U705" s="84">
        <v>600</v>
      </c>
    </row>
    <row r="706" spans="1:21" ht="13.5" customHeight="1">
      <c r="A706" s="79">
        <v>761</v>
      </c>
      <c r="B706" s="362"/>
      <c r="C706" s="90"/>
      <c r="E706" s="91">
        <v>73</v>
      </c>
      <c r="F706" s="94" t="s">
        <v>67</v>
      </c>
      <c r="G706" s="91" t="e">
        <f>COUNTIF(#REF!,'データエリア（総合管理計画（ハコモノ資産一覧））'!F706)</f>
        <v>#REF!</v>
      </c>
      <c r="H706" s="94" t="s">
        <v>1528</v>
      </c>
      <c r="I706" s="94" t="s">
        <v>3827</v>
      </c>
      <c r="J706" s="120" t="s">
        <v>3662</v>
      </c>
      <c r="K706" s="166">
        <v>1000</v>
      </c>
      <c r="L706" s="120" t="s">
        <v>5172</v>
      </c>
      <c r="M706" s="120" t="s">
        <v>5172</v>
      </c>
      <c r="N706" s="120" t="s">
        <v>5171</v>
      </c>
      <c r="O706" s="119"/>
      <c r="P706" s="119"/>
      <c r="Q706" s="119"/>
      <c r="R706" s="119"/>
      <c r="S706" s="119"/>
      <c r="T706" s="94"/>
      <c r="U706" s="84">
        <v>601</v>
      </c>
    </row>
    <row r="707" spans="1:21" ht="13.5" customHeight="1">
      <c r="A707" s="79">
        <v>762</v>
      </c>
      <c r="B707" s="362"/>
      <c r="C707" s="90"/>
      <c r="E707" s="91">
        <v>74</v>
      </c>
      <c r="F707" s="94" t="s">
        <v>384</v>
      </c>
      <c r="G707" s="91" t="e">
        <f>COUNTIF(#REF!,'データエリア（総合管理計画（ハコモノ資産一覧））'!F707)</f>
        <v>#REF!</v>
      </c>
      <c r="H707" s="94" t="s">
        <v>1528</v>
      </c>
      <c r="I707" s="94" t="s">
        <v>3828</v>
      </c>
      <c r="J707" s="120" t="s">
        <v>4940</v>
      </c>
      <c r="K707" s="166">
        <v>3800</v>
      </c>
      <c r="L707" s="120" t="s">
        <v>5172</v>
      </c>
      <c r="M707" s="120" t="s">
        <v>5173</v>
      </c>
      <c r="N707" s="120" t="s">
        <v>5171</v>
      </c>
      <c r="O707" s="119"/>
      <c r="P707" s="119"/>
      <c r="Q707" s="119"/>
      <c r="R707" s="119"/>
      <c r="S707" s="119"/>
      <c r="T707" s="94"/>
      <c r="U707" s="84">
        <v>602</v>
      </c>
    </row>
    <row r="708" spans="1:21" ht="13.5" customHeight="1">
      <c r="A708" s="79">
        <v>763</v>
      </c>
      <c r="B708" s="362"/>
      <c r="E708" s="91">
        <v>75</v>
      </c>
      <c r="F708" s="94" t="s">
        <v>1765</v>
      </c>
      <c r="G708" s="91" t="e">
        <f>COUNTIF(#REF!,'データエリア（総合管理計画（ハコモノ資産一覧））'!F708)</f>
        <v>#REF!</v>
      </c>
      <c r="H708" s="94" t="s">
        <v>1528</v>
      </c>
      <c r="I708" s="94" t="s">
        <v>3828</v>
      </c>
      <c r="J708" s="120" t="s">
        <v>4952</v>
      </c>
      <c r="K708" s="166">
        <v>1200</v>
      </c>
      <c r="L708" s="120" t="s">
        <v>5174</v>
      </c>
      <c r="M708" s="120" t="s">
        <v>5172</v>
      </c>
      <c r="N708" s="120" t="s">
        <v>5172</v>
      </c>
      <c r="O708" s="119"/>
      <c r="P708" s="119"/>
      <c r="Q708" s="119"/>
      <c r="R708" s="119"/>
      <c r="S708" s="119"/>
      <c r="T708" s="94"/>
      <c r="U708" s="84">
        <v>603</v>
      </c>
    </row>
    <row r="709" spans="1:21" ht="13.5" customHeight="1">
      <c r="A709" s="79">
        <v>764</v>
      </c>
      <c r="B709" s="362"/>
      <c r="C709" s="90"/>
      <c r="E709" s="91">
        <v>76</v>
      </c>
      <c r="F709" s="94" t="s">
        <v>385</v>
      </c>
      <c r="G709" s="91" t="e">
        <f>COUNTIF(#REF!,'データエリア（総合管理計画（ハコモノ資産一覧））'!F709)</f>
        <v>#REF!</v>
      </c>
      <c r="H709" s="94" t="s">
        <v>1528</v>
      </c>
      <c r="I709" s="94" t="s">
        <v>3831</v>
      </c>
      <c r="J709" s="120" t="s">
        <v>5113</v>
      </c>
      <c r="K709" s="166">
        <v>2400</v>
      </c>
      <c r="L709" s="120" t="s">
        <v>5172</v>
      </c>
      <c r="M709" s="120" t="s">
        <v>5185</v>
      </c>
      <c r="N709" s="120" t="s">
        <v>5172</v>
      </c>
      <c r="O709" s="119"/>
      <c r="P709" s="119"/>
      <c r="Q709" s="119"/>
      <c r="R709" s="119"/>
      <c r="S709" s="119"/>
      <c r="T709" s="94"/>
      <c r="U709" s="84">
        <v>604</v>
      </c>
    </row>
    <row r="710" spans="1:21" ht="13.5" customHeight="1">
      <c r="A710" s="79">
        <v>765</v>
      </c>
      <c r="B710" s="362"/>
      <c r="C710" s="90"/>
      <c r="E710" s="91">
        <v>77</v>
      </c>
      <c r="F710" s="94" t="s">
        <v>68</v>
      </c>
      <c r="G710" s="91" t="e">
        <f>COUNTIF(#REF!,'データエリア（総合管理計画（ハコモノ資産一覧））'!F710)</f>
        <v>#REF!</v>
      </c>
      <c r="H710" s="94" t="s">
        <v>1528</v>
      </c>
      <c r="I710" s="94" t="s">
        <v>3830</v>
      </c>
      <c r="J710" s="120" t="s">
        <v>4910</v>
      </c>
      <c r="K710" s="166">
        <v>1500</v>
      </c>
      <c r="L710" s="120" t="s">
        <v>5172</v>
      </c>
      <c r="M710" s="120" t="s">
        <v>5172</v>
      </c>
      <c r="N710" s="120" t="s">
        <v>5185</v>
      </c>
      <c r="O710" s="119"/>
      <c r="P710" s="119"/>
      <c r="Q710" s="119"/>
      <c r="R710" s="119"/>
      <c r="S710" s="119"/>
      <c r="T710" s="94"/>
      <c r="U710" s="84">
        <v>605</v>
      </c>
    </row>
    <row r="711" spans="1:21" ht="13.5" customHeight="1">
      <c r="A711" s="79">
        <v>766</v>
      </c>
      <c r="B711" s="362"/>
      <c r="C711" s="90"/>
      <c r="E711" s="91">
        <v>78</v>
      </c>
      <c r="F711" s="94" t="s">
        <v>69</v>
      </c>
      <c r="G711" s="91" t="e">
        <f>COUNTIF(#REF!,'データエリア（総合管理計画（ハコモノ資産一覧））'!F711)</f>
        <v>#REF!</v>
      </c>
      <c r="H711" s="94" t="s">
        <v>1528</v>
      </c>
      <c r="I711" s="94" t="s">
        <v>3862</v>
      </c>
      <c r="J711" s="120" t="s">
        <v>4910</v>
      </c>
      <c r="K711" s="166">
        <v>3300</v>
      </c>
      <c r="L711" s="120" t="s">
        <v>5174</v>
      </c>
      <c r="M711" s="120" t="s">
        <v>5172</v>
      </c>
      <c r="N711" s="120" t="s">
        <v>5172</v>
      </c>
      <c r="O711" s="119"/>
      <c r="P711" s="119"/>
      <c r="Q711" s="119"/>
      <c r="R711" s="119"/>
      <c r="S711" s="119"/>
      <c r="T711" s="94"/>
      <c r="U711" s="84">
        <v>606</v>
      </c>
    </row>
    <row r="712" spans="1:21" ht="13.5" customHeight="1">
      <c r="A712" s="79">
        <v>767</v>
      </c>
      <c r="B712" s="362"/>
      <c r="C712" s="90"/>
      <c r="E712" s="91">
        <v>79</v>
      </c>
      <c r="F712" s="94" t="s">
        <v>70</v>
      </c>
      <c r="G712" s="91" t="e">
        <f>COUNTIF(#REF!,'データエリア（総合管理計画（ハコモノ資産一覧））'!F712)</f>
        <v>#REF!</v>
      </c>
      <c r="H712" s="94" t="s">
        <v>1528</v>
      </c>
      <c r="I712" s="94" t="s">
        <v>3862</v>
      </c>
      <c r="J712" s="120" t="s">
        <v>4910</v>
      </c>
      <c r="K712" s="166">
        <v>900</v>
      </c>
      <c r="L712" s="120" t="s">
        <v>5173</v>
      </c>
      <c r="M712" s="120" t="s">
        <v>5172</v>
      </c>
      <c r="N712" s="120" t="s">
        <v>5172</v>
      </c>
      <c r="O712" s="119"/>
      <c r="P712" s="119"/>
      <c r="Q712" s="119"/>
      <c r="R712" s="119"/>
      <c r="S712" s="119"/>
      <c r="T712" s="94"/>
      <c r="U712" s="84">
        <v>607</v>
      </c>
    </row>
    <row r="713" spans="1:21" ht="13.5" customHeight="1">
      <c r="A713" s="79">
        <v>768</v>
      </c>
      <c r="B713" s="362"/>
      <c r="C713" s="101"/>
      <c r="E713" s="91">
        <v>80</v>
      </c>
      <c r="F713" s="94" t="s">
        <v>1766</v>
      </c>
      <c r="G713" s="91" t="e">
        <f>COUNTIF(#REF!,'データエリア（総合管理計画（ハコモノ資産一覧））'!F713)</f>
        <v>#REF!</v>
      </c>
      <c r="H713" s="94" t="s">
        <v>1528</v>
      </c>
      <c r="I713" s="94" t="s">
        <v>3862</v>
      </c>
      <c r="J713" s="120" t="s">
        <v>4912</v>
      </c>
      <c r="K713" s="166">
        <v>600</v>
      </c>
      <c r="L713" s="120" t="s">
        <v>5172</v>
      </c>
      <c r="M713" s="120" t="s">
        <v>5172</v>
      </c>
      <c r="N713" s="120" t="s">
        <v>5172</v>
      </c>
      <c r="O713" s="119"/>
      <c r="P713" s="119"/>
      <c r="Q713" s="119"/>
      <c r="R713" s="119"/>
      <c r="S713" s="119"/>
      <c r="T713" s="94"/>
      <c r="U713" s="84">
        <v>608</v>
      </c>
    </row>
    <row r="714" spans="1:21" ht="13.5" customHeight="1">
      <c r="A714" s="79">
        <v>769</v>
      </c>
      <c r="B714" s="362"/>
      <c r="C714" s="101"/>
      <c r="E714" s="91">
        <v>81</v>
      </c>
      <c r="F714" s="94" t="s">
        <v>1767</v>
      </c>
      <c r="G714" s="91" t="e">
        <f>COUNTIF(#REF!,'データエリア（総合管理計画（ハコモノ資産一覧））'!F714)</f>
        <v>#REF!</v>
      </c>
      <c r="H714" s="94" t="s">
        <v>1528</v>
      </c>
      <c r="I714" s="94" t="s">
        <v>3862</v>
      </c>
      <c r="J714" s="120" t="s">
        <v>4912</v>
      </c>
      <c r="K714" s="166">
        <v>600</v>
      </c>
      <c r="L714" s="120" t="s">
        <v>5185</v>
      </c>
      <c r="M714" s="120" t="s">
        <v>5172</v>
      </c>
      <c r="N714" s="120" t="s">
        <v>5172</v>
      </c>
      <c r="O714" s="119"/>
      <c r="P714" s="119"/>
      <c r="Q714" s="119"/>
      <c r="R714" s="119"/>
      <c r="S714" s="119"/>
      <c r="T714" s="94"/>
      <c r="U714" s="84">
        <v>609</v>
      </c>
    </row>
    <row r="715" spans="1:21" ht="13.5" customHeight="1">
      <c r="A715" s="79">
        <v>770</v>
      </c>
      <c r="B715" s="362"/>
      <c r="E715" s="91">
        <v>82</v>
      </c>
      <c r="F715" s="94" t="s">
        <v>71</v>
      </c>
      <c r="G715" s="91" t="e">
        <f>COUNTIF(#REF!,'データエリア（総合管理計画（ハコモノ資産一覧））'!F715)</f>
        <v>#REF!</v>
      </c>
      <c r="H715" s="94" t="s">
        <v>1528</v>
      </c>
      <c r="I715" s="94" t="s">
        <v>3843</v>
      </c>
      <c r="J715" s="120" t="s">
        <v>4909</v>
      </c>
      <c r="K715" s="166">
        <v>900</v>
      </c>
      <c r="L715" s="120" t="s">
        <v>5172</v>
      </c>
      <c r="M715" s="120" t="s">
        <v>5172</v>
      </c>
      <c r="N715" s="120" t="s">
        <v>5173</v>
      </c>
      <c r="O715" s="119"/>
      <c r="P715" s="119"/>
      <c r="Q715" s="119"/>
      <c r="R715" s="119"/>
      <c r="S715" s="119"/>
      <c r="T715" s="94"/>
      <c r="U715" s="84">
        <v>610</v>
      </c>
    </row>
    <row r="716" spans="1:21" ht="13.5" customHeight="1">
      <c r="A716" s="79">
        <v>771</v>
      </c>
      <c r="B716" s="362"/>
      <c r="E716" s="91">
        <v>83</v>
      </c>
      <c r="F716" s="94" t="s">
        <v>1768</v>
      </c>
      <c r="G716" s="91" t="e">
        <f>COUNTIF(#REF!,'データエリア（総合管理計画（ハコモノ資産一覧））'!F716)</f>
        <v>#REF!</v>
      </c>
      <c r="H716" s="94" t="s">
        <v>1528</v>
      </c>
      <c r="I716" s="94" t="s">
        <v>3820</v>
      </c>
      <c r="J716" s="120" t="s">
        <v>4986</v>
      </c>
      <c r="K716" s="166">
        <v>500</v>
      </c>
      <c r="L716" s="120" t="s">
        <v>5185</v>
      </c>
      <c r="M716" s="120" t="s">
        <v>5172</v>
      </c>
      <c r="N716" s="120" t="s">
        <v>5185</v>
      </c>
      <c r="O716" s="119"/>
      <c r="P716" s="119"/>
      <c r="Q716" s="119"/>
      <c r="R716" s="119"/>
      <c r="S716" s="119"/>
      <c r="T716" s="94"/>
      <c r="U716" s="84">
        <v>611</v>
      </c>
    </row>
    <row r="717" spans="1:21" ht="13.5" customHeight="1">
      <c r="A717" s="79">
        <v>772</v>
      </c>
      <c r="B717" s="362"/>
      <c r="E717" s="91">
        <v>84</v>
      </c>
      <c r="F717" s="94" t="s">
        <v>72</v>
      </c>
      <c r="G717" s="91" t="e">
        <f>COUNTIF(#REF!,'データエリア（総合管理計画（ハコモノ資産一覧））'!F717)</f>
        <v>#REF!</v>
      </c>
      <c r="H717" s="94" t="s">
        <v>1528</v>
      </c>
      <c r="I717" s="94" t="s">
        <v>3863</v>
      </c>
      <c r="J717" s="120" t="s">
        <v>4916</v>
      </c>
      <c r="K717" s="166">
        <v>600</v>
      </c>
      <c r="L717" s="120" t="s">
        <v>5171</v>
      </c>
      <c r="M717" s="120" t="s">
        <v>5172</v>
      </c>
      <c r="N717" s="120" t="s">
        <v>5185</v>
      </c>
      <c r="O717" s="119"/>
      <c r="P717" s="119"/>
      <c r="Q717" s="119"/>
      <c r="R717" s="119"/>
      <c r="S717" s="119"/>
      <c r="T717" s="94"/>
      <c r="U717" s="84">
        <v>612</v>
      </c>
    </row>
    <row r="718" spans="1:21" ht="13.5" customHeight="1">
      <c r="A718" s="79">
        <v>773</v>
      </c>
      <c r="B718" s="362"/>
      <c r="E718" s="91">
        <v>85</v>
      </c>
      <c r="F718" s="94" t="s">
        <v>1769</v>
      </c>
      <c r="G718" s="91" t="e">
        <f>COUNTIF(#REF!,'データエリア（総合管理計画（ハコモノ資産一覧））'!F718)</f>
        <v>#REF!</v>
      </c>
      <c r="H718" s="94" t="s">
        <v>1528</v>
      </c>
      <c r="I718" s="94" t="s">
        <v>3864</v>
      </c>
      <c r="J718" s="120" t="s">
        <v>4908</v>
      </c>
      <c r="K718" s="166">
        <v>2800</v>
      </c>
      <c r="L718" s="120" t="s">
        <v>5172</v>
      </c>
      <c r="M718" s="120" t="s">
        <v>5172</v>
      </c>
      <c r="N718" s="120" t="s">
        <v>5172</v>
      </c>
      <c r="O718" s="119"/>
      <c r="P718" s="119"/>
      <c r="Q718" s="119"/>
      <c r="R718" s="119"/>
      <c r="S718" s="119"/>
      <c r="T718" s="94"/>
      <c r="U718" s="84">
        <v>613</v>
      </c>
    </row>
    <row r="719" spans="1:21" ht="13.5" customHeight="1">
      <c r="A719" s="79">
        <v>774</v>
      </c>
      <c r="B719" s="362"/>
      <c r="E719" s="91">
        <v>86</v>
      </c>
      <c r="F719" s="94" t="s">
        <v>1770</v>
      </c>
      <c r="G719" s="91" t="e">
        <f>COUNTIF(#REF!,'データエリア（総合管理計画（ハコモノ資産一覧））'!F719)</f>
        <v>#REF!</v>
      </c>
      <c r="H719" s="94" t="s">
        <v>1528</v>
      </c>
      <c r="I719" s="94" t="s">
        <v>3863</v>
      </c>
      <c r="J719" s="120" t="s">
        <v>4979</v>
      </c>
      <c r="K719" s="166">
        <v>800</v>
      </c>
      <c r="L719" s="120" t="s">
        <v>5172</v>
      </c>
      <c r="M719" s="120" t="s">
        <v>5172</v>
      </c>
      <c r="N719" s="120" t="s">
        <v>5174</v>
      </c>
      <c r="O719" s="119"/>
      <c r="P719" s="119"/>
      <c r="Q719" s="119"/>
      <c r="R719" s="119"/>
      <c r="S719" s="119"/>
      <c r="T719" s="94"/>
      <c r="U719" s="84">
        <v>614</v>
      </c>
    </row>
    <row r="720" spans="1:21" ht="13.5" customHeight="1">
      <c r="A720" s="79">
        <v>775</v>
      </c>
      <c r="B720" s="362"/>
      <c r="E720" s="91">
        <v>87</v>
      </c>
      <c r="F720" s="94" t="s">
        <v>1771</v>
      </c>
      <c r="G720" s="91" t="e">
        <f>COUNTIF(#REF!,'データエリア（総合管理計画（ハコモノ資産一覧））'!F720)</f>
        <v>#REF!</v>
      </c>
      <c r="H720" s="94" t="s">
        <v>1528</v>
      </c>
      <c r="I720" s="94" t="s">
        <v>3818</v>
      </c>
      <c r="J720" s="120" t="s">
        <v>4911</v>
      </c>
      <c r="K720" s="166">
        <v>300</v>
      </c>
      <c r="L720" s="120" t="s">
        <v>5172</v>
      </c>
      <c r="M720" s="120" t="s">
        <v>5172</v>
      </c>
      <c r="N720" s="120" t="s">
        <v>5171</v>
      </c>
      <c r="O720" s="119"/>
      <c r="P720" s="119"/>
      <c r="Q720" s="119"/>
      <c r="R720" s="119"/>
      <c r="S720" s="119"/>
      <c r="T720" s="94"/>
      <c r="U720" s="84">
        <v>615</v>
      </c>
    </row>
    <row r="721" spans="1:21" ht="13.5" customHeight="1">
      <c r="A721" s="79">
        <v>776</v>
      </c>
      <c r="B721" s="362"/>
      <c r="E721" s="91">
        <v>88</v>
      </c>
      <c r="F721" s="94" t="s">
        <v>1772</v>
      </c>
      <c r="G721" s="91" t="e">
        <f>COUNTIF(#REF!,'データエリア（総合管理計画（ハコモノ資産一覧））'!F721)</f>
        <v>#REF!</v>
      </c>
      <c r="H721" s="94" t="s">
        <v>1528</v>
      </c>
      <c r="I721" s="94" t="s">
        <v>3865</v>
      </c>
      <c r="J721" s="120" t="s">
        <v>4908</v>
      </c>
      <c r="K721" s="166">
        <v>200</v>
      </c>
      <c r="L721" s="120" t="s">
        <v>5174</v>
      </c>
      <c r="M721" s="120" t="s">
        <v>5171</v>
      </c>
      <c r="N721" s="120" t="s">
        <v>5172</v>
      </c>
      <c r="O721" s="119"/>
      <c r="P721" s="119"/>
      <c r="Q721" s="119"/>
      <c r="R721" s="119"/>
      <c r="S721" s="119"/>
      <c r="T721" s="94"/>
      <c r="U721" s="84">
        <v>616</v>
      </c>
    </row>
    <row r="722" spans="1:21" ht="13.5" customHeight="1">
      <c r="A722" s="79">
        <v>777</v>
      </c>
      <c r="B722" s="362"/>
      <c r="E722" s="91">
        <v>89</v>
      </c>
      <c r="F722" s="94" t="s">
        <v>1773</v>
      </c>
      <c r="G722" s="91" t="e">
        <f>COUNTIF(#REF!,'データエリア（総合管理計画（ハコモノ資産一覧））'!F722)</f>
        <v>#REF!</v>
      </c>
      <c r="H722" s="94" t="s">
        <v>1528</v>
      </c>
      <c r="I722" s="94" t="s">
        <v>3865</v>
      </c>
      <c r="J722" s="120" t="s">
        <v>5027</v>
      </c>
      <c r="K722" s="166">
        <v>500</v>
      </c>
      <c r="L722" s="120" t="s">
        <v>5172</v>
      </c>
      <c r="M722" s="120" t="s">
        <v>5172</v>
      </c>
      <c r="N722" s="120" t="s">
        <v>5172</v>
      </c>
      <c r="O722" s="119"/>
      <c r="P722" s="119"/>
      <c r="Q722" s="119"/>
      <c r="R722" s="119"/>
      <c r="S722" s="119"/>
      <c r="T722" s="94"/>
      <c r="U722" s="84">
        <v>617</v>
      </c>
    </row>
    <row r="723" spans="1:21" ht="13.5" customHeight="1">
      <c r="A723" s="79">
        <v>778</v>
      </c>
      <c r="B723" s="362"/>
      <c r="E723" s="91">
        <v>90</v>
      </c>
      <c r="F723" s="94" t="s">
        <v>73</v>
      </c>
      <c r="G723" s="91" t="e">
        <f>COUNTIF(#REF!,'データエリア（総合管理計画（ハコモノ資産一覧））'!F723)</f>
        <v>#REF!</v>
      </c>
      <c r="H723" s="94" t="s">
        <v>1528</v>
      </c>
      <c r="I723" s="94" t="s">
        <v>3819</v>
      </c>
      <c r="J723" s="120" t="s">
        <v>4926</v>
      </c>
      <c r="K723" s="166">
        <v>1000</v>
      </c>
      <c r="L723" s="120" t="s">
        <v>5171</v>
      </c>
      <c r="M723" s="120" t="s">
        <v>5172</v>
      </c>
      <c r="N723" s="120" t="s">
        <v>5173</v>
      </c>
      <c r="O723" s="119"/>
      <c r="P723" s="119"/>
      <c r="Q723" s="119"/>
      <c r="R723" s="119"/>
      <c r="S723" s="119"/>
      <c r="T723" s="94"/>
      <c r="U723" s="84">
        <v>618</v>
      </c>
    </row>
    <row r="724" spans="1:21" ht="13.5" customHeight="1">
      <c r="A724" s="79">
        <v>779</v>
      </c>
      <c r="B724" s="362"/>
      <c r="E724" s="91">
        <v>91</v>
      </c>
      <c r="F724" s="94" t="s">
        <v>1774</v>
      </c>
      <c r="G724" s="91" t="e">
        <f>COUNTIF(#REF!,'データエリア（総合管理計画（ハコモノ資産一覧））'!F724)</f>
        <v>#REF!</v>
      </c>
      <c r="H724" s="94" t="s">
        <v>1528</v>
      </c>
      <c r="I724" s="94" t="s">
        <v>3866</v>
      </c>
      <c r="J724" s="120" t="s">
        <v>5027</v>
      </c>
      <c r="K724" s="166">
        <v>500</v>
      </c>
      <c r="L724" s="120" t="s">
        <v>5172</v>
      </c>
      <c r="M724" s="120" t="s">
        <v>5172</v>
      </c>
      <c r="N724" s="120" t="s">
        <v>5173</v>
      </c>
      <c r="O724" s="119"/>
      <c r="P724" s="119"/>
      <c r="Q724" s="119"/>
      <c r="R724" s="119"/>
      <c r="S724" s="119"/>
      <c r="T724" s="94"/>
      <c r="U724" s="84">
        <v>619</v>
      </c>
    </row>
    <row r="725" spans="1:21" ht="13.5" customHeight="1">
      <c r="A725" s="79">
        <v>780</v>
      </c>
      <c r="B725" s="362"/>
      <c r="E725" s="91">
        <v>92</v>
      </c>
      <c r="F725" s="94" t="s">
        <v>1775</v>
      </c>
      <c r="G725" s="91" t="e">
        <f>COUNTIF(#REF!,'データエリア（総合管理計画（ハコモノ資産一覧））'!F725)</f>
        <v>#REF!</v>
      </c>
      <c r="H725" s="94" t="s">
        <v>1528</v>
      </c>
      <c r="I725" s="94" t="s">
        <v>3867</v>
      </c>
      <c r="J725" s="120" t="s">
        <v>4956</v>
      </c>
      <c r="K725" s="166">
        <v>600</v>
      </c>
      <c r="L725" s="120" t="s">
        <v>5171</v>
      </c>
      <c r="M725" s="120" t="s">
        <v>5185</v>
      </c>
      <c r="N725" s="120" t="s">
        <v>5172</v>
      </c>
      <c r="O725" s="119"/>
      <c r="P725" s="119"/>
      <c r="Q725" s="119"/>
      <c r="R725" s="119"/>
      <c r="S725" s="119"/>
      <c r="T725" s="94"/>
      <c r="U725" s="84">
        <v>620</v>
      </c>
    </row>
    <row r="726" spans="1:21" ht="13.5" customHeight="1">
      <c r="A726" s="79">
        <v>781</v>
      </c>
      <c r="B726" s="362"/>
      <c r="E726" s="91">
        <v>93</v>
      </c>
      <c r="F726" s="94" t="s">
        <v>1776</v>
      </c>
      <c r="G726" s="91" t="e">
        <f>COUNTIF(#REF!,'データエリア（総合管理計画（ハコモノ資産一覧））'!F726)</f>
        <v>#REF!</v>
      </c>
      <c r="H726" s="94" t="s">
        <v>1528</v>
      </c>
      <c r="I726" s="94" t="s">
        <v>3851</v>
      </c>
      <c r="J726" s="120" t="s">
        <v>4908</v>
      </c>
      <c r="K726" s="166">
        <v>400</v>
      </c>
      <c r="L726" s="120" t="s">
        <v>5172</v>
      </c>
      <c r="M726" s="120" t="s">
        <v>5172</v>
      </c>
      <c r="N726" s="120" t="s">
        <v>5172</v>
      </c>
      <c r="O726" s="119"/>
      <c r="P726" s="119"/>
      <c r="Q726" s="119"/>
      <c r="R726" s="119"/>
      <c r="S726" s="119"/>
      <c r="T726" s="94"/>
      <c r="U726" s="84">
        <v>621</v>
      </c>
    </row>
    <row r="727" spans="1:21" ht="13.5" customHeight="1">
      <c r="A727" s="79">
        <v>782</v>
      </c>
      <c r="B727" s="362"/>
      <c r="E727" s="91">
        <v>94</v>
      </c>
      <c r="F727" s="94" t="s">
        <v>1777</v>
      </c>
      <c r="G727" s="91" t="e">
        <f>COUNTIF(#REF!,'データエリア（総合管理計画（ハコモノ資産一覧））'!F727)</f>
        <v>#REF!</v>
      </c>
      <c r="H727" s="94" t="s">
        <v>1528</v>
      </c>
      <c r="I727" s="94" t="s">
        <v>3851</v>
      </c>
      <c r="J727" s="120" t="s">
        <v>5186</v>
      </c>
      <c r="K727" s="166">
        <v>200</v>
      </c>
      <c r="L727" s="120" t="s">
        <v>5172</v>
      </c>
      <c r="M727" s="120" t="s">
        <v>5172</v>
      </c>
      <c r="N727" s="120" t="s">
        <v>5185</v>
      </c>
      <c r="O727" s="119"/>
      <c r="P727" s="119"/>
      <c r="Q727" s="119"/>
      <c r="R727" s="119"/>
      <c r="S727" s="119"/>
      <c r="T727" s="94"/>
      <c r="U727" s="84">
        <v>622</v>
      </c>
    </row>
    <row r="728" spans="1:21" ht="13.5" customHeight="1">
      <c r="A728" s="79">
        <v>783</v>
      </c>
      <c r="B728" s="362"/>
      <c r="C728" s="90"/>
      <c r="E728" s="91">
        <v>95</v>
      </c>
      <c r="F728" s="94" t="s">
        <v>1778</v>
      </c>
      <c r="G728" s="91" t="e">
        <f>COUNTIF(#REF!,'データエリア（総合管理計画（ハコモノ資産一覧））'!F728)</f>
        <v>#REF!</v>
      </c>
      <c r="H728" s="94" t="s">
        <v>1528</v>
      </c>
      <c r="I728" s="94" t="s">
        <v>3868</v>
      </c>
      <c r="J728" s="120" t="s">
        <v>4963</v>
      </c>
      <c r="K728" s="166">
        <v>400</v>
      </c>
      <c r="L728" s="120" t="s">
        <v>5172</v>
      </c>
      <c r="M728" s="120" t="s">
        <v>5173</v>
      </c>
      <c r="N728" s="120" t="s">
        <v>5172</v>
      </c>
      <c r="O728" s="119"/>
      <c r="P728" s="119"/>
      <c r="Q728" s="119"/>
      <c r="R728" s="119"/>
      <c r="S728" s="119"/>
      <c r="T728" s="94"/>
      <c r="U728" s="84">
        <v>623</v>
      </c>
    </row>
    <row r="729" spans="1:21" ht="13.5" customHeight="1">
      <c r="A729" s="79">
        <v>784</v>
      </c>
      <c r="B729" s="362"/>
      <c r="C729" s="101"/>
      <c r="E729" s="91">
        <v>96</v>
      </c>
      <c r="F729" s="94" t="s">
        <v>1779</v>
      </c>
      <c r="G729" s="91" t="e">
        <f>COUNTIF(#REF!,'データエリア（総合管理計画（ハコモノ資産一覧））'!F729)</f>
        <v>#REF!</v>
      </c>
      <c r="H729" s="94" t="s">
        <v>1528</v>
      </c>
      <c r="I729" s="94" t="s">
        <v>3868</v>
      </c>
      <c r="J729" s="120" t="s">
        <v>4963</v>
      </c>
      <c r="K729" s="166">
        <v>300</v>
      </c>
      <c r="L729" s="120" t="s">
        <v>5172</v>
      </c>
      <c r="M729" s="120" t="s">
        <v>5172</v>
      </c>
      <c r="N729" s="120" t="s">
        <v>5171</v>
      </c>
      <c r="O729" s="119"/>
      <c r="P729" s="119"/>
      <c r="Q729" s="119"/>
      <c r="R729" s="119"/>
      <c r="S729" s="119"/>
      <c r="T729" s="94"/>
      <c r="U729" s="84">
        <v>624</v>
      </c>
    </row>
    <row r="730" spans="1:21" ht="13.5" customHeight="1">
      <c r="A730" s="79">
        <v>785</v>
      </c>
      <c r="B730" s="362"/>
      <c r="C730" s="101"/>
      <c r="E730" s="91">
        <v>97</v>
      </c>
      <c r="F730" s="94" t="s">
        <v>1780</v>
      </c>
      <c r="G730" s="91" t="e">
        <f>COUNTIF(#REF!,'データエリア（総合管理計画（ハコモノ資産一覧））'!F730)</f>
        <v>#REF!</v>
      </c>
      <c r="H730" s="94" t="s">
        <v>1528</v>
      </c>
      <c r="I730" s="94" t="s">
        <v>3869</v>
      </c>
      <c r="J730" s="120" t="s">
        <v>5187</v>
      </c>
      <c r="K730" s="166">
        <v>1200</v>
      </c>
      <c r="L730" s="120" t="s">
        <v>5172</v>
      </c>
      <c r="M730" s="120" t="s">
        <v>5172</v>
      </c>
      <c r="N730" s="120" t="s">
        <v>5172</v>
      </c>
      <c r="O730" s="119"/>
      <c r="P730" s="119"/>
      <c r="Q730" s="119"/>
      <c r="R730" s="119"/>
      <c r="S730" s="119"/>
      <c r="T730" s="94"/>
      <c r="U730" s="84">
        <v>625</v>
      </c>
    </row>
    <row r="731" spans="1:21" ht="13.5" customHeight="1">
      <c r="A731" s="79">
        <v>786</v>
      </c>
      <c r="B731" s="362"/>
      <c r="E731" s="91">
        <v>98</v>
      </c>
      <c r="F731" s="91" t="s">
        <v>5188</v>
      </c>
      <c r="G731" s="91" t="e">
        <f>COUNTIF(#REF!,'データエリア（総合管理計画（ハコモノ資産一覧））'!F731)</f>
        <v>#REF!</v>
      </c>
      <c r="H731" s="91" t="s">
        <v>5189</v>
      </c>
      <c r="I731" s="91" t="s">
        <v>5190</v>
      </c>
      <c r="J731" s="92" t="s">
        <v>5191</v>
      </c>
      <c r="K731" s="137">
        <v>300</v>
      </c>
      <c r="L731" s="92" t="s">
        <v>5172</v>
      </c>
      <c r="M731" s="92" t="s">
        <v>5172</v>
      </c>
      <c r="N731" s="92" t="s">
        <v>5172</v>
      </c>
      <c r="O731" s="119"/>
      <c r="P731" s="119"/>
      <c r="Q731" s="119"/>
      <c r="R731" s="119"/>
      <c r="S731" s="119"/>
      <c r="T731" s="91"/>
      <c r="U731" s="84">
        <v>626</v>
      </c>
    </row>
    <row r="732" spans="1:21" ht="13.5" customHeight="1">
      <c r="A732" s="79">
        <v>787</v>
      </c>
      <c r="B732" s="362"/>
      <c r="E732" s="91">
        <v>99</v>
      </c>
      <c r="F732" s="94" t="s">
        <v>1781</v>
      </c>
      <c r="G732" s="91" t="e">
        <f>COUNTIF(#REF!,'データエリア（総合管理計画（ハコモノ資産一覧））'!F732)</f>
        <v>#REF!</v>
      </c>
      <c r="H732" s="94" t="s">
        <v>1528</v>
      </c>
      <c r="I732" s="94" t="s">
        <v>3829</v>
      </c>
      <c r="J732" s="120" t="s">
        <v>5186</v>
      </c>
      <c r="K732" s="166">
        <v>500</v>
      </c>
      <c r="L732" s="120" t="s">
        <v>5172</v>
      </c>
      <c r="M732" s="120" t="s">
        <v>5172</v>
      </c>
      <c r="N732" s="120" t="s">
        <v>5172</v>
      </c>
      <c r="O732" s="119"/>
      <c r="P732" s="119"/>
      <c r="Q732" s="119"/>
      <c r="R732" s="119"/>
      <c r="S732" s="119"/>
      <c r="T732" s="94"/>
      <c r="U732" s="84">
        <v>627</v>
      </c>
    </row>
    <row r="733" spans="1:21" ht="13.5" customHeight="1">
      <c r="A733" s="79">
        <v>788</v>
      </c>
      <c r="B733" s="362"/>
      <c r="E733" s="91">
        <v>100</v>
      </c>
      <c r="F733" s="94" t="s">
        <v>74</v>
      </c>
      <c r="G733" s="91" t="e">
        <f>COUNTIF(#REF!,'データエリア（総合管理計画（ハコモノ資産一覧））'!F733)</f>
        <v>#REF!</v>
      </c>
      <c r="H733" s="94" t="s">
        <v>1528</v>
      </c>
      <c r="I733" s="94" t="s">
        <v>3870</v>
      </c>
      <c r="J733" s="120" t="s">
        <v>4912</v>
      </c>
      <c r="K733" s="166">
        <v>1500</v>
      </c>
      <c r="L733" s="120" t="s">
        <v>5185</v>
      </c>
      <c r="M733" s="120" t="s">
        <v>5172</v>
      </c>
      <c r="N733" s="120" t="s">
        <v>5172</v>
      </c>
      <c r="O733" s="119"/>
      <c r="P733" s="119"/>
      <c r="Q733" s="119"/>
      <c r="R733" s="119"/>
      <c r="S733" s="119"/>
      <c r="T733" s="94"/>
      <c r="U733" s="84">
        <v>628</v>
      </c>
    </row>
    <row r="734" spans="1:21" ht="13.5" customHeight="1">
      <c r="A734" s="79">
        <v>789</v>
      </c>
      <c r="B734" s="362"/>
      <c r="E734" s="91">
        <v>101</v>
      </c>
      <c r="F734" s="94" t="s">
        <v>75</v>
      </c>
      <c r="G734" s="91" t="e">
        <f>COUNTIF(#REF!,'データエリア（総合管理計画（ハコモノ資産一覧））'!F734)</f>
        <v>#REF!</v>
      </c>
      <c r="H734" s="94" t="s">
        <v>1528</v>
      </c>
      <c r="I734" s="94" t="s">
        <v>3834</v>
      </c>
      <c r="J734" s="120" t="s">
        <v>5027</v>
      </c>
      <c r="K734" s="166">
        <v>800</v>
      </c>
      <c r="L734" s="120" t="s">
        <v>5185</v>
      </c>
      <c r="M734" s="120" t="s">
        <v>5172</v>
      </c>
      <c r="N734" s="120" t="s">
        <v>5172</v>
      </c>
      <c r="O734" s="119"/>
      <c r="P734" s="119"/>
      <c r="Q734" s="119"/>
      <c r="R734" s="119"/>
      <c r="S734" s="119"/>
      <c r="T734" s="94"/>
      <c r="U734" s="84">
        <v>629</v>
      </c>
    </row>
    <row r="735" spans="1:21" ht="13.5" customHeight="1">
      <c r="A735" s="79">
        <v>790</v>
      </c>
      <c r="B735" s="362"/>
      <c r="E735" s="91">
        <v>102</v>
      </c>
      <c r="F735" s="94" t="s">
        <v>1782</v>
      </c>
      <c r="G735" s="91" t="e">
        <f>COUNTIF(#REF!,'データエリア（総合管理計画（ハコモノ資産一覧））'!F735)</f>
        <v>#REF!</v>
      </c>
      <c r="H735" s="94" t="s">
        <v>1528</v>
      </c>
      <c r="I735" s="94" t="s">
        <v>3870</v>
      </c>
      <c r="J735" s="120" t="s">
        <v>4963</v>
      </c>
      <c r="K735" s="166">
        <v>500</v>
      </c>
      <c r="L735" s="120" t="s">
        <v>5172</v>
      </c>
      <c r="M735" s="120" t="s">
        <v>5172</v>
      </c>
      <c r="N735" s="120" t="s">
        <v>5171</v>
      </c>
      <c r="O735" s="119"/>
      <c r="P735" s="119"/>
      <c r="Q735" s="119"/>
      <c r="R735" s="119"/>
      <c r="S735" s="119"/>
      <c r="T735" s="94"/>
      <c r="U735" s="84">
        <v>630</v>
      </c>
    </row>
    <row r="736" spans="1:21" ht="13.5" customHeight="1">
      <c r="A736" s="79">
        <v>791</v>
      </c>
      <c r="B736" s="362"/>
      <c r="E736" s="91">
        <v>103</v>
      </c>
      <c r="F736" s="94" t="s">
        <v>1783</v>
      </c>
      <c r="G736" s="91" t="e">
        <f>COUNTIF(#REF!,'データエリア（総合管理計画（ハコモノ資産一覧））'!F736)</f>
        <v>#REF!</v>
      </c>
      <c r="H736" s="94" t="s">
        <v>1528</v>
      </c>
      <c r="I736" s="94" t="s">
        <v>3845</v>
      </c>
      <c r="J736" s="120" t="s">
        <v>4979</v>
      </c>
      <c r="K736" s="166">
        <v>2200</v>
      </c>
      <c r="L736" s="120" t="s">
        <v>5172</v>
      </c>
      <c r="M736" s="120" t="s">
        <v>5171</v>
      </c>
      <c r="N736" s="120" t="s">
        <v>5171</v>
      </c>
      <c r="O736" s="119"/>
      <c r="P736" s="119"/>
      <c r="Q736" s="119"/>
      <c r="R736" s="119"/>
      <c r="S736" s="119"/>
      <c r="T736" s="94"/>
      <c r="U736" s="84">
        <v>631</v>
      </c>
    </row>
    <row r="737" spans="1:22" ht="13.5" customHeight="1">
      <c r="A737" s="79">
        <v>792</v>
      </c>
      <c r="B737" s="362"/>
      <c r="E737" s="91">
        <v>104</v>
      </c>
      <c r="F737" s="94" t="s">
        <v>1784</v>
      </c>
      <c r="G737" s="91" t="e">
        <f>COUNTIF(#REF!,'データエリア（総合管理計画（ハコモノ資産一覧））'!F737)</f>
        <v>#REF!</v>
      </c>
      <c r="H737" s="94" t="s">
        <v>1528</v>
      </c>
      <c r="I737" s="94" t="s">
        <v>3834</v>
      </c>
      <c r="J737" s="120" t="s">
        <v>4950</v>
      </c>
      <c r="K737" s="166">
        <v>400</v>
      </c>
      <c r="L737" s="120" t="s">
        <v>5172</v>
      </c>
      <c r="M737" s="120" t="s">
        <v>5172</v>
      </c>
      <c r="N737" s="120" t="s">
        <v>5171</v>
      </c>
      <c r="O737" s="119"/>
      <c r="P737" s="119"/>
      <c r="Q737" s="119"/>
      <c r="R737" s="119"/>
      <c r="S737" s="119"/>
      <c r="T737" s="94"/>
      <c r="U737" s="84">
        <v>632</v>
      </c>
    </row>
    <row r="738" spans="1:22" ht="13.5" customHeight="1">
      <c r="A738" s="79">
        <v>793</v>
      </c>
      <c r="B738" s="362"/>
      <c r="E738" s="91">
        <v>105</v>
      </c>
      <c r="F738" s="94" t="s">
        <v>1785</v>
      </c>
      <c r="G738" s="91" t="e">
        <f>COUNTIF(#REF!,'データエリア（総合管理計画（ハコモノ資産一覧））'!F738)</f>
        <v>#REF!</v>
      </c>
      <c r="H738" s="94" t="s">
        <v>1528</v>
      </c>
      <c r="I738" s="94" t="s">
        <v>3871</v>
      </c>
      <c r="J738" s="120" t="s">
        <v>4956</v>
      </c>
      <c r="K738" s="166">
        <v>700</v>
      </c>
      <c r="L738" s="120" t="s">
        <v>5172</v>
      </c>
      <c r="M738" s="120" t="s">
        <v>5171</v>
      </c>
      <c r="N738" s="120" t="s">
        <v>5172</v>
      </c>
      <c r="O738" s="119"/>
      <c r="P738" s="119"/>
      <c r="Q738" s="119"/>
      <c r="R738" s="119"/>
      <c r="S738" s="119"/>
      <c r="T738" s="94"/>
      <c r="U738" s="84">
        <v>633</v>
      </c>
    </row>
    <row r="739" spans="1:22" ht="13.5" customHeight="1">
      <c r="A739" s="79">
        <v>794</v>
      </c>
      <c r="B739" s="362"/>
      <c r="E739" s="91">
        <v>106</v>
      </c>
      <c r="F739" s="94" t="s">
        <v>1786</v>
      </c>
      <c r="G739" s="91" t="e">
        <f>COUNTIF(#REF!,'データエリア（総合管理計画（ハコモノ資産一覧））'!F739)</f>
        <v>#REF!</v>
      </c>
      <c r="H739" s="94" t="s">
        <v>1528</v>
      </c>
      <c r="I739" s="94" t="s">
        <v>3872</v>
      </c>
      <c r="J739" s="120" t="s">
        <v>5037</v>
      </c>
      <c r="K739" s="166">
        <v>1800</v>
      </c>
      <c r="L739" s="120" t="s">
        <v>5172</v>
      </c>
      <c r="M739" s="120" t="s">
        <v>5172</v>
      </c>
      <c r="N739" s="120" t="s">
        <v>5174</v>
      </c>
      <c r="O739" s="119"/>
      <c r="P739" s="119"/>
      <c r="Q739" s="119"/>
      <c r="R739" s="119"/>
      <c r="S739" s="119"/>
      <c r="T739" s="94"/>
      <c r="U739" s="84">
        <v>634</v>
      </c>
    </row>
    <row r="740" spans="1:22" ht="13.5" customHeight="1">
      <c r="A740" s="79">
        <v>795</v>
      </c>
      <c r="B740" s="362"/>
      <c r="E740" s="91">
        <v>107</v>
      </c>
      <c r="F740" s="94" t="s">
        <v>1787</v>
      </c>
      <c r="G740" s="91" t="e">
        <f>COUNTIF(#REF!,'データエリア（総合管理計画（ハコモノ資産一覧））'!F740)</f>
        <v>#REF!</v>
      </c>
      <c r="H740" s="94" t="s">
        <v>1528</v>
      </c>
      <c r="I740" s="94" t="s">
        <v>3824</v>
      </c>
      <c r="J740" s="120" t="s">
        <v>5186</v>
      </c>
      <c r="K740" s="166">
        <v>500</v>
      </c>
      <c r="L740" s="120" t="s">
        <v>5172</v>
      </c>
      <c r="M740" s="120" t="s">
        <v>5172</v>
      </c>
      <c r="N740" s="120" t="s">
        <v>5185</v>
      </c>
      <c r="O740" s="119"/>
      <c r="P740" s="119"/>
      <c r="Q740" s="119"/>
      <c r="R740" s="119"/>
      <c r="S740" s="119"/>
      <c r="T740" s="94"/>
      <c r="U740" s="84">
        <v>635</v>
      </c>
    </row>
    <row r="741" spans="1:22" ht="13.5" customHeight="1">
      <c r="A741" s="79">
        <v>796</v>
      </c>
      <c r="B741" s="362"/>
      <c r="E741" s="91">
        <v>108</v>
      </c>
      <c r="F741" s="94" t="s">
        <v>1788</v>
      </c>
      <c r="G741" s="91" t="e">
        <f>COUNTIF(#REF!,'データエリア（総合管理計画（ハコモノ資産一覧））'!F741)</f>
        <v>#REF!</v>
      </c>
      <c r="H741" s="94" t="s">
        <v>1528</v>
      </c>
      <c r="I741" s="94" t="s">
        <v>3873</v>
      </c>
      <c r="J741" s="120" t="s">
        <v>4979</v>
      </c>
      <c r="K741" s="166">
        <v>3600</v>
      </c>
      <c r="L741" s="120" t="s">
        <v>5171</v>
      </c>
      <c r="M741" s="120" t="s">
        <v>5185</v>
      </c>
      <c r="N741" s="120" t="s">
        <v>5172</v>
      </c>
      <c r="O741" s="119"/>
      <c r="P741" s="119"/>
      <c r="Q741" s="119"/>
      <c r="R741" s="119"/>
      <c r="S741" s="119"/>
      <c r="T741" s="94"/>
      <c r="U741" s="84">
        <v>636</v>
      </c>
    </row>
    <row r="742" spans="1:22" ht="13.5" customHeight="1">
      <c r="A742" s="79">
        <v>797</v>
      </c>
      <c r="B742" s="362"/>
      <c r="E742" s="91">
        <v>109</v>
      </c>
      <c r="F742" s="94" t="s">
        <v>1789</v>
      </c>
      <c r="G742" s="91" t="e">
        <f>COUNTIF(#REF!,'データエリア（総合管理計画（ハコモノ資産一覧））'!F742)</f>
        <v>#REF!</v>
      </c>
      <c r="H742" s="94" t="s">
        <v>1528</v>
      </c>
      <c r="I742" s="94" t="s">
        <v>3873</v>
      </c>
      <c r="J742" s="120" t="s">
        <v>4979</v>
      </c>
      <c r="K742" s="166">
        <v>3100</v>
      </c>
      <c r="L742" s="120" t="s">
        <v>5185</v>
      </c>
      <c r="M742" s="120" t="s">
        <v>5185</v>
      </c>
      <c r="N742" s="120" t="s">
        <v>5185</v>
      </c>
      <c r="O742" s="119"/>
      <c r="P742" s="119"/>
      <c r="Q742" s="119"/>
      <c r="R742" s="119"/>
      <c r="S742" s="119"/>
      <c r="T742" s="94"/>
      <c r="U742" s="84">
        <v>637</v>
      </c>
    </row>
    <row r="743" spans="1:22" ht="13.5" customHeight="1">
      <c r="A743" s="79">
        <v>798</v>
      </c>
      <c r="B743" s="362"/>
      <c r="E743" s="91">
        <v>110</v>
      </c>
      <c r="F743" s="94" t="s">
        <v>1790</v>
      </c>
      <c r="G743" s="91" t="e">
        <f>COUNTIF(#REF!,'データエリア（総合管理計画（ハコモノ資産一覧））'!F743)</f>
        <v>#REF!</v>
      </c>
      <c r="H743" s="94" t="s">
        <v>1528</v>
      </c>
      <c r="I743" s="94" t="s">
        <v>3873</v>
      </c>
      <c r="J743" s="120" t="s">
        <v>4979</v>
      </c>
      <c r="K743" s="166">
        <v>3700</v>
      </c>
      <c r="L743" s="120" t="s">
        <v>5171</v>
      </c>
      <c r="M743" s="120" t="s">
        <v>5172</v>
      </c>
      <c r="N743" s="120" t="s">
        <v>5172</v>
      </c>
      <c r="O743" s="119"/>
      <c r="P743" s="119"/>
      <c r="Q743" s="119"/>
      <c r="R743" s="119"/>
      <c r="S743" s="119"/>
      <c r="T743" s="94"/>
      <c r="U743" s="84">
        <v>638</v>
      </c>
    </row>
    <row r="744" spans="1:22" ht="13.5" customHeight="1">
      <c r="A744" s="79">
        <v>799</v>
      </c>
      <c r="B744" s="362"/>
      <c r="E744" s="91">
        <v>111</v>
      </c>
      <c r="F744" s="94" t="s">
        <v>1791</v>
      </c>
      <c r="G744" s="91" t="e">
        <f>COUNTIF(#REF!,'データエリア（総合管理計画（ハコモノ資産一覧））'!F744)</f>
        <v>#REF!</v>
      </c>
      <c r="H744" s="94" t="s">
        <v>1528</v>
      </c>
      <c r="I744" s="94" t="s">
        <v>3874</v>
      </c>
      <c r="J744" s="120" t="s">
        <v>4973</v>
      </c>
      <c r="K744" s="166">
        <v>1100</v>
      </c>
      <c r="L744" s="120" t="s">
        <v>5172</v>
      </c>
      <c r="M744" s="120" t="s">
        <v>5172</v>
      </c>
      <c r="N744" s="120" t="s">
        <v>5172</v>
      </c>
      <c r="O744" s="119"/>
      <c r="P744" s="119"/>
      <c r="Q744" s="119"/>
      <c r="R744" s="119"/>
      <c r="S744" s="119"/>
      <c r="T744" s="94"/>
      <c r="U744" s="84">
        <v>639</v>
      </c>
    </row>
    <row r="745" spans="1:22" ht="13.5" customHeight="1">
      <c r="A745" s="79">
        <v>800</v>
      </c>
      <c r="B745" s="362"/>
      <c r="E745" s="91">
        <v>112</v>
      </c>
      <c r="F745" s="94" t="s">
        <v>1792</v>
      </c>
      <c r="G745" s="91" t="e">
        <f>COUNTIF(#REF!,'データエリア（総合管理計画（ハコモノ資産一覧））'!F745)</f>
        <v>#REF!</v>
      </c>
      <c r="H745" s="94" t="s">
        <v>1528</v>
      </c>
      <c r="I745" s="94" t="s">
        <v>3833</v>
      </c>
      <c r="J745" s="120" t="s">
        <v>4973</v>
      </c>
      <c r="K745" s="166">
        <v>600</v>
      </c>
      <c r="L745" s="120" t="s">
        <v>5172</v>
      </c>
      <c r="M745" s="120" t="s">
        <v>5172</v>
      </c>
      <c r="N745" s="120" t="s">
        <v>5174</v>
      </c>
      <c r="O745" s="119"/>
      <c r="P745" s="119"/>
      <c r="Q745" s="119"/>
      <c r="R745" s="119"/>
      <c r="S745" s="119"/>
      <c r="T745" s="94"/>
      <c r="U745" s="84">
        <v>640</v>
      </c>
    </row>
    <row r="746" spans="1:22" ht="13.5" customHeight="1">
      <c r="A746" s="79">
        <v>801</v>
      </c>
      <c r="B746" s="362"/>
      <c r="E746" s="91">
        <v>113</v>
      </c>
      <c r="F746" s="94" t="s">
        <v>1793</v>
      </c>
      <c r="G746" s="91" t="e">
        <f>COUNTIF(#REF!,'データエリア（総合管理計画（ハコモノ資産一覧））'!F746)</f>
        <v>#REF!</v>
      </c>
      <c r="H746" s="94" t="s">
        <v>1528</v>
      </c>
      <c r="I746" s="94" t="s">
        <v>3843</v>
      </c>
      <c r="J746" s="120" t="s">
        <v>4979</v>
      </c>
      <c r="K746" s="166">
        <v>300</v>
      </c>
      <c r="L746" s="120" t="s">
        <v>5172</v>
      </c>
      <c r="M746" s="120" t="s">
        <v>5185</v>
      </c>
      <c r="N746" s="120" t="s">
        <v>5171</v>
      </c>
      <c r="O746" s="119"/>
      <c r="P746" s="119"/>
      <c r="Q746" s="119"/>
      <c r="R746" s="119"/>
      <c r="S746" s="119"/>
      <c r="T746" s="94"/>
      <c r="U746" s="84">
        <v>641</v>
      </c>
    </row>
    <row r="747" spans="1:22" ht="13.5" customHeight="1">
      <c r="A747" s="79">
        <v>802</v>
      </c>
      <c r="B747" s="362"/>
      <c r="E747" s="91">
        <v>114</v>
      </c>
      <c r="F747" s="94" t="s">
        <v>76</v>
      </c>
      <c r="G747" s="91" t="e">
        <f>COUNTIF(#REF!,'データエリア（総合管理計画（ハコモノ資産一覧））'!F747)</f>
        <v>#REF!</v>
      </c>
      <c r="H747" s="94" t="s">
        <v>1528</v>
      </c>
      <c r="I747" s="94" t="s">
        <v>3875</v>
      </c>
      <c r="J747" s="120" t="s">
        <v>5013</v>
      </c>
      <c r="K747" s="166">
        <v>1100</v>
      </c>
      <c r="L747" s="120" t="s">
        <v>5172</v>
      </c>
      <c r="M747" s="120" t="s">
        <v>5172</v>
      </c>
      <c r="N747" s="120" t="s">
        <v>5172</v>
      </c>
      <c r="O747" s="119"/>
      <c r="P747" s="119"/>
      <c r="Q747" s="119"/>
      <c r="R747" s="119"/>
      <c r="S747" s="119"/>
      <c r="T747" s="94"/>
      <c r="U747" s="84">
        <v>642</v>
      </c>
    </row>
    <row r="748" spans="1:22" ht="13.5" customHeight="1">
      <c r="A748" s="79">
        <v>803</v>
      </c>
      <c r="B748" s="362"/>
      <c r="C748" s="90"/>
      <c r="E748" s="91">
        <v>115</v>
      </c>
      <c r="F748" s="94" t="s">
        <v>77</v>
      </c>
      <c r="G748" s="91" t="e">
        <f>COUNTIF(#REF!,'データエリア（総合管理計画（ハコモノ資産一覧））'!F748)</f>
        <v>#REF!</v>
      </c>
      <c r="H748" s="94" t="s">
        <v>1528</v>
      </c>
      <c r="I748" s="94" t="s">
        <v>3826</v>
      </c>
      <c r="J748" s="120" t="s">
        <v>5013</v>
      </c>
      <c r="K748" s="166">
        <v>900</v>
      </c>
      <c r="L748" s="120" t="s">
        <v>5172</v>
      </c>
      <c r="M748" s="120" t="s">
        <v>5172</v>
      </c>
      <c r="N748" s="120" t="s">
        <v>5172</v>
      </c>
      <c r="O748" s="119"/>
      <c r="P748" s="119"/>
      <c r="Q748" s="119"/>
      <c r="R748" s="119"/>
      <c r="S748" s="119"/>
      <c r="T748" s="94"/>
      <c r="U748" s="84">
        <v>643</v>
      </c>
    </row>
    <row r="749" spans="1:22" ht="13.5" customHeight="1">
      <c r="A749" s="79">
        <v>804</v>
      </c>
      <c r="B749" s="362"/>
      <c r="C749" s="101"/>
      <c r="D749" s="90"/>
      <c r="E749" s="91">
        <v>116</v>
      </c>
      <c r="F749" s="94" t="s">
        <v>331</v>
      </c>
      <c r="G749" s="91" t="e">
        <f>COUNTIF(#REF!,'データエリア（総合管理計画（ハコモノ資産一覧））'!F749)</f>
        <v>#REF!</v>
      </c>
      <c r="H749" s="94" t="s">
        <v>1528</v>
      </c>
      <c r="I749" s="94" t="s">
        <v>3876</v>
      </c>
      <c r="J749" s="120" t="s">
        <v>5013</v>
      </c>
      <c r="K749" s="166">
        <v>1600</v>
      </c>
      <c r="L749" s="120" t="s">
        <v>5173</v>
      </c>
      <c r="M749" s="120" t="s">
        <v>5172</v>
      </c>
      <c r="N749" s="120" t="s">
        <v>5172</v>
      </c>
      <c r="O749" s="119"/>
      <c r="P749" s="119"/>
      <c r="Q749" s="119"/>
      <c r="R749" s="119"/>
      <c r="S749" s="119"/>
      <c r="T749" s="94"/>
      <c r="U749" s="84">
        <v>644</v>
      </c>
      <c r="V749" s="140" t="s">
        <v>5051</v>
      </c>
    </row>
    <row r="750" spans="1:22" ht="13.5" customHeight="1">
      <c r="A750" s="79">
        <v>805</v>
      </c>
      <c r="B750" s="362"/>
      <c r="C750" s="101"/>
      <c r="E750" s="91">
        <v>117</v>
      </c>
      <c r="F750" s="94" t="s">
        <v>1794</v>
      </c>
      <c r="G750" s="91" t="e">
        <f>COUNTIF(#REF!,'データエリア（総合管理計画（ハコモノ資産一覧））'!F750)</f>
        <v>#REF!</v>
      </c>
      <c r="H750" s="94" t="s">
        <v>1528</v>
      </c>
      <c r="I750" s="94" t="s">
        <v>3877</v>
      </c>
      <c r="J750" s="120" t="s">
        <v>4926</v>
      </c>
      <c r="K750" s="166">
        <v>3600</v>
      </c>
      <c r="L750" s="120" t="s">
        <v>5172</v>
      </c>
      <c r="M750" s="120" t="s">
        <v>5172</v>
      </c>
      <c r="N750" s="120" t="s">
        <v>5172</v>
      </c>
      <c r="O750" s="119"/>
      <c r="P750" s="119"/>
      <c r="Q750" s="119"/>
      <c r="R750" s="119"/>
      <c r="S750" s="119"/>
      <c r="T750" s="94"/>
      <c r="U750" s="84">
        <v>645</v>
      </c>
    </row>
    <row r="751" spans="1:22" ht="13.5" customHeight="1">
      <c r="A751" s="79">
        <v>806</v>
      </c>
      <c r="B751" s="362"/>
      <c r="C751" s="101"/>
      <c r="E751" s="91">
        <v>118</v>
      </c>
      <c r="F751" s="94" t="s">
        <v>1795</v>
      </c>
      <c r="G751" s="91" t="e">
        <f>COUNTIF(#REF!,'データエリア（総合管理計画（ハコモノ資産一覧））'!F751)</f>
        <v>#REF!</v>
      </c>
      <c r="H751" s="94" t="s">
        <v>1528</v>
      </c>
      <c r="I751" s="94" t="s">
        <v>3877</v>
      </c>
      <c r="J751" s="120" t="s">
        <v>5083</v>
      </c>
      <c r="K751" s="166">
        <v>600</v>
      </c>
      <c r="L751" s="120" t="s">
        <v>5185</v>
      </c>
      <c r="M751" s="120" t="s">
        <v>5172</v>
      </c>
      <c r="N751" s="120" t="s">
        <v>5172</v>
      </c>
      <c r="O751" s="119"/>
      <c r="P751" s="119"/>
      <c r="Q751" s="119"/>
      <c r="R751" s="119"/>
      <c r="S751" s="119"/>
      <c r="T751" s="94"/>
      <c r="U751" s="84">
        <v>646</v>
      </c>
    </row>
    <row r="752" spans="1:22" ht="13.5" customHeight="1">
      <c r="A752" s="79">
        <v>807</v>
      </c>
      <c r="B752" s="362"/>
      <c r="E752" s="91">
        <v>119</v>
      </c>
      <c r="F752" s="94" t="s">
        <v>1796</v>
      </c>
      <c r="G752" s="91" t="e">
        <f>COUNTIF(#REF!,'データエリア（総合管理計画（ハコモノ資産一覧））'!F752)</f>
        <v>#REF!</v>
      </c>
      <c r="H752" s="94" t="s">
        <v>1528</v>
      </c>
      <c r="I752" s="94" t="s">
        <v>3858</v>
      </c>
      <c r="J752" s="120" t="s">
        <v>5098</v>
      </c>
      <c r="K752" s="166">
        <v>1100</v>
      </c>
      <c r="L752" s="120" t="s">
        <v>5172</v>
      </c>
      <c r="M752" s="120" t="s">
        <v>5172</v>
      </c>
      <c r="N752" s="120" t="s">
        <v>5172</v>
      </c>
      <c r="O752" s="119"/>
      <c r="P752" s="119"/>
      <c r="Q752" s="119"/>
      <c r="R752" s="119"/>
      <c r="S752" s="119"/>
      <c r="T752" s="94"/>
      <c r="U752" s="84">
        <v>647</v>
      </c>
    </row>
    <row r="753" spans="1:21" ht="13.5" customHeight="1">
      <c r="A753" s="79">
        <v>808</v>
      </c>
      <c r="B753" s="362"/>
      <c r="E753" s="91">
        <v>120</v>
      </c>
      <c r="F753" s="94" t="s">
        <v>1797</v>
      </c>
      <c r="G753" s="91" t="e">
        <f>COUNTIF(#REF!,'データエリア（総合管理計画（ハコモノ資産一覧））'!F753)</f>
        <v>#REF!</v>
      </c>
      <c r="H753" s="94" t="s">
        <v>1528</v>
      </c>
      <c r="I753" s="94" t="s">
        <v>3858</v>
      </c>
      <c r="J753" s="120" t="s">
        <v>5098</v>
      </c>
      <c r="K753" s="166">
        <v>2100</v>
      </c>
      <c r="L753" s="120" t="s">
        <v>5172</v>
      </c>
      <c r="M753" s="120" t="s">
        <v>5172</v>
      </c>
      <c r="N753" s="120" t="s">
        <v>5172</v>
      </c>
      <c r="O753" s="119"/>
      <c r="P753" s="119"/>
      <c r="Q753" s="119"/>
      <c r="R753" s="119"/>
      <c r="S753" s="119"/>
      <c r="T753" s="94"/>
      <c r="U753" s="84">
        <v>648</v>
      </c>
    </row>
    <row r="754" spans="1:21" ht="13.5" customHeight="1">
      <c r="A754" s="79">
        <v>809</v>
      </c>
      <c r="B754" s="362"/>
      <c r="E754" s="91">
        <v>121</v>
      </c>
      <c r="F754" s="94" t="s">
        <v>1798</v>
      </c>
      <c r="G754" s="91" t="e">
        <f>COUNTIF(#REF!,'データエリア（総合管理計画（ハコモノ資産一覧））'!F754)</f>
        <v>#REF!</v>
      </c>
      <c r="H754" s="94" t="s">
        <v>1528</v>
      </c>
      <c r="I754" s="94" t="s">
        <v>3823</v>
      </c>
      <c r="J754" s="120" t="s">
        <v>4979</v>
      </c>
      <c r="K754" s="166">
        <v>1200</v>
      </c>
      <c r="L754" s="120" t="s">
        <v>5171</v>
      </c>
      <c r="M754" s="120" t="s">
        <v>5172</v>
      </c>
      <c r="N754" s="120" t="s">
        <v>5172</v>
      </c>
      <c r="O754" s="119"/>
      <c r="P754" s="119"/>
      <c r="Q754" s="119"/>
      <c r="R754" s="119"/>
      <c r="S754" s="119"/>
      <c r="T754" s="94"/>
      <c r="U754" s="84">
        <v>649</v>
      </c>
    </row>
    <row r="755" spans="1:21" ht="13.5" customHeight="1">
      <c r="A755" s="79">
        <v>810</v>
      </c>
      <c r="B755" s="362"/>
      <c r="E755" s="91">
        <v>122</v>
      </c>
      <c r="F755" s="94" t="s">
        <v>1799</v>
      </c>
      <c r="G755" s="91" t="e">
        <f>COUNTIF(#REF!,'データエリア（総合管理計画（ハコモノ資産一覧））'!F755)</f>
        <v>#REF!</v>
      </c>
      <c r="H755" s="94" t="s">
        <v>1528</v>
      </c>
      <c r="I755" s="94" t="s">
        <v>3859</v>
      </c>
      <c r="J755" s="120" t="s">
        <v>4926</v>
      </c>
      <c r="K755" s="166">
        <v>1800</v>
      </c>
      <c r="L755" s="120" t="s">
        <v>5172</v>
      </c>
      <c r="M755" s="120" t="s">
        <v>5171</v>
      </c>
      <c r="N755" s="120" t="s">
        <v>5172</v>
      </c>
      <c r="O755" s="119"/>
      <c r="P755" s="119"/>
      <c r="Q755" s="119"/>
      <c r="R755" s="119"/>
      <c r="S755" s="119"/>
      <c r="T755" s="94"/>
      <c r="U755" s="84">
        <v>650</v>
      </c>
    </row>
    <row r="756" spans="1:21" ht="13.5" customHeight="1">
      <c r="A756" s="79">
        <v>811</v>
      </c>
      <c r="B756" s="362"/>
      <c r="E756" s="91">
        <v>123</v>
      </c>
      <c r="F756" s="94" t="s">
        <v>1800</v>
      </c>
      <c r="G756" s="91" t="e">
        <f>COUNTIF(#REF!,'データエリア（総合管理計画（ハコモノ資産一覧））'!F756)</f>
        <v>#REF!</v>
      </c>
      <c r="H756" s="94" t="s">
        <v>1528</v>
      </c>
      <c r="I756" s="94" t="s">
        <v>3878</v>
      </c>
      <c r="J756" s="120" t="s">
        <v>5098</v>
      </c>
      <c r="K756" s="166">
        <v>3000</v>
      </c>
      <c r="L756" s="120" t="s">
        <v>5174</v>
      </c>
      <c r="M756" s="120" t="s">
        <v>5172</v>
      </c>
      <c r="N756" s="120" t="s">
        <v>5172</v>
      </c>
      <c r="O756" s="119"/>
      <c r="P756" s="119"/>
      <c r="Q756" s="119"/>
      <c r="R756" s="119"/>
      <c r="S756" s="119"/>
      <c r="T756" s="94"/>
      <c r="U756" s="84">
        <v>651</v>
      </c>
    </row>
    <row r="757" spans="1:21" ht="13.5" customHeight="1">
      <c r="A757" s="79">
        <v>812</v>
      </c>
      <c r="B757" s="362"/>
      <c r="E757" s="91">
        <v>124</v>
      </c>
      <c r="F757" s="94" t="s">
        <v>1801</v>
      </c>
      <c r="G757" s="91" t="e">
        <f>COUNTIF(#REF!,'データエリア（総合管理計画（ハコモノ資産一覧））'!F757)</f>
        <v>#REF!</v>
      </c>
      <c r="H757" s="94" t="s">
        <v>1528</v>
      </c>
      <c r="I757" s="94" t="s">
        <v>3879</v>
      </c>
      <c r="J757" s="120" t="s">
        <v>5007</v>
      </c>
      <c r="K757" s="166">
        <v>600</v>
      </c>
      <c r="L757" s="120" t="s">
        <v>5185</v>
      </c>
      <c r="M757" s="120" t="s">
        <v>5172</v>
      </c>
      <c r="N757" s="120" t="s">
        <v>5172</v>
      </c>
      <c r="O757" s="119"/>
      <c r="P757" s="119"/>
      <c r="Q757" s="119"/>
      <c r="R757" s="119"/>
      <c r="S757" s="119"/>
      <c r="T757" s="94"/>
      <c r="U757" s="84">
        <v>652</v>
      </c>
    </row>
    <row r="758" spans="1:21" ht="13.5" customHeight="1">
      <c r="A758" s="79">
        <v>813</v>
      </c>
      <c r="B758" s="362"/>
      <c r="E758" s="91">
        <v>125</v>
      </c>
      <c r="F758" s="94" t="s">
        <v>1802</v>
      </c>
      <c r="G758" s="91" t="e">
        <f>COUNTIF(#REF!,'データエリア（総合管理計画（ハコモノ資産一覧））'!F758)</f>
        <v>#REF!</v>
      </c>
      <c r="H758" s="94" t="s">
        <v>1528</v>
      </c>
      <c r="I758" s="94" t="s">
        <v>3879</v>
      </c>
      <c r="J758" s="120" t="s">
        <v>5007</v>
      </c>
      <c r="K758" s="166">
        <v>2200</v>
      </c>
      <c r="L758" s="120" t="s">
        <v>5185</v>
      </c>
      <c r="M758" s="120" t="s">
        <v>5173</v>
      </c>
      <c r="N758" s="120" t="s">
        <v>5172</v>
      </c>
      <c r="O758" s="122"/>
      <c r="P758" s="122"/>
      <c r="Q758" s="122"/>
      <c r="R758" s="122"/>
      <c r="S758" s="122"/>
      <c r="T758" s="94"/>
      <c r="U758" s="84">
        <v>653</v>
      </c>
    </row>
    <row r="759" spans="1:21" ht="13.5" customHeight="1">
      <c r="A759" s="79">
        <v>819</v>
      </c>
      <c r="B759" s="362"/>
      <c r="C759" s="90"/>
      <c r="E759" s="91">
        <v>126</v>
      </c>
      <c r="F759" s="94" t="s">
        <v>1803</v>
      </c>
      <c r="G759" s="91" t="e">
        <f>COUNTIF(#REF!,'データエリア（総合管理計画（ハコモノ資産一覧））'!F759)</f>
        <v>#REF!</v>
      </c>
      <c r="H759" s="94" t="s">
        <v>1528</v>
      </c>
      <c r="I759" s="94" t="s">
        <v>3844</v>
      </c>
      <c r="J759" s="120" t="s">
        <v>5192</v>
      </c>
      <c r="K759" s="166">
        <v>1100</v>
      </c>
      <c r="L759" s="120" t="s">
        <v>5185</v>
      </c>
      <c r="M759" s="120" t="s">
        <v>5173</v>
      </c>
      <c r="N759" s="169" t="s">
        <v>5174</v>
      </c>
      <c r="O759" s="119"/>
      <c r="P759" s="172"/>
      <c r="Q759" s="119"/>
      <c r="R759" s="172"/>
      <c r="S759" s="119"/>
      <c r="T759" s="170"/>
      <c r="U759" s="84">
        <v>654</v>
      </c>
    </row>
    <row r="760" spans="1:21" ht="13.5" customHeight="1">
      <c r="A760" s="79">
        <v>820</v>
      </c>
      <c r="B760" s="362"/>
      <c r="C760" s="90"/>
      <c r="E760" s="91">
        <v>127</v>
      </c>
      <c r="F760" s="94" t="s">
        <v>1804</v>
      </c>
      <c r="G760" s="91" t="e">
        <f>COUNTIF(#REF!,'データエリア（総合管理計画（ハコモノ資産一覧））'!F760)</f>
        <v>#REF!</v>
      </c>
      <c r="H760" s="94" t="s">
        <v>1528</v>
      </c>
      <c r="I760" s="94" t="s">
        <v>3844</v>
      </c>
      <c r="J760" s="120" t="s">
        <v>4969</v>
      </c>
      <c r="K760" s="166">
        <v>300</v>
      </c>
      <c r="L760" s="120" t="s">
        <v>5172</v>
      </c>
      <c r="M760" s="120" t="s">
        <v>5172</v>
      </c>
      <c r="N760" s="120" t="s">
        <v>5172</v>
      </c>
      <c r="O760" s="119"/>
      <c r="P760" s="119"/>
      <c r="Q760" s="119"/>
      <c r="R760" s="119"/>
      <c r="S760" s="119"/>
      <c r="T760" s="94"/>
      <c r="U760" s="84">
        <v>655</v>
      </c>
    </row>
    <row r="761" spans="1:21" ht="13.5" customHeight="1">
      <c r="A761" s="79">
        <v>821</v>
      </c>
      <c r="B761" s="362"/>
      <c r="C761" s="90"/>
      <c r="E761" s="91">
        <v>128</v>
      </c>
      <c r="F761" s="94" t="s">
        <v>1805</v>
      </c>
      <c r="G761" s="91" t="e">
        <f>COUNTIF(#REF!,'データエリア（総合管理計画（ハコモノ資産一覧））'!F761)</f>
        <v>#REF!</v>
      </c>
      <c r="H761" s="94" t="s">
        <v>1528</v>
      </c>
      <c r="I761" s="94" t="s">
        <v>3844</v>
      </c>
      <c r="J761" s="120" t="s">
        <v>4969</v>
      </c>
      <c r="K761" s="166">
        <v>500</v>
      </c>
      <c r="L761" s="120" t="s">
        <v>5174</v>
      </c>
      <c r="M761" s="120" t="s">
        <v>5185</v>
      </c>
      <c r="N761" s="120" t="s">
        <v>5174</v>
      </c>
      <c r="O761" s="119"/>
      <c r="P761" s="119"/>
      <c r="Q761" s="119"/>
      <c r="R761" s="119"/>
      <c r="S761" s="119"/>
      <c r="T761" s="94"/>
      <c r="U761" s="84">
        <v>656</v>
      </c>
    </row>
    <row r="762" spans="1:21" ht="13.5" customHeight="1">
      <c r="A762" s="79">
        <v>822</v>
      </c>
      <c r="B762" s="362"/>
      <c r="C762" s="90"/>
      <c r="E762" s="91">
        <v>129</v>
      </c>
      <c r="F762" s="94" t="s">
        <v>1806</v>
      </c>
      <c r="G762" s="91" t="e">
        <f>COUNTIF(#REF!,'データエリア（総合管理計画（ハコモノ資産一覧））'!F762)</f>
        <v>#REF!</v>
      </c>
      <c r="H762" s="94" t="s">
        <v>1528</v>
      </c>
      <c r="I762" s="94" t="s">
        <v>3844</v>
      </c>
      <c r="J762" s="120" t="s">
        <v>4963</v>
      </c>
      <c r="K762" s="166">
        <v>300</v>
      </c>
      <c r="L762" s="120" t="s">
        <v>5185</v>
      </c>
      <c r="M762" s="120" t="s">
        <v>5172</v>
      </c>
      <c r="N762" s="120" t="s">
        <v>5174</v>
      </c>
      <c r="O762" s="119"/>
      <c r="P762" s="119"/>
      <c r="Q762" s="119"/>
      <c r="R762" s="119"/>
      <c r="S762" s="119"/>
      <c r="T762" s="94"/>
      <c r="U762" s="84">
        <v>657</v>
      </c>
    </row>
    <row r="763" spans="1:21" ht="13.5" customHeight="1">
      <c r="A763" s="79">
        <v>823</v>
      </c>
      <c r="B763" s="362"/>
      <c r="C763" s="90"/>
      <c r="E763" s="91">
        <v>130</v>
      </c>
      <c r="F763" s="94" t="s">
        <v>1807</v>
      </c>
      <c r="G763" s="91" t="e">
        <f>COUNTIF(#REF!,'データエリア（総合管理計画（ハコモノ資産一覧））'!F763)</f>
        <v>#REF!</v>
      </c>
      <c r="H763" s="94" t="s">
        <v>1528</v>
      </c>
      <c r="I763" s="94" t="s">
        <v>3844</v>
      </c>
      <c r="J763" s="120" t="s">
        <v>5027</v>
      </c>
      <c r="K763" s="166">
        <v>1000</v>
      </c>
      <c r="L763" s="120" t="s">
        <v>5185</v>
      </c>
      <c r="M763" s="120" t="s">
        <v>5174</v>
      </c>
      <c r="N763" s="120" t="s">
        <v>5185</v>
      </c>
      <c r="O763" s="119"/>
      <c r="P763" s="119"/>
      <c r="Q763" s="119"/>
      <c r="R763" s="119"/>
      <c r="S763" s="119"/>
      <c r="T763" s="94"/>
      <c r="U763" s="84">
        <v>658</v>
      </c>
    </row>
    <row r="764" spans="1:21" ht="13.5" customHeight="1">
      <c r="A764" s="79">
        <v>824</v>
      </c>
      <c r="B764" s="362"/>
      <c r="C764" s="90"/>
      <c r="E764" s="91">
        <v>131</v>
      </c>
      <c r="F764" s="94" t="s">
        <v>1808</v>
      </c>
      <c r="G764" s="91" t="e">
        <f>COUNTIF(#REF!,'データエリア（総合管理計画（ハコモノ資産一覧））'!F764)</f>
        <v>#REF!</v>
      </c>
      <c r="H764" s="94" t="s">
        <v>1528</v>
      </c>
      <c r="I764" s="94" t="s">
        <v>3880</v>
      </c>
      <c r="J764" s="120" t="s">
        <v>4986</v>
      </c>
      <c r="K764" s="166">
        <v>300</v>
      </c>
      <c r="L764" s="120" t="s">
        <v>5185</v>
      </c>
      <c r="M764" s="120" t="s">
        <v>5185</v>
      </c>
      <c r="N764" s="120" t="s">
        <v>5172</v>
      </c>
      <c r="O764" s="119"/>
      <c r="P764" s="119"/>
      <c r="Q764" s="119"/>
      <c r="R764" s="119"/>
      <c r="S764" s="119"/>
      <c r="T764" s="94"/>
      <c r="U764" s="84">
        <v>659</v>
      </c>
    </row>
    <row r="765" spans="1:21" ht="13.5" customHeight="1">
      <c r="A765" s="79">
        <v>825</v>
      </c>
      <c r="B765" s="362"/>
      <c r="C765" s="90"/>
      <c r="E765" s="91">
        <v>132</v>
      </c>
      <c r="F765" s="94" t="s">
        <v>1809</v>
      </c>
      <c r="G765" s="91" t="e">
        <f>COUNTIF(#REF!,'データエリア（総合管理計画（ハコモノ資産一覧））'!F765)</f>
        <v>#REF!</v>
      </c>
      <c r="H765" s="94" t="s">
        <v>1528</v>
      </c>
      <c r="I765" s="94" t="s">
        <v>3833</v>
      </c>
      <c r="J765" s="120" t="s">
        <v>4917</v>
      </c>
      <c r="K765" s="166">
        <v>300</v>
      </c>
      <c r="L765" s="120" t="s">
        <v>5172</v>
      </c>
      <c r="M765" s="120" t="s">
        <v>5172</v>
      </c>
      <c r="N765" s="120" t="s">
        <v>5185</v>
      </c>
      <c r="O765" s="119"/>
      <c r="P765" s="119"/>
      <c r="Q765" s="119"/>
      <c r="R765" s="119"/>
      <c r="S765" s="119"/>
      <c r="T765" s="94"/>
      <c r="U765" s="84">
        <v>660</v>
      </c>
    </row>
    <row r="766" spans="1:21" ht="13.5" customHeight="1">
      <c r="A766" s="79">
        <v>826</v>
      </c>
      <c r="B766" s="362"/>
      <c r="E766" s="91">
        <v>133</v>
      </c>
      <c r="F766" s="94" t="s">
        <v>1810</v>
      </c>
      <c r="G766" s="91" t="e">
        <f>COUNTIF(#REF!,'データエリア（総合管理計画（ハコモノ資産一覧））'!F766)</f>
        <v>#REF!</v>
      </c>
      <c r="H766" s="94" t="s">
        <v>1528</v>
      </c>
      <c r="I766" s="94" t="s">
        <v>3881</v>
      </c>
      <c r="J766" s="120" t="s">
        <v>4912</v>
      </c>
      <c r="K766" s="166">
        <v>200</v>
      </c>
      <c r="L766" s="120" t="s">
        <v>5173</v>
      </c>
      <c r="M766" s="120" t="s">
        <v>5173</v>
      </c>
      <c r="N766" s="120" t="s">
        <v>5172</v>
      </c>
      <c r="O766" s="119"/>
      <c r="P766" s="119"/>
      <c r="Q766" s="119"/>
      <c r="R766" s="119"/>
      <c r="S766" s="119"/>
      <c r="T766" s="94"/>
      <c r="U766" s="84">
        <v>661</v>
      </c>
    </row>
    <row r="767" spans="1:21" ht="13.5" customHeight="1">
      <c r="A767" s="79">
        <v>827</v>
      </c>
      <c r="B767" s="362"/>
      <c r="C767" s="90"/>
      <c r="E767" s="91">
        <v>134</v>
      </c>
      <c r="F767" s="94" t="s">
        <v>78</v>
      </c>
      <c r="G767" s="91" t="e">
        <f>COUNTIF(#REF!,'データエリア（総合管理計画（ハコモノ資産一覧））'!F767)</f>
        <v>#REF!</v>
      </c>
      <c r="H767" s="94" t="s">
        <v>1528</v>
      </c>
      <c r="I767" s="94" t="s">
        <v>3881</v>
      </c>
      <c r="J767" s="120" t="s">
        <v>5027</v>
      </c>
      <c r="K767" s="166">
        <v>800</v>
      </c>
      <c r="L767" s="120" t="s">
        <v>5185</v>
      </c>
      <c r="M767" s="120" t="s">
        <v>5174</v>
      </c>
      <c r="N767" s="120" t="s">
        <v>5185</v>
      </c>
      <c r="O767" s="119"/>
      <c r="P767" s="119"/>
      <c r="Q767" s="119"/>
      <c r="R767" s="119"/>
      <c r="S767" s="119"/>
      <c r="T767" s="94"/>
      <c r="U767" s="84">
        <v>662</v>
      </c>
    </row>
    <row r="768" spans="1:21" ht="13.5" customHeight="1">
      <c r="A768" s="79">
        <v>828</v>
      </c>
      <c r="B768" s="362"/>
      <c r="C768" s="90"/>
      <c r="E768" s="91">
        <v>135</v>
      </c>
      <c r="F768" s="94" t="s">
        <v>79</v>
      </c>
      <c r="G768" s="91" t="e">
        <f>COUNTIF(#REF!,'データエリア（総合管理計画（ハコモノ資産一覧））'!F768)</f>
        <v>#REF!</v>
      </c>
      <c r="H768" s="94" t="s">
        <v>1528</v>
      </c>
      <c r="I768" s="94" t="s">
        <v>3874</v>
      </c>
      <c r="J768" s="120" t="s">
        <v>5021</v>
      </c>
      <c r="K768" s="166">
        <v>700</v>
      </c>
      <c r="L768" s="120" t="s">
        <v>5174</v>
      </c>
      <c r="M768" s="120" t="s">
        <v>5185</v>
      </c>
      <c r="N768" s="120" t="s">
        <v>5172</v>
      </c>
      <c r="O768" s="119"/>
      <c r="P768" s="119"/>
      <c r="Q768" s="119"/>
      <c r="R768" s="119"/>
      <c r="S768" s="119"/>
      <c r="T768" s="94"/>
      <c r="U768" s="84">
        <v>663</v>
      </c>
    </row>
    <row r="769" spans="1:21" ht="13.5" customHeight="1">
      <c r="A769" s="79">
        <v>829</v>
      </c>
      <c r="B769" s="362"/>
      <c r="C769" s="90"/>
      <c r="E769" s="91">
        <v>136</v>
      </c>
      <c r="F769" s="94" t="s">
        <v>1811</v>
      </c>
      <c r="G769" s="91" t="e">
        <f>COUNTIF(#REF!,'データエリア（総合管理計画（ハコモノ資産一覧））'!F769)</f>
        <v>#REF!</v>
      </c>
      <c r="H769" s="94" t="s">
        <v>1528</v>
      </c>
      <c r="I769" s="94" t="s">
        <v>3833</v>
      </c>
      <c r="J769" s="120" t="s">
        <v>4950</v>
      </c>
      <c r="K769" s="166">
        <v>300</v>
      </c>
      <c r="L769" s="120" t="s">
        <v>5172</v>
      </c>
      <c r="M769" s="120" t="s">
        <v>5185</v>
      </c>
      <c r="N769" s="120" t="s">
        <v>5185</v>
      </c>
      <c r="O769" s="119"/>
      <c r="P769" s="119"/>
      <c r="Q769" s="119"/>
      <c r="R769" s="119"/>
      <c r="S769" s="119"/>
      <c r="T769" s="94"/>
      <c r="U769" s="84">
        <v>664</v>
      </c>
    </row>
    <row r="770" spans="1:21" ht="13.5" customHeight="1">
      <c r="A770" s="79">
        <v>830</v>
      </c>
      <c r="B770" s="362"/>
      <c r="C770" s="90"/>
      <c r="E770" s="91">
        <v>137</v>
      </c>
      <c r="F770" s="94" t="s">
        <v>1812</v>
      </c>
      <c r="G770" s="91" t="e">
        <f>COUNTIF(#REF!,'データエリア（総合管理計画（ハコモノ資産一覧））'!F770)</f>
        <v>#REF!</v>
      </c>
      <c r="H770" s="94" t="s">
        <v>1528</v>
      </c>
      <c r="I770" s="94" t="s">
        <v>3882</v>
      </c>
      <c r="J770" s="120" t="s">
        <v>4926</v>
      </c>
      <c r="K770" s="166">
        <v>2600</v>
      </c>
      <c r="L770" s="120" t="s">
        <v>5173</v>
      </c>
      <c r="M770" s="120" t="s">
        <v>5174</v>
      </c>
      <c r="N770" s="120" t="s">
        <v>5172</v>
      </c>
      <c r="O770" s="119"/>
      <c r="P770" s="119"/>
      <c r="Q770" s="119"/>
      <c r="R770" s="119"/>
      <c r="S770" s="119"/>
      <c r="T770" s="94"/>
      <c r="U770" s="84">
        <v>665</v>
      </c>
    </row>
    <row r="771" spans="1:21" ht="13.5" customHeight="1">
      <c r="A771" s="79">
        <v>831</v>
      </c>
      <c r="B771" s="362"/>
      <c r="C771" s="101"/>
      <c r="E771" s="91">
        <v>138</v>
      </c>
      <c r="F771" s="94" t="s">
        <v>1813</v>
      </c>
      <c r="G771" s="91" t="e">
        <f>COUNTIF(#REF!,'データエリア（総合管理計画（ハコモノ資産一覧））'!F771)</f>
        <v>#REF!</v>
      </c>
      <c r="H771" s="94" t="s">
        <v>1528</v>
      </c>
      <c r="I771" s="94" t="s">
        <v>3882</v>
      </c>
      <c r="J771" s="120" t="s">
        <v>4926</v>
      </c>
      <c r="K771" s="166">
        <v>1500</v>
      </c>
      <c r="L771" s="120" t="s">
        <v>5172</v>
      </c>
      <c r="M771" s="120" t="s">
        <v>5172</v>
      </c>
      <c r="N771" s="120" t="s">
        <v>5174</v>
      </c>
      <c r="O771" s="119"/>
      <c r="P771" s="119"/>
      <c r="Q771" s="119"/>
      <c r="R771" s="119"/>
      <c r="S771" s="119"/>
      <c r="T771" s="94"/>
      <c r="U771" s="84">
        <v>666</v>
      </c>
    </row>
    <row r="772" spans="1:21" ht="13.5" customHeight="1">
      <c r="A772" s="79">
        <v>832</v>
      </c>
      <c r="B772" s="362"/>
      <c r="C772" s="101"/>
      <c r="E772" s="91">
        <v>139</v>
      </c>
      <c r="F772" s="94" t="s">
        <v>1814</v>
      </c>
      <c r="G772" s="91" t="e">
        <f>COUNTIF(#REF!,'データエリア（総合管理計画（ハコモノ資産一覧））'!F772)</f>
        <v>#REF!</v>
      </c>
      <c r="H772" s="94" t="s">
        <v>1528</v>
      </c>
      <c r="I772" s="94" t="s">
        <v>3883</v>
      </c>
      <c r="J772" s="120" t="s">
        <v>5193</v>
      </c>
      <c r="K772" s="166">
        <v>300</v>
      </c>
      <c r="L772" s="120" t="s">
        <v>5172</v>
      </c>
      <c r="M772" s="120" t="s">
        <v>5172</v>
      </c>
      <c r="N772" s="120" t="s">
        <v>5172</v>
      </c>
      <c r="O772" s="119"/>
      <c r="P772" s="119"/>
      <c r="Q772" s="119"/>
      <c r="R772" s="119"/>
      <c r="S772" s="119"/>
      <c r="T772" s="94"/>
      <c r="U772" s="84">
        <v>667</v>
      </c>
    </row>
    <row r="773" spans="1:21" ht="13.5" customHeight="1">
      <c r="A773" s="79">
        <v>833</v>
      </c>
      <c r="B773" s="362"/>
      <c r="E773" s="91">
        <v>140</v>
      </c>
      <c r="F773" s="94" t="s">
        <v>1815</v>
      </c>
      <c r="G773" s="91" t="e">
        <f>COUNTIF(#REF!,'データエリア（総合管理計画（ハコモノ資産一覧））'!F773)</f>
        <v>#REF!</v>
      </c>
      <c r="H773" s="94" t="s">
        <v>1528</v>
      </c>
      <c r="I773" s="94" t="s">
        <v>3883</v>
      </c>
      <c r="J773" s="120" t="s">
        <v>5037</v>
      </c>
      <c r="K773" s="166">
        <v>1600</v>
      </c>
      <c r="L773" s="120" t="s">
        <v>5172</v>
      </c>
      <c r="M773" s="120" t="s">
        <v>5172</v>
      </c>
      <c r="N773" s="120" t="s">
        <v>5185</v>
      </c>
      <c r="O773" s="119"/>
      <c r="P773" s="119"/>
      <c r="Q773" s="119"/>
      <c r="R773" s="119"/>
      <c r="S773" s="119"/>
      <c r="T773" s="94"/>
      <c r="U773" s="84">
        <v>668</v>
      </c>
    </row>
    <row r="774" spans="1:21" ht="13.5" customHeight="1">
      <c r="A774" s="79">
        <v>834</v>
      </c>
      <c r="B774" s="362"/>
      <c r="E774" s="91">
        <v>141</v>
      </c>
      <c r="F774" s="94" t="s">
        <v>1816</v>
      </c>
      <c r="G774" s="91" t="e">
        <f>COUNTIF(#REF!,'データエリア（総合管理計画（ハコモノ資産一覧））'!F774)</f>
        <v>#REF!</v>
      </c>
      <c r="H774" s="94" t="s">
        <v>1528</v>
      </c>
      <c r="I774" s="94" t="s">
        <v>3861</v>
      </c>
      <c r="J774" s="120" t="s">
        <v>4963</v>
      </c>
      <c r="K774" s="166">
        <v>300</v>
      </c>
      <c r="L774" s="120" t="s">
        <v>5185</v>
      </c>
      <c r="M774" s="120" t="s">
        <v>5185</v>
      </c>
      <c r="N774" s="120" t="s">
        <v>5185</v>
      </c>
      <c r="O774" s="119"/>
      <c r="P774" s="119"/>
      <c r="Q774" s="119"/>
      <c r="R774" s="119"/>
      <c r="S774" s="119"/>
      <c r="T774" s="94"/>
      <c r="U774" s="84">
        <v>669</v>
      </c>
    </row>
    <row r="775" spans="1:21" ht="13.5" customHeight="1">
      <c r="A775" s="79">
        <v>835</v>
      </c>
      <c r="B775" s="362"/>
      <c r="E775" s="91">
        <v>142</v>
      </c>
      <c r="F775" s="94" t="s">
        <v>1817</v>
      </c>
      <c r="G775" s="91" t="e">
        <f>COUNTIF(#REF!,'データエリア（総合管理計画（ハコモノ資産一覧））'!F775)</f>
        <v>#REF!</v>
      </c>
      <c r="H775" s="94" t="s">
        <v>1528</v>
      </c>
      <c r="I775" s="94" t="s">
        <v>3815</v>
      </c>
      <c r="J775" s="120" t="s">
        <v>4926</v>
      </c>
      <c r="K775" s="166">
        <v>900</v>
      </c>
      <c r="L775" s="120" t="s">
        <v>5185</v>
      </c>
      <c r="M775" s="120" t="s">
        <v>5174</v>
      </c>
      <c r="N775" s="120" t="s">
        <v>5185</v>
      </c>
      <c r="O775" s="119"/>
      <c r="P775" s="119"/>
      <c r="Q775" s="119"/>
      <c r="R775" s="119"/>
      <c r="S775" s="119"/>
      <c r="T775" s="94"/>
      <c r="U775" s="84">
        <v>670</v>
      </c>
    </row>
    <row r="776" spans="1:21" ht="13.5" customHeight="1">
      <c r="A776" s="79">
        <v>836</v>
      </c>
      <c r="B776" s="362"/>
      <c r="E776" s="91">
        <v>143</v>
      </c>
      <c r="F776" s="94" t="s">
        <v>1818</v>
      </c>
      <c r="G776" s="91" t="e">
        <f>COUNTIF(#REF!,'データエリア（総合管理計画（ハコモノ資産一覧））'!F776)</f>
        <v>#REF!</v>
      </c>
      <c r="H776" s="94" t="s">
        <v>1528</v>
      </c>
      <c r="I776" s="94" t="s">
        <v>3884</v>
      </c>
      <c r="J776" s="120" t="s">
        <v>5021</v>
      </c>
      <c r="K776" s="166">
        <v>300</v>
      </c>
      <c r="L776" s="120" t="s">
        <v>5174</v>
      </c>
      <c r="M776" s="120" t="s">
        <v>5185</v>
      </c>
      <c r="N776" s="120" t="s">
        <v>5185</v>
      </c>
      <c r="O776" s="119"/>
      <c r="P776" s="119"/>
      <c r="Q776" s="119"/>
      <c r="R776" s="119"/>
      <c r="S776" s="119"/>
      <c r="T776" s="94"/>
      <c r="U776" s="84">
        <v>671</v>
      </c>
    </row>
    <row r="777" spans="1:21" ht="13.5" customHeight="1">
      <c r="A777" s="79">
        <v>837</v>
      </c>
      <c r="B777" s="362"/>
      <c r="E777" s="91">
        <v>144</v>
      </c>
      <c r="F777" s="94" t="s">
        <v>1819</v>
      </c>
      <c r="G777" s="91" t="e">
        <f>COUNTIF(#REF!,'データエリア（総合管理計画（ハコモノ資産一覧））'!F777)</f>
        <v>#REF!</v>
      </c>
      <c r="H777" s="94" t="s">
        <v>1528</v>
      </c>
      <c r="I777" s="94" t="s">
        <v>3885</v>
      </c>
      <c r="J777" s="120" t="s">
        <v>4950</v>
      </c>
      <c r="K777" s="166">
        <v>1900</v>
      </c>
      <c r="L777" s="120" t="s">
        <v>5185</v>
      </c>
      <c r="M777" s="120" t="s">
        <v>5185</v>
      </c>
      <c r="N777" s="120" t="s">
        <v>5172</v>
      </c>
      <c r="O777" s="119"/>
      <c r="P777" s="119"/>
      <c r="Q777" s="119"/>
      <c r="R777" s="119"/>
      <c r="S777" s="119"/>
      <c r="T777" s="94"/>
      <c r="U777" s="84">
        <v>672</v>
      </c>
    </row>
    <row r="778" spans="1:21" ht="13.5" customHeight="1">
      <c r="A778" s="79">
        <v>838</v>
      </c>
      <c r="B778" s="362"/>
      <c r="E778" s="91">
        <v>145</v>
      </c>
      <c r="F778" s="94" t="s">
        <v>1820</v>
      </c>
      <c r="G778" s="91" t="e">
        <f>COUNTIF(#REF!,'データエリア（総合管理計画（ハコモノ資産一覧））'!F778)</f>
        <v>#REF!</v>
      </c>
      <c r="H778" s="94" t="s">
        <v>1528</v>
      </c>
      <c r="I778" s="94" t="s">
        <v>3814</v>
      </c>
      <c r="J778" s="120" t="s">
        <v>5083</v>
      </c>
      <c r="K778" s="166">
        <v>300</v>
      </c>
      <c r="L778" s="120" t="s">
        <v>5185</v>
      </c>
      <c r="M778" s="120" t="s">
        <v>5185</v>
      </c>
      <c r="N778" s="120" t="s">
        <v>5185</v>
      </c>
      <c r="O778" s="119"/>
      <c r="P778" s="119"/>
      <c r="Q778" s="119"/>
      <c r="R778" s="119"/>
      <c r="S778" s="119"/>
      <c r="T778" s="94"/>
      <c r="U778" s="84">
        <v>673</v>
      </c>
    </row>
    <row r="779" spans="1:21" ht="13.5" customHeight="1">
      <c r="A779" s="79">
        <v>839</v>
      </c>
      <c r="B779" s="362"/>
      <c r="E779" s="91">
        <v>146</v>
      </c>
      <c r="F779" s="94" t="s">
        <v>1821</v>
      </c>
      <c r="G779" s="91" t="e">
        <f>COUNTIF(#REF!,'データエリア（総合管理計画（ハコモノ資産一覧））'!F779)</f>
        <v>#REF!</v>
      </c>
      <c r="H779" s="94" t="s">
        <v>1528</v>
      </c>
      <c r="I779" s="94" t="s">
        <v>3846</v>
      </c>
      <c r="J779" s="120" t="s">
        <v>4911</v>
      </c>
      <c r="K779" s="166">
        <v>1500</v>
      </c>
      <c r="L779" s="120" t="s">
        <v>5172</v>
      </c>
      <c r="M779" s="120" t="s">
        <v>5172</v>
      </c>
      <c r="N779" s="120" t="s">
        <v>5172</v>
      </c>
      <c r="O779" s="119"/>
      <c r="P779" s="119"/>
      <c r="Q779" s="119"/>
      <c r="R779" s="119"/>
      <c r="S779" s="119"/>
      <c r="T779" s="94"/>
      <c r="U779" s="84">
        <v>674</v>
      </c>
    </row>
    <row r="780" spans="1:21" ht="13.5" customHeight="1">
      <c r="A780" s="79">
        <v>840</v>
      </c>
      <c r="B780" s="362"/>
      <c r="E780" s="91">
        <v>147</v>
      </c>
      <c r="F780" s="94" t="s">
        <v>1822</v>
      </c>
      <c r="G780" s="91" t="e">
        <f>COUNTIF(#REF!,'データエリア（総合管理計画（ハコモノ資産一覧））'!F780)</f>
        <v>#REF!</v>
      </c>
      <c r="H780" s="94" t="s">
        <v>1528</v>
      </c>
      <c r="I780" s="94" t="s">
        <v>3886</v>
      </c>
      <c r="J780" s="120" t="s">
        <v>4950</v>
      </c>
      <c r="K780" s="166">
        <v>300</v>
      </c>
      <c r="L780" s="120" t="s">
        <v>5174</v>
      </c>
      <c r="M780" s="120" t="s">
        <v>5185</v>
      </c>
      <c r="N780" s="120" t="s">
        <v>5185</v>
      </c>
      <c r="O780" s="119"/>
      <c r="P780" s="119"/>
      <c r="Q780" s="119"/>
      <c r="R780" s="119"/>
      <c r="S780" s="119"/>
      <c r="T780" s="94"/>
      <c r="U780" s="84">
        <v>675</v>
      </c>
    </row>
    <row r="781" spans="1:21" ht="13.5" customHeight="1">
      <c r="A781" s="79">
        <v>841</v>
      </c>
      <c r="B781" s="362"/>
      <c r="E781" s="91">
        <v>148</v>
      </c>
      <c r="F781" s="94" t="s">
        <v>1823</v>
      </c>
      <c r="G781" s="91" t="e">
        <f>COUNTIF(#REF!,'データエリア（総合管理計画（ハコモノ資産一覧））'!F781)</f>
        <v>#REF!</v>
      </c>
      <c r="H781" s="94" t="s">
        <v>1528</v>
      </c>
      <c r="I781" s="94" t="s">
        <v>3886</v>
      </c>
      <c r="J781" s="120" t="s">
        <v>4950</v>
      </c>
      <c r="K781" s="166">
        <v>1200</v>
      </c>
      <c r="L781" s="120" t="s">
        <v>5174</v>
      </c>
      <c r="M781" s="120" t="s">
        <v>5185</v>
      </c>
      <c r="N781" s="120" t="s">
        <v>5185</v>
      </c>
      <c r="O781" s="119"/>
      <c r="P781" s="119"/>
      <c r="Q781" s="119"/>
      <c r="R781" s="119"/>
      <c r="S781" s="119"/>
      <c r="T781" s="94"/>
      <c r="U781" s="84">
        <v>676</v>
      </c>
    </row>
    <row r="782" spans="1:21" ht="13.5" customHeight="1">
      <c r="A782" s="79">
        <v>842</v>
      </c>
      <c r="B782" s="362"/>
      <c r="E782" s="91">
        <v>149</v>
      </c>
      <c r="F782" s="94" t="s">
        <v>80</v>
      </c>
      <c r="G782" s="91" t="e">
        <f>COUNTIF(#REF!,'データエリア（総合管理計画（ハコモノ資産一覧））'!F782)</f>
        <v>#REF!</v>
      </c>
      <c r="H782" s="94" t="s">
        <v>1528</v>
      </c>
      <c r="I782" s="94" t="s">
        <v>3841</v>
      </c>
      <c r="J782" s="120" t="s">
        <v>4995</v>
      </c>
      <c r="K782" s="166">
        <v>600</v>
      </c>
      <c r="L782" s="120" t="s">
        <v>5185</v>
      </c>
      <c r="M782" s="120" t="s">
        <v>5172</v>
      </c>
      <c r="N782" s="120" t="s">
        <v>5173</v>
      </c>
      <c r="O782" s="119"/>
      <c r="P782" s="119"/>
      <c r="Q782" s="119"/>
      <c r="R782" s="119"/>
      <c r="S782" s="119"/>
      <c r="T782" s="94"/>
      <c r="U782" s="84">
        <v>677</v>
      </c>
    </row>
    <row r="783" spans="1:21" ht="13.5" customHeight="1">
      <c r="A783" s="79">
        <v>843</v>
      </c>
      <c r="B783" s="362"/>
      <c r="E783" s="91">
        <v>150</v>
      </c>
      <c r="F783" s="94" t="s">
        <v>1824</v>
      </c>
      <c r="G783" s="91" t="e">
        <f>COUNTIF(#REF!,'データエリア（総合管理計画（ハコモノ資産一覧））'!F783)</f>
        <v>#REF!</v>
      </c>
      <c r="H783" s="94" t="s">
        <v>1528</v>
      </c>
      <c r="I783" s="94" t="s">
        <v>3841</v>
      </c>
      <c r="J783" s="120" t="s">
        <v>5037</v>
      </c>
      <c r="K783" s="166">
        <v>300</v>
      </c>
      <c r="L783" s="120" t="s">
        <v>5185</v>
      </c>
      <c r="M783" s="120" t="s">
        <v>5173</v>
      </c>
      <c r="N783" s="120" t="s">
        <v>5173</v>
      </c>
      <c r="O783" s="119"/>
      <c r="P783" s="119"/>
      <c r="Q783" s="119"/>
      <c r="R783" s="119"/>
      <c r="S783" s="119"/>
      <c r="T783" s="94"/>
      <c r="U783" s="84">
        <v>678</v>
      </c>
    </row>
    <row r="784" spans="1:21" ht="13.5" customHeight="1">
      <c r="A784" s="79">
        <v>844</v>
      </c>
      <c r="B784" s="362"/>
      <c r="E784" s="91">
        <v>151</v>
      </c>
      <c r="F784" s="94" t="s">
        <v>1825</v>
      </c>
      <c r="G784" s="91" t="e">
        <f>COUNTIF(#REF!,'データエリア（総合管理計画（ハコモノ資産一覧））'!F784)</f>
        <v>#REF!</v>
      </c>
      <c r="H784" s="94" t="s">
        <v>1528</v>
      </c>
      <c r="I784" s="94" t="s">
        <v>3887</v>
      </c>
      <c r="J784" s="120" t="s">
        <v>3662</v>
      </c>
      <c r="K784" s="166">
        <v>100</v>
      </c>
      <c r="L784" s="120" t="s">
        <v>5185</v>
      </c>
      <c r="M784" s="120" t="s">
        <v>5185</v>
      </c>
      <c r="N784" s="120" t="s">
        <v>5173</v>
      </c>
      <c r="O784" s="119"/>
      <c r="P784" s="119"/>
      <c r="Q784" s="119"/>
      <c r="R784" s="119"/>
      <c r="S784" s="119"/>
      <c r="T784" s="94"/>
      <c r="U784" s="84">
        <v>679</v>
      </c>
    </row>
    <row r="785" spans="1:21" ht="13.5" customHeight="1">
      <c r="A785" s="79">
        <v>845</v>
      </c>
      <c r="B785" s="362"/>
      <c r="E785" s="91">
        <v>152</v>
      </c>
      <c r="F785" s="94" t="s">
        <v>1826</v>
      </c>
      <c r="G785" s="91" t="e">
        <f>COUNTIF(#REF!,'データエリア（総合管理計画（ハコモノ資産一覧））'!F785)</f>
        <v>#REF!</v>
      </c>
      <c r="H785" s="94" t="s">
        <v>1528</v>
      </c>
      <c r="I785" s="94" t="s">
        <v>3887</v>
      </c>
      <c r="J785" s="120" t="s">
        <v>5037</v>
      </c>
      <c r="K785" s="166">
        <v>800</v>
      </c>
      <c r="L785" s="120" t="s">
        <v>5185</v>
      </c>
      <c r="M785" s="120" t="s">
        <v>5173</v>
      </c>
      <c r="N785" s="120" t="s">
        <v>5185</v>
      </c>
      <c r="O785" s="119"/>
      <c r="P785" s="119"/>
      <c r="Q785" s="119"/>
      <c r="R785" s="119"/>
      <c r="S785" s="119"/>
      <c r="T785" s="94"/>
      <c r="U785" s="84">
        <v>680</v>
      </c>
    </row>
    <row r="786" spans="1:21" ht="13.5" customHeight="1">
      <c r="A786" s="79">
        <v>846</v>
      </c>
      <c r="B786" s="362"/>
      <c r="C786" s="90"/>
      <c r="E786" s="91">
        <v>153</v>
      </c>
      <c r="F786" s="94" t="s">
        <v>1827</v>
      </c>
      <c r="G786" s="91" t="e">
        <f>COUNTIF(#REF!,'データエリア（総合管理計画（ハコモノ資産一覧））'!F786)</f>
        <v>#REF!</v>
      </c>
      <c r="H786" s="94" t="s">
        <v>1528</v>
      </c>
      <c r="I786" s="94" t="s">
        <v>3826</v>
      </c>
      <c r="J786" s="120" t="s">
        <v>5030</v>
      </c>
      <c r="K786" s="166">
        <v>600</v>
      </c>
      <c r="L786" s="120" t="s">
        <v>5172</v>
      </c>
      <c r="M786" s="120" t="s">
        <v>5185</v>
      </c>
      <c r="N786" s="120" t="s">
        <v>5174</v>
      </c>
      <c r="O786" s="119"/>
      <c r="P786" s="119"/>
      <c r="Q786" s="119"/>
      <c r="R786" s="119"/>
      <c r="S786" s="119"/>
      <c r="T786" s="94"/>
      <c r="U786" s="84">
        <v>681</v>
      </c>
    </row>
    <row r="787" spans="1:21" ht="13.5" customHeight="1">
      <c r="A787" s="79">
        <v>847</v>
      </c>
      <c r="B787" s="362"/>
      <c r="C787" s="101"/>
      <c r="E787" s="91">
        <v>154</v>
      </c>
      <c r="F787" s="94" t="s">
        <v>1828</v>
      </c>
      <c r="G787" s="91" t="e">
        <f>COUNTIF(#REF!,'データエリア（総合管理計画（ハコモノ資産一覧））'!F787)</f>
        <v>#REF!</v>
      </c>
      <c r="H787" s="94" t="s">
        <v>1528</v>
      </c>
      <c r="I787" s="94" t="s">
        <v>3888</v>
      </c>
      <c r="J787" s="120" t="s">
        <v>5037</v>
      </c>
      <c r="K787" s="166">
        <v>900</v>
      </c>
      <c r="L787" s="120" t="s">
        <v>5172</v>
      </c>
      <c r="M787" s="120" t="s">
        <v>5185</v>
      </c>
      <c r="N787" s="120" t="s">
        <v>5185</v>
      </c>
      <c r="O787" s="119"/>
      <c r="P787" s="119"/>
      <c r="Q787" s="119"/>
      <c r="R787" s="119"/>
      <c r="S787" s="119"/>
      <c r="T787" s="94"/>
      <c r="U787" s="84">
        <v>682</v>
      </c>
    </row>
    <row r="788" spans="1:21" ht="13.5" customHeight="1">
      <c r="A788" s="79">
        <v>848</v>
      </c>
      <c r="B788" s="362"/>
      <c r="C788" s="101"/>
      <c r="E788" s="91">
        <v>155</v>
      </c>
      <c r="F788" s="94" t="s">
        <v>1829</v>
      </c>
      <c r="G788" s="91" t="e">
        <f>COUNTIF(#REF!,'データエリア（総合管理計画（ハコモノ資産一覧））'!F788)</f>
        <v>#REF!</v>
      </c>
      <c r="H788" s="94" t="s">
        <v>1528</v>
      </c>
      <c r="I788" s="94" t="s">
        <v>3889</v>
      </c>
      <c r="J788" s="120" t="s">
        <v>5013</v>
      </c>
      <c r="K788" s="166">
        <v>700</v>
      </c>
      <c r="L788" s="120" t="s">
        <v>5174</v>
      </c>
      <c r="M788" s="120" t="s">
        <v>5173</v>
      </c>
      <c r="N788" s="120" t="s">
        <v>5174</v>
      </c>
      <c r="O788" s="119"/>
      <c r="P788" s="119"/>
      <c r="Q788" s="119"/>
      <c r="R788" s="119"/>
      <c r="S788" s="119"/>
      <c r="T788" s="94"/>
      <c r="U788" s="84">
        <v>683</v>
      </c>
    </row>
    <row r="789" spans="1:21" ht="13.5" customHeight="1">
      <c r="A789" s="79">
        <v>849</v>
      </c>
      <c r="B789" s="362"/>
      <c r="E789" s="91">
        <v>156</v>
      </c>
      <c r="F789" s="94" t="s">
        <v>1830</v>
      </c>
      <c r="G789" s="91" t="e">
        <f>COUNTIF(#REF!,'データエリア（総合管理計画（ハコモノ資産一覧））'!F789)</f>
        <v>#REF!</v>
      </c>
      <c r="H789" s="94" t="s">
        <v>1528</v>
      </c>
      <c r="I789" s="94" t="s">
        <v>3890</v>
      </c>
      <c r="J789" s="120" t="s">
        <v>5037</v>
      </c>
      <c r="K789" s="166">
        <v>1700</v>
      </c>
      <c r="L789" s="120" t="s">
        <v>5185</v>
      </c>
      <c r="M789" s="120" t="s">
        <v>5174</v>
      </c>
      <c r="N789" s="120" t="s">
        <v>5174</v>
      </c>
      <c r="O789" s="119"/>
      <c r="P789" s="119"/>
      <c r="Q789" s="119"/>
      <c r="R789" s="119"/>
      <c r="S789" s="119"/>
      <c r="T789" s="94"/>
      <c r="U789" s="84">
        <v>684</v>
      </c>
    </row>
    <row r="790" spans="1:21" ht="13.5" customHeight="1">
      <c r="A790" s="79">
        <v>850</v>
      </c>
      <c r="B790" s="362"/>
      <c r="E790" s="91">
        <v>157</v>
      </c>
      <c r="F790" s="94" t="s">
        <v>1831</v>
      </c>
      <c r="G790" s="91" t="e">
        <f>COUNTIF(#REF!,'データエリア（総合管理計画（ハコモノ資産一覧））'!F790)</f>
        <v>#REF!</v>
      </c>
      <c r="H790" s="94" t="s">
        <v>1528</v>
      </c>
      <c r="I790" s="94" t="s">
        <v>3891</v>
      </c>
      <c r="J790" s="120" t="s">
        <v>5083</v>
      </c>
      <c r="K790" s="166">
        <v>800</v>
      </c>
      <c r="L790" s="120" t="s">
        <v>5174</v>
      </c>
      <c r="M790" s="120" t="s">
        <v>5173</v>
      </c>
      <c r="N790" s="120" t="s">
        <v>5185</v>
      </c>
      <c r="O790" s="119"/>
      <c r="P790" s="119"/>
      <c r="Q790" s="119"/>
      <c r="R790" s="119"/>
      <c r="S790" s="119"/>
      <c r="T790" s="94"/>
      <c r="U790" s="84">
        <v>685</v>
      </c>
    </row>
    <row r="791" spans="1:21" ht="13.5" customHeight="1">
      <c r="A791" s="79">
        <v>851</v>
      </c>
      <c r="B791" s="362"/>
      <c r="E791" s="91">
        <v>158</v>
      </c>
      <c r="F791" s="94" t="s">
        <v>1832</v>
      </c>
      <c r="G791" s="91" t="e">
        <f>COUNTIF(#REF!,'データエリア（総合管理計画（ハコモノ資産一覧））'!F791)</f>
        <v>#REF!</v>
      </c>
      <c r="H791" s="94" t="s">
        <v>1528</v>
      </c>
      <c r="I791" s="94" t="s">
        <v>3892</v>
      </c>
      <c r="J791" s="120" t="s">
        <v>4950</v>
      </c>
      <c r="K791" s="166">
        <v>800</v>
      </c>
      <c r="L791" s="120" t="s">
        <v>5185</v>
      </c>
      <c r="M791" s="120" t="s">
        <v>5172</v>
      </c>
      <c r="N791" s="120" t="s">
        <v>5172</v>
      </c>
      <c r="O791" s="119"/>
      <c r="P791" s="119"/>
      <c r="Q791" s="119"/>
      <c r="R791" s="119"/>
      <c r="S791" s="119"/>
      <c r="T791" s="94"/>
      <c r="U791" s="84">
        <v>686</v>
      </c>
    </row>
    <row r="792" spans="1:21" ht="13.5" customHeight="1">
      <c r="A792" s="79">
        <v>852</v>
      </c>
      <c r="B792" s="362"/>
      <c r="E792" s="91">
        <v>159</v>
      </c>
      <c r="F792" s="94" t="s">
        <v>1833</v>
      </c>
      <c r="G792" s="91" t="e">
        <f>COUNTIF(#REF!,'データエリア（総合管理計画（ハコモノ資産一覧））'!F792)</f>
        <v>#REF!</v>
      </c>
      <c r="H792" s="94" t="s">
        <v>1528</v>
      </c>
      <c r="I792" s="94" t="s">
        <v>3843</v>
      </c>
      <c r="J792" s="120" t="s">
        <v>4926</v>
      </c>
      <c r="K792" s="166">
        <v>700</v>
      </c>
      <c r="L792" s="120" t="s">
        <v>5172</v>
      </c>
      <c r="M792" s="120" t="s">
        <v>5185</v>
      </c>
      <c r="N792" s="120" t="s">
        <v>5185</v>
      </c>
      <c r="O792" s="119"/>
      <c r="P792" s="119"/>
      <c r="Q792" s="119"/>
      <c r="R792" s="119"/>
      <c r="S792" s="119"/>
      <c r="T792" s="94"/>
      <c r="U792" s="84">
        <v>687</v>
      </c>
    </row>
    <row r="793" spans="1:21" ht="13.5" customHeight="1">
      <c r="A793" s="79">
        <v>853</v>
      </c>
      <c r="B793" s="362"/>
      <c r="E793" s="91">
        <v>160</v>
      </c>
      <c r="F793" s="94" t="s">
        <v>1834</v>
      </c>
      <c r="G793" s="91" t="e">
        <f>COUNTIF(#REF!,'データエリア（総合管理計画（ハコモノ資産一覧））'!F793)</f>
        <v>#REF!</v>
      </c>
      <c r="H793" s="94" t="s">
        <v>1528</v>
      </c>
      <c r="I793" s="94" t="s">
        <v>3832</v>
      </c>
      <c r="J793" s="120" t="s">
        <v>4952</v>
      </c>
      <c r="K793" s="166">
        <v>800</v>
      </c>
      <c r="L793" s="120" t="s">
        <v>5174</v>
      </c>
      <c r="M793" s="120" t="s">
        <v>5185</v>
      </c>
      <c r="N793" s="120" t="s">
        <v>5174</v>
      </c>
      <c r="O793" s="119"/>
      <c r="P793" s="119"/>
      <c r="Q793" s="119"/>
      <c r="R793" s="119"/>
      <c r="S793" s="119"/>
      <c r="T793" s="94"/>
      <c r="U793" s="84">
        <v>688</v>
      </c>
    </row>
    <row r="794" spans="1:21" ht="13.5" customHeight="1">
      <c r="A794" s="79">
        <v>854</v>
      </c>
      <c r="B794" s="362"/>
      <c r="E794" s="91">
        <v>161</v>
      </c>
      <c r="F794" s="94" t="s">
        <v>1835</v>
      </c>
      <c r="G794" s="91" t="e">
        <f>COUNTIF(#REF!,'データエリア（総合管理計画（ハコモノ資産一覧））'!F794)</f>
        <v>#REF!</v>
      </c>
      <c r="H794" s="94" t="s">
        <v>1528</v>
      </c>
      <c r="I794" s="94" t="s">
        <v>3832</v>
      </c>
      <c r="J794" s="120" t="s">
        <v>4907</v>
      </c>
      <c r="K794" s="166">
        <v>100</v>
      </c>
      <c r="L794" s="120" t="s">
        <v>5173</v>
      </c>
      <c r="M794" s="120" t="s">
        <v>5185</v>
      </c>
      <c r="N794" s="120" t="s">
        <v>5185</v>
      </c>
      <c r="O794" s="119"/>
      <c r="P794" s="119"/>
      <c r="Q794" s="119"/>
      <c r="R794" s="119"/>
      <c r="S794" s="119"/>
      <c r="T794" s="94"/>
      <c r="U794" s="84">
        <v>689</v>
      </c>
    </row>
    <row r="795" spans="1:21" ht="13.5" customHeight="1">
      <c r="A795" s="79">
        <v>855</v>
      </c>
      <c r="B795" s="362"/>
      <c r="E795" s="91">
        <v>162</v>
      </c>
      <c r="F795" s="94" t="s">
        <v>1836</v>
      </c>
      <c r="G795" s="91" t="e">
        <f>COUNTIF(#REF!,'データエリア（総合管理計画（ハコモノ資産一覧））'!F795)</f>
        <v>#REF!</v>
      </c>
      <c r="H795" s="94" t="s">
        <v>1528</v>
      </c>
      <c r="I795" s="94" t="s">
        <v>3865</v>
      </c>
      <c r="J795" s="120" t="s">
        <v>4970</v>
      </c>
      <c r="K795" s="166">
        <v>1500</v>
      </c>
      <c r="L795" s="120" t="s">
        <v>5185</v>
      </c>
      <c r="M795" s="120" t="s">
        <v>5172</v>
      </c>
      <c r="N795" s="120" t="s">
        <v>5185</v>
      </c>
      <c r="O795" s="119"/>
      <c r="P795" s="119"/>
      <c r="Q795" s="119"/>
      <c r="R795" s="119"/>
      <c r="S795" s="119"/>
      <c r="T795" s="94"/>
      <c r="U795" s="84">
        <v>690</v>
      </c>
    </row>
    <row r="796" spans="1:21" ht="13.5" customHeight="1">
      <c r="A796" s="79">
        <v>856</v>
      </c>
      <c r="B796" s="362"/>
      <c r="E796" s="91">
        <v>163</v>
      </c>
      <c r="F796" s="94" t="s">
        <v>1837</v>
      </c>
      <c r="G796" s="91" t="e">
        <f>COUNTIF(#REF!,'データエリア（総合管理計画（ハコモノ資産一覧））'!F796)</f>
        <v>#REF!</v>
      </c>
      <c r="H796" s="94" t="s">
        <v>1530</v>
      </c>
      <c r="I796" s="94" t="s">
        <v>4247</v>
      </c>
      <c r="J796" s="120" t="s">
        <v>3662</v>
      </c>
      <c r="K796" s="166">
        <v>500</v>
      </c>
      <c r="L796" s="120" t="s">
        <v>5185</v>
      </c>
      <c r="M796" s="120" t="s">
        <v>5185</v>
      </c>
      <c r="N796" s="120" t="s">
        <v>5185</v>
      </c>
      <c r="O796" s="119"/>
      <c r="P796" s="119"/>
      <c r="Q796" s="119"/>
      <c r="R796" s="119"/>
      <c r="S796" s="119"/>
      <c r="T796" s="94"/>
      <c r="U796" s="84">
        <v>691</v>
      </c>
    </row>
    <row r="797" spans="1:21" ht="13.5" customHeight="1">
      <c r="A797" s="79">
        <v>857</v>
      </c>
      <c r="B797" s="362"/>
      <c r="E797" s="91">
        <v>164</v>
      </c>
      <c r="F797" s="94" t="s">
        <v>1838</v>
      </c>
      <c r="G797" s="91" t="e">
        <f>COUNTIF(#REF!,'データエリア（総合管理計画（ハコモノ資産一覧））'!F797)</f>
        <v>#REF!</v>
      </c>
      <c r="H797" s="94" t="s">
        <v>1530</v>
      </c>
      <c r="I797" s="94" t="s">
        <v>4248</v>
      </c>
      <c r="J797" s="120" t="s">
        <v>5013</v>
      </c>
      <c r="K797" s="166">
        <v>800</v>
      </c>
      <c r="L797" s="120" t="s">
        <v>5185</v>
      </c>
      <c r="M797" s="120" t="s">
        <v>5174</v>
      </c>
      <c r="N797" s="120" t="s">
        <v>5185</v>
      </c>
      <c r="O797" s="119"/>
      <c r="P797" s="119"/>
      <c r="Q797" s="119"/>
      <c r="R797" s="119"/>
      <c r="S797" s="119"/>
      <c r="T797" s="94"/>
      <c r="U797" s="84">
        <v>692</v>
      </c>
    </row>
    <row r="798" spans="1:21" ht="13.5" customHeight="1">
      <c r="A798" s="79">
        <v>858</v>
      </c>
      <c r="B798" s="362"/>
      <c r="E798" s="91">
        <v>165</v>
      </c>
      <c r="F798" s="94" t="s">
        <v>81</v>
      </c>
      <c r="G798" s="91" t="e">
        <f>COUNTIF(#REF!,'データエリア（総合管理計画（ハコモノ資産一覧））'!F798)</f>
        <v>#REF!</v>
      </c>
      <c r="H798" s="94" t="s">
        <v>1530</v>
      </c>
      <c r="I798" s="94" t="s">
        <v>4202</v>
      </c>
      <c r="J798" s="120" t="s">
        <v>5113</v>
      </c>
      <c r="K798" s="166">
        <v>2500</v>
      </c>
      <c r="L798" s="120" t="s">
        <v>5172</v>
      </c>
      <c r="M798" s="120" t="s">
        <v>5185</v>
      </c>
      <c r="N798" s="120" t="s">
        <v>5185</v>
      </c>
      <c r="O798" s="119"/>
      <c r="P798" s="119"/>
      <c r="Q798" s="119"/>
      <c r="R798" s="119"/>
      <c r="S798" s="119"/>
      <c r="T798" s="94"/>
      <c r="U798" s="84">
        <v>693</v>
      </c>
    </row>
    <row r="799" spans="1:21" ht="13.5" customHeight="1">
      <c r="A799" s="79">
        <v>859</v>
      </c>
      <c r="B799" s="362"/>
      <c r="E799" s="91">
        <v>166</v>
      </c>
      <c r="F799" s="94" t="s">
        <v>1839</v>
      </c>
      <c r="G799" s="91" t="e">
        <f>COUNTIF(#REF!,'データエリア（総合管理計画（ハコモノ資産一覧））'!F799)</f>
        <v>#REF!</v>
      </c>
      <c r="H799" s="94" t="s">
        <v>1530</v>
      </c>
      <c r="I799" s="94" t="s">
        <v>4205</v>
      </c>
      <c r="J799" s="120" t="s">
        <v>5013</v>
      </c>
      <c r="K799" s="166">
        <v>2400</v>
      </c>
      <c r="L799" s="120" t="s">
        <v>5172</v>
      </c>
      <c r="M799" s="120" t="s">
        <v>5174</v>
      </c>
      <c r="N799" s="120" t="s">
        <v>5172</v>
      </c>
      <c r="O799" s="119"/>
      <c r="P799" s="119"/>
      <c r="Q799" s="119"/>
      <c r="R799" s="119"/>
      <c r="S799" s="119"/>
      <c r="T799" s="94"/>
      <c r="U799" s="84">
        <v>694</v>
      </c>
    </row>
    <row r="800" spans="1:21" ht="13.5" customHeight="1">
      <c r="A800" s="79">
        <v>860</v>
      </c>
      <c r="B800" s="362"/>
      <c r="E800" s="91">
        <v>167</v>
      </c>
      <c r="F800" s="94" t="s">
        <v>82</v>
      </c>
      <c r="G800" s="91" t="e">
        <f>COUNTIF(#REF!,'データエリア（総合管理計画（ハコモノ資産一覧））'!F800)</f>
        <v>#REF!</v>
      </c>
      <c r="H800" s="94" t="s">
        <v>1530</v>
      </c>
      <c r="I800" s="94" t="s">
        <v>4249</v>
      </c>
      <c r="J800" s="120" t="s">
        <v>4947</v>
      </c>
      <c r="K800" s="166">
        <v>1300</v>
      </c>
      <c r="L800" s="120" t="s">
        <v>5174</v>
      </c>
      <c r="M800" s="120" t="s">
        <v>5173</v>
      </c>
      <c r="N800" s="120" t="s">
        <v>5185</v>
      </c>
      <c r="O800" s="119"/>
      <c r="P800" s="119"/>
      <c r="Q800" s="119"/>
      <c r="R800" s="119"/>
      <c r="S800" s="119"/>
      <c r="T800" s="94"/>
      <c r="U800" s="84">
        <v>695</v>
      </c>
    </row>
    <row r="801" spans="1:21" ht="13.5" customHeight="1">
      <c r="A801" s="79">
        <v>861</v>
      </c>
      <c r="B801" s="362"/>
      <c r="E801" s="91">
        <v>168</v>
      </c>
      <c r="F801" s="94" t="s">
        <v>1840</v>
      </c>
      <c r="G801" s="91" t="e">
        <f>COUNTIF(#REF!,'データエリア（総合管理計画（ハコモノ資産一覧））'!F801)</f>
        <v>#REF!</v>
      </c>
      <c r="H801" s="94" t="s">
        <v>1530</v>
      </c>
      <c r="I801" s="94" t="s">
        <v>4250</v>
      </c>
      <c r="J801" s="120" t="s">
        <v>4955</v>
      </c>
      <c r="K801" s="166">
        <v>1000</v>
      </c>
      <c r="L801" s="120" t="s">
        <v>5174</v>
      </c>
      <c r="M801" s="120" t="s">
        <v>5185</v>
      </c>
      <c r="N801" s="120" t="s">
        <v>5185</v>
      </c>
      <c r="O801" s="119"/>
      <c r="P801" s="119"/>
      <c r="Q801" s="119"/>
      <c r="R801" s="119"/>
      <c r="S801" s="119"/>
      <c r="T801" s="94"/>
      <c r="U801" s="84">
        <v>696</v>
      </c>
    </row>
    <row r="802" spans="1:21" ht="13.5" customHeight="1">
      <c r="A802" s="79">
        <v>862</v>
      </c>
      <c r="B802" s="362"/>
      <c r="E802" s="91">
        <v>169</v>
      </c>
      <c r="F802" s="94" t="s">
        <v>1841</v>
      </c>
      <c r="G802" s="91" t="e">
        <f>COUNTIF(#REF!,'データエリア（総合管理計画（ハコモノ資産一覧））'!F802)</f>
        <v>#REF!</v>
      </c>
      <c r="H802" s="94" t="s">
        <v>1530</v>
      </c>
      <c r="I802" s="94" t="s">
        <v>4251</v>
      </c>
      <c r="J802" s="120" t="s">
        <v>4943</v>
      </c>
      <c r="K802" s="166">
        <v>1000</v>
      </c>
      <c r="L802" s="120" t="s">
        <v>5172</v>
      </c>
      <c r="M802" s="120" t="s">
        <v>5172</v>
      </c>
      <c r="N802" s="120" t="s">
        <v>5172</v>
      </c>
      <c r="O802" s="119"/>
      <c r="P802" s="119"/>
      <c r="Q802" s="119"/>
      <c r="R802" s="119"/>
      <c r="S802" s="119"/>
      <c r="T802" s="94"/>
      <c r="U802" s="84">
        <v>697</v>
      </c>
    </row>
    <row r="803" spans="1:21" ht="13.5" customHeight="1">
      <c r="A803" s="79">
        <v>863</v>
      </c>
      <c r="B803" s="362"/>
      <c r="E803" s="91">
        <v>170</v>
      </c>
      <c r="F803" s="94" t="s">
        <v>83</v>
      </c>
      <c r="G803" s="91" t="e">
        <f>COUNTIF(#REF!,'データエリア（総合管理計画（ハコモノ資産一覧））'!F803)</f>
        <v>#REF!</v>
      </c>
      <c r="H803" s="94" t="s">
        <v>1530</v>
      </c>
      <c r="I803" s="94" t="s">
        <v>4252</v>
      </c>
      <c r="J803" s="120" t="s">
        <v>4917</v>
      </c>
      <c r="K803" s="166">
        <v>1200</v>
      </c>
      <c r="L803" s="120" t="s">
        <v>5174</v>
      </c>
      <c r="M803" s="120" t="s">
        <v>5172</v>
      </c>
      <c r="N803" s="120" t="s">
        <v>5185</v>
      </c>
      <c r="O803" s="119"/>
      <c r="P803" s="119"/>
      <c r="Q803" s="119"/>
      <c r="R803" s="119"/>
      <c r="S803" s="119"/>
      <c r="T803" s="94"/>
      <c r="U803" s="84">
        <v>698</v>
      </c>
    </row>
    <row r="804" spans="1:21" ht="13.5" customHeight="1">
      <c r="A804" s="79">
        <v>864</v>
      </c>
      <c r="B804" s="362"/>
      <c r="E804" s="91">
        <v>171</v>
      </c>
      <c r="F804" s="94" t="s">
        <v>1842</v>
      </c>
      <c r="G804" s="91" t="e">
        <f>COUNTIF(#REF!,'データエリア（総合管理計画（ハコモノ資産一覧））'!F804)</f>
        <v>#REF!</v>
      </c>
      <c r="H804" s="94" t="s">
        <v>1530</v>
      </c>
      <c r="I804" s="94" t="s">
        <v>4253</v>
      </c>
      <c r="J804" s="120" t="s">
        <v>5194</v>
      </c>
      <c r="K804" s="166">
        <v>1500</v>
      </c>
      <c r="L804" s="120" t="s">
        <v>5174</v>
      </c>
      <c r="M804" s="120" t="s">
        <v>5173</v>
      </c>
      <c r="N804" s="120" t="s">
        <v>5172</v>
      </c>
      <c r="O804" s="119"/>
      <c r="P804" s="119"/>
      <c r="Q804" s="119"/>
      <c r="R804" s="119"/>
      <c r="S804" s="119"/>
      <c r="T804" s="94"/>
      <c r="U804" s="84">
        <v>699</v>
      </c>
    </row>
    <row r="805" spans="1:21" ht="13.5" customHeight="1">
      <c r="A805" s="79">
        <v>865</v>
      </c>
      <c r="B805" s="362"/>
      <c r="E805" s="91">
        <v>172</v>
      </c>
      <c r="F805" s="94" t="s">
        <v>1843</v>
      </c>
      <c r="G805" s="91" t="e">
        <f>COUNTIF(#REF!,'データエリア（総合管理計画（ハコモノ資産一覧））'!F805)</f>
        <v>#REF!</v>
      </c>
      <c r="H805" s="94" t="s">
        <v>1530</v>
      </c>
      <c r="I805" s="94" t="s">
        <v>4254</v>
      </c>
      <c r="J805" s="120" t="s">
        <v>5013</v>
      </c>
      <c r="K805" s="166">
        <v>1000</v>
      </c>
      <c r="L805" s="120" t="s">
        <v>5172</v>
      </c>
      <c r="M805" s="120" t="s">
        <v>5185</v>
      </c>
      <c r="N805" s="120" t="s">
        <v>5185</v>
      </c>
      <c r="O805" s="119"/>
      <c r="P805" s="119"/>
      <c r="Q805" s="119"/>
      <c r="R805" s="119"/>
      <c r="S805" s="119"/>
      <c r="T805" s="94"/>
      <c r="U805" s="84">
        <v>700</v>
      </c>
    </row>
    <row r="806" spans="1:21" ht="13.5" customHeight="1">
      <c r="A806" s="79">
        <v>866</v>
      </c>
      <c r="B806" s="362"/>
      <c r="C806" s="90"/>
      <c r="E806" s="91">
        <v>173</v>
      </c>
      <c r="F806" s="94" t="s">
        <v>1844</v>
      </c>
      <c r="G806" s="91" t="e">
        <f>COUNTIF(#REF!,'データエリア（総合管理計画（ハコモノ資産一覧））'!F806)</f>
        <v>#REF!</v>
      </c>
      <c r="H806" s="94" t="s">
        <v>1530</v>
      </c>
      <c r="I806" s="94" t="s">
        <v>4245</v>
      </c>
      <c r="J806" s="120" t="s">
        <v>4947</v>
      </c>
      <c r="K806" s="166">
        <v>5300</v>
      </c>
      <c r="L806" s="120" t="s">
        <v>5173</v>
      </c>
      <c r="M806" s="120" t="s">
        <v>5172</v>
      </c>
      <c r="N806" s="120" t="s">
        <v>5172</v>
      </c>
      <c r="O806" s="119"/>
      <c r="P806" s="119"/>
      <c r="Q806" s="119"/>
      <c r="R806" s="119"/>
      <c r="S806" s="119"/>
      <c r="T806" s="94"/>
      <c r="U806" s="84">
        <v>701</v>
      </c>
    </row>
    <row r="807" spans="1:21" ht="13.5" customHeight="1">
      <c r="A807" s="79">
        <v>867</v>
      </c>
      <c r="B807" s="362"/>
      <c r="C807" s="101"/>
      <c r="E807" s="91">
        <v>174</v>
      </c>
      <c r="F807" s="94" t="s">
        <v>1845</v>
      </c>
      <c r="G807" s="91" t="e">
        <f>COUNTIF(#REF!,'データエリア（総合管理計画（ハコモノ資産一覧））'!F807)</f>
        <v>#REF!</v>
      </c>
      <c r="H807" s="94" t="s">
        <v>1530</v>
      </c>
      <c r="I807" s="94" t="s">
        <v>4255</v>
      </c>
      <c r="J807" s="120" t="s">
        <v>5013</v>
      </c>
      <c r="K807" s="166">
        <v>4700</v>
      </c>
      <c r="L807" s="120" t="s">
        <v>5172</v>
      </c>
      <c r="M807" s="120" t="s">
        <v>5172</v>
      </c>
      <c r="N807" s="120" t="s">
        <v>5172</v>
      </c>
      <c r="O807" s="119"/>
      <c r="P807" s="119"/>
      <c r="Q807" s="119"/>
      <c r="R807" s="119"/>
      <c r="S807" s="119"/>
      <c r="T807" s="94"/>
      <c r="U807" s="84">
        <v>702</v>
      </c>
    </row>
    <row r="808" spans="1:21" ht="13.5" customHeight="1">
      <c r="A808" s="79">
        <v>868</v>
      </c>
      <c r="B808" s="362"/>
      <c r="C808" s="101"/>
      <c r="E808" s="91">
        <v>175</v>
      </c>
      <c r="F808" s="94" t="s">
        <v>1846</v>
      </c>
      <c r="G808" s="91" t="e">
        <f>COUNTIF(#REF!,'データエリア（総合管理計画（ハコモノ資産一覧））'!F808)</f>
        <v>#REF!</v>
      </c>
      <c r="H808" s="94" t="s">
        <v>1530</v>
      </c>
      <c r="I808" s="94" t="s">
        <v>4256</v>
      </c>
      <c r="J808" s="120" t="s">
        <v>4916</v>
      </c>
      <c r="K808" s="166">
        <v>2400</v>
      </c>
      <c r="L808" s="120" t="s">
        <v>5173</v>
      </c>
      <c r="M808" s="120" t="s">
        <v>5174</v>
      </c>
      <c r="N808" s="120" t="s">
        <v>5185</v>
      </c>
      <c r="O808" s="119"/>
      <c r="P808" s="119"/>
      <c r="Q808" s="119"/>
      <c r="R808" s="119"/>
      <c r="S808" s="119"/>
      <c r="T808" s="94"/>
      <c r="U808" s="84">
        <v>703</v>
      </c>
    </row>
    <row r="809" spans="1:21" ht="13.5" customHeight="1">
      <c r="A809" s="79">
        <v>869</v>
      </c>
      <c r="B809" s="362"/>
      <c r="C809" s="101"/>
      <c r="E809" s="91">
        <v>176</v>
      </c>
      <c r="F809" s="94" t="s">
        <v>1847</v>
      </c>
      <c r="G809" s="91" t="e">
        <f>COUNTIF(#REF!,'データエリア（総合管理計画（ハコモノ資産一覧））'!F809)</f>
        <v>#REF!</v>
      </c>
      <c r="H809" s="94" t="s">
        <v>1530</v>
      </c>
      <c r="I809" s="94" t="s">
        <v>4197</v>
      </c>
      <c r="J809" s="120" t="s">
        <v>3662</v>
      </c>
      <c r="K809" s="166">
        <v>2000</v>
      </c>
      <c r="L809" s="120" t="s">
        <v>5172</v>
      </c>
      <c r="M809" s="120" t="s">
        <v>5172</v>
      </c>
      <c r="N809" s="120" t="s">
        <v>5172</v>
      </c>
      <c r="O809" s="119"/>
      <c r="P809" s="119"/>
      <c r="Q809" s="119"/>
      <c r="R809" s="119"/>
      <c r="S809" s="119"/>
      <c r="T809" s="94"/>
      <c r="U809" s="84">
        <v>704</v>
      </c>
    </row>
    <row r="810" spans="1:21" ht="13.5" customHeight="1">
      <c r="A810" s="79">
        <v>870</v>
      </c>
      <c r="B810" s="362"/>
      <c r="E810" s="91">
        <v>177</v>
      </c>
      <c r="F810" s="94" t="s">
        <v>84</v>
      </c>
      <c r="G810" s="91" t="e">
        <f>COUNTIF(#REF!,'データエリア（総合管理計画（ハコモノ資産一覧））'!F810)</f>
        <v>#REF!</v>
      </c>
      <c r="H810" s="94" t="s">
        <v>1530</v>
      </c>
      <c r="I810" s="94" t="s">
        <v>4229</v>
      </c>
      <c r="J810" s="120" t="s">
        <v>5113</v>
      </c>
      <c r="K810" s="166">
        <v>4000</v>
      </c>
      <c r="L810" s="120" t="s">
        <v>5172</v>
      </c>
      <c r="M810" s="120" t="s">
        <v>5172</v>
      </c>
      <c r="N810" s="120" t="s">
        <v>5172</v>
      </c>
      <c r="O810" s="119"/>
      <c r="P810" s="119"/>
      <c r="Q810" s="119"/>
      <c r="R810" s="119"/>
      <c r="S810" s="119"/>
      <c r="T810" s="94"/>
      <c r="U810" s="84">
        <v>705</v>
      </c>
    </row>
    <row r="811" spans="1:21" ht="13.5" customHeight="1">
      <c r="A811" s="79">
        <v>871</v>
      </c>
      <c r="B811" s="362"/>
      <c r="E811" s="91">
        <v>178</v>
      </c>
      <c r="F811" s="94" t="s">
        <v>85</v>
      </c>
      <c r="G811" s="91" t="e">
        <f>COUNTIF(#REF!,'データエリア（総合管理計画（ハコモノ資産一覧））'!F811)</f>
        <v>#REF!</v>
      </c>
      <c r="H811" s="94" t="s">
        <v>1530</v>
      </c>
      <c r="I811" s="94" t="s">
        <v>4210</v>
      </c>
      <c r="J811" s="120" t="s">
        <v>5113</v>
      </c>
      <c r="K811" s="166">
        <v>5000</v>
      </c>
      <c r="L811" s="120" t="s">
        <v>5185</v>
      </c>
      <c r="M811" s="120" t="s">
        <v>5185</v>
      </c>
      <c r="N811" s="120" t="s">
        <v>5185</v>
      </c>
      <c r="O811" s="119"/>
      <c r="P811" s="119"/>
      <c r="Q811" s="119"/>
      <c r="R811" s="119"/>
      <c r="S811" s="119"/>
      <c r="T811" s="94"/>
      <c r="U811" s="84">
        <v>706</v>
      </c>
    </row>
    <row r="812" spans="1:21" ht="13.5" customHeight="1">
      <c r="A812" s="79">
        <v>872</v>
      </c>
      <c r="B812" s="362"/>
      <c r="E812" s="91">
        <v>179</v>
      </c>
      <c r="F812" s="94" t="s">
        <v>1848</v>
      </c>
      <c r="G812" s="91" t="e">
        <f>COUNTIF(#REF!,'データエリア（総合管理計画（ハコモノ資産一覧））'!F812)</f>
        <v>#REF!</v>
      </c>
      <c r="H812" s="94" t="s">
        <v>1530</v>
      </c>
      <c r="I812" s="94" t="s">
        <v>4225</v>
      </c>
      <c r="J812" s="120" t="s">
        <v>4912</v>
      </c>
      <c r="K812" s="166">
        <v>1500</v>
      </c>
      <c r="L812" s="120" t="s">
        <v>5185</v>
      </c>
      <c r="M812" s="120" t="s">
        <v>5185</v>
      </c>
      <c r="N812" s="120" t="s">
        <v>5174</v>
      </c>
      <c r="O812" s="119"/>
      <c r="P812" s="119"/>
      <c r="Q812" s="119"/>
      <c r="R812" s="119"/>
      <c r="S812" s="119"/>
      <c r="T812" s="94"/>
      <c r="U812" s="84">
        <v>707</v>
      </c>
    </row>
    <row r="813" spans="1:21" ht="13.5" customHeight="1">
      <c r="A813" s="79">
        <v>873</v>
      </c>
      <c r="B813" s="362"/>
      <c r="E813" s="91">
        <v>180</v>
      </c>
      <c r="F813" s="94" t="s">
        <v>386</v>
      </c>
      <c r="G813" s="91" t="e">
        <f>COUNTIF(#REF!,'データエリア（総合管理計画（ハコモノ資産一覧））'!F813)</f>
        <v>#REF!</v>
      </c>
      <c r="H813" s="94" t="s">
        <v>1530</v>
      </c>
      <c r="I813" s="94" t="s">
        <v>4231</v>
      </c>
      <c r="J813" s="120" t="s">
        <v>5113</v>
      </c>
      <c r="K813" s="166">
        <v>5800</v>
      </c>
      <c r="L813" s="120" t="s">
        <v>5185</v>
      </c>
      <c r="M813" s="120" t="s">
        <v>5174</v>
      </c>
      <c r="N813" s="120" t="s">
        <v>5185</v>
      </c>
      <c r="O813" s="119"/>
      <c r="P813" s="119"/>
      <c r="Q813" s="119"/>
      <c r="R813" s="119"/>
      <c r="S813" s="119"/>
      <c r="T813" s="94"/>
      <c r="U813" s="84">
        <v>708</v>
      </c>
    </row>
    <row r="814" spans="1:21" ht="13.5" customHeight="1">
      <c r="A814" s="79">
        <v>874</v>
      </c>
      <c r="B814" s="362"/>
      <c r="E814" s="91">
        <v>181</v>
      </c>
      <c r="F814" s="94" t="s">
        <v>86</v>
      </c>
      <c r="G814" s="91" t="e">
        <f>COUNTIF(#REF!,'データエリア（総合管理計画（ハコモノ資産一覧））'!F814)</f>
        <v>#REF!</v>
      </c>
      <c r="H814" s="94" t="s">
        <v>1530</v>
      </c>
      <c r="I814" s="94" t="s">
        <v>4257</v>
      </c>
      <c r="J814" s="120" t="s">
        <v>5113</v>
      </c>
      <c r="K814" s="166">
        <v>3700</v>
      </c>
      <c r="L814" s="120" t="s">
        <v>5185</v>
      </c>
      <c r="M814" s="120" t="s">
        <v>5185</v>
      </c>
      <c r="N814" s="120" t="s">
        <v>5185</v>
      </c>
      <c r="O814" s="119"/>
      <c r="P814" s="119"/>
      <c r="Q814" s="119"/>
      <c r="R814" s="119"/>
      <c r="S814" s="119"/>
      <c r="T814" s="94"/>
      <c r="U814" s="84">
        <v>709</v>
      </c>
    </row>
    <row r="815" spans="1:21" ht="13.5" customHeight="1">
      <c r="A815" s="79">
        <v>875</v>
      </c>
      <c r="B815" s="362"/>
      <c r="E815" s="91">
        <v>182</v>
      </c>
      <c r="F815" s="94" t="s">
        <v>87</v>
      </c>
      <c r="G815" s="91" t="e">
        <f>COUNTIF(#REF!,'データエリア（総合管理計画（ハコモノ資産一覧））'!F815)</f>
        <v>#REF!</v>
      </c>
      <c r="H815" s="94" t="s">
        <v>1530</v>
      </c>
      <c r="I815" s="94" t="s">
        <v>4211</v>
      </c>
      <c r="J815" s="120" t="s">
        <v>5013</v>
      </c>
      <c r="K815" s="166">
        <v>1400</v>
      </c>
      <c r="L815" s="120" t="s">
        <v>5172</v>
      </c>
      <c r="M815" s="120" t="s">
        <v>5185</v>
      </c>
      <c r="N815" s="120" t="s">
        <v>5185</v>
      </c>
      <c r="O815" s="119"/>
      <c r="P815" s="119"/>
      <c r="Q815" s="119"/>
      <c r="R815" s="119"/>
      <c r="S815" s="119"/>
      <c r="T815" s="94"/>
      <c r="U815" s="84">
        <v>710</v>
      </c>
    </row>
    <row r="816" spans="1:21" ht="13.5" customHeight="1">
      <c r="A816" s="79">
        <v>876</v>
      </c>
      <c r="B816" s="362"/>
      <c r="E816" s="91">
        <v>183</v>
      </c>
      <c r="F816" s="94" t="s">
        <v>1849</v>
      </c>
      <c r="G816" s="91" t="e">
        <f>COUNTIF(#REF!,'データエリア（総合管理計画（ハコモノ資産一覧））'!F816)</f>
        <v>#REF!</v>
      </c>
      <c r="H816" s="94" t="s">
        <v>1530</v>
      </c>
      <c r="I816" s="94" t="s">
        <v>4258</v>
      </c>
      <c r="J816" s="120" t="s">
        <v>4907</v>
      </c>
      <c r="K816" s="166">
        <v>1700</v>
      </c>
      <c r="L816" s="120" t="s">
        <v>5185</v>
      </c>
      <c r="M816" s="120" t="s">
        <v>5172</v>
      </c>
      <c r="N816" s="120" t="s">
        <v>5172</v>
      </c>
      <c r="O816" s="122"/>
      <c r="P816" s="122"/>
      <c r="Q816" s="122"/>
      <c r="R816" s="122"/>
      <c r="S816" s="122"/>
      <c r="T816" s="94"/>
      <c r="U816" s="84">
        <v>711</v>
      </c>
    </row>
    <row r="817" spans="1:21" ht="13.5" customHeight="1">
      <c r="A817" s="79">
        <v>882</v>
      </c>
      <c r="B817" s="362"/>
      <c r="C817" s="90"/>
      <c r="E817" s="91">
        <v>184</v>
      </c>
      <c r="F817" s="94" t="s">
        <v>88</v>
      </c>
      <c r="G817" s="91" t="e">
        <f>COUNTIF(#REF!,'データエリア（総合管理計画（ハコモノ資産一覧））'!F817)</f>
        <v>#REF!</v>
      </c>
      <c r="H817" s="94" t="s">
        <v>1530</v>
      </c>
      <c r="I817" s="94" t="s">
        <v>4211</v>
      </c>
      <c r="J817" s="120" t="s">
        <v>5013</v>
      </c>
      <c r="K817" s="166">
        <v>2700</v>
      </c>
      <c r="L817" s="120" t="s">
        <v>5185</v>
      </c>
      <c r="M817" s="120" t="s">
        <v>5172</v>
      </c>
      <c r="N817" s="169" t="s">
        <v>5178</v>
      </c>
      <c r="O817" s="119"/>
      <c r="P817" s="172"/>
      <c r="Q817" s="119"/>
      <c r="R817" s="172"/>
      <c r="S817" s="119"/>
      <c r="T817" s="170"/>
      <c r="U817" s="84">
        <v>712</v>
      </c>
    </row>
    <row r="818" spans="1:21" ht="13.5" customHeight="1">
      <c r="A818" s="79">
        <v>883</v>
      </c>
      <c r="B818" s="362"/>
      <c r="C818" s="90"/>
      <c r="E818" s="91">
        <v>185</v>
      </c>
      <c r="F818" s="94" t="s">
        <v>1850</v>
      </c>
      <c r="G818" s="91" t="e">
        <f>COUNTIF(#REF!,'データエリア（総合管理計画（ハコモノ資産一覧））'!F818)</f>
        <v>#REF!</v>
      </c>
      <c r="H818" s="94" t="s">
        <v>1530</v>
      </c>
      <c r="I818" s="94" t="s">
        <v>4243</v>
      </c>
      <c r="J818" s="120" t="s">
        <v>4947</v>
      </c>
      <c r="K818" s="166">
        <v>1200</v>
      </c>
      <c r="L818" s="120" t="s">
        <v>5172</v>
      </c>
      <c r="M818" s="120" t="s">
        <v>5172</v>
      </c>
      <c r="N818" s="120" t="s">
        <v>5172</v>
      </c>
      <c r="O818" s="119"/>
      <c r="P818" s="119"/>
      <c r="Q818" s="119"/>
      <c r="R818" s="119"/>
      <c r="S818" s="119"/>
      <c r="T818" s="94"/>
      <c r="U818" s="84">
        <v>713</v>
      </c>
    </row>
    <row r="819" spans="1:21" ht="13.5" customHeight="1">
      <c r="A819" s="79">
        <v>884</v>
      </c>
      <c r="B819" s="362"/>
      <c r="C819" s="90"/>
      <c r="E819" s="91">
        <v>186</v>
      </c>
      <c r="F819" s="94" t="s">
        <v>89</v>
      </c>
      <c r="G819" s="91" t="e">
        <f>COUNTIF(#REF!,'データエリア（総合管理計画（ハコモノ資産一覧））'!F819)</f>
        <v>#REF!</v>
      </c>
      <c r="H819" s="94" t="s">
        <v>1530</v>
      </c>
      <c r="I819" s="94" t="s">
        <v>4239</v>
      </c>
      <c r="J819" s="120" t="s">
        <v>5113</v>
      </c>
      <c r="K819" s="166">
        <v>1800</v>
      </c>
      <c r="L819" s="120" t="s">
        <v>5172</v>
      </c>
      <c r="M819" s="120" t="s">
        <v>5174</v>
      </c>
      <c r="N819" s="120" t="s">
        <v>5174</v>
      </c>
      <c r="O819" s="119"/>
      <c r="P819" s="119"/>
      <c r="Q819" s="119"/>
      <c r="R819" s="119"/>
      <c r="S819" s="119"/>
      <c r="T819" s="94"/>
      <c r="U819" s="84">
        <v>714</v>
      </c>
    </row>
    <row r="820" spans="1:21" ht="13.5" customHeight="1">
      <c r="A820" s="79">
        <v>885</v>
      </c>
      <c r="B820" s="362"/>
      <c r="C820" s="90"/>
      <c r="E820" s="91">
        <v>187</v>
      </c>
      <c r="F820" s="94" t="s">
        <v>1851</v>
      </c>
      <c r="G820" s="91" t="e">
        <f>COUNTIF(#REF!,'データエリア（総合管理計画（ハコモノ資産一覧））'!F820)</f>
        <v>#REF!</v>
      </c>
      <c r="H820" s="94" t="s">
        <v>1530</v>
      </c>
      <c r="I820" s="94" t="s">
        <v>4209</v>
      </c>
      <c r="J820" s="120" t="s">
        <v>4907</v>
      </c>
      <c r="K820" s="166">
        <v>1800</v>
      </c>
      <c r="L820" s="120" t="s">
        <v>5174</v>
      </c>
      <c r="M820" s="120" t="s">
        <v>5172</v>
      </c>
      <c r="N820" s="120" t="s">
        <v>5174</v>
      </c>
      <c r="O820" s="119"/>
      <c r="P820" s="119"/>
      <c r="Q820" s="119"/>
      <c r="R820" s="119"/>
      <c r="S820" s="119"/>
      <c r="T820" s="94"/>
      <c r="U820" s="84">
        <v>715</v>
      </c>
    </row>
    <row r="821" spans="1:21" ht="13.5" customHeight="1">
      <c r="A821" s="79">
        <v>886</v>
      </c>
      <c r="B821" s="362"/>
      <c r="C821" s="90"/>
      <c r="E821" s="91">
        <v>188</v>
      </c>
      <c r="F821" s="94" t="s">
        <v>1852</v>
      </c>
      <c r="G821" s="91" t="e">
        <f>COUNTIF(#REF!,'データエリア（総合管理計画（ハコモノ資産一覧））'!F821)</f>
        <v>#REF!</v>
      </c>
      <c r="H821" s="94" t="s">
        <v>1530</v>
      </c>
      <c r="I821" s="94" t="s">
        <v>4259</v>
      </c>
      <c r="J821" s="120" t="s">
        <v>5013</v>
      </c>
      <c r="K821" s="166">
        <v>2200</v>
      </c>
      <c r="L821" s="120" t="s">
        <v>5172</v>
      </c>
      <c r="M821" s="120" t="s">
        <v>5185</v>
      </c>
      <c r="N821" s="120" t="s">
        <v>5174</v>
      </c>
      <c r="O821" s="119"/>
      <c r="P821" s="119"/>
      <c r="Q821" s="119"/>
      <c r="R821" s="119"/>
      <c r="S821" s="119"/>
      <c r="T821" s="94"/>
      <c r="U821" s="84">
        <v>716</v>
      </c>
    </row>
    <row r="822" spans="1:21" ht="13.5" customHeight="1">
      <c r="A822" s="79">
        <v>887</v>
      </c>
      <c r="B822" s="362"/>
      <c r="C822" s="90"/>
      <c r="E822" s="91">
        <v>189</v>
      </c>
      <c r="F822" s="94" t="s">
        <v>90</v>
      </c>
      <c r="G822" s="91" t="e">
        <f>COUNTIF(#REF!,'データエリア（総合管理計画（ハコモノ資産一覧））'!F822)</f>
        <v>#REF!</v>
      </c>
      <c r="H822" s="94" t="s">
        <v>1530</v>
      </c>
      <c r="I822" s="94" t="s">
        <v>4228</v>
      </c>
      <c r="J822" s="120" t="s">
        <v>3662</v>
      </c>
      <c r="K822" s="166">
        <v>1200</v>
      </c>
      <c r="L822" s="120" t="s">
        <v>5174</v>
      </c>
      <c r="M822" s="120" t="s">
        <v>5174</v>
      </c>
      <c r="N822" s="120" t="s">
        <v>5174</v>
      </c>
      <c r="O822" s="119"/>
      <c r="P822" s="119"/>
      <c r="Q822" s="119"/>
      <c r="R822" s="119"/>
      <c r="S822" s="119"/>
      <c r="T822" s="94"/>
      <c r="U822" s="84">
        <v>717</v>
      </c>
    </row>
    <row r="823" spans="1:21" ht="13.5" customHeight="1">
      <c r="A823" s="79">
        <v>888</v>
      </c>
      <c r="B823" s="362"/>
      <c r="C823" s="90"/>
      <c r="E823" s="91">
        <v>190</v>
      </c>
      <c r="F823" s="94" t="s">
        <v>91</v>
      </c>
      <c r="G823" s="91" t="e">
        <f>COUNTIF(#REF!,'データエリア（総合管理計画（ハコモノ資産一覧））'!F823)</f>
        <v>#REF!</v>
      </c>
      <c r="H823" s="94" t="s">
        <v>1530</v>
      </c>
      <c r="I823" s="94" t="s">
        <v>4224</v>
      </c>
      <c r="J823" s="120" t="s">
        <v>4947</v>
      </c>
      <c r="K823" s="166">
        <v>4400</v>
      </c>
      <c r="L823" s="120" t="s">
        <v>5174</v>
      </c>
      <c r="M823" s="120" t="s">
        <v>5172</v>
      </c>
      <c r="N823" s="120" t="s">
        <v>5172</v>
      </c>
      <c r="O823" s="119"/>
      <c r="P823" s="119"/>
      <c r="Q823" s="119"/>
      <c r="R823" s="119"/>
      <c r="S823" s="119"/>
      <c r="T823" s="94"/>
      <c r="U823" s="84">
        <v>718</v>
      </c>
    </row>
    <row r="824" spans="1:21" ht="13.5" customHeight="1">
      <c r="A824" s="79">
        <v>889</v>
      </c>
      <c r="B824" s="362"/>
      <c r="E824" s="91">
        <v>191</v>
      </c>
      <c r="F824" s="94" t="s">
        <v>1853</v>
      </c>
      <c r="G824" s="91" t="e">
        <f>COUNTIF(#REF!,'データエリア（総合管理計画（ハコモノ資産一覧））'!F824)</f>
        <v>#REF!</v>
      </c>
      <c r="H824" s="94" t="s">
        <v>1530</v>
      </c>
      <c r="I824" s="94" t="s">
        <v>4224</v>
      </c>
      <c r="J824" s="120" t="s">
        <v>5013</v>
      </c>
      <c r="K824" s="166">
        <v>2300</v>
      </c>
      <c r="L824" s="120" t="s">
        <v>5174</v>
      </c>
      <c r="M824" s="120" t="s">
        <v>5174</v>
      </c>
      <c r="N824" s="120" t="s">
        <v>5172</v>
      </c>
      <c r="O824" s="119"/>
      <c r="P824" s="119"/>
      <c r="Q824" s="119"/>
      <c r="R824" s="119"/>
      <c r="S824" s="119"/>
      <c r="T824" s="94"/>
      <c r="U824" s="84">
        <v>719</v>
      </c>
    </row>
    <row r="825" spans="1:21" ht="13.5" customHeight="1">
      <c r="A825" s="79">
        <v>890</v>
      </c>
      <c r="B825" s="362"/>
      <c r="C825" s="90"/>
      <c r="E825" s="91">
        <v>192</v>
      </c>
      <c r="F825" s="94" t="s">
        <v>92</v>
      </c>
      <c r="G825" s="91" t="e">
        <f>COUNTIF(#REF!,'データエリア（総合管理計画（ハコモノ資産一覧））'!F825)</f>
        <v>#REF!</v>
      </c>
      <c r="H825" s="94" t="s">
        <v>1530</v>
      </c>
      <c r="I825" s="94" t="s">
        <v>4214</v>
      </c>
      <c r="J825" s="120" t="s">
        <v>5013</v>
      </c>
      <c r="K825" s="166">
        <v>3000</v>
      </c>
      <c r="L825" s="120" t="s">
        <v>5172</v>
      </c>
      <c r="M825" s="120" t="s">
        <v>5172</v>
      </c>
      <c r="N825" s="120" t="s">
        <v>5174</v>
      </c>
      <c r="O825" s="119"/>
      <c r="P825" s="119"/>
      <c r="Q825" s="119"/>
      <c r="R825" s="119"/>
      <c r="S825" s="119"/>
      <c r="T825" s="94"/>
      <c r="U825" s="84">
        <v>720</v>
      </c>
    </row>
    <row r="826" spans="1:21" ht="13.5" customHeight="1">
      <c r="A826" s="79">
        <v>891</v>
      </c>
      <c r="B826" s="362"/>
      <c r="C826" s="90"/>
      <c r="E826" s="91">
        <v>193</v>
      </c>
      <c r="F826" s="94" t="s">
        <v>1854</v>
      </c>
      <c r="G826" s="91" t="e">
        <f>COUNTIF(#REF!,'データエリア（総合管理計画（ハコモノ資産一覧））'!F826)</f>
        <v>#REF!</v>
      </c>
      <c r="H826" s="94" t="s">
        <v>1530</v>
      </c>
      <c r="I826" s="94" t="s">
        <v>4232</v>
      </c>
      <c r="J826" s="120" t="s">
        <v>5179</v>
      </c>
      <c r="K826" s="166">
        <v>6000</v>
      </c>
      <c r="L826" s="120" t="s">
        <v>5174</v>
      </c>
      <c r="M826" s="120" t="s">
        <v>5172</v>
      </c>
      <c r="N826" s="120" t="s">
        <v>5172</v>
      </c>
      <c r="O826" s="119"/>
      <c r="P826" s="119"/>
      <c r="Q826" s="119"/>
      <c r="R826" s="119"/>
      <c r="S826" s="119"/>
      <c r="T826" s="94"/>
      <c r="U826" s="84">
        <v>721</v>
      </c>
    </row>
    <row r="827" spans="1:21" ht="13.5" customHeight="1">
      <c r="A827" s="79">
        <v>892</v>
      </c>
      <c r="B827" s="362"/>
      <c r="C827" s="90"/>
      <c r="E827" s="91">
        <v>194</v>
      </c>
      <c r="F827" s="94" t="s">
        <v>1855</v>
      </c>
      <c r="G827" s="91" t="e">
        <f>COUNTIF(#REF!,'データエリア（総合管理計画（ハコモノ資産一覧））'!F827)</f>
        <v>#REF!</v>
      </c>
      <c r="H827" s="94" t="s">
        <v>1530</v>
      </c>
      <c r="I827" s="94" t="s">
        <v>4204</v>
      </c>
      <c r="J827" s="120" t="s">
        <v>5013</v>
      </c>
      <c r="K827" s="166">
        <v>1700</v>
      </c>
      <c r="L827" s="120" t="s">
        <v>5174</v>
      </c>
      <c r="M827" s="120" t="s">
        <v>5174</v>
      </c>
      <c r="N827" s="120" t="s">
        <v>5174</v>
      </c>
      <c r="O827" s="119"/>
      <c r="P827" s="119"/>
      <c r="Q827" s="119"/>
      <c r="R827" s="119"/>
      <c r="S827" s="119"/>
      <c r="T827" s="94"/>
      <c r="U827" s="84">
        <v>722</v>
      </c>
    </row>
    <row r="828" spans="1:21" ht="13.5" customHeight="1">
      <c r="A828" s="79">
        <v>893</v>
      </c>
      <c r="B828" s="362"/>
      <c r="C828" s="90"/>
      <c r="E828" s="91">
        <v>195</v>
      </c>
      <c r="F828" s="94" t="s">
        <v>93</v>
      </c>
      <c r="G828" s="91" t="e">
        <f>COUNTIF(#REF!,'データエリア（総合管理計画（ハコモノ資産一覧））'!F828)</f>
        <v>#REF!</v>
      </c>
      <c r="H828" s="94" t="s">
        <v>1530</v>
      </c>
      <c r="I828" s="94" t="s">
        <v>4215</v>
      </c>
      <c r="J828" s="120" t="s">
        <v>5113</v>
      </c>
      <c r="K828" s="166">
        <v>2800</v>
      </c>
      <c r="L828" s="120" t="s">
        <v>5185</v>
      </c>
      <c r="M828" s="120" t="s">
        <v>5172</v>
      </c>
      <c r="N828" s="120" t="s">
        <v>5174</v>
      </c>
      <c r="O828" s="119"/>
      <c r="P828" s="119"/>
      <c r="Q828" s="119"/>
      <c r="R828" s="119"/>
      <c r="S828" s="119"/>
      <c r="T828" s="94"/>
      <c r="U828" s="84">
        <v>723</v>
      </c>
    </row>
    <row r="829" spans="1:21" ht="13.5" customHeight="1">
      <c r="A829" s="79">
        <v>894</v>
      </c>
      <c r="B829" s="362"/>
      <c r="C829" s="101"/>
      <c r="E829" s="91">
        <v>196</v>
      </c>
      <c r="F829" s="94" t="s">
        <v>1856</v>
      </c>
      <c r="G829" s="91" t="e">
        <f>COUNTIF(#REF!,'データエリア（総合管理計画（ハコモノ資産一覧））'!F829)</f>
        <v>#REF!</v>
      </c>
      <c r="H829" s="94" t="s">
        <v>1530</v>
      </c>
      <c r="I829" s="94" t="s">
        <v>4260</v>
      </c>
      <c r="J829" s="120" t="s">
        <v>5013</v>
      </c>
      <c r="K829" s="166">
        <v>1500</v>
      </c>
      <c r="L829" s="120" t="s">
        <v>5185</v>
      </c>
      <c r="M829" s="120" t="s">
        <v>5178</v>
      </c>
      <c r="N829" s="120" t="s">
        <v>5174</v>
      </c>
      <c r="O829" s="119"/>
      <c r="P829" s="119"/>
      <c r="Q829" s="119"/>
      <c r="R829" s="119"/>
      <c r="S829" s="119"/>
      <c r="T829" s="94"/>
      <c r="U829" s="84">
        <v>724</v>
      </c>
    </row>
    <row r="830" spans="1:21" ht="13.5" customHeight="1">
      <c r="A830" s="79">
        <v>895</v>
      </c>
      <c r="B830" s="362"/>
      <c r="C830" s="101"/>
      <c r="E830" s="91">
        <v>197</v>
      </c>
      <c r="F830" s="94" t="s">
        <v>94</v>
      </c>
      <c r="G830" s="91" t="e">
        <f>COUNTIF(#REF!,'データエリア（総合管理計画（ハコモノ資産一覧））'!F830)</f>
        <v>#REF!</v>
      </c>
      <c r="H830" s="94" t="s">
        <v>1530</v>
      </c>
      <c r="I830" s="94" t="s">
        <v>4212</v>
      </c>
      <c r="J830" s="120" t="s">
        <v>5113</v>
      </c>
      <c r="K830" s="166">
        <v>6000</v>
      </c>
      <c r="L830" s="120" t="s">
        <v>5174</v>
      </c>
      <c r="M830" s="120" t="s">
        <v>5172</v>
      </c>
      <c r="N830" s="120" t="s">
        <v>5172</v>
      </c>
      <c r="O830" s="119"/>
      <c r="P830" s="119"/>
      <c r="Q830" s="119"/>
      <c r="R830" s="119"/>
      <c r="S830" s="119"/>
      <c r="T830" s="94"/>
      <c r="U830" s="84">
        <v>725</v>
      </c>
    </row>
    <row r="831" spans="1:21" ht="13.5" customHeight="1">
      <c r="A831" s="79">
        <v>896</v>
      </c>
      <c r="B831" s="362"/>
      <c r="E831" s="91">
        <v>198</v>
      </c>
      <c r="F831" s="94" t="s">
        <v>95</v>
      </c>
      <c r="G831" s="91" t="e">
        <f>COUNTIF(#REF!,'データエリア（総合管理計画（ハコモノ資産一覧））'!F831)</f>
        <v>#REF!</v>
      </c>
      <c r="H831" s="94" t="s">
        <v>1530</v>
      </c>
      <c r="I831" s="94" t="s">
        <v>4216</v>
      </c>
      <c r="J831" s="120" t="s">
        <v>5013</v>
      </c>
      <c r="K831" s="166">
        <v>1900</v>
      </c>
      <c r="L831" s="120" t="s">
        <v>5172</v>
      </c>
      <c r="M831" s="120" t="s">
        <v>5174</v>
      </c>
      <c r="N831" s="120" t="s">
        <v>5172</v>
      </c>
      <c r="O831" s="119"/>
      <c r="P831" s="119"/>
      <c r="Q831" s="119"/>
      <c r="R831" s="119"/>
      <c r="S831" s="119"/>
      <c r="T831" s="94"/>
      <c r="U831" s="84">
        <v>726</v>
      </c>
    </row>
    <row r="832" spans="1:21" ht="13.5" customHeight="1">
      <c r="A832" s="79">
        <v>897</v>
      </c>
      <c r="B832" s="362"/>
      <c r="E832" s="91">
        <v>199</v>
      </c>
      <c r="F832" s="94" t="s">
        <v>387</v>
      </c>
      <c r="G832" s="91" t="e">
        <f>COUNTIF(#REF!,'データエリア（総合管理計画（ハコモノ資産一覧））'!F832)</f>
        <v>#REF!</v>
      </c>
      <c r="H832" s="94" t="s">
        <v>1530</v>
      </c>
      <c r="I832" s="94" t="s">
        <v>4261</v>
      </c>
      <c r="J832" s="120" t="s">
        <v>5113</v>
      </c>
      <c r="K832" s="166">
        <v>3300</v>
      </c>
      <c r="L832" s="120" t="s">
        <v>5174</v>
      </c>
      <c r="M832" s="120" t="s">
        <v>5172</v>
      </c>
      <c r="N832" s="120" t="s">
        <v>5178</v>
      </c>
      <c r="O832" s="119"/>
      <c r="P832" s="119"/>
      <c r="Q832" s="119"/>
      <c r="R832" s="119"/>
      <c r="S832" s="119"/>
      <c r="T832" s="94"/>
      <c r="U832" s="84">
        <v>727</v>
      </c>
    </row>
    <row r="833" spans="1:21" ht="13.5" customHeight="1">
      <c r="A833" s="79">
        <v>898</v>
      </c>
      <c r="B833" s="362"/>
      <c r="E833" s="91">
        <v>200</v>
      </c>
      <c r="F833" s="94" t="s">
        <v>1857</v>
      </c>
      <c r="G833" s="91" t="e">
        <f>COUNTIF(#REF!,'データエリア（総合管理計画（ハコモノ資産一覧））'!F833)</f>
        <v>#REF!</v>
      </c>
      <c r="H833" s="94" t="s">
        <v>1530</v>
      </c>
      <c r="I833" s="94" t="s">
        <v>4262</v>
      </c>
      <c r="J833" s="120" t="s">
        <v>4910</v>
      </c>
      <c r="K833" s="166">
        <v>1200</v>
      </c>
      <c r="L833" s="120" t="s">
        <v>5172</v>
      </c>
      <c r="M833" s="120" t="s">
        <v>5174</v>
      </c>
      <c r="N833" s="120" t="s">
        <v>5172</v>
      </c>
      <c r="O833" s="119"/>
      <c r="P833" s="119"/>
      <c r="Q833" s="119"/>
      <c r="R833" s="119"/>
      <c r="S833" s="119"/>
      <c r="T833" s="94"/>
      <c r="U833" s="84">
        <v>728</v>
      </c>
    </row>
    <row r="834" spans="1:21" ht="13.5" customHeight="1">
      <c r="A834" s="79">
        <v>899</v>
      </c>
      <c r="B834" s="362"/>
      <c r="E834" s="91">
        <v>201</v>
      </c>
      <c r="F834" s="94" t="s">
        <v>1858</v>
      </c>
      <c r="G834" s="91" t="e">
        <f>COUNTIF(#REF!,'データエリア（総合管理計画（ハコモノ資産一覧））'!F834)</f>
        <v>#REF!</v>
      </c>
      <c r="H834" s="94" t="s">
        <v>1530</v>
      </c>
      <c r="I834" s="94" t="s">
        <v>4263</v>
      </c>
      <c r="J834" s="120" t="s">
        <v>5013</v>
      </c>
      <c r="K834" s="166">
        <v>1200</v>
      </c>
      <c r="L834" s="120" t="s">
        <v>5172</v>
      </c>
      <c r="M834" s="120" t="s">
        <v>5172</v>
      </c>
      <c r="N834" s="120" t="s">
        <v>5174</v>
      </c>
      <c r="O834" s="119"/>
      <c r="P834" s="119"/>
      <c r="Q834" s="119"/>
      <c r="R834" s="119"/>
      <c r="S834" s="119"/>
      <c r="T834" s="94"/>
      <c r="U834" s="84">
        <v>729</v>
      </c>
    </row>
    <row r="835" spans="1:21" ht="13.5" customHeight="1">
      <c r="A835" s="79">
        <v>900</v>
      </c>
      <c r="B835" s="362"/>
      <c r="E835" s="91">
        <v>202</v>
      </c>
      <c r="F835" s="94" t="s">
        <v>96</v>
      </c>
      <c r="G835" s="91" t="e">
        <f>COUNTIF(#REF!,'データエリア（総合管理計画（ハコモノ資産一覧））'!F835)</f>
        <v>#REF!</v>
      </c>
      <c r="H835" s="94" t="s">
        <v>1530</v>
      </c>
      <c r="I835" s="94" t="s">
        <v>4264</v>
      </c>
      <c r="J835" s="120" t="s">
        <v>5113</v>
      </c>
      <c r="K835" s="166">
        <v>1600</v>
      </c>
      <c r="L835" s="120" t="s">
        <v>5172</v>
      </c>
      <c r="M835" s="120" t="s">
        <v>5172</v>
      </c>
      <c r="N835" s="120" t="s">
        <v>5172</v>
      </c>
      <c r="O835" s="119"/>
      <c r="P835" s="119"/>
      <c r="Q835" s="119"/>
      <c r="R835" s="119"/>
      <c r="S835" s="119"/>
      <c r="T835" s="94"/>
      <c r="U835" s="84">
        <v>730</v>
      </c>
    </row>
    <row r="836" spans="1:21" ht="13.5" customHeight="1">
      <c r="A836" s="79">
        <v>901</v>
      </c>
      <c r="B836" s="362"/>
      <c r="E836" s="91">
        <v>203</v>
      </c>
      <c r="F836" s="94" t="s">
        <v>1859</v>
      </c>
      <c r="G836" s="91" t="e">
        <f>COUNTIF(#REF!,'データエリア（総合管理計画（ハコモノ資産一覧））'!F836)</f>
        <v>#REF!</v>
      </c>
      <c r="H836" s="94" t="s">
        <v>1530</v>
      </c>
      <c r="I836" s="94" t="s">
        <v>4218</v>
      </c>
      <c r="J836" s="120" t="s">
        <v>5113</v>
      </c>
      <c r="K836" s="166">
        <v>800</v>
      </c>
      <c r="L836" s="120" t="s">
        <v>5172</v>
      </c>
      <c r="M836" s="120" t="s">
        <v>5172</v>
      </c>
      <c r="N836" s="120" t="s">
        <v>5172</v>
      </c>
      <c r="O836" s="119"/>
      <c r="P836" s="119"/>
      <c r="Q836" s="119"/>
      <c r="R836" s="119"/>
      <c r="S836" s="119"/>
      <c r="T836" s="94"/>
      <c r="U836" s="84">
        <v>731</v>
      </c>
    </row>
    <row r="837" spans="1:21" ht="13.5" customHeight="1">
      <c r="A837" s="79">
        <v>902</v>
      </c>
      <c r="B837" s="362"/>
      <c r="E837" s="91">
        <v>204</v>
      </c>
      <c r="F837" s="94" t="s">
        <v>1860</v>
      </c>
      <c r="G837" s="91" t="e">
        <f>COUNTIF(#REF!,'データエリア（総合管理計画（ハコモノ資産一覧））'!F837)</f>
        <v>#REF!</v>
      </c>
      <c r="H837" s="94" t="s">
        <v>1530</v>
      </c>
      <c r="I837" s="94" t="s">
        <v>4218</v>
      </c>
      <c r="J837" s="120" t="s">
        <v>4916</v>
      </c>
      <c r="K837" s="166">
        <v>600</v>
      </c>
      <c r="L837" s="120" t="s">
        <v>5172</v>
      </c>
      <c r="M837" s="120" t="s">
        <v>5172</v>
      </c>
      <c r="N837" s="120" t="s">
        <v>5178</v>
      </c>
      <c r="O837" s="119"/>
      <c r="P837" s="119"/>
      <c r="Q837" s="119"/>
      <c r="R837" s="119"/>
      <c r="S837" s="119"/>
      <c r="T837" s="94"/>
      <c r="U837" s="84">
        <v>732</v>
      </c>
    </row>
    <row r="838" spans="1:21" ht="13.5" customHeight="1">
      <c r="A838" s="79">
        <v>903</v>
      </c>
      <c r="B838" s="362"/>
      <c r="E838" s="91">
        <v>205</v>
      </c>
      <c r="F838" s="94" t="s">
        <v>1861</v>
      </c>
      <c r="G838" s="91" t="e">
        <f>COUNTIF(#REF!,'データエリア（総合管理計画（ハコモノ資産一覧））'!F838)</f>
        <v>#REF!</v>
      </c>
      <c r="H838" s="94" t="s">
        <v>1530</v>
      </c>
      <c r="I838" s="94" t="s">
        <v>4265</v>
      </c>
      <c r="J838" s="120" t="s">
        <v>4907</v>
      </c>
      <c r="K838" s="166">
        <v>1500</v>
      </c>
      <c r="L838" s="120" t="s">
        <v>5172</v>
      </c>
      <c r="M838" s="120" t="s">
        <v>5172</v>
      </c>
      <c r="N838" s="120" t="s">
        <v>5185</v>
      </c>
      <c r="O838" s="119"/>
      <c r="P838" s="119"/>
      <c r="Q838" s="119"/>
      <c r="R838" s="119"/>
      <c r="S838" s="119"/>
      <c r="T838" s="94"/>
      <c r="U838" s="84">
        <v>733</v>
      </c>
    </row>
    <row r="839" spans="1:21" ht="13.5" customHeight="1">
      <c r="A839" s="79">
        <v>904</v>
      </c>
      <c r="B839" s="362"/>
      <c r="E839" s="91">
        <v>206</v>
      </c>
      <c r="F839" s="94" t="s">
        <v>1862</v>
      </c>
      <c r="G839" s="91" t="e">
        <f>COUNTIF(#REF!,'データエリア（総合管理計画（ハコモノ資産一覧））'!F839)</f>
        <v>#REF!</v>
      </c>
      <c r="H839" s="94" t="s">
        <v>1530</v>
      </c>
      <c r="I839" s="94" t="s">
        <v>4266</v>
      </c>
      <c r="J839" s="120" t="s">
        <v>5013</v>
      </c>
      <c r="K839" s="166">
        <v>1000</v>
      </c>
      <c r="L839" s="120" t="s">
        <v>5185</v>
      </c>
      <c r="M839" s="120" t="s">
        <v>5185</v>
      </c>
      <c r="N839" s="120" t="s">
        <v>5172</v>
      </c>
      <c r="O839" s="119"/>
      <c r="P839" s="119"/>
      <c r="Q839" s="119"/>
      <c r="R839" s="119"/>
      <c r="S839" s="119"/>
      <c r="T839" s="94"/>
      <c r="U839" s="84">
        <v>734</v>
      </c>
    </row>
    <row r="840" spans="1:21" ht="13.5" customHeight="1">
      <c r="A840" s="79">
        <v>905</v>
      </c>
      <c r="B840" s="362"/>
      <c r="E840" s="91">
        <v>207</v>
      </c>
      <c r="F840" s="94" t="s">
        <v>97</v>
      </c>
      <c r="G840" s="91" t="e">
        <f>COUNTIF(#REF!,'データエリア（総合管理計画（ハコモノ資産一覧））'!F840)</f>
        <v>#REF!</v>
      </c>
      <c r="H840" s="94" t="s">
        <v>1530</v>
      </c>
      <c r="I840" s="94" t="s">
        <v>4222</v>
      </c>
      <c r="J840" s="120" t="s">
        <v>5013</v>
      </c>
      <c r="K840" s="166">
        <v>4300</v>
      </c>
      <c r="L840" s="120" t="s">
        <v>5172</v>
      </c>
      <c r="M840" s="120" t="s">
        <v>5172</v>
      </c>
      <c r="N840" s="120" t="s">
        <v>5172</v>
      </c>
      <c r="O840" s="119"/>
      <c r="P840" s="119"/>
      <c r="Q840" s="119"/>
      <c r="R840" s="119"/>
      <c r="S840" s="119"/>
      <c r="T840" s="94"/>
      <c r="U840" s="84">
        <v>735</v>
      </c>
    </row>
    <row r="841" spans="1:21" ht="13.5" customHeight="1">
      <c r="A841" s="79">
        <v>906</v>
      </c>
      <c r="B841" s="362"/>
      <c r="E841" s="91">
        <v>208</v>
      </c>
      <c r="F841" s="94" t="s">
        <v>98</v>
      </c>
      <c r="G841" s="91" t="e">
        <f>COUNTIF(#REF!,'データエリア（総合管理計画（ハコモノ資産一覧））'!F841)</f>
        <v>#REF!</v>
      </c>
      <c r="H841" s="94" t="s">
        <v>1530</v>
      </c>
      <c r="I841" s="94" t="s">
        <v>4267</v>
      </c>
      <c r="J841" s="120" t="s">
        <v>5179</v>
      </c>
      <c r="K841" s="166">
        <v>900</v>
      </c>
      <c r="L841" s="120" t="s">
        <v>5172</v>
      </c>
      <c r="M841" s="120" t="s">
        <v>5172</v>
      </c>
      <c r="N841" s="120" t="s">
        <v>5174</v>
      </c>
      <c r="O841" s="119"/>
      <c r="P841" s="119"/>
      <c r="Q841" s="119"/>
      <c r="R841" s="119"/>
      <c r="S841" s="119"/>
      <c r="T841" s="94"/>
      <c r="U841" s="84">
        <v>736</v>
      </c>
    </row>
    <row r="842" spans="1:21" ht="13.5" customHeight="1">
      <c r="A842" s="79">
        <v>907</v>
      </c>
      <c r="B842" s="362"/>
      <c r="E842" s="91">
        <v>209</v>
      </c>
      <c r="F842" s="94" t="s">
        <v>1863</v>
      </c>
      <c r="G842" s="91" t="e">
        <f>COUNTIF(#REF!,'データエリア（総合管理計画（ハコモノ資産一覧））'!F842)</f>
        <v>#REF!</v>
      </c>
      <c r="H842" s="94" t="s">
        <v>1530</v>
      </c>
      <c r="I842" s="94" t="s">
        <v>4268</v>
      </c>
      <c r="J842" s="120" t="s">
        <v>4952</v>
      </c>
      <c r="K842" s="166">
        <v>800</v>
      </c>
      <c r="L842" s="120" t="s">
        <v>5174</v>
      </c>
      <c r="M842" s="120" t="s">
        <v>5174</v>
      </c>
      <c r="N842" s="120" t="s">
        <v>5172</v>
      </c>
      <c r="O842" s="119"/>
      <c r="P842" s="119"/>
      <c r="Q842" s="119"/>
      <c r="R842" s="119"/>
      <c r="S842" s="119"/>
      <c r="T842" s="94"/>
      <c r="U842" s="84">
        <v>737</v>
      </c>
    </row>
    <row r="843" spans="1:21" ht="13.5" customHeight="1">
      <c r="A843" s="79">
        <v>908</v>
      </c>
      <c r="B843" s="362"/>
      <c r="E843" s="91">
        <v>210</v>
      </c>
      <c r="F843" s="94" t="s">
        <v>1864</v>
      </c>
      <c r="G843" s="91" t="e">
        <f>COUNTIF(#REF!,'データエリア（総合管理計画（ハコモノ資産一覧））'!F843)</f>
        <v>#REF!</v>
      </c>
      <c r="H843" s="94" t="s">
        <v>1530</v>
      </c>
      <c r="I843" s="94" t="s">
        <v>4237</v>
      </c>
      <c r="J843" s="120" t="s">
        <v>4907</v>
      </c>
      <c r="K843" s="166">
        <v>500</v>
      </c>
      <c r="L843" s="120" t="s">
        <v>5185</v>
      </c>
      <c r="M843" s="120" t="s">
        <v>5172</v>
      </c>
      <c r="N843" s="120" t="s">
        <v>5174</v>
      </c>
      <c r="O843" s="119"/>
      <c r="P843" s="119"/>
      <c r="Q843" s="119"/>
      <c r="R843" s="119"/>
      <c r="S843" s="119"/>
      <c r="T843" s="94"/>
      <c r="U843" s="84">
        <v>738</v>
      </c>
    </row>
    <row r="844" spans="1:21" ht="13.5" customHeight="1">
      <c r="A844" s="79">
        <v>909</v>
      </c>
      <c r="B844" s="362"/>
      <c r="C844" s="90"/>
      <c r="E844" s="91">
        <v>211</v>
      </c>
      <c r="F844" s="94" t="s">
        <v>99</v>
      </c>
      <c r="G844" s="91" t="e">
        <f>COUNTIF(#REF!,'データエリア（総合管理計画（ハコモノ資産一覧））'!F844)</f>
        <v>#REF!</v>
      </c>
      <c r="H844" s="94" t="s">
        <v>1530</v>
      </c>
      <c r="I844" s="94" t="s">
        <v>4246</v>
      </c>
      <c r="J844" s="120" t="s">
        <v>4909</v>
      </c>
      <c r="K844" s="166">
        <v>600</v>
      </c>
      <c r="L844" s="120" t="s">
        <v>5174</v>
      </c>
      <c r="M844" s="120" t="s">
        <v>5172</v>
      </c>
      <c r="N844" s="120" t="s">
        <v>5172</v>
      </c>
      <c r="O844" s="119"/>
      <c r="P844" s="119"/>
      <c r="Q844" s="119"/>
      <c r="R844" s="119"/>
      <c r="S844" s="119"/>
      <c r="T844" s="94"/>
      <c r="U844" s="84">
        <v>739</v>
      </c>
    </row>
    <row r="845" spans="1:21" ht="13.5" customHeight="1">
      <c r="A845" s="79">
        <v>910</v>
      </c>
      <c r="B845" s="362"/>
      <c r="C845" s="101"/>
      <c r="E845" s="91">
        <v>212</v>
      </c>
      <c r="F845" s="94" t="s">
        <v>1865</v>
      </c>
      <c r="G845" s="91" t="e">
        <f>COUNTIF(#REF!,'データエリア（総合管理計画（ハコモノ資産一覧））'!F845)</f>
        <v>#REF!</v>
      </c>
      <c r="H845" s="94" t="s">
        <v>1530</v>
      </c>
      <c r="I845" s="94" t="s">
        <v>4205</v>
      </c>
      <c r="J845" s="120" t="s">
        <v>5053</v>
      </c>
      <c r="K845" s="166">
        <v>200</v>
      </c>
      <c r="L845" s="120" t="s">
        <v>5172</v>
      </c>
      <c r="M845" s="120" t="s">
        <v>5174</v>
      </c>
      <c r="N845" s="120" t="s">
        <v>5178</v>
      </c>
      <c r="O845" s="119"/>
      <c r="P845" s="119"/>
      <c r="Q845" s="119"/>
      <c r="R845" s="119"/>
      <c r="S845" s="119"/>
      <c r="T845" s="94"/>
      <c r="U845" s="84">
        <v>740</v>
      </c>
    </row>
    <row r="846" spans="1:21" ht="13.5" customHeight="1">
      <c r="A846" s="79">
        <v>911</v>
      </c>
      <c r="B846" s="362"/>
      <c r="C846" s="101"/>
      <c r="E846" s="91">
        <v>213</v>
      </c>
      <c r="F846" s="94" t="s">
        <v>100</v>
      </c>
      <c r="G846" s="91" t="e">
        <f>COUNTIF(#REF!,'データエリア（総合管理計画（ハコモノ資産一覧））'!F846)</f>
        <v>#REF!</v>
      </c>
      <c r="H846" s="94" t="s">
        <v>1530</v>
      </c>
      <c r="I846" s="94" t="s">
        <v>4246</v>
      </c>
      <c r="J846" s="120" t="s">
        <v>4916</v>
      </c>
      <c r="K846" s="166">
        <v>6400</v>
      </c>
      <c r="L846" s="120" t="s">
        <v>5174</v>
      </c>
      <c r="M846" s="120" t="s">
        <v>5172</v>
      </c>
      <c r="N846" s="120" t="s">
        <v>5185</v>
      </c>
      <c r="O846" s="119"/>
      <c r="P846" s="119"/>
      <c r="Q846" s="119"/>
      <c r="R846" s="119"/>
      <c r="S846" s="119"/>
      <c r="T846" s="94"/>
      <c r="U846" s="84">
        <v>741</v>
      </c>
    </row>
    <row r="847" spans="1:21" ht="13.5" customHeight="1">
      <c r="A847" s="79">
        <v>912</v>
      </c>
      <c r="B847" s="362"/>
      <c r="E847" s="91">
        <v>214</v>
      </c>
      <c r="F847" s="94" t="s">
        <v>1866</v>
      </c>
      <c r="G847" s="91" t="e">
        <f>COUNTIF(#REF!,'データエリア（総合管理計画（ハコモノ資産一覧））'!F847)</f>
        <v>#REF!</v>
      </c>
      <c r="H847" s="94" t="s">
        <v>1530</v>
      </c>
      <c r="I847" s="94" t="s">
        <v>4196</v>
      </c>
      <c r="J847" s="120" t="s">
        <v>5053</v>
      </c>
      <c r="K847" s="166">
        <v>600</v>
      </c>
      <c r="L847" s="120" t="s">
        <v>5172</v>
      </c>
      <c r="M847" s="120" t="s">
        <v>5172</v>
      </c>
      <c r="N847" s="120" t="s">
        <v>5172</v>
      </c>
      <c r="O847" s="119"/>
      <c r="P847" s="119"/>
      <c r="Q847" s="119"/>
      <c r="R847" s="119"/>
      <c r="S847" s="119"/>
      <c r="T847" s="94"/>
      <c r="U847" s="84">
        <v>742</v>
      </c>
    </row>
    <row r="848" spans="1:21" ht="13.5" customHeight="1">
      <c r="A848" s="79">
        <v>913</v>
      </c>
      <c r="B848" s="362"/>
      <c r="E848" s="91">
        <v>215</v>
      </c>
      <c r="F848" s="94" t="s">
        <v>1867</v>
      </c>
      <c r="G848" s="91" t="e">
        <f>COUNTIF(#REF!,'データエリア（総合管理計画（ハコモノ資産一覧））'!F848)</f>
        <v>#REF!</v>
      </c>
      <c r="H848" s="94" t="s">
        <v>1530</v>
      </c>
      <c r="I848" s="94" t="s">
        <v>4257</v>
      </c>
      <c r="J848" s="120" t="s">
        <v>5053</v>
      </c>
      <c r="K848" s="166">
        <v>300</v>
      </c>
      <c r="L848" s="120" t="s">
        <v>5185</v>
      </c>
      <c r="M848" s="120" t="s">
        <v>5172</v>
      </c>
      <c r="N848" s="120" t="s">
        <v>5172</v>
      </c>
      <c r="O848" s="119"/>
      <c r="P848" s="119"/>
      <c r="Q848" s="119"/>
      <c r="R848" s="119"/>
      <c r="S848" s="119"/>
      <c r="T848" s="94"/>
      <c r="U848" s="84">
        <v>743</v>
      </c>
    </row>
    <row r="849" spans="1:21" ht="13.5" customHeight="1">
      <c r="A849" s="79">
        <v>914</v>
      </c>
      <c r="B849" s="362"/>
      <c r="E849" s="91">
        <v>216</v>
      </c>
      <c r="F849" s="94" t="s">
        <v>101</v>
      </c>
      <c r="G849" s="91" t="e">
        <f>COUNTIF(#REF!,'データエリア（総合管理計画（ハコモノ資産一覧））'!F849)</f>
        <v>#REF!</v>
      </c>
      <c r="H849" s="94" t="s">
        <v>1530</v>
      </c>
      <c r="I849" s="94" t="s">
        <v>4242</v>
      </c>
      <c r="J849" s="120" t="s">
        <v>5013</v>
      </c>
      <c r="K849" s="166">
        <v>900</v>
      </c>
      <c r="L849" s="120" t="s">
        <v>5172</v>
      </c>
      <c r="M849" s="120" t="s">
        <v>5185</v>
      </c>
      <c r="N849" s="120" t="s">
        <v>5172</v>
      </c>
      <c r="O849" s="119"/>
      <c r="P849" s="119"/>
      <c r="Q849" s="119"/>
      <c r="R849" s="119"/>
      <c r="S849" s="119"/>
      <c r="T849" s="94"/>
      <c r="U849" s="84">
        <v>744</v>
      </c>
    </row>
    <row r="850" spans="1:21" ht="13.5" customHeight="1">
      <c r="A850" s="79">
        <v>915</v>
      </c>
      <c r="B850" s="362"/>
      <c r="E850" s="91">
        <v>217</v>
      </c>
      <c r="F850" s="94" t="s">
        <v>1868</v>
      </c>
      <c r="G850" s="91" t="e">
        <f>COUNTIF(#REF!,'データエリア（総合管理計画（ハコモノ資産一覧））'!F850)</f>
        <v>#REF!</v>
      </c>
      <c r="H850" s="94" t="s">
        <v>1530</v>
      </c>
      <c r="I850" s="94" t="s">
        <v>4198</v>
      </c>
      <c r="J850" s="120" t="s">
        <v>4995</v>
      </c>
      <c r="K850" s="166">
        <v>600</v>
      </c>
      <c r="L850" s="120" t="s">
        <v>5178</v>
      </c>
      <c r="M850" s="120" t="s">
        <v>5172</v>
      </c>
      <c r="N850" s="120" t="s">
        <v>5172</v>
      </c>
      <c r="O850" s="119"/>
      <c r="P850" s="119"/>
      <c r="Q850" s="119"/>
      <c r="R850" s="119"/>
      <c r="S850" s="119"/>
      <c r="T850" s="94"/>
      <c r="U850" s="84">
        <v>745</v>
      </c>
    </row>
    <row r="851" spans="1:21" ht="13.5" customHeight="1">
      <c r="A851" s="79">
        <v>916</v>
      </c>
      <c r="B851" s="362"/>
      <c r="E851" s="91">
        <v>218</v>
      </c>
      <c r="F851" s="94" t="s">
        <v>1869</v>
      </c>
      <c r="G851" s="91" t="e">
        <f>COUNTIF(#REF!,'データエリア（総合管理計画（ハコモノ資産一覧））'!F851)</f>
        <v>#REF!</v>
      </c>
      <c r="H851" s="94" t="s">
        <v>1530</v>
      </c>
      <c r="I851" s="94" t="s">
        <v>4225</v>
      </c>
      <c r="J851" s="120" t="s">
        <v>5187</v>
      </c>
      <c r="K851" s="166">
        <v>200</v>
      </c>
      <c r="L851" s="120" t="s">
        <v>5172</v>
      </c>
      <c r="M851" s="120" t="s">
        <v>5172</v>
      </c>
      <c r="N851" s="120" t="s">
        <v>5174</v>
      </c>
      <c r="O851" s="119"/>
      <c r="P851" s="119"/>
      <c r="Q851" s="119"/>
      <c r="R851" s="119"/>
      <c r="S851" s="119"/>
      <c r="T851" s="94"/>
      <c r="U851" s="84">
        <v>746</v>
      </c>
    </row>
    <row r="852" spans="1:21" ht="13.5" customHeight="1">
      <c r="A852" s="79">
        <v>917</v>
      </c>
      <c r="B852" s="362"/>
      <c r="E852" s="91">
        <v>219</v>
      </c>
      <c r="F852" s="94" t="s">
        <v>1870</v>
      </c>
      <c r="G852" s="91" t="e">
        <f>COUNTIF(#REF!,'データエリア（総合管理計画（ハコモノ資産一覧））'!F852)</f>
        <v>#REF!</v>
      </c>
      <c r="H852" s="94" t="s">
        <v>1530</v>
      </c>
      <c r="I852" s="94" t="s">
        <v>4211</v>
      </c>
      <c r="J852" s="120" t="s">
        <v>5027</v>
      </c>
      <c r="K852" s="166">
        <v>200</v>
      </c>
      <c r="L852" s="120" t="s">
        <v>5174</v>
      </c>
      <c r="M852" s="120" t="s">
        <v>5174</v>
      </c>
      <c r="N852" s="120" t="s">
        <v>5172</v>
      </c>
      <c r="O852" s="119"/>
      <c r="P852" s="119"/>
      <c r="Q852" s="119"/>
      <c r="R852" s="119"/>
      <c r="S852" s="119"/>
      <c r="T852" s="94"/>
      <c r="U852" s="84">
        <v>747</v>
      </c>
    </row>
    <row r="853" spans="1:21" ht="13.5" customHeight="1">
      <c r="A853" s="79">
        <v>918</v>
      </c>
      <c r="B853" s="362"/>
      <c r="E853" s="91">
        <v>220</v>
      </c>
      <c r="F853" s="94" t="s">
        <v>1871</v>
      </c>
      <c r="G853" s="91" t="e">
        <f>COUNTIF(#REF!,'データエリア（総合管理計画（ハコモノ資産一覧））'!F853)</f>
        <v>#REF!</v>
      </c>
      <c r="H853" s="94" t="s">
        <v>1530</v>
      </c>
      <c r="I853" s="94" t="s">
        <v>4211</v>
      </c>
      <c r="J853" s="120" t="s">
        <v>5027</v>
      </c>
      <c r="K853" s="166">
        <v>1500</v>
      </c>
      <c r="L853" s="120" t="s">
        <v>5174</v>
      </c>
      <c r="M853" s="120" t="s">
        <v>5172</v>
      </c>
      <c r="N853" s="120" t="s">
        <v>5185</v>
      </c>
      <c r="O853" s="119"/>
      <c r="P853" s="119"/>
      <c r="Q853" s="119"/>
      <c r="R853" s="119"/>
      <c r="S853" s="119"/>
      <c r="T853" s="94"/>
      <c r="U853" s="84">
        <v>748</v>
      </c>
    </row>
    <row r="854" spans="1:21" ht="13.5" customHeight="1">
      <c r="A854" s="79">
        <v>919</v>
      </c>
      <c r="B854" s="362"/>
      <c r="E854" s="91">
        <v>221</v>
      </c>
      <c r="F854" s="94" t="s">
        <v>1872</v>
      </c>
      <c r="G854" s="91" t="e">
        <f>COUNTIF(#REF!,'データエリア（総合管理計画（ハコモノ資産一覧））'!F854)</f>
        <v>#REF!</v>
      </c>
      <c r="H854" s="94" t="s">
        <v>1530</v>
      </c>
      <c r="I854" s="94" t="s">
        <v>4211</v>
      </c>
      <c r="J854" s="120" t="s">
        <v>5027</v>
      </c>
      <c r="K854" s="166">
        <v>200</v>
      </c>
      <c r="L854" s="120" t="s">
        <v>5174</v>
      </c>
      <c r="M854" s="120" t="s">
        <v>5174</v>
      </c>
      <c r="N854" s="120" t="s">
        <v>5174</v>
      </c>
      <c r="O854" s="119"/>
      <c r="P854" s="119"/>
      <c r="Q854" s="119"/>
      <c r="R854" s="119"/>
      <c r="S854" s="119"/>
      <c r="T854" s="94"/>
      <c r="U854" s="84">
        <v>749</v>
      </c>
    </row>
    <row r="855" spans="1:21" ht="13.5" customHeight="1">
      <c r="A855" s="79">
        <v>920</v>
      </c>
      <c r="B855" s="362"/>
      <c r="E855" s="91">
        <v>222</v>
      </c>
      <c r="F855" s="94" t="s">
        <v>1873</v>
      </c>
      <c r="G855" s="91" t="e">
        <f>COUNTIF(#REF!,'データエリア（総合管理計画（ハコモノ資産一覧））'!F855)</f>
        <v>#REF!</v>
      </c>
      <c r="H855" s="94" t="s">
        <v>1530</v>
      </c>
      <c r="I855" s="94" t="s">
        <v>4211</v>
      </c>
      <c r="J855" s="120" t="s">
        <v>5027</v>
      </c>
      <c r="K855" s="166">
        <v>2600</v>
      </c>
      <c r="L855" s="120" t="s">
        <v>5174</v>
      </c>
      <c r="M855" s="120" t="s">
        <v>5174</v>
      </c>
      <c r="N855" s="120" t="s">
        <v>5172</v>
      </c>
      <c r="O855" s="119"/>
      <c r="P855" s="119"/>
      <c r="Q855" s="119"/>
      <c r="R855" s="119"/>
      <c r="S855" s="119"/>
      <c r="T855" s="94"/>
      <c r="U855" s="84">
        <v>750</v>
      </c>
    </row>
    <row r="856" spans="1:21" ht="13.5" customHeight="1">
      <c r="A856" s="79">
        <v>921</v>
      </c>
      <c r="B856" s="362"/>
      <c r="E856" s="91">
        <v>223</v>
      </c>
      <c r="F856" s="94" t="s">
        <v>1874</v>
      </c>
      <c r="G856" s="91" t="e">
        <f>COUNTIF(#REF!,'データエリア（総合管理計画（ハコモノ資産一覧））'!F856)</f>
        <v>#REF!</v>
      </c>
      <c r="H856" s="94" t="s">
        <v>1530</v>
      </c>
      <c r="I856" s="94" t="s">
        <v>4269</v>
      </c>
      <c r="J856" s="120" t="s">
        <v>4955</v>
      </c>
      <c r="K856" s="166">
        <v>500</v>
      </c>
      <c r="L856" s="120" t="s">
        <v>5172</v>
      </c>
      <c r="M856" s="120" t="s">
        <v>5174</v>
      </c>
      <c r="N856" s="120" t="s">
        <v>5174</v>
      </c>
      <c r="O856" s="119"/>
      <c r="P856" s="119"/>
      <c r="Q856" s="119"/>
      <c r="R856" s="119"/>
      <c r="S856" s="119"/>
      <c r="T856" s="94"/>
      <c r="U856" s="84">
        <v>751</v>
      </c>
    </row>
    <row r="857" spans="1:21" ht="13.5" customHeight="1">
      <c r="A857" s="79">
        <v>922</v>
      </c>
      <c r="B857" s="362"/>
      <c r="E857" s="91">
        <v>224</v>
      </c>
      <c r="F857" s="94" t="s">
        <v>1875</v>
      </c>
      <c r="G857" s="91" t="e">
        <f>COUNTIF(#REF!,'データエリア（総合管理計画（ハコモノ資産一覧））'!F857)</f>
        <v>#REF!</v>
      </c>
      <c r="H857" s="94" t="s">
        <v>1530</v>
      </c>
      <c r="I857" s="94" t="s">
        <v>4236</v>
      </c>
      <c r="J857" s="120" t="s">
        <v>5037</v>
      </c>
      <c r="K857" s="166">
        <v>1000</v>
      </c>
      <c r="L857" s="120" t="s">
        <v>5172</v>
      </c>
      <c r="M857" s="120" t="s">
        <v>5172</v>
      </c>
      <c r="N857" s="120" t="s">
        <v>5172</v>
      </c>
      <c r="O857" s="119"/>
      <c r="P857" s="119"/>
      <c r="Q857" s="119"/>
      <c r="R857" s="119"/>
      <c r="S857" s="119"/>
      <c r="T857" s="94"/>
      <c r="U857" s="84">
        <v>752</v>
      </c>
    </row>
    <row r="858" spans="1:21" ht="13.5" customHeight="1">
      <c r="A858" s="79">
        <v>923</v>
      </c>
      <c r="B858" s="362"/>
      <c r="E858" s="91">
        <v>225</v>
      </c>
      <c r="F858" s="94" t="s">
        <v>1876</v>
      </c>
      <c r="G858" s="91" t="e">
        <f>COUNTIF(#REF!,'データエリア（総合管理計画（ハコモノ資産一覧））'!F858)</f>
        <v>#REF!</v>
      </c>
      <c r="H858" s="94" t="s">
        <v>1530</v>
      </c>
      <c r="I858" s="94" t="s">
        <v>4236</v>
      </c>
      <c r="J858" s="120" t="s">
        <v>4926</v>
      </c>
      <c r="K858" s="166">
        <v>500</v>
      </c>
      <c r="L858" s="120" t="s">
        <v>5174</v>
      </c>
      <c r="M858" s="120" t="s">
        <v>5174</v>
      </c>
      <c r="N858" s="120" t="s">
        <v>5172</v>
      </c>
      <c r="O858" s="119"/>
      <c r="P858" s="119"/>
      <c r="Q858" s="119"/>
      <c r="R858" s="119"/>
      <c r="S858" s="119"/>
      <c r="T858" s="94"/>
      <c r="U858" s="84">
        <v>753</v>
      </c>
    </row>
    <row r="859" spans="1:21" ht="13.5" customHeight="1">
      <c r="A859" s="79">
        <v>924</v>
      </c>
      <c r="B859" s="362"/>
      <c r="E859" s="91">
        <v>226</v>
      </c>
      <c r="F859" s="94" t="s">
        <v>1877</v>
      </c>
      <c r="G859" s="91" t="e">
        <f>COUNTIF(#REF!,'データエリア（総合管理計画（ハコモノ資産一覧））'!F859)</f>
        <v>#REF!</v>
      </c>
      <c r="H859" s="94" t="s">
        <v>1530</v>
      </c>
      <c r="I859" s="94" t="s">
        <v>4238</v>
      </c>
      <c r="J859" s="120" t="s">
        <v>4955</v>
      </c>
      <c r="K859" s="166">
        <v>500</v>
      </c>
      <c r="L859" s="120" t="s">
        <v>5172</v>
      </c>
      <c r="M859" s="120" t="s">
        <v>5174</v>
      </c>
      <c r="N859" s="120" t="s">
        <v>5174</v>
      </c>
      <c r="O859" s="119"/>
      <c r="P859" s="119"/>
      <c r="Q859" s="119"/>
      <c r="R859" s="119"/>
      <c r="S859" s="119"/>
      <c r="T859" s="94"/>
      <c r="U859" s="84">
        <v>754</v>
      </c>
    </row>
    <row r="860" spans="1:21" ht="13.5" customHeight="1">
      <c r="A860" s="79">
        <v>925</v>
      </c>
      <c r="B860" s="362"/>
      <c r="E860" s="91">
        <v>227</v>
      </c>
      <c r="F860" s="94" t="s">
        <v>1878</v>
      </c>
      <c r="G860" s="91" t="e">
        <f>COUNTIF(#REF!,'データエリア（総合管理計画（ハコモノ資産一覧））'!F860)</f>
        <v>#REF!</v>
      </c>
      <c r="H860" s="94" t="s">
        <v>1530</v>
      </c>
      <c r="I860" s="94" t="s">
        <v>4270</v>
      </c>
      <c r="J860" s="120" t="s">
        <v>5037</v>
      </c>
      <c r="K860" s="166">
        <v>2500</v>
      </c>
      <c r="L860" s="120" t="s">
        <v>5174</v>
      </c>
      <c r="M860" s="120" t="s">
        <v>5185</v>
      </c>
      <c r="N860" s="120" t="s">
        <v>5172</v>
      </c>
      <c r="O860" s="119"/>
      <c r="P860" s="119"/>
      <c r="Q860" s="119"/>
      <c r="R860" s="119"/>
      <c r="S860" s="119"/>
      <c r="T860" s="94"/>
      <c r="U860" s="84">
        <v>755</v>
      </c>
    </row>
    <row r="861" spans="1:21" ht="13.5" customHeight="1">
      <c r="A861" s="79">
        <v>926</v>
      </c>
      <c r="B861" s="362"/>
      <c r="E861" s="91">
        <v>228</v>
      </c>
      <c r="F861" s="94" t="s">
        <v>1879</v>
      </c>
      <c r="G861" s="91" t="e">
        <f>COUNTIF(#REF!,'データエリア（総合管理計画（ハコモノ資産一覧））'!F861)</f>
        <v>#REF!</v>
      </c>
      <c r="H861" s="94" t="s">
        <v>1530</v>
      </c>
      <c r="I861" s="94" t="s">
        <v>4270</v>
      </c>
      <c r="J861" s="120" t="s">
        <v>5021</v>
      </c>
      <c r="K861" s="166">
        <v>500</v>
      </c>
      <c r="L861" s="120" t="s">
        <v>5174</v>
      </c>
      <c r="M861" s="120" t="s">
        <v>5185</v>
      </c>
      <c r="N861" s="120" t="s">
        <v>5178</v>
      </c>
      <c r="O861" s="119"/>
      <c r="P861" s="119"/>
      <c r="Q861" s="119"/>
      <c r="R861" s="119"/>
      <c r="S861" s="119"/>
      <c r="T861" s="94"/>
      <c r="U861" s="84">
        <v>756</v>
      </c>
    </row>
    <row r="862" spans="1:21" ht="13.5" customHeight="1">
      <c r="A862" s="79">
        <v>927</v>
      </c>
      <c r="B862" s="362"/>
      <c r="E862" s="91">
        <v>229</v>
      </c>
      <c r="F862" s="94" t="s">
        <v>1880</v>
      </c>
      <c r="G862" s="91" t="e">
        <f>COUNTIF(#REF!,'データエリア（総合管理計画（ハコモノ資産一覧））'!F862)</f>
        <v>#REF!</v>
      </c>
      <c r="H862" s="94" t="s">
        <v>1530</v>
      </c>
      <c r="I862" s="94" t="s">
        <v>4271</v>
      </c>
      <c r="J862" s="120" t="s">
        <v>5053</v>
      </c>
      <c r="K862" s="166">
        <v>1700</v>
      </c>
      <c r="L862" s="120" t="s">
        <v>5174</v>
      </c>
      <c r="M862" s="120" t="s">
        <v>5174</v>
      </c>
      <c r="N862" s="120" t="s">
        <v>5172</v>
      </c>
      <c r="O862" s="119"/>
      <c r="P862" s="119"/>
      <c r="Q862" s="119"/>
      <c r="R862" s="119"/>
      <c r="S862" s="119"/>
      <c r="T862" s="94"/>
      <c r="U862" s="84">
        <v>757</v>
      </c>
    </row>
    <row r="863" spans="1:21" ht="13.5" customHeight="1">
      <c r="A863" s="79">
        <v>928</v>
      </c>
      <c r="B863" s="362"/>
      <c r="E863" s="91">
        <v>230</v>
      </c>
      <c r="F863" s="94" t="s">
        <v>1881</v>
      </c>
      <c r="G863" s="91" t="e">
        <f>COUNTIF(#REF!,'データエリア（総合管理計画（ハコモノ資産一覧））'!F863)</f>
        <v>#REF!</v>
      </c>
      <c r="H863" s="94" t="s">
        <v>1530</v>
      </c>
      <c r="I863" s="94" t="s">
        <v>4238</v>
      </c>
      <c r="J863" s="120" t="s">
        <v>5053</v>
      </c>
      <c r="K863" s="166">
        <v>900</v>
      </c>
      <c r="L863" s="120" t="s">
        <v>5172</v>
      </c>
      <c r="M863" s="120" t="s">
        <v>5172</v>
      </c>
      <c r="N863" s="120" t="s">
        <v>5174</v>
      </c>
      <c r="O863" s="119"/>
      <c r="P863" s="119"/>
      <c r="Q863" s="119"/>
      <c r="R863" s="119"/>
      <c r="S863" s="119"/>
      <c r="T863" s="94"/>
      <c r="U863" s="84">
        <v>758</v>
      </c>
    </row>
    <row r="864" spans="1:21" ht="13.5" customHeight="1">
      <c r="A864" s="79">
        <v>929</v>
      </c>
      <c r="B864" s="362"/>
      <c r="C864" s="90"/>
      <c r="E864" s="91">
        <v>231</v>
      </c>
      <c r="F864" s="94" t="s">
        <v>1882</v>
      </c>
      <c r="G864" s="91" t="e">
        <f>COUNTIF(#REF!,'データエリア（総合管理計画（ハコモノ資産一覧））'!F864)</f>
        <v>#REF!</v>
      </c>
      <c r="H864" s="94" t="s">
        <v>1530</v>
      </c>
      <c r="I864" s="94" t="s">
        <v>4234</v>
      </c>
      <c r="J864" s="120" t="s">
        <v>4995</v>
      </c>
      <c r="K864" s="166">
        <v>500</v>
      </c>
      <c r="L864" s="120" t="s">
        <v>5172</v>
      </c>
      <c r="M864" s="120" t="s">
        <v>5174</v>
      </c>
      <c r="N864" s="120" t="s">
        <v>5172</v>
      </c>
      <c r="O864" s="119"/>
      <c r="P864" s="119"/>
      <c r="Q864" s="119"/>
      <c r="R864" s="119"/>
      <c r="S864" s="119"/>
      <c r="T864" s="94"/>
      <c r="U864" s="84">
        <v>759</v>
      </c>
    </row>
    <row r="865" spans="1:21" ht="13.5" customHeight="1">
      <c r="A865" s="79">
        <v>930</v>
      </c>
      <c r="B865" s="362"/>
      <c r="C865" s="101"/>
      <c r="E865" s="91">
        <v>232</v>
      </c>
      <c r="F865" s="94" t="s">
        <v>1883</v>
      </c>
      <c r="G865" s="91" t="e">
        <f>COUNTIF(#REF!,'データエリア（総合管理計画（ハコモノ資産一覧））'!F865)</f>
        <v>#REF!</v>
      </c>
      <c r="H865" s="94" t="s">
        <v>1530</v>
      </c>
      <c r="I865" s="94" t="s">
        <v>4234</v>
      </c>
      <c r="J865" s="120" t="s">
        <v>5037</v>
      </c>
      <c r="K865" s="166">
        <v>1000</v>
      </c>
      <c r="L865" s="120" t="s">
        <v>5178</v>
      </c>
      <c r="M865" s="120" t="s">
        <v>5172</v>
      </c>
      <c r="N865" s="120" t="s">
        <v>5174</v>
      </c>
      <c r="O865" s="119"/>
      <c r="P865" s="119"/>
      <c r="Q865" s="119"/>
      <c r="R865" s="119"/>
      <c r="S865" s="119"/>
      <c r="T865" s="94"/>
      <c r="U865" s="84">
        <v>760</v>
      </c>
    </row>
    <row r="866" spans="1:21" ht="13.5" customHeight="1">
      <c r="A866" s="79">
        <v>931</v>
      </c>
      <c r="B866" s="362"/>
      <c r="C866" s="101"/>
      <c r="E866" s="91">
        <v>233</v>
      </c>
      <c r="F866" s="94" t="s">
        <v>1884</v>
      </c>
      <c r="G866" s="91" t="e">
        <f>COUNTIF(#REF!,'データエリア（総合管理計画（ハコモノ資産一覧））'!F866)</f>
        <v>#REF!</v>
      </c>
      <c r="H866" s="94" t="s">
        <v>1530</v>
      </c>
      <c r="I866" s="94" t="s">
        <v>4234</v>
      </c>
      <c r="J866" s="120" t="s">
        <v>5037</v>
      </c>
      <c r="K866" s="166">
        <v>400</v>
      </c>
      <c r="L866" s="120" t="s">
        <v>5172</v>
      </c>
      <c r="M866" s="120" t="s">
        <v>5172</v>
      </c>
      <c r="N866" s="120" t="s">
        <v>5172</v>
      </c>
      <c r="O866" s="119"/>
      <c r="P866" s="119"/>
      <c r="Q866" s="119"/>
      <c r="R866" s="119"/>
      <c r="S866" s="119"/>
      <c r="T866" s="94"/>
      <c r="U866" s="84">
        <v>761</v>
      </c>
    </row>
    <row r="867" spans="1:21" ht="13.5" customHeight="1">
      <c r="A867" s="79">
        <v>932</v>
      </c>
      <c r="B867" s="362"/>
      <c r="C867" s="101"/>
      <c r="E867" s="91">
        <v>234</v>
      </c>
      <c r="F867" s="94" t="s">
        <v>1885</v>
      </c>
      <c r="G867" s="91" t="e">
        <f>COUNTIF(#REF!,'データエリア（総合管理計画（ハコモノ資産一覧））'!F867)</f>
        <v>#REF!</v>
      </c>
      <c r="H867" s="94" t="s">
        <v>1530</v>
      </c>
      <c r="I867" s="94" t="s">
        <v>4233</v>
      </c>
      <c r="J867" s="120" t="s">
        <v>4963</v>
      </c>
      <c r="K867" s="166">
        <v>500</v>
      </c>
      <c r="L867" s="120" t="s">
        <v>5185</v>
      </c>
      <c r="M867" s="120" t="s">
        <v>5185</v>
      </c>
      <c r="N867" s="120" t="s">
        <v>5172</v>
      </c>
      <c r="O867" s="119"/>
      <c r="P867" s="119"/>
      <c r="Q867" s="119"/>
      <c r="R867" s="119"/>
      <c r="S867" s="119"/>
      <c r="T867" s="94"/>
      <c r="U867" s="84">
        <v>762</v>
      </c>
    </row>
    <row r="868" spans="1:21" ht="13.5" customHeight="1">
      <c r="A868" s="79">
        <v>933</v>
      </c>
      <c r="B868" s="362"/>
      <c r="E868" s="91">
        <v>235</v>
      </c>
      <c r="F868" s="94" t="s">
        <v>1886</v>
      </c>
      <c r="G868" s="91" t="e">
        <f>COUNTIF(#REF!,'データエリア（総合管理計画（ハコモノ資産一覧））'!F868)</f>
        <v>#REF!</v>
      </c>
      <c r="H868" s="94" t="s">
        <v>1530</v>
      </c>
      <c r="I868" s="94" t="s">
        <v>4233</v>
      </c>
      <c r="J868" s="120" t="s">
        <v>4905</v>
      </c>
      <c r="K868" s="166">
        <v>500</v>
      </c>
      <c r="L868" s="120" t="s">
        <v>5172</v>
      </c>
      <c r="M868" s="120" t="s">
        <v>5172</v>
      </c>
      <c r="N868" s="120" t="s">
        <v>5172</v>
      </c>
      <c r="O868" s="119"/>
      <c r="P868" s="119"/>
      <c r="Q868" s="119"/>
      <c r="R868" s="119"/>
      <c r="S868" s="119"/>
      <c r="T868" s="94"/>
      <c r="U868" s="84">
        <v>763</v>
      </c>
    </row>
    <row r="869" spans="1:21" ht="13.5" customHeight="1">
      <c r="A869" s="79">
        <v>934</v>
      </c>
      <c r="B869" s="362"/>
      <c r="E869" s="91">
        <v>236</v>
      </c>
      <c r="F869" s="94" t="s">
        <v>1887</v>
      </c>
      <c r="G869" s="91" t="e">
        <f>COUNTIF(#REF!,'データエリア（総合管理計画（ハコモノ資産一覧））'!F869)</f>
        <v>#REF!</v>
      </c>
      <c r="H869" s="94" t="s">
        <v>1530</v>
      </c>
      <c r="I869" s="94" t="s">
        <v>4223</v>
      </c>
      <c r="J869" s="120" t="s">
        <v>4905</v>
      </c>
      <c r="K869" s="166">
        <v>500</v>
      </c>
      <c r="L869" s="120" t="s">
        <v>5172</v>
      </c>
      <c r="M869" s="120" t="s">
        <v>5172</v>
      </c>
      <c r="N869" s="120" t="s">
        <v>5174</v>
      </c>
      <c r="O869" s="119"/>
      <c r="P869" s="119"/>
      <c r="Q869" s="119"/>
      <c r="R869" s="119"/>
      <c r="S869" s="119"/>
      <c r="T869" s="94"/>
      <c r="U869" s="84">
        <v>764</v>
      </c>
    </row>
    <row r="870" spans="1:21" ht="13.5" customHeight="1">
      <c r="A870" s="79">
        <v>935</v>
      </c>
      <c r="B870" s="362"/>
      <c r="E870" s="91">
        <v>237</v>
      </c>
      <c r="F870" s="94" t="s">
        <v>1888</v>
      </c>
      <c r="G870" s="91" t="e">
        <f>COUNTIF(#REF!,'データエリア（総合管理計画（ハコモノ資産一覧））'!F870)</f>
        <v>#REF!</v>
      </c>
      <c r="H870" s="94" t="s">
        <v>1530</v>
      </c>
      <c r="I870" s="94" t="s">
        <v>4223</v>
      </c>
      <c r="J870" s="120" t="s">
        <v>4963</v>
      </c>
      <c r="K870" s="166">
        <v>1000</v>
      </c>
      <c r="L870" s="120" t="s">
        <v>5174</v>
      </c>
      <c r="M870" s="120" t="s">
        <v>5174</v>
      </c>
      <c r="N870" s="120" t="s">
        <v>5172</v>
      </c>
      <c r="O870" s="119"/>
      <c r="P870" s="119"/>
      <c r="Q870" s="119"/>
      <c r="R870" s="119"/>
      <c r="S870" s="119"/>
      <c r="T870" s="94"/>
      <c r="U870" s="84">
        <v>765</v>
      </c>
    </row>
    <row r="871" spans="1:21" ht="13.5" customHeight="1">
      <c r="A871" s="79">
        <v>936</v>
      </c>
      <c r="B871" s="362"/>
      <c r="E871" s="91">
        <v>238</v>
      </c>
      <c r="F871" s="94" t="s">
        <v>1889</v>
      </c>
      <c r="G871" s="91" t="e">
        <f>COUNTIF(#REF!,'データエリア（総合管理計画（ハコモノ資産一覧））'!F871)</f>
        <v>#REF!</v>
      </c>
      <c r="H871" s="94" t="s">
        <v>1530</v>
      </c>
      <c r="I871" s="94" t="s">
        <v>4272</v>
      </c>
      <c r="J871" s="120" t="s">
        <v>4955</v>
      </c>
      <c r="K871" s="166">
        <v>1300</v>
      </c>
      <c r="L871" s="120" t="s">
        <v>5185</v>
      </c>
      <c r="M871" s="120" t="s">
        <v>5172</v>
      </c>
      <c r="N871" s="120" t="s">
        <v>5174</v>
      </c>
      <c r="O871" s="119"/>
      <c r="P871" s="119"/>
      <c r="Q871" s="119"/>
      <c r="R871" s="119"/>
      <c r="S871" s="119"/>
      <c r="T871" s="94"/>
      <c r="U871" s="84">
        <v>766</v>
      </c>
    </row>
    <row r="872" spans="1:21" ht="13.5" customHeight="1">
      <c r="A872" s="79">
        <v>937</v>
      </c>
      <c r="B872" s="362"/>
      <c r="E872" s="91">
        <v>239</v>
      </c>
      <c r="F872" s="94" t="s">
        <v>1890</v>
      </c>
      <c r="G872" s="91" t="e">
        <f>COUNTIF(#REF!,'データエリア（総合管理計画（ハコモノ資産一覧））'!F872)</f>
        <v>#REF!</v>
      </c>
      <c r="H872" s="94" t="s">
        <v>1530</v>
      </c>
      <c r="I872" s="94" t="s">
        <v>4228</v>
      </c>
      <c r="J872" s="120" t="s">
        <v>4917</v>
      </c>
      <c r="K872" s="166">
        <v>1300</v>
      </c>
      <c r="L872" s="120" t="s">
        <v>5174</v>
      </c>
      <c r="M872" s="120" t="s">
        <v>5172</v>
      </c>
      <c r="N872" s="120" t="s">
        <v>5172</v>
      </c>
      <c r="O872" s="119"/>
      <c r="P872" s="119"/>
      <c r="Q872" s="119"/>
      <c r="R872" s="119"/>
      <c r="S872" s="119"/>
      <c r="T872" s="94"/>
      <c r="U872" s="84">
        <v>767</v>
      </c>
    </row>
    <row r="873" spans="1:21" ht="13.5" customHeight="1">
      <c r="A873" s="79">
        <v>938</v>
      </c>
      <c r="B873" s="362"/>
      <c r="E873" s="91">
        <v>240</v>
      </c>
      <c r="F873" s="94" t="s">
        <v>1891</v>
      </c>
      <c r="G873" s="91" t="e">
        <f>COUNTIF(#REF!,'データエリア（総合管理計画（ハコモノ資産一覧））'!F873)</f>
        <v>#REF!</v>
      </c>
      <c r="H873" s="94" t="s">
        <v>1530</v>
      </c>
      <c r="I873" s="94" t="s">
        <v>4232</v>
      </c>
      <c r="J873" s="120" t="s">
        <v>4917</v>
      </c>
      <c r="K873" s="166">
        <v>1600</v>
      </c>
      <c r="L873" s="120" t="s">
        <v>5172</v>
      </c>
      <c r="M873" s="120" t="s">
        <v>5174</v>
      </c>
      <c r="N873" s="120" t="s">
        <v>5178</v>
      </c>
      <c r="O873" s="119"/>
      <c r="P873" s="119"/>
      <c r="Q873" s="119"/>
      <c r="R873" s="119"/>
      <c r="S873" s="119"/>
      <c r="T873" s="94"/>
      <c r="U873" s="84">
        <v>768</v>
      </c>
    </row>
    <row r="874" spans="1:21" ht="13.5" customHeight="1">
      <c r="A874" s="79">
        <v>939</v>
      </c>
      <c r="B874" s="362"/>
      <c r="E874" s="91">
        <v>241</v>
      </c>
      <c r="F874" s="94" t="s">
        <v>102</v>
      </c>
      <c r="G874" s="91" t="e">
        <f>COUNTIF(#REF!,'データエリア（総合管理計画（ハコモノ資産一覧））'!F874)</f>
        <v>#REF!</v>
      </c>
      <c r="H874" s="94" t="s">
        <v>1530</v>
      </c>
      <c r="I874" s="94" t="s">
        <v>4213</v>
      </c>
      <c r="J874" s="120" t="s">
        <v>4905</v>
      </c>
      <c r="K874" s="166">
        <v>1200</v>
      </c>
      <c r="L874" s="120" t="s">
        <v>5174</v>
      </c>
      <c r="M874" s="120" t="s">
        <v>5172</v>
      </c>
      <c r="N874" s="120" t="s">
        <v>5185</v>
      </c>
      <c r="O874" s="122"/>
      <c r="P874" s="122"/>
      <c r="Q874" s="122"/>
      <c r="R874" s="122"/>
      <c r="S874" s="122"/>
      <c r="T874" s="94"/>
      <c r="U874" s="84">
        <v>769</v>
      </c>
    </row>
    <row r="875" spans="1:21" ht="13.5" customHeight="1">
      <c r="A875" s="79">
        <v>945</v>
      </c>
      <c r="B875" s="362"/>
      <c r="C875" s="90"/>
      <c r="E875" s="91">
        <v>242</v>
      </c>
      <c r="F875" s="94" t="s">
        <v>1892</v>
      </c>
      <c r="G875" s="91" t="e">
        <f>COUNTIF(#REF!,'データエリア（総合管理計画（ハコモノ資産一覧））'!F875)</f>
        <v>#REF!</v>
      </c>
      <c r="H875" s="94" t="s">
        <v>1530</v>
      </c>
      <c r="I875" s="94" t="s">
        <v>4273</v>
      </c>
      <c r="J875" s="120" t="s">
        <v>4963</v>
      </c>
      <c r="K875" s="166">
        <v>6500</v>
      </c>
      <c r="L875" s="120" t="s">
        <v>5172</v>
      </c>
      <c r="M875" s="120" t="s">
        <v>5185</v>
      </c>
      <c r="N875" s="169" t="s">
        <v>5172</v>
      </c>
      <c r="O875" s="119"/>
      <c r="P875" s="172"/>
      <c r="Q875" s="119"/>
      <c r="R875" s="172"/>
      <c r="S875" s="119"/>
      <c r="T875" s="170"/>
      <c r="U875" s="84">
        <v>770</v>
      </c>
    </row>
    <row r="876" spans="1:21" ht="13.5" customHeight="1">
      <c r="A876" s="79">
        <v>946</v>
      </c>
      <c r="B876" s="362"/>
      <c r="C876" s="90"/>
      <c r="E876" s="91">
        <v>243</v>
      </c>
      <c r="F876" s="94" t="s">
        <v>1893</v>
      </c>
      <c r="G876" s="91" t="e">
        <f>COUNTIF(#REF!,'データエリア（総合管理計画（ハコモノ資産一覧））'!F876)</f>
        <v>#REF!</v>
      </c>
      <c r="H876" s="94" t="s">
        <v>1530</v>
      </c>
      <c r="I876" s="94" t="s">
        <v>4274</v>
      </c>
      <c r="J876" s="120" t="s">
        <v>4963</v>
      </c>
      <c r="K876" s="166">
        <v>800</v>
      </c>
      <c r="L876" s="120" t="s">
        <v>5172</v>
      </c>
      <c r="M876" s="120" t="s">
        <v>5172</v>
      </c>
      <c r="N876" s="120" t="s">
        <v>5172</v>
      </c>
      <c r="O876" s="119"/>
      <c r="P876" s="119"/>
      <c r="Q876" s="119"/>
      <c r="R876" s="119"/>
      <c r="S876" s="119"/>
      <c r="T876" s="94"/>
      <c r="U876" s="84">
        <v>771</v>
      </c>
    </row>
    <row r="877" spans="1:21" ht="13.5" customHeight="1">
      <c r="A877" s="79">
        <v>947</v>
      </c>
      <c r="B877" s="362"/>
      <c r="C877" s="90"/>
      <c r="E877" s="91">
        <v>244</v>
      </c>
      <c r="F877" s="94" t="s">
        <v>1894</v>
      </c>
      <c r="G877" s="91" t="e">
        <f>COUNTIF(#REF!,'データエリア（総合管理計画（ハコモノ資産一覧））'!F877)</f>
        <v>#REF!</v>
      </c>
      <c r="H877" s="94" t="s">
        <v>1530</v>
      </c>
      <c r="I877" s="94" t="s">
        <v>4274</v>
      </c>
      <c r="J877" s="120" t="s">
        <v>4963</v>
      </c>
      <c r="K877" s="166">
        <v>2300</v>
      </c>
      <c r="L877" s="120" t="s">
        <v>5172</v>
      </c>
      <c r="M877" s="120" t="s">
        <v>5172</v>
      </c>
      <c r="N877" s="120" t="s">
        <v>5172</v>
      </c>
      <c r="O877" s="119"/>
      <c r="P877" s="119"/>
      <c r="Q877" s="119"/>
      <c r="R877" s="119"/>
      <c r="S877" s="119"/>
      <c r="T877" s="94"/>
      <c r="U877" s="84">
        <v>772</v>
      </c>
    </row>
    <row r="878" spans="1:21" ht="13.5" customHeight="1">
      <c r="A878" s="79">
        <v>948</v>
      </c>
      <c r="B878" s="362"/>
      <c r="C878" s="90"/>
      <c r="E878" s="91">
        <v>245</v>
      </c>
      <c r="F878" s="94" t="s">
        <v>1895</v>
      </c>
      <c r="G878" s="91" t="e">
        <f>COUNTIF(#REF!,'データエリア（総合管理計画（ハコモノ資産一覧））'!F878)</f>
        <v>#REF!</v>
      </c>
      <c r="H878" s="94" t="s">
        <v>1530</v>
      </c>
      <c r="I878" s="94" t="s">
        <v>4274</v>
      </c>
      <c r="J878" s="120" t="s">
        <v>4963</v>
      </c>
      <c r="K878" s="166">
        <v>1800</v>
      </c>
      <c r="L878" s="120" t="s">
        <v>5172</v>
      </c>
      <c r="M878" s="120" t="s">
        <v>5172</v>
      </c>
      <c r="N878" s="120" t="s">
        <v>5172</v>
      </c>
      <c r="O878" s="119"/>
      <c r="P878" s="119"/>
      <c r="Q878" s="119"/>
      <c r="R878" s="119"/>
      <c r="S878" s="119"/>
      <c r="T878" s="94"/>
      <c r="U878" s="84">
        <v>773</v>
      </c>
    </row>
    <row r="879" spans="1:21" ht="13.5" customHeight="1">
      <c r="A879" s="79">
        <v>949</v>
      </c>
      <c r="B879" s="362"/>
      <c r="C879" s="90"/>
      <c r="E879" s="91">
        <v>246</v>
      </c>
      <c r="F879" s="94" t="s">
        <v>1896</v>
      </c>
      <c r="G879" s="91" t="e">
        <f>COUNTIF(#REF!,'データエリア（総合管理計画（ハコモノ資産一覧））'!F879)</f>
        <v>#REF!</v>
      </c>
      <c r="H879" s="94" t="s">
        <v>1530</v>
      </c>
      <c r="I879" s="94" t="s">
        <v>4273</v>
      </c>
      <c r="J879" s="120" t="s">
        <v>4963</v>
      </c>
      <c r="K879" s="166">
        <v>1000</v>
      </c>
      <c r="L879" s="120" t="s">
        <v>5185</v>
      </c>
      <c r="M879" s="120" t="s">
        <v>5172</v>
      </c>
      <c r="N879" s="120" t="s">
        <v>5185</v>
      </c>
      <c r="O879" s="119"/>
      <c r="P879" s="119"/>
      <c r="Q879" s="119"/>
      <c r="R879" s="119"/>
      <c r="S879" s="119"/>
      <c r="T879" s="94"/>
      <c r="U879" s="84">
        <v>774</v>
      </c>
    </row>
    <row r="880" spans="1:21" ht="13.5" customHeight="1">
      <c r="A880" s="79">
        <v>950</v>
      </c>
      <c r="B880" s="362"/>
      <c r="C880" s="90"/>
      <c r="E880" s="91">
        <v>247</v>
      </c>
      <c r="F880" s="94" t="s">
        <v>1897</v>
      </c>
      <c r="G880" s="91" t="e">
        <f>COUNTIF(#REF!,'データエリア（総合管理計画（ハコモノ資産一覧））'!F880)</f>
        <v>#REF!</v>
      </c>
      <c r="H880" s="94" t="s">
        <v>1530</v>
      </c>
      <c r="I880" s="94" t="s">
        <v>4275</v>
      </c>
      <c r="J880" s="120" t="s">
        <v>4926</v>
      </c>
      <c r="K880" s="166">
        <v>6500</v>
      </c>
      <c r="L880" s="120" t="s">
        <v>5185</v>
      </c>
      <c r="M880" s="120" t="s">
        <v>5172</v>
      </c>
      <c r="N880" s="120" t="s">
        <v>5172</v>
      </c>
      <c r="O880" s="119"/>
      <c r="P880" s="119"/>
      <c r="Q880" s="119"/>
      <c r="R880" s="119"/>
      <c r="S880" s="119"/>
      <c r="T880" s="94"/>
      <c r="U880" s="84">
        <v>775</v>
      </c>
    </row>
    <row r="881" spans="1:21" ht="13.5" customHeight="1">
      <c r="A881" s="79">
        <v>951</v>
      </c>
      <c r="B881" s="362"/>
      <c r="C881" s="90"/>
      <c r="E881" s="91">
        <v>248</v>
      </c>
      <c r="F881" s="94" t="s">
        <v>103</v>
      </c>
      <c r="G881" s="91" t="e">
        <f>COUNTIF(#REF!,'データエリア（総合管理計画（ハコモノ資産一覧））'!F881)</f>
        <v>#REF!</v>
      </c>
      <c r="H881" s="94" t="s">
        <v>1530</v>
      </c>
      <c r="I881" s="94" t="s">
        <v>4276</v>
      </c>
      <c r="J881" s="120" t="s">
        <v>4926</v>
      </c>
      <c r="K881" s="166">
        <v>500</v>
      </c>
      <c r="L881" s="120" t="s">
        <v>5173</v>
      </c>
      <c r="M881" s="120" t="s">
        <v>5172</v>
      </c>
      <c r="N881" s="120" t="s">
        <v>5173</v>
      </c>
      <c r="O881" s="119"/>
      <c r="P881" s="119"/>
      <c r="Q881" s="119"/>
      <c r="R881" s="119"/>
      <c r="S881" s="119"/>
      <c r="T881" s="94"/>
      <c r="U881" s="84">
        <v>776</v>
      </c>
    </row>
    <row r="882" spans="1:21" ht="13.5" customHeight="1">
      <c r="A882" s="79">
        <v>952</v>
      </c>
      <c r="B882" s="362"/>
      <c r="E882" s="91">
        <v>249</v>
      </c>
      <c r="F882" s="94" t="s">
        <v>1898</v>
      </c>
      <c r="G882" s="91" t="e">
        <f>COUNTIF(#REF!,'データエリア（総合管理計画（ハコモノ資産一覧））'!F882)</f>
        <v>#REF!</v>
      </c>
      <c r="H882" s="94" t="s">
        <v>1530</v>
      </c>
      <c r="I882" s="94" t="s">
        <v>4204</v>
      </c>
      <c r="J882" s="120" t="s">
        <v>5037</v>
      </c>
      <c r="K882" s="166">
        <v>600</v>
      </c>
      <c r="L882" s="120" t="s">
        <v>5172</v>
      </c>
      <c r="M882" s="120" t="s">
        <v>5173</v>
      </c>
      <c r="N882" s="120" t="s">
        <v>5172</v>
      </c>
      <c r="O882" s="119"/>
      <c r="P882" s="119"/>
      <c r="Q882" s="119"/>
      <c r="R882" s="119"/>
      <c r="S882" s="119"/>
      <c r="T882" s="94"/>
      <c r="U882" s="84">
        <v>777</v>
      </c>
    </row>
    <row r="883" spans="1:21" ht="13.5" customHeight="1">
      <c r="A883" s="79">
        <v>953</v>
      </c>
      <c r="B883" s="362"/>
      <c r="C883" s="90"/>
      <c r="E883" s="91">
        <v>250</v>
      </c>
      <c r="F883" s="94" t="s">
        <v>1899</v>
      </c>
      <c r="G883" s="91" t="e">
        <f>COUNTIF(#REF!,'データエリア（総合管理計画（ハコモノ資産一覧））'!F883)</f>
        <v>#REF!</v>
      </c>
      <c r="H883" s="94" t="s">
        <v>1530</v>
      </c>
      <c r="I883" s="94" t="s">
        <v>4277</v>
      </c>
      <c r="J883" s="120" t="s">
        <v>5027</v>
      </c>
      <c r="K883" s="166">
        <v>400</v>
      </c>
      <c r="L883" s="120" t="s">
        <v>5172</v>
      </c>
      <c r="M883" s="120" t="s">
        <v>5172</v>
      </c>
      <c r="N883" s="120" t="s">
        <v>5185</v>
      </c>
      <c r="O883" s="119"/>
      <c r="P883" s="119"/>
      <c r="Q883" s="119"/>
      <c r="R883" s="119"/>
      <c r="S883" s="119"/>
      <c r="T883" s="94"/>
      <c r="U883" s="84">
        <v>778</v>
      </c>
    </row>
    <row r="884" spans="1:21" ht="13.5" customHeight="1">
      <c r="A884" s="79">
        <v>954</v>
      </c>
      <c r="B884" s="362"/>
      <c r="C884" s="90"/>
      <c r="E884" s="91">
        <v>251</v>
      </c>
      <c r="F884" s="94" t="s">
        <v>1900</v>
      </c>
      <c r="G884" s="91" t="e">
        <f>COUNTIF(#REF!,'データエリア（総合管理計画（ハコモノ資産一覧））'!F884)</f>
        <v>#REF!</v>
      </c>
      <c r="H884" s="94" t="s">
        <v>1530</v>
      </c>
      <c r="I884" s="94" t="s">
        <v>4277</v>
      </c>
      <c r="J884" s="120" t="s">
        <v>4955</v>
      </c>
      <c r="K884" s="166">
        <v>1600</v>
      </c>
      <c r="L884" s="120" t="s">
        <v>5172</v>
      </c>
      <c r="M884" s="120" t="s">
        <v>5172</v>
      </c>
      <c r="N884" s="120" t="s">
        <v>5172</v>
      </c>
      <c r="O884" s="119"/>
      <c r="P884" s="119"/>
      <c r="Q884" s="119"/>
      <c r="R884" s="119"/>
      <c r="S884" s="119"/>
      <c r="T884" s="94"/>
      <c r="U884" s="84">
        <v>779</v>
      </c>
    </row>
    <row r="885" spans="1:21" ht="13.5" customHeight="1">
      <c r="A885" s="79">
        <v>955</v>
      </c>
      <c r="B885" s="362"/>
      <c r="C885" s="90"/>
      <c r="E885" s="91">
        <v>252</v>
      </c>
      <c r="F885" s="94" t="s">
        <v>1901</v>
      </c>
      <c r="G885" s="91" t="e">
        <f>COUNTIF(#REF!,'データエリア（総合管理計画（ハコモノ資産一覧））'!F885)</f>
        <v>#REF!</v>
      </c>
      <c r="H885" s="94" t="s">
        <v>1530</v>
      </c>
      <c r="I885" s="94" t="s">
        <v>4278</v>
      </c>
      <c r="J885" s="120" t="s">
        <v>5195</v>
      </c>
      <c r="K885" s="166">
        <v>500</v>
      </c>
      <c r="L885" s="120" t="s">
        <v>5172</v>
      </c>
      <c r="M885" s="120" t="s">
        <v>5172</v>
      </c>
      <c r="N885" s="120" t="s">
        <v>5185</v>
      </c>
      <c r="O885" s="119"/>
      <c r="P885" s="119"/>
      <c r="Q885" s="119"/>
      <c r="R885" s="119"/>
      <c r="S885" s="119"/>
      <c r="T885" s="94"/>
      <c r="U885" s="84">
        <v>780</v>
      </c>
    </row>
    <row r="886" spans="1:21" ht="13.5" customHeight="1">
      <c r="A886" s="79">
        <v>956</v>
      </c>
      <c r="B886" s="362"/>
      <c r="C886" s="90"/>
      <c r="E886" s="91">
        <v>253</v>
      </c>
      <c r="F886" s="94" t="s">
        <v>1902</v>
      </c>
      <c r="G886" s="91" t="e">
        <f>COUNTIF(#REF!,'データエリア（総合管理計画（ハコモノ資産一覧））'!F886)</f>
        <v>#REF!</v>
      </c>
      <c r="H886" s="94" t="s">
        <v>1530</v>
      </c>
      <c r="I886" s="94" t="s">
        <v>4279</v>
      </c>
      <c r="J886" s="120" t="s">
        <v>4911</v>
      </c>
      <c r="K886" s="166">
        <v>2500</v>
      </c>
      <c r="L886" s="120" t="s">
        <v>5178</v>
      </c>
      <c r="M886" s="120" t="s">
        <v>5185</v>
      </c>
      <c r="N886" s="120" t="s">
        <v>5185</v>
      </c>
      <c r="O886" s="119"/>
      <c r="P886" s="119"/>
      <c r="Q886" s="119"/>
      <c r="R886" s="119"/>
      <c r="S886" s="119"/>
      <c r="T886" s="94"/>
      <c r="U886" s="84">
        <v>781</v>
      </c>
    </row>
    <row r="887" spans="1:21" ht="13.5" customHeight="1">
      <c r="A887" s="79">
        <v>957</v>
      </c>
      <c r="B887" s="362"/>
      <c r="C887" s="101"/>
      <c r="E887" s="91">
        <v>254</v>
      </c>
      <c r="F887" s="94" t="s">
        <v>104</v>
      </c>
      <c r="G887" s="91" t="e">
        <f>COUNTIF(#REF!,'データエリア（総合管理計画（ハコモノ資産一覧））'!F887)</f>
        <v>#REF!</v>
      </c>
      <c r="H887" s="94" t="s">
        <v>1530</v>
      </c>
      <c r="I887" s="94" t="s">
        <v>4280</v>
      </c>
      <c r="J887" s="120" t="s">
        <v>4914</v>
      </c>
      <c r="K887" s="166">
        <v>2800</v>
      </c>
      <c r="L887" s="120" t="s">
        <v>5178</v>
      </c>
      <c r="M887" s="120" t="s">
        <v>5172</v>
      </c>
      <c r="N887" s="120" t="s">
        <v>5173</v>
      </c>
      <c r="O887" s="119"/>
      <c r="P887" s="119"/>
      <c r="Q887" s="119"/>
      <c r="R887" s="119"/>
      <c r="S887" s="119"/>
      <c r="T887" s="94"/>
      <c r="U887" s="84">
        <v>782</v>
      </c>
    </row>
    <row r="888" spans="1:21" ht="13.5" customHeight="1">
      <c r="A888" s="79">
        <v>958</v>
      </c>
      <c r="B888" s="362"/>
      <c r="C888" s="101"/>
      <c r="E888" s="91">
        <v>255</v>
      </c>
      <c r="F888" s="94" t="s">
        <v>1903</v>
      </c>
      <c r="G888" s="91" t="e">
        <f>COUNTIF(#REF!,'データエリア（総合管理計画（ハコモノ資産一覧））'!F888)</f>
        <v>#REF!</v>
      </c>
      <c r="H888" s="94" t="s">
        <v>1530</v>
      </c>
      <c r="I888" s="94" t="s">
        <v>4281</v>
      </c>
      <c r="J888" s="120" t="s">
        <v>4914</v>
      </c>
      <c r="K888" s="166">
        <v>1300</v>
      </c>
      <c r="L888" s="120" t="s">
        <v>5172</v>
      </c>
      <c r="M888" s="120" t="s">
        <v>5185</v>
      </c>
      <c r="N888" s="120" t="s">
        <v>5185</v>
      </c>
      <c r="O888" s="119"/>
      <c r="P888" s="119"/>
      <c r="Q888" s="119"/>
      <c r="R888" s="119"/>
      <c r="S888" s="119"/>
      <c r="T888" s="94"/>
      <c r="U888" s="84">
        <v>783</v>
      </c>
    </row>
    <row r="889" spans="1:21" ht="13.5" customHeight="1">
      <c r="A889" s="79">
        <v>959</v>
      </c>
      <c r="B889" s="362"/>
      <c r="E889" s="91">
        <v>256</v>
      </c>
      <c r="F889" s="94" t="s">
        <v>1904</v>
      </c>
      <c r="G889" s="91" t="e">
        <f>COUNTIF(#REF!,'データエリア（総合管理計画（ハコモノ資産一覧））'!F889)</f>
        <v>#REF!</v>
      </c>
      <c r="H889" s="94" t="s">
        <v>1530</v>
      </c>
      <c r="I889" s="94" t="s">
        <v>4282</v>
      </c>
      <c r="J889" s="120" t="s">
        <v>4914</v>
      </c>
      <c r="K889" s="166">
        <v>1400</v>
      </c>
      <c r="L889" s="120" t="s">
        <v>5185</v>
      </c>
      <c r="M889" s="120" t="s">
        <v>5178</v>
      </c>
      <c r="N889" s="120" t="s">
        <v>5185</v>
      </c>
      <c r="O889" s="119"/>
      <c r="P889" s="119"/>
      <c r="Q889" s="119"/>
      <c r="R889" s="119"/>
      <c r="S889" s="119"/>
      <c r="T889" s="94"/>
      <c r="U889" s="84">
        <v>784</v>
      </c>
    </row>
    <row r="890" spans="1:21" ht="13.5" customHeight="1">
      <c r="A890" s="79">
        <v>960</v>
      </c>
      <c r="B890" s="362"/>
      <c r="E890" s="91">
        <v>257</v>
      </c>
      <c r="F890" s="94" t="s">
        <v>1905</v>
      </c>
      <c r="G890" s="91" t="e">
        <f>COUNTIF(#REF!,'データエリア（総合管理計画（ハコモノ資産一覧））'!F890)</f>
        <v>#REF!</v>
      </c>
      <c r="H890" s="94" t="s">
        <v>1530</v>
      </c>
      <c r="I890" s="94" t="s">
        <v>4283</v>
      </c>
      <c r="J890" s="120" t="s">
        <v>4970</v>
      </c>
      <c r="K890" s="166">
        <v>500</v>
      </c>
      <c r="L890" s="120" t="s">
        <v>5185</v>
      </c>
      <c r="M890" s="120" t="s">
        <v>5172</v>
      </c>
      <c r="N890" s="120" t="s">
        <v>5172</v>
      </c>
      <c r="O890" s="119"/>
      <c r="P890" s="119"/>
      <c r="Q890" s="119"/>
      <c r="R890" s="119"/>
      <c r="S890" s="119"/>
      <c r="T890" s="94"/>
      <c r="U890" s="84">
        <v>785</v>
      </c>
    </row>
    <row r="891" spans="1:21" ht="13.5" customHeight="1">
      <c r="A891" s="79">
        <v>961</v>
      </c>
      <c r="B891" s="362"/>
      <c r="E891" s="91">
        <v>258</v>
      </c>
      <c r="F891" s="94" t="s">
        <v>1906</v>
      </c>
      <c r="G891" s="91" t="e">
        <f>COUNTIF(#REF!,'データエリア（総合管理計画（ハコモノ資産一覧））'!F891)</f>
        <v>#REF!</v>
      </c>
      <c r="H891" s="94" t="s">
        <v>1530</v>
      </c>
      <c r="I891" s="94" t="s">
        <v>4284</v>
      </c>
      <c r="J891" s="120" t="s">
        <v>4970</v>
      </c>
      <c r="K891" s="166">
        <v>500</v>
      </c>
      <c r="L891" s="120" t="s">
        <v>5172</v>
      </c>
      <c r="M891" s="120" t="s">
        <v>5172</v>
      </c>
      <c r="N891" s="120" t="s">
        <v>5172</v>
      </c>
      <c r="O891" s="119"/>
      <c r="P891" s="119"/>
      <c r="Q891" s="119"/>
      <c r="R891" s="119"/>
      <c r="S891" s="119"/>
      <c r="T891" s="94"/>
      <c r="U891" s="84">
        <v>786</v>
      </c>
    </row>
    <row r="892" spans="1:21" ht="13.5" customHeight="1">
      <c r="A892" s="79">
        <v>962</v>
      </c>
      <c r="B892" s="362"/>
      <c r="E892" s="91">
        <v>259</v>
      </c>
      <c r="F892" s="94" t="s">
        <v>105</v>
      </c>
      <c r="G892" s="91" t="e">
        <f>COUNTIF(#REF!,'データエリア（総合管理計画（ハコモノ資産一覧））'!F892)</f>
        <v>#REF!</v>
      </c>
      <c r="H892" s="94" t="s">
        <v>1532</v>
      </c>
      <c r="I892" s="94" t="s">
        <v>4315</v>
      </c>
      <c r="J892" s="120" t="s">
        <v>5013</v>
      </c>
      <c r="K892" s="166">
        <v>800</v>
      </c>
      <c r="L892" s="120" t="s">
        <v>5185</v>
      </c>
      <c r="M892" s="120" t="s">
        <v>5172</v>
      </c>
      <c r="N892" s="120" t="s">
        <v>5173</v>
      </c>
      <c r="O892" s="119"/>
      <c r="P892" s="119"/>
      <c r="Q892" s="119"/>
      <c r="R892" s="119"/>
      <c r="S892" s="119"/>
      <c r="T892" s="94"/>
      <c r="U892" s="84">
        <v>787</v>
      </c>
    </row>
    <row r="893" spans="1:21" ht="13.5" customHeight="1">
      <c r="A893" s="79">
        <v>963</v>
      </c>
      <c r="B893" s="362"/>
      <c r="E893" s="91">
        <v>260</v>
      </c>
      <c r="F893" s="94" t="s">
        <v>106</v>
      </c>
      <c r="G893" s="91" t="e">
        <f>COUNTIF(#REF!,'データエリア（総合管理計画（ハコモノ資産一覧））'!F893)</f>
        <v>#REF!</v>
      </c>
      <c r="H893" s="94" t="s">
        <v>1532</v>
      </c>
      <c r="I893" s="94" t="s">
        <v>4306</v>
      </c>
      <c r="J893" s="120" t="s">
        <v>5179</v>
      </c>
      <c r="K893" s="166">
        <v>3500</v>
      </c>
      <c r="L893" s="120" t="s">
        <v>5172</v>
      </c>
      <c r="M893" s="120" t="s">
        <v>5172</v>
      </c>
      <c r="N893" s="120" t="s">
        <v>5172</v>
      </c>
      <c r="O893" s="119"/>
      <c r="P893" s="119"/>
      <c r="Q893" s="119"/>
      <c r="R893" s="119"/>
      <c r="S893" s="119"/>
      <c r="T893" s="94"/>
      <c r="U893" s="84">
        <v>788</v>
      </c>
    </row>
    <row r="894" spans="1:21" ht="13.5" customHeight="1">
      <c r="A894" s="79">
        <v>964</v>
      </c>
      <c r="B894" s="362"/>
      <c r="E894" s="91">
        <v>261</v>
      </c>
      <c r="F894" s="94" t="s">
        <v>1907</v>
      </c>
      <c r="G894" s="91" t="e">
        <f>COUNTIF(#REF!,'データエリア（総合管理計画（ハコモノ資産一覧））'!F894)</f>
        <v>#REF!</v>
      </c>
      <c r="H894" s="94" t="s">
        <v>1532</v>
      </c>
      <c r="I894" s="94" t="s">
        <v>4316</v>
      </c>
      <c r="J894" s="120" t="s">
        <v>4952</v>
      </c>
      <c r="K894" s="166">
        <v>1000</v>
      </c>
      <c r="L894" s="120" t="s">
        <v>5172</v>
      </c>
      <c r="M894" s="120" t="s">
        <v>5185</v>
      </c>
      <c r="N894" s="120" t="s">
        <v>5172</v>
      </c>
      <c r="O894" s="119"/>
      <c r="P894" s="119"/>
      <c r="Q894" s="119"/>
      <c r="R894" s="119"/>
      <c r="S894" s="119"/>
      <c r="T894" s="94"/>
      <c r="U894" s="84">
        <v>789</v>
      </c>
    </row>
    <row r="895" spans="1:21" ht="13.5" customHeight="1">
      <c r="A895" s="79">
        <v>965</v>
      </c>
      <c r="B895" s="362"/>
      <c r="E895" s="91">
        <v>262</v>
      </c>
      <c r="F895" s="94" t="s">
        <v>388</v>
      </c>
      <c r="G895" s="91" t="e">
        <f>COUNTIF(#REF!,'データエリア（総合管理計画（ハコモノ資産一覧））'!F895)</f>
        <v>#REF!</v>
      </c>
      <c r="H895" s="94" t="s">
        <v>1532</v>
      </c>
      <c r="I895" s="94" t="s">
        <v>4342</v>
      </c>
      <c r="J895" s="120" t="s">
        <v>3662</v>
      </c>
      <c r="K895" s="166">
        <v>4500</v>
      </c>
      <c r="L895" s="120" t="s">
        <v>5172</v>
      </c>
      <c r="M895" s="120" t="s">
        <v>5172</v>
      </c>
      <c r="N895" s="120" t="s">
        <v>5185</v>
      </c>
      <c r="O895" s="119"/>
      <c r="P895" s="119"/>
      <c r="Q895" s="119"/>
      <c r="R895" s="119"/>
      <c r="S895" s="119"/>
      <c r="T895" s="94"/>
      <c r="U895" s="84">
        <v>790</v>
      </c>
    </row>
    <row r="896" spans="1:21" ht="13.5" customHeight="1">
      <c r="A896" s="79">
        <v>966</v>
      </c>
      <c r="B896" s="362"/>
      <c r="E896" s="91">
        <v>263</v>
      </c>
      <c r="F896" s="94" t="s">
        <v>107</v>
      </c>
      <c r="G896" s="91" t="e">
        <f>COUNTIF(#REF!,'データエリア（総合管理計画（ハコモノ資産一覧））'!F896)</f>
        <v>#REF!</v>
      </c>
      <c r="H896" s="94" t="s">
        <v>1532</v>
      </c>
      <c r="I896" s="94" t="s">
        <v>4342</v>
      </c>
      <c r="J896" s="120" t="s">
        <v>4916</v>
      </c>
      <c r="K896" s="166">
        <v>2200</v>
      </c>
      <c r="L896" s="120" t="s">
        <v>5185</v>
      </c>
      <c r="M896" s="120" t="s">
        <v>5185</v>
      </c>
      <c r="N896" s="120" t="s">
        <v>5173</v>
      </c>
      <c r="O896" s="119"/>
      <c r="P896" s="119"/>
      <c r="Q896" s="119"/>
      <c r="R896" s="119"/>
      <c r="S896" s="119"/>
      <c r="T896" s="94"/>
      <c r="U896" s="84">
        <v>791</v>
      </c>
    </row>
    <row r="897" spans="1:21" ht="13.5" customHeight="1">
      <c r="A897" s="79">
        <v>967</v>
      </c>
      <c r="B897" s="362"/>
      <c r="E897" s="91">
        <v>264</v>
      </c>
      <c r="F897" s="94" t="s">
        <v>108</v>
      </c>
      <c r="G897" s="91" t="e">
        <f>COUNTIF(#REF!,'データエリア（総合管理計画（ハコモノ資産一覧））'!F897)</f>
        <v>#REF!</v>
      </c>
      <c r="H897" s="94" t="s">
        <v>1532</v>
      </c>
      <c r="I897" s="94" t="s">
        <v>4317</v>
      </c>
      <c r="J897" s="120" t="s">
        <v>4947</v>
      </c>
      <c r="K897" s="166">
        <v>1300</v>
      </c>
      <c r="L897" s="120" t="s">
        <v>5172</v>
      </c>
      <c r="M897" s="120" t="s">
        <v>5172</v>
      </c>
      <c r="N897" s="120" t="s">
        <v>5173</v>
      </c>
      <c r="O897" s="119"/>
      <c r="P897" s="119"/>
      <c r="Q897" s="119"/>
      <c r="R897" s="119"/>
      <c r="S897" s="119"/>
      <c r="T897" s="94"/>
      <c r="U897" s="84">
        <v>792</v>
      </c>
    </row>
    <row r="898" spans="1:21" ht="13.5" customHeight="1">
      <c r="A898" s="79">
        <v>968</v>
      </c>
      <c r="B898" s="362"/>
      <c r="E898" s="91">
        <v>265</v>
      </c>
      <c r="F898" s="94" t="s">
        <v>1908</v>
      </c>
      <c r="G898" s="91" t="e">
        <f>COUNTIF(#REF!,'データエリア（総合管理計画（ハコモノ資産一覧））'!F898)</f>
        <v>#REF!</v>
      </c>
      <c r="H898" s="94" t="s">
        <v>1532</v>
      </c>
      <c r="I898" s="94" t="s">
        <v>4368</v>
      </c>
      <c r="J898" s="120" t="s">
        <v>5013</v>
      </c>
      <c r="K898" s="166">
        <v>1300</v>
      </c>
      <c r="L898" s="120" t="s">
        <v>5172</v>
      </c>
      <c r="M898" s="120" t="s">
        <v>5172</v>
      </c>
      <c r="N898" s="120" t="s">
        <v>5172</v>
      </c>
      <c r="O898" s="119"/>
      <c r="P898" s="119"/>
      <c r="Q898" s="119"/>
      <c r="R898" s="119"/>
      <c r="S898" s="119"/>
      <c r="T898" s="94"/>
      <c r="U898" s="84">
        <v>793</v>
      </c>
    </row>
    <row r="899" spans="1:21" ht="13.5" customHeight="1">
      <c r="A899" s="79">
        <v>969</v>
      </c>
      <c r="B899" s="362"/>
      <c r="E899" s="91">
        <v>266</v>
      </c>
      <c r="F899" s="94" t="s">
        <v>1909</v>
      </c>
      <c r="G899" s="91" t="e">
        <f>COUNTIF(#REF!,'データエリア（総合管理計画（ハコモノ資産一覧））'!F899)</f>
        <v>#REF!</v>
      </c>
      <c r="H899" s="94" t="s">
        <v>1532</v>
      </c>
      <c r="I899" s="94" t="s">
        <v>4357</v>
      </c>
      <c r="J899" s="120" t="s">
        <v>5013</v>
      </c>
      <c r="K899" s="166">
        <v>900</v>
      </c>
      <c r="L899" s="120" t="s">
        <v>5185</v>
      </c>
      <c r="M899" s="120" t="s">
        <v>5172</v>
      </c>
      <c r="N899" s="120" t="s">
        <v>5172</v>
      </c>
      <c r="O899" s="119"/>
      <c r="P899" s="119"/>
      <c r="Q899" s="119"/>
      <c r="R899" s="119"/>
      <c r="S899" s="119"/>
      <c r="T899" s="94"/>
      <c r="U899" s="84">
        <v>794</v>
      </c>
    </row>
    <row r="900" spans="1:21" ht="13.5" customHeight="1">
      <c r="A900" s="79">
        <v>970</v>
      </c>
      <c r="B900" s="362"/>
      <c r="E900" s="91">
        <v>267</v>
      </c>
      <c r="F900" s="94" t="s">
        <v>389</v>
      </c>
      <c r="G900" s="91" t="e">
        <f>COUNTIF(#REF!,'データエリア（総合管理計画（ハコモノ資産一覧））'!F900)</f>
        <v>#REF!</v>
      </c>
      <c r="H900" s="94" t="s">
        <v>1532</v>
      </c>
      <c r="I900" s="94" t="s">
        <v>4318</v>
      </c>
      <c r="J900" s="120" t="s">
        <v>5083</v>
      </c>
      <c r="K900" s="166">
        <v>1600</v>
      </c>
      <c r="L900" s="120" t="s">
        <v>5172</v>
      </c>
      <c r="M900" s="120" t="s">
        <v>5172</v>
      </c>
      <c r="N900" s="120" t="s">
        <v>5172</v>
      </c>
      <c r="O900" s="119"/>
      <c r="P900" s="119"/>
      <c r="Q900" s="119"/>
      <c r="R900" s="119"/>
      <c r="S900" s="119"/>
      <c r="T900" s="94"/>
      <c r="U900" s="84">
        <v>795</v>
      </c>
    </row>
    <row r="901" spans="1:21" ht="13.5" customHeight="1">
      <c r="A901" s="79">
        <v>971</v>
      </c>
      <c r="B901" s="362"/>
      <c r="E901" s="91">
        <v>268</v>
      </c>
      <c r="F901" s="94" t="s">
        <v>109</v>
      </c>
      <c r="G901" s="91" t="e">
        <f>COUNTIF(#REF!,'データエリア（総合管理計画（ハコモノ資産一覧））'!F901)</f>
        <v>#REF!</v>
      </c>
      <c r="H901" s="94" t="s">
        <v>1532</v>
      </c>
      <c r="I901" s="94" t="s">
        <v>4369</v>
      </c>
      <c r="J901" s="120" t="s">
        <v>4947</v>
      </c>
      <c r="K901" s="166">
        <v>1000</v>
      </c>
      <c r="L901" s="120" t="s">
        <v>5172</v>
      </c>
      <c r="M901" s="120" t="s">
        <v>5172</v>
      </c>
      <c r="N901" s="120" t="s">
        <v>5172</v>
      </c>
      <c r="O901" s="119"/>
      <c r="P901" s="119"/>
      <c r="Q901" s="119"/>
      <c r="R901" s="119"/>
      <c r="S901" s="119"/>
      <c r="T901" s="94"/>
      <c r="U901" s="84">
        <v>796</v>
      </c>
    </row>
    <row r="902" spans="1:21" ht="13.5" customHeight="1">
      <c r="A902" s="79">
        <v>972</v>
      </c>
      <c r="B902" s="362"/>
      <c r="C902" s="90"/>
      <c r="E902" s="91">
        <v>269</v>
      </c>
      <c r="F902" s="94" t="s">
        <v>110</v>
      </c>
      <c r="G902" s="91" t="e">
        <f>COUNTIF(#REF!,'データエリア（総合管理計画（ハコモノ資産一覧））'!F902)</f>
        <v>#REF!</v>
      </c>
      <c r="H902" s="94" t="s">
        <v>1532</v>
      </c>
      <c r="I902" s="94" t="s">
        <v>4363</v>
      </c>
      <c r="J902" s="120" t="s">
        <v>4907</v>
      </c>
      <c r="K902" s="166">
        <v>1600</v>
      </c>
      <c r="L902" s="120" t="s">
        <v>5172</v>
      </c>
      <c r="M902" s="120" t="s">
        <v>5172</v>
      </c>
      <c r="N902" s="120" t="s">
        <v>5185</v>
      </c>
      <c r="O902" s="119"/>
      <c r="P902" s="119"/>
      <c r="Q902" s="119"/>
      <c r="R902" s="119"/>
      <c r="S902" s="119"/>
      <c r="T902" s="94"/>
      <c r="U902" s="84">
        <v>797</v>
      </c>
    </row>
    <row r="903" spans="1:21" ht="13.5" customHeight="1">
      <c r="A903" s="79">
        <v>973</v>
      </c>
      <c r="B903" s="362"/>
      <c r="C903" s="101"/>
      <c r="E903" s="91">
        <v>270</v>
      </c>
      <c r="F903" s="94" t="s">
        <v>111</v>
      </c>
      <c r="G903" s="91" t="e">
        <f>COUNTIF(#REF!,'データエリア（総合管理計画（ハコモノ資産一覧））'!F903)</f>
        <v>#REF!</v>
      </c>
      <c r="H903" s="94" t="s">
        <v>1532</v>
      </c>
      <c r="I903" s="94" t="s">
        <v>4332</v>
      </c>
      <c r="J903" s="120" t="s">
        <v>5113</v>
      </c>
      <c r="K903" s="166">
        <v>2600</v>
      </c>
      <c r="L903" s="120" t="s">
        <v>5172</v>
      </c>
      <c r="M903" s="120" t="s">
        <v>5185</v>
      </c>
      <c r="N903" s="120" t="s">
        <v>5185</v>
      </c>
      <c r="O903" s="119"/>
      <c r="P903" s="119"/>
      <c r="Q903" s="119"/>
      <c r="R903" s="119"/>
      <c r="S903" s="119"/>
      <c r="T903" s="94"/>
      <c r="U903" s="84">
        <v>798</v>
      </c>
    </row>
    <row r="904" spans="1:21" ht="13.5" customHeight="1">
      <c r="A904" s="79">
        <v>974</v>
      </c>
      <c r="B904" s="362"/>
      <c r="C904" s="101"/>
      <c r="E904" s="91">
        <v>271</v>
      </c>
      <c r="F904" s="94" t="s">
        <v>112</v>
      </c>
      <c r="G904" s="91" t="e">
        <f>COUNTIF(#REF!,'データエリア（総合管理計画（ハコモノ資産一覧））'!F904)</f>
        <v>#REF!</v>
      </c>
      <c r="H904" s="94" t="s">
        <v>1532</v>
      </c>
      <c r="I904" s="94" t="s">
        <v>4332</v>
      </c>
      <c r="J904" s="120" t="s">
        <v>5179</v>
      </c>
      <c r="K904" s="166">
        <v>1300</v>
      </c>
      <c r="L904" s="120" t="s">
        <v>5172</v>
      </c>
      <c r="M904" s="120" t="s">
        <v>5172</v>
      </c>
      <c r="N904" s="120" t="s">
        <v>5173</v>
      </c>
      <c r="O904" s="119"/>
      <c r="P904" s="119"/>
      <c r="Q904" s="119"/>
      <c r="R904" s="119"/>
      <c r="S904" s="119"/>
      <c r="T904" s="94"/>
      <c r="U904" s="84">
        <v>799</v>
      </c>
    </row>
    <row r="905" spans="1:21" ht="13.5" customHeight="1">
      <c r="A905" s="79">
        <v>975</v>
      </c>
      <c r="B905" s="362"/>
      <c r="E905" s="91">
        <v>272</v>
      </c>
      <c r="F905" s="94" t="s">
        <v>1910</v>
      </c>
      <c r="G905" s="91" t="e">
        <f>COUNTIF(#REF!,'データエリア（総合管理計画（ハコモノ資産一覧））'!F905)</f>
        <v>#REF!</v>
      </c>
      <c r="H905" s="94" t="s">
        <v>1532</v>
      </c>
      <c r="I905" s="94" t="s">
        <v>4308</v>
      </c>
      <c r="J905" s="120" t="s">
        <v>5013</v>
      </c>
      <c r="K905" s="166">
        <v>500</v>
      </c>
      <c r="L905" s="120" t="s">
        <v>5172</v>
      </c>
      <c r="M905" s="120" t="s">
        <v>5173</v>
      </c>
      <c r="N905" s="120" t="s">
        <v>5172</v>
      </c>
      <c r="O905" s="119"/>
      <c r="P905" s="119"/>
      <c r="Q905" s="119"/>
      <c r="R905" s="119"/>
      <c r="S905" s="119"/>
      <c r="T905" s="94"/>
      <c r="U905" s="84">
        <v>800</v>
      </c>
    </row>
    <row r="906" spans="1:21" ht="13.5" customHeight="1">
      <c r="A906" s="79">
        <v>976</v>
      </c>
      <c r="B906" s="362"/>
      <c r="E906" s="91">
        <v>273</v>
      </c>
      <c r="F906" s="94" t="s">
        <v>1911</v>
      </c>
      <c r="G906" s="91" t="e">
        <f>COUNTIF(#REF!,'データエリア（総合管理計画（ハコモノ資産一覧））'!F906)</f>
        <v>#REF!</v>
      </c>
      <c r="H906" s="94" t="s">
        <v>1532</v>
      </c>
      <c r="I906" s="94" t="s">
        <v>4308</v>
      </c>
      <c r="J906" s="120" t="s">
        <v>5013</v>
      </c>
      <c r="K906" s="166">
        <v>1100</v>
      </c>
      <c r="L906" s="120" t="s">
        <v>5173</v>
      </c>
      <c r="M906" s="120" t="s">
        <v>5173</v>
      </c>
      <c r="N906" s="120" t="s">
        <v>5173</v>
      </c>
      <c r="O906" s="119"/>
      <c r="P906" s="119"/>
      <c r="Q906" s="119"/>
      <c r="R906" s="119"/>
      <c r="S906" s="119"/>
      <c r="T906" s="94"/>
      <c r="U906" s="84">
        <v>801</v>
      </c>
    </row>
    <row r="907" spans="1:21" ht="13.5" customHeight="1">
      <c r="A907" s="79">
        <v>977</v>
      </c>
      <c r="B907" s="362"/>
      <c r="E907" s="91">
        <v>274</v>
      </c>
      <c r="F907" s="94" t="s">
        <v>113</v>
      </c>
      <c r="G907" s="91" t="e">
        <f>COUNTIF(#REF!,'データエリア（総合管理計画（ハコモノ資産一覧））'!F907)</f>
        <v>#REF!</v>
      </c>
      <c r="H907" s="94" t="s">
        <v>1532</v>
      </c>
      <c r="I907" s="94" t="s">
        <v>4345</v>
      </c>
      <c r="J907" s="120" t="s">
        <v>4955</v>
      </c>
      <c r="K907" s="166">
        <v>1200</v>
      </c>
      <c r="L907" s="120" t="s">
        <v>5172</v>
      </c>
      <c r="M907" s="120" t="s">
        <v>5172</v>
      </c>
      <c r="N907" s="120" t="s">
        <v>5172</v>
      </c>
      <c r="O907" s="119"/>
      <c r="P907" s="119"/>
      <c r="Q907" s="119"/>
      <c r="R907" s="119"/>
      <c r="S907" s="119"/>
      <c r="T907" s="94"/>
      <c r="U907" s="84">
        <v>802</v>
      </c>
    </row>
    <row r="908" spans="1:21" ht="13.5" customHeight="1">
      <c r="A908" s="79">
        <v>978</v>
      </c>
      <c r="B908" s="362"/>
      <c r="E908" s="91">
        <v>275</v>
      </c>
      <c r="F908" s="94" t="s">
        <v>114</v>
      </c>
      <c r="G908" s="91" t="e">
        <f>COUNTIF(#REF!,'データエリア（総合管理計画（ハコモノ資産一覧））'!F908)</f>
        <v>#REF!</v>
      </c>
      <c r="H908" s="94" t="s">
        <v>1532</v>
      </c>
      <c r="I908" s="94" t="s">
        <v>4370</v>
      </c>
      <c r="J908" s="120" t="s">
        <v>5013</v>
      </c>
      <c r="K908" s="166">
        <v>1100</v>
      </c>
      <c r="L908" s="120" t="s">
        <v>5185</v>
      </c>
      <c r="M908" s="120" t="s">
        <v>5185</v>
      </c>
      <c r="N908" s="120" t="s">
        <v>5185</v>
      </c>
      <c r="O908" s="119"/>
      <c r="P908" s="119"/>
      <c r="Q908" s="119"/>
      <c r="R908" s="119"/>
      <c r="S908" s="119"/>
      <c r="T908" s="94"/>
      <c r="U908" s="84">
        <v>803</v>
      </c>
    </row>
    <row r="909" spans="1:21" ht="13.5" customHeight="1">
      <c r="A909" s="79">
        <v>979</v>
      </c>
      <c r="B909" s="362"/>
      <c r="E909" s="91">
        <v>276</v>
      </c>
      <c r="F909" s="94" t="s">
        <v>115</v>
      </c>
      <c r="G909" s="91" t="e">
        <f>COUNTIF(#REF!,'データエリア（総合管理計画（ハコモノ資産一覧））'!F909)</f>
        <v>#REF!</v>
      </c>
      <c r="H909" s="94" t="s">
        <v>1532</v>
      </c>
      <c r="I909" s="94" t="s">
        <v>4313</v>
      </c>
      <c r="J909" s="120" t="s">
        <v>4995</v>
      </c>
      <c r="K909" s="166">
        <v>1800</v>
      </c>
      <c r="L909" s="120" t="s">
        <v>5172</v>
      </c>
      <c r="M909" s="120" t="s">
        <v>5172</v>
      </c>
      <c r="N909" s="120" t="s">
        <v>5185</v>
      </c>
      <c r="O909" s="119"/>
      <c r="P909" s="119"/>
      <c r="Q909" s="119"/>
      <c r="R909" s="119"/>
      <c r="S909" s="119"/>
      <c r="T909" s="94"/>
      <c r="U909" s="84">
        <v>804</v>
      </c>
    </row>
    <row r="910" spans="1:21" ht="13.5" customHeight="1">
      <c r="A910" s="79">
        <v>980</v>
      </c>
      <c r="B910" s="362"/>
      <c r="E910" s="91">
        <v>277</v>
      </c>
      <c r="F910" s="94" t="s">
        <v>116</v>
      </c>
      <c r="G910" s="91" t="e">
        <f>COUNTIF(#REF!,'データエリア（総合管理計画（ハコモノ資産一覧））'!F910)</f>
        <v>#REF!</v>
      </c>
      <c r="H910" s="94" t="s">
        <v>1532</v>
      </c>
      <c r="I910" s="94" t="s">
        <v>4347</v>
      </c>
      <c r="J910" s="120" t="s">
        <v>4910</v>
      </c>
      <c r="K910" s="166">
        <v>1600</v>
      </c>
      <c r="L910" s="120" t="s">
        <v>5172</v>
      </c>
      <c r="M910" s="120" t="s">
        <v>5173</v>
      </c>
      <c r="N910" s="120" t="s">
        <v>5172</v>
      </c>
      <c r="O910" s="119"/>
      <c r="P910" s="119"/>
      <c r="Q910" s="119"/>
      <c r="R910" s="119"/>
      <c r="S910" s="119"/>
      <c r="T910" s="94"/>
      <c r="U910" s="84">
        <v>805</v>
      </c>
    </row>
    <row r="911" spans="1:21" ht="13.5" customHeight="1">
      <c r="A911" s="79">
        <v>981</v>
      </c>
      <c r="B911" s="362"/>
      <c r="E911" s="91">
        <v>278</v>
      </c>
      <c r="F911" s="94" t="s">
        <v>117</v>
      </c>
      <c r="G911" s="91" t="e">
        <f>COUNTIF(#REF!,'データエリア（総合管理計画（ハコモノ資産一覧））'!F911)</f>
        <v>#REF!</v>
      </c>
      <c r="H911" s="94" t="s">
        <v>1532</v>
      </c>
      <c r="I911" s="94" t="s">
        <v>4347</v>
      </c>
      <c r="J911" s="120" t="s">
        <v>5027</v>
      </c>
      <c r="K911" s="166">
        <v>2000</v>
      </c>
      <c r="L911" s="120" t="s">
        <v>5185</v>
      </c>
      <c r="M911" s="120" t="s">
        <v>5185</v>
      </c>
      <c r="N911" s="120" t="s">
        <v>5185</v>
      </c>
      <c r="O911" s="119"/>
      <c r="P911" s="119"/>
      <c r="Q911" s="119"/>
      <c r="R911" s="119"/>
      <c r="S911" s="119"/>
      <c r="T911" s="94"/>
      <c r="U911" s="84">
        <v>806</v>
      </c>
    </row>
    <row r="912" spans="1:21" ht="13.5" customHeight="1">
      <c r="A912" s="79">
        <v>982</v>
      </c>
      <c r="B912" s="362"/>
      <c r="E912" s="91">
        <v>279</v>
      </c>
      <c r="F912" s="94" t="s">
        <v>1912</v>
      </c>
      <c r="G912" s="91" t="e">
        <f>COUNTIF(#REF!,'データエリア（総合管理計画（ハコモノ資産一覧））'!F912)</f>
        <v>#REF!</v>
      </c>
      <c r="H912" s="94" t="s">
        <v>1532</v>
      </c>
      <c r="I912" s="94" t="s">
        <v>4371</v>
      </c>
      <c r="J912" s="120" t="s">
        <v>4986</v>
      </c>
      <c r="K912" s="166">
        <v>1200</v>
      </c>
      <c r="L912" s="120" t="s">
        <v>5185</v>
      </c>
      <c r="M912" s="120" t="s">
        <v>5185</v>
      </c>
      <c r="N912" s="120" t="s">
        <v>5172</v>
      </c>
      <c r="O912" s="119"/>
      <c r="P912" s="119"/>
      <c r="Q912" s="119"/>
      <c r="R912" s="119"/>
      <c r="S912" s="119"/>
      <c r="T912" s="94"/>
      <c r="U912" s="84">
        <v>807</v>
      </c>
    </row>
    <row r="913" spans="1:21" ht="13.5" customHeight="1">
      <c r="A913" s="79">
        <v>983</v>
      </c>
      <c r="B913" s="362"/>
      <c r="E913" s="91">
        <v>280</v>
      </c>
      <c r="F913" s="94" t="s">
        <v>1913</v>
      </c>
      <c r="G913" s="91" t="e">
        <f>COUNTIF(#REF!,'データエリア（総合管理計画（ハコモノ資産一覧））'!F913)</f>
        <v>#REF!</v>
      </c>
      <c r="H913" s="94" t="s">
        <v>1532</v>
      </c>
      <c r="I913" s="94" t="s">
        <v>4372</v>
      </c>
      <c r="J913" s="120" t="s">
        <v>4940</v>
      </c>
      <c r="K913" s="166">
        <v>600</v>
      </c>
      <c r="L913" s="120" t="s">
        <v>5172</v>
      </c>
      <c r="M913" s="120" t="s">
        <v>5185</v>
      </c>
      <c r="N913" s="120" t="s">
        <v>5172</v>
      </c>
      <c r="O913" s="119"/>
      <c r="P913" s="119"/>
      <c r="Q913" s="119"/>
      <c r="R913" s="119"/>
      <c r="S913" s="119"/>
      <c r="T913" s="94"/>
      <c r="U913" s="84">
        <v>808</v>
      </c>
    </row>
    <row r="914" spans="1:21" ht="13.5" customHeight="1">
      <c r="A914" s="79">
        <v>984</v>
      </c>
      <c r="B914" s="362"/>
      <c r="E914" s="91">
        <v>281</v>
      </c>
      <c r="F914" s="94" t="s">
        <v>1914</v>
      </c>
      <c r="G914" s="91" t="e">
        <f>COUNTIF(#REF!,'データエリア（総合管理計画（ハコモノ資産一覧））'!F914)</f>
        <v>#REF!</v>
      </c>
      <c r="H914" s="94" t="s">
        <v>1532</v>
      </c>
      <c r="I914" s="94" t="s">
        <v>4372</v>
      </c>
      <c r="J914" s="120" t="s">
        <v>4940</v>
      </c>
      <c r="K914" s="166">
        <v>500</v>
      </c>
      <c r="L914" s="120" t="s">
        <v>5185</v>
      </c>
      <c r="M914" s="120" t="s">
        <v>5185</v>
      </c>
      <c r="N914" s="120" t="s">
        <v>5172</v>
      </c>
      <c r="O914" s="119"/>
      <c r="P914" s="119"/>
      <c r="Q914" s="119"/>
      <c r="R914" s="119"/>
      <c r="S914" s="119"/>
      <c r="T914" s="94"/>
      <c r="U914" s="84">
        <v>809</v>
      </c>
    </row>
    <row r="915" spans="1:21" ht="13.5" customHeight="1">
      <c r="A915" s="79">
        <v>985</v>
      </c>
      <c r="B915" s="362"/>
      <c r="E915" s="91">
        <v>282</v>
      </c>
      <c r="F915" s="94" t="s">
        <v>1915</v>
      </c>
      <c r="G915" s="91" t="e">
        <f>COUNTIF(#REF!,'データエリア（総合管理計画（ハコモノ資産一覧））'!F915)</f>
        <v>#REF!</v>
      </c>
      <c r="H915" s="94" t="s">
        <v>1532</v>
      </c>
      <c r="I915" s="94" t="s">
        <v>4372</v>
      </c>
      <c r="J915" s="120" t="s">
        <v>4940</v>
      </c>
      <c r="K915" s="166">
        <v>1000</v>
      </c>
      <c r="L915" s="120" t="s">
        <v>5172</v>
      </c>
      <c r="M915" s="120" t="s">
        <v>5172</v>
      </c>
      <c r="N915" s="120" t="s">
        <v>5185</v>
      </c>
      <c r="O915" s="119"/>
      <c r="P915" s="119"/>
      <c r="Q915" s="119"/>
      <c r="R915" s="119"/>
      <c r="S915" s="119"/>
      <c r="T915" s="94"/>
      <c r="U915" s="84">
        <v>810</v>
      </c>
    </row>
    <row r="916" spans="1:21" ht="13.5" customHeight="1">
      <c r="A916" s="79">
        <v>986</v>
      </c>
      <c r="B916" s="362"/>
      <c r="E916" s="91">
        <v>283</v>
      </c>
      <c r="F916" s="94" t="s">
        <v>1916</v>
      </c>
      <c r="G916" s="91" t="e">
        <f>COUNTIF(#REF!,'データエリア（総合管理計画（ハコモノ資産一覧））'!F916)</f>
        <v>#REF!</v>
      </c>
      <c r="H916" s="94" t="s">
        <v>1532</v>
      </c>
      <c r="I916" s="94" t="s">
        <v>4372</v>
      </c>
      <c r="J916" s="120" t="s">
        <v>4940</v>
      </c>
      <c r="K916" s="166">
        <v>900</v>
      </c>
      <c r="L916" s="120" t="s">
        <v>5178</v>
      </c>
      <c r="M916" s="120" t="s">
        <v>5185</v>
      </c>
      <c r="N916" s="120" t="s">
        <v>5185</v>
      </c>
      <c r="O916" s="119"/>
      <c r="P916" s="119"/>
      <c r="Q916" s="119"/>
      <c r="R916" s="119"/>
      <c r="S916" s="119"/>
      <c r="T916" s="94"/>
      <c r="U916" s="84">
        <v>811</v>
      </c>
    </row>
    <row r="917" spans="1:21" ht="13.5" customHeight="1">
      <c r="A917" s="79">
        <v>987</v>
      </c>
      <c r="B917" s="362"/>
      <c r="E917" s="91">
        <v>284</v>
      </c>
      <c r="F917" s="94" t="s">
        <v>1917</v>
      </c>
      <c r="G917" s="91" t="e">
        <f>COUNTIF(#REF!,'データエリア（総合管理計画（ハコモノ資産一覧））'!F917)</f>
        <v>#REF!</v>
      </c>
      <c r="H917" s="94" t="s">
        <v>1532</v>
      </c>
      <c r="I917" s="94" t="s">
        <v>4372</v>
      </c>
      <c r="J917" s="120" t="s">
        <v>4940</v>
      </c>
      <c r="K917" s="166">
        <v>1700</v>
      </c>
      <c r="L917" s="120" t="s">
        <v>5178</v>
      </c>
      <c r="M917" s="120" t="s">
        <v>5172</v>
      </c>
      <c r="N917" s="120" t="s">
        <v>5173</v>
      </c>
      <c r="O917" s="119"/>
      <c r="P917" s="119"/>
      <c r="Q917" s="119"/>
      <c r="R917" s="119"/>
      <c r="S917" s="119"/>
      <c r="T917" s="94"/>
      <c r="U917" s="84">
        <v>812</v>
      </c>
    </row>
    <row r="918" spans="1:21" ht="13.5" customHeight="1">
      <c r="A918" s="79">
        <v>988</v>
      </c>
      <c r="B918" s="362"/>
      <c r="E918" s="91">
        <v>285</v>
      </c>
      <c r="F918" s="94" t="s">
        <v>118</v>
      </c>
      <c r="G918" s="91" t="e">
        <f>COUNTIF(#REF!,'データエリア（総合管理計画（ハコモノ資産一覧））'!F918)</f>
        <v>#REF!</v>
      </c>
      <c r="H918" s="94" t="s">
        <v>1532</v>
      </c>
      <c r="I918" s="94" t="s">
        <v>4321</v>
      </c>
      <c r="J918" s="120" t="s">
        <v>5013</v>
      </c>
      <c r="K918" s="166">
        <v>1000</v>
      </c>
      <c r="L918" s="120" t="s">
        <v>5172</v>
      </c>
      <c r="M918" s="120" t="s">
        <v>5185</v>
      </c>
      <c r="N918" s="120" t="s">
        <v>5185</v>
      </c>
      <c r="O918" s="119"/>
      <c r="P918" s="119"/>
      <c r="Q918" s="119"/>
      <c r="R918" s="119"/>
      <c r="S918" s="119"/>
      <c r="T918" s="94"/>
      <c r="U918" s="84">
        <v>813</v>
      </c>
    </row>
    <row r="919" spans="1:21" ht="13.5" customHeight="1">
      <c r="A919" s="79">
        <v>989</v>
      </c>
      <c r="B919" s="362"/>
      <c r="E919" s="91">
        <v>286</v>
      </c>
      <c r="F919" s="94" t="s">
        <v>390</v>
      </c>
      <c r="G919" s="91" t="e">
        <f>COUNTIF(#REF!,'データエリア（総合管理計画（ハコモノ資産一覧））'!F919)</f>
        <v>#REF!</v>
      </c>
      <c r="H919" s="94" t="s">
        <v>1532</v>
      </c>
      <c r="I919" s="94" t="s">
        <v>4325</v>
      </c>
      <c r="J919" s="120" t="s">
        <v>5113</v>
      </c>
      <c r="K919" s="166">
        <v>8400</v>
      </c>
      <c r="L919" s="120" t="s">
        <v>5185</v>
      </c>
      <c r="M919" s="120" t="s">
        <v>5178</v>
      </c>
      <c r="N919" s="120" t="s">
        <v>5185</v>
      </c>
      <c r="O919" s="119"/>
      <c r="P919" s="119"/>
      <c r="Q919" s="119"/>
      <c r="R919" s="119"/>
      <c r="S919" s="119"/>
      <c r="T919" s="94"/>
      <c r="U919" s="84">
        <v>814</v>
      </c>
    </row>
    <row r="920" spans="1:21" ht="13.5" customHeight="1">
      <c r="A920" s="79">
        <v>990</v>
      </c>
      <c r="B920" s="362"/>
      <c r="E920" s="91">
        <v>287</v>
      </c>
      <c r="F920" s="94" t="s">
        <v>119</v>
      </c>
      <c r="G920" s="91" t="e">
        <f>COUNTIF(#REF!,'データエリア（総合管理計画（ハコモノ資産一覧））'!F920)</f>
        <v>#REF!</v>
      </c>
      <c r="H920" s="94" t="s">
        <v>1532</v>
      </c>
      <c r="I920" s="94" t="s">
        <v>4373</v>
      </c>
      <c r="J920" s="120" t="s">
        <v>5013</v>
      </c>
      <c r="K920" s="166">
        <v>2200</v>
      </c>
      <c r="L920" s="120" t="s">
        <v>5185</v>
      </c>
      <c r="M920" s="120" t="s">
        <v>5172</v>
      </c>
      <c r="N920" s="120" t="s">
        <v>5172</v>
      </c>
      <c r="O920" s="119"/>
      <c r="P920" s="119"/>
      <c r="Q920" s="119"/>
      <c r="R920" s="119"/>
      <c r="S920" s="119"/>
      <c r="T920" s="94"/>
      <c r="U920" s="84">
        <v>815</v>
      </c>
    </row>
    <row r="921" spans="1:21" ht="13.5" customHeight="1">
      <c r="A921" s="79">
        <v>991</v>
      </c>
      <c r="B921" s="362"/>
      <c r="E921" s="91">
        <v>288</v>
      </c>
      <c r="F921" s="94" t="s">
        <v>1918</v>
      </c>
      <c r="G921" s="91" t="e">
        <f>COUNTIF(#REF!,'データエリア（総合管理計画（ハコモノ資産一覧））'!F921)</f>
        <v>#REF!</v>
      </c>
      <c r="H921" s="94" t="s">
        <v>1532</v>
      </c>
      <c r="I921" s="94" t="s">
        <v>4366</v>
      </c>
      <c r="J921" s="120" t="s">
        <v>5013</v>
      </c>
      <c r="K921" s="166">
        <v>2100</v>
      </c>
      <c r="L921" s="120" t="s">
        <v>5172</v>
      </c>
      <c r="M921" s="120" t="s">
        <v>5172</v>
      </c>
      <c r="N921" s="120" t="s">
        <v>5172</v>
      </c>
      <c r="O921" s="119"/>
      <c r="P921" s="119"/>
      <c r="Q921" s="119"/>
      <c r="R921" s="119"/>
      <c r="S921" s="119"/>
      <c r="T921" s="94"/>
      <c r="U921" s="84">
        <v>816</v>
      </c>
    </row>
    <row r="922" spans="1:21" ht="13.5" customHeight="1">
      <c r="A922" s="79">
        <v>992</v>
      </c>
      <c r="B922" s="362"/>
      <c r="C922" s="90"/>
      <c r="E922" s="91">
        <v>289</v>
      </c>
      <c r="F922" s="94" t="s">
        <v>120</v>
      </c>
      <c r="G922" s="91" t="e">
        <f>COUNTIF(#REF!,'データエリア（総合管理計画（ハコモノ資産一覧））'!F922)</f>
        <v>#REF!</v>
      </c>
      <c r="H922" s="94" t="s">
        <v>1532</v>
      </c>
      <c r="I922" s="94" t="s">
        <v>4324</v>
      </c>
      <c r="J922" s="120" t="s">
        <v>5013</v>
      </c>
      <c r="K922" s="166">
        <v>1500</v>
      </c>
      <c r="L922" s="120" t="s">
        <v>5185</v>
      </c>
      <c r="M922" s="120" t="s">
        <v>5172</v>
      </c>
      <c r="N922" s="120" t="s">
        <v>5173</v>
      </c>
      <c r="O922" s="119"/>
      <c r="P922" s="119"/>
      <c r="Q922" s="119"/>
      <c r="R922" s="119"/>
      <c r="S922" s="119"/>
      <c r="T922" s="94"/>
      <c r="U922" s="84">
        <v>817</v>
      </c>
    </row>
    <row r="923" spans="1:21" ht="13.5" customHeight="1">
      <c r="A923" s="79">
        <v>993</v>
      </c>
      <c r="B923" s="362"/>
      <c r="C923" s="101"/>
      <c r="E923" s="91">
        <v>290</v>
      </c>
      <c r="F923" s="94" t="s">
        <v>121</v>
      </c>
      <c r="G923" s="91" t="e">
        <f>COUNTIF(#REF!,'データエリア（総合管理計画（ハコモノ資産一覧））'!F923)</f>
        <v>#REF!</v>
      </c>
      <c r="H923" s="94" t="s">
        <v>1532</v>
      </c>
      <c r="I923" s="94" t="s">
        <v>4367</v>
      </c>
      <c r="J923" s="120" t="s">
        <v>5013</v>
      </c>
      <c r="K923" s="166">
        <v>1400</v>
      </c>
      <c r="L923" s="120" t="s">
        <v>5172</v>
      </c>
      <c r="M923" s="120" t="s">
        <v>5172</v>
      </c>
      <c r="N923" s="120" t="s">
        <v>5172</v>
      </c>
      <c r="O923" s="119"/>
      <c r="P923" s="119"/>
      <c r="Q923" s="119"/>
      <c r="R923" s="119"/>
      <c r="S923" s="119"/>
      <c r="T923" s="94"/>
      <c r="U923" s="84">
        <v>818</v>
      </c>
    </row>
    <row r="924" spans="1:21" ht="13.5" customHeight="1">
      <c r="A924" s="79">
        <v>994</v>
      </c>
      <c r="B924" s="362"/>
      <c r="C924" s="101"/>
      <c r="E924" s="91">
        <v>291</v>
      </c>
      <c r="F924" s="94" t="s">
        <v>122</v>
      </c>
      <c r="G924" s="91" t="e">
        <f>COUNTIF(#REF!,'データエリア（総合管理計画（ハコモノ資産一覧））'!F924)</f>
        <v>#REF!</v>
      </c>
      <c r="H924" s="94" t="s">
        <v>1532</v>
      </c>
      <c r="I924" s="94" t="s">
        <v>4374</v>
      </c>
      <c r="J924" s="120" t="s">
        <v>4986</v>
      </c>
      <c r="K924" s="166">
        <v>1100</v>
      </c>
      <c r="L924" s="120" t="s">
        <v>5172</v>
      </c>
      <c r="M924" s="120" t="s">
        <v>5185</v>
      </c>
      <c r="N924" s="120" t="s">
        <v>5172</v>
      </c>
      <c r="O924" s="119"/>
      <c r="P924" s="119"/>
      <c r="Q924" s="119"/>
      <c r="R924" s="119"/>
      <c r="S924" s="119"/>
      <c r="T924" s="94"/>
      <c r="U924" s="84">
        <v>819</v>
      </c>
    </row>
    <row r="925" spans="1:21" ht="13.5" customHeight="1">
      <c r="A925" s="79">
        <v>995</v>
      </c>
      <c r="B925" s="362"/>
      <c r="C925" s="101"/>
      <c r="E925" s="91">
        <v>292</v>
      </c>
      <c r="F925" s="94" t="s">
        <v>123</v>
      </c>
      <c r="G925" s="91" t="e">
        <f>COUNTIF(#REF!,'データエリア（総合管理計画（ハコモノ資産一覧））'!F925)</f>
        <v>#REF!</v>
      </c>
      <c r="H925" s="94" t="s">
        <v>1532</v>
      </c>
      <c r="I925" s="94" t="s">
        <v>4375</v>
      </c>
      <c r="J925" s="120" t="s">
        <v>5013</v>
      </c>
      <c r="K925" s="166">
        <v>2200</v>
      </c>
      <c r="L925" s="120" t="s">
        <v>5172</v>
      </c>
      <c r="M925" s="120" t="s">
        <v>5172</v>
      </c>
      <c r="N925" s="120" t="s">
        <v>5185</v>
      </c>
      <c r="O925" s="119"/>
      <c r="P925" s="119"/>
      <c r="Q925" s="119"/>
      <c r="R925" s="119"/>
      <c r="S925" s="119"/>
      <c r="T925" s="94"/>
      <c r="U925" s="84">
        <v>820</v>
      </c>
    </row>
    <row r="926" spans="1:21" ht="13.5" customHeight="1">
      <c r="A926" s="79">
        <v>996</v>
      </c>
      <c r="B926" s="362"/>
      <c r="E926" s="91">
        <v>293</v>
      </c>
      <c r="F926" s="94" t="s">
        <v>124</v>
      </c>
      <c r="G926" s="91" t="e">
        <f>COUNTIF(#REF!,'データエリア（総合管理計画（ハコモノ資産一覧））'!F926)</f>
        <v>#REF!</v>
      </c>
      <c r="H926" s="94" t="s">
        <v>1532</v>
      </c>
      <c r="I926" s="94" t="s">
        <v>4327</v>
      </c>
      <c r="J926" s="120" t="s">
        <v>4986</v>
      </c>
      <c r="K926" s="166">
        <v>1100</v>
      </c>
      <c r="L926" s="120" t="s">
        <v>5185</v>
      </c>
      <c r="M926" s="120" t="s">
        <v>5185</v>
      </c>
      <c r="N926" s="120" t="s">
        <v>5173</v>
      </c>
      <c r="O926" s="119"/>
      <c r="P926" s="119"/>
      <c r="Q926" s="119"/>
      <c r="R926" s="119"/>
      <c r="S926" s="119"/>
      <c r="T926" s="94"/>
      <c r="U926" s="84">
        <v>821</v>
      </c>
    </row>
    <row r="927" spans="1:21" ht="13.5" customHeight="1">
      <c r="A927" s="79">
        <v>997</v>
      </c>
      <c r="B927" s="362"/>
      <c r="E927" s="91">
        <v>294</v>
      </c>
      <c r="F927" s="94" t="s">
        <v>1919</v>
      </c>
      <c r="G927" s="91" t="e">
        <f>COUNTIF(#REF!,'データエリア（総合管理計画（ハコモノ資産一覧））'!F927)</f>
        <v>#REF!</v>
      </c>
      <c r="H927" s="94" t="s">
        <v>1532</v>
      </c>
      <c r="I927" s="94" t="s">
        <v>4326</v>
      </c>
      <c r="J927" s="120" t="s">
        <v>4917</v>
      </c>
      <c r="K927" s="166">
        <v>1400</v>
      </c>
      <c r="L927" s="120" t="s">
        <v>5172</v>
      </c>
      <c r="M927" s="120" t="s">
        <v>5172</v>
      </c>
      <c r="N927" s="120" t="s">
        <v>5173</v>
      </c>
      <c r="O927" s="119"/>
      <c r="P927" s="119"/>
      <c r="Q927" s="119"/>
      <c r="R927" s="119"/>
      <c r="S927" s="119"/>
      <c r="T927" s="94"/>
      <c r="U927" s="84">
        <v>822</v>
      </c>
    </row>
    <row r="928" spans="1:21" ht="13.5" customHeight="1">
      <c r="A928" s="79">
        <v>998</v>
      </c>
      <c r="B928" s="362"/>
      <c r="E928" s="91">
        <v>295</v>
      </c>
      <c r="F928" s="94" t="s">
        <v>125</v>
      </c>
      <c r="G928" s="91" t="e">
        <f>COUNTIF(#REF!,'データエリア（総合管理計画（ハコモノ資産一覧））'!F928)</f>
        <v>#REF!</v>
      </c>
      <c r="H928" s="94" t="s">
        <v>1532</v>
      </c>
      <c r="I928" s="94" t="s">
        <v>4342</v>
      </c>
      <c r="J928" s="120" t="s">
        <v>4952</v>
      </c>
      <c r="K928" s="166">
        <v>5400</v>
      </c>
      <c r="L928" s="120" t="s">
        <v>5172</v>
      </c>
      <c r="M928" s="120" t="s">
        <v>5172</v>
      </c>
      <c r="N928" s="120" t="s">
        <v>5172</v>
      </c>
      <c r="O928" s="119"/>
      <c r="P928" s="119"/>
      <c r="Q928" s="119"/>
      <c r="R928" s="119"/>
      <c r="S928" s="119"/>
      <c r="T928" s="94"/>
      <c r="U928" s="84">
        <v>823</v>
      </c>
    </row>
    <row r="929" spans="1:21" ht="13.5" customHeight="1">
      <c r="A929" s="79">
        <v>999</v>
      </c>
      <c r="B929" s="362"/>
      <c r="E929" s="91">
        <v>296</v>
      </c>
      <c r="F929" s="94" t="s">
        <v>126</v>
      </c>
      <c r="G929" s="91" t="e">
        <f>COUNTIF(#REF!,'データエリア（総合管理計画（ハコモノ資産一覧））'!F929)</f>
        <v>#REF!</v>
      </c>
      <c r="H929" s="94" t="s">
        <v>1532</v>
      </c>
      <c r="I929" s="94" t="s">
        <v>4376</v>
      </c>
      <c r="J929" s="120" t="s">
        <v>4947</v>
      </c>
      <c r="K929" s="166">
        <v>2900</v>
      </c>
      <c r="L929" s="120" t="s">
        <v>5185</v>
      </c>
      <c r="M929" s="120" t="s">
        <v>5172</v>
      </c>
      <c r="N929" s="120" t="s">
        <v>5172</v>
      </c>
      <c r="O929" s="119"/>
      <c r="P929" s="119"/>
      <c r="Q929" s="119"/>
      <c r="R929" s="119"/>
      <c r="S929" s="119"/>
      <c r="T929" s="94"/>
      <c r="U929" s="84">
        <v>824</v>
      </c>
    </row>
    <row r="930" spans="1:21" ht="13.5" customHeight="1">
      <c r="A930" s="79">
        <v>1000</v>
      </c>
      <c r="B930" s="362"/>
      <c r="E930" s="91">
        <v>297</v>
      </c>
      <c r="F930" s="94" t="s">
        <v>127</v>
      </c>
      <c r="G930" s="91" t="e">
        <f>COUNTIF(#REF!,'データエリア（総合管理計画（ハコモノ資産一覧））'!F930)</f>
        <v>#REF!</v>
      </c>
      <c r="H930" s="94" t="s">
        <v>1532</v>
      </c>
      <c r="I930" s="94" t="s">
        <v>4328</v>
      </c>
      <c r="J930" s="120" t="s">
        <v>5113</v>
      </c>
      <c r="K930" s="166">
        <v>2900</v>
      </c>
      <c r="L930" s="120" t="s">
        <v>5172</v>
      </c>
      <c r="M930" s="120" t="s">
        <v>5172</v>
      </c>
      <c r="N930" s="120" t="s">
        <v>5172</v>
      </c>
      <c r="O930" s="119"/>
      <c r="P930" s="119"/>
      <c r="Q930" s="119"/>
      <c r="R930" s="119"/>
      <c r="S930" s="119"/>
      <c r="T930" s="94"/>
      <c r="U930" s="84">
        <v>825</v>
      </c>
    </row>
    <row r="931" spans="1:21" ht="13.5" customHeight="1">
      <c r="A931" s="79">
        <v>1001</v>
      </c>
      <c r="B931" s="362"/>
      <c r="E931" s="91">
        <v>298</v>
      </c>
      <c r="F931" s="94" t="s">
        <v>128</v>
      </c>
      <c r="G931" s="91" t="e">
        <f>COUNTIF(#REF!,'データエリア（総合管理計画（ハコモノ資産一覧））'!F931)</f>
        <v>#REF!</v>
      </c>
      <c r="H931" s="94" t="s">
        <v>1532</v>
      </c>
      <c r="I931" s="94" t="s">
        <v>4377</v>
      </c>
      <c r="J931" s="120" t="s">
        <v>5179</v>
      </c>
      <c r="K931" s="166">
        <v>2000</v>
      </c>
      <c r="L931" s="120" t="s">
        <v>5172</v>
      </c>
      <c r="M931" s="120" t="s">
        <v>5172</v>
      </c>
      <c r="N931" s="120" t="s">
        <v>5172</v>
      </c>
      <c r="O931" s="119"/>
      <c r="P931" s="119"/>
      <c r="Q931" s="119"/>
      <c r="R931" s="119"/>
      <c r="S931" s="119"/>
      <c r="T931" s="94"/>
      <c r="U931" s="84">
        <v>826</v>
      </c>
    </row>
    <row r="932" spans="1:21" ht="13.5" customHeight="1">
      <c r="A932" s="79">
        <v>1002</v>
      </c>
      <c r="B932" s="362"/>
      <c r="E932" s="91">
        <v>299</v>
      </c>
      <c r="F932" s="94" t="s">
        <v>129</v>
      </c>
      <c r="G932" s="91" t="e">
        <f>COUNTIF(#REF!,'データエリア（総合管理計画（ハコモノ資産一覧））'!F932)</f>
        <v>#REF!</v>
      </c>
      <c r="H932" s="94" t="s">
        <v>1532</v>
      </c>
      <c r="I932" s="94" t="s">
        <v>4336</v>
      </c>
      <c r="J932" s="120" t="s">
        <v>4947</v>
      </c>
      <c r="K932" s="166">
        <v>4000</v>
      </c>
      <c r="L932" s="120" t="s">
        <v>5172</v>
      </c>
      <c r="M932" s="120" t="s">
        <v>5172</v>
      </c>
      <c r="N932" s="120" t="s">
        <v>5185</v>
      </c>
      <c r="O932" s="122"/>
      <c r="P932" s="122"/>
      <c r="Q932" s="122"/>
      <c r="R932" s="122"/>
      <c r="S932" s="122"/>
      <c r="T932" s="94"/>
      <c r="U932" s="84">
        <v>827</v>
      </c>
    </row>
    <row r="933" spans="1:21" ht="13.5" customHeight="1">
      <c r="A933" s="79">
        <v>1008</v>
      </c>
      <c r="B933" s="362"/>
      <c r="C933" s="90"/>
      <c r="E933" s="91">
        <v>300</v>
      </c>
      <c r="F933" s="94" t="s">
        <v>130</v>
      </c>
      <c r="G933" s="91" t="e">
        <f>COUNTIF(#REF!,'データエリア（総合管理計画（ハコモノ資産一覧））'!F933)</f>
        <v>#REF!</v>
      </c>
      <c r="H933" s="94" t="s">
        <v>1532</v>
      </c>
      <c r="I933" s="94" t="s">
        <v>4323</v>
      </c>
      <c r="J933" s="120" t="s">
        <v>4916</v>
      </c>
      <c r="K933" s="166">
        <v>2200</v>
      </c>
      <c r="L933" s="120" t="s">
        <v>5185</v>
      </c>
      <c r="M933" s="120" t="s">
        <v>5172</v>
      </c>
      <c r="N933" s="169" t="s">
        <v>5185</v>
      </c>
      <c r="O933" s="119"/>
      <c r="P933" s="172"/>
      <c r="Q933" s="119"/>
      <c r="R933" s="172"/>
      <c r="S933" s="119"/>
      <c r="T933" s="170"/>
      <c r="U933" s="84">
        <v>828</v>
      </c>
    </row>
    <row r="934" spans="1:21" ht="13.5" customHeight="1">
      <c r="A934" s="79">
        <v>1009</v>
      </c>
      <c r="B934" s="362"/>
      <c r="C934" s="90"/>
      <c r="E934" s="91">
        <v>301</v>
      </c>
      <c r="F934" s="94" t="s">
        <v>131</v>
      </c>
      <c r="G934" s="91" t="e">
        <f>COUNTIF(#REF!,'データエリア（総合管理計画（ハコモノ資産一覧））'!F934)</f>
        <v>#REF!</v>
      </c>
      <c r="H934" s="94" t="s">
        <v>1532</v>
      </c>
      <c r="I934" s="94" t="s">
        <v>4378</v>
      </c>
      <c r="J934" s="120" t="s">
        <v>5013</v>
      </c>
      <c r="K934" s="166">
        <v>1100</v>
      </c>
      <c r="L934" s="120" t="s">
        <v>5172</v>
      </c>
      <c r="M934" s="120" t="s">
        <v>5178</v>
      </c>
      <c r="N934" s="120" t="s">
        <v>5178</v>
      </c>
      <c r="O934" s="119"/>
      <c r="P934" s="119"/>
      <c r="Q934" s="119"/>
      <c r="R934" s="119"/>
      <c r="S934" s="119"/>
      <c r="T934" s="94"/>
      <c r="U934" s="84">
        <v>829</v>
      </c>
    </row>
    <row r="935" spans="1:21" ht="13.5" customHeight="1">
      <c r="A935" s="79">
        <v>1010</v>
      </c>
      <c r="B935" s="362"/>
      <c r="C935" s="90"/>
      <c r="E935" s="91">
        <v>302</v>
      </c>
      <c r="F935" s="94" t="s">
        <v>1920</v>
      </c>
      <c r="G935" s="91" t="e">
        <f>COUNTIF(#REF!,'データエリア（総合管理計画（ハコモノ資産一覧））'!F935)</f>
        <v>#REF!</v>
      </c>
      <c r="H935" s="94" t="s">
        <v>1532</v>
      </c>
      <c r="I935" s="94" t="s">
        <v>4379</v>
      </c>
      <c r="J935" s="120" t="s">
        <v>5013</v>
      </c>
      <c r="K935" s="166">
        <v>2100</v>
      </c>
      <c r="L935" s="120" t="s">
        <v>5178</v>
      </c>
      <c r="M935" s="120" t="s">
        <v>5172</v>
      </c>
      <c r="N935" s="120" t="s">
        <v>5172</v>
      </c>
      <c r="O935" s="119"/>
      <c r="P935" s="119"/>
      <c r="Q935" s="119"/>
      <c r="R935" s="119"/>
      <c r="S935" s="119"/>
      <c r="T935" s="94"/>
      <c r="U935" s="84">
        <v>830</v>
      </c>
    </row>
    <row r="936" spans="1:21" ht="13.5" customHeight="1">
      <c r="A936" s="79">
        <v>1011</v>
      </c>
      <c r="B936" s="362"/>
      <c r="C936" s="90"/>
      <c r="E936" s="91">
        <v>303</v>
      </c>
      <c r="F936" s="94" t="s">
        <v>132</v>
      </c>
      <c r="G936" s="91" t="e">
        <f>COUNTIF(#REF!,'データエリア（総合管理計画（ハコモノ資産一覧））'!F936)</f>
        <v>#REF!</v>
      </c>
      <c r="H936" s="94" t="s">
        <v>1532</v>
      </c>
      <c r="I936" s="94" t="s">
        <v>4380</v>
      </c>
      <c r="J936" s="120" t="s">
        <v>5113</v>
      </c>
      <c r="K936" s="166">
        <v>1400</v>
      </c>
      <c r="L936" s="120" t="s">
        <v>5172</v>
      </c>
      <c r="M936" s="120" t="s">
        <v>5185</v>
      </c>
      <c r="N936" s="120" t="s">
        <v>5172</v>
      </c>
      <c r="O936" s="119"/>
      <c r="P936" s="119"/>
      <c r="Q936" s="119"/>
      <c r="R936" s="119"/>
      <c r="S936" s="119"/>
      <c r="T936" s="94"/>
      <c r="U936" s="84">
        <v>831</v>
      </c>
    </row>
    <row r="937" spans="1:21" ht="13.5" customHeight="1">
      <c r="A937" s="79">
        <v>1012</v>
      </c>
      <c r="B937" s="362"/>
      <c r="C937" s="90"/>
      <c r="E937" s="91">
        <v>304</v>
      </c>
      <c r="F937" s="94" t="s">
        <v>1921</v>
      </c>
      <c r="G937" s="91" t="e">
        <f>COUNTIF(#REF!,'データエリア（総合管理計画（ハコモノ資産一覧））'!F937)</f>
        <v>#REF!</v>
      </c>
      <c r="H937" s="94" t="s">
        <v>1532</v>
      </c>
      <c r="I937" s="94" t="s">
        <v>4365</v>
      </c>
      <c r="J937" s="120" t="s">
        <v>4947</v>
      </c>
      <c r="K937" s="166">
        <v>3300</v>
      </c>
      <c r="L937" s="120" t="s">
        <v>5172</v>
      </c>
      <c r="M937" s="120" t="s">
        <v>5172</v>
      </c>
      <c r="N937" s="120" t="s">
        <v>5178</v>
      </c>
      <c r="O937" s="119"/>
      <c r="P937" s="119"/>
      <c r="Q937" s="119"/>
      <c r="R937" s="119"/>
      <c r="S937" s="119"/>
      <c r="T937" s="94"/>
      <c r="U937" s="84">
        <v>832</v>
      </c>
    </row>
    <row r="938" spans="1:21" ht="13.5" customHeight="1">
      <c r="A938" s="79">
        <v>1013</v>
      </c>
      <c r="B938" s="362"/>
      <c r="C938" s="90"/>
      <c r="E938" s="91">
        <v>305</v>
      </c>
      <c r="F938" s="94" t="s">
        <v>133</v>
      </c>
      <c r="G938" s="91" t="e">
        <f>COUNTIF(#REF!,'データエリア（総合管理計画（ハコモノ資産一覧））'!F938)</f>
        <v>#REF!</v>
      </c>
      <c r="H938" s="94" t="s">
        <v>1532</v>
      </c>
      <c r="I938" s="94" t="s">
        <v>4365</v>
      </c>
      <c r="J938" s="120" t="s">
        <v>5013</v>
      </c>
      <c r="K938" s="166">
        <v>2200</v>
      </c>
      <c r="L938" s="120" t="s">
        <v>5172</v>
      </c>
      <c r="M938" s="120" t="s">
        <v>5172</v>
      </c>
      <c r="N938" s="120" t="s">
        <v>5178</v>
      </c>
      <c r="O938" s="119"/>
      <c r="P938" s="119"/>
      <c r="Q938" s="119"/>
      <c r="R938" s="119"/>
      <c r="S938" s="119"/>
      <c r="T938" s="94"/>
      <c r="U938" s="84">
        <v>833</v>
      </c>
    </row>
    <row r="939" spans="1:21" ht="13.5" customHeight="1">
      <c r="A939" s="79">
        <v>1014</v>
      </c>
      <c r="B939" s="362"/>
      <c r="C939" s="90"/>
      <c r="E939" s="91">
        <v>306</v>
      </c>
      <c r="F939" s="94" t="s">
        <v>134</v>
      </c>
      <c r="G939" s="91" t="e">
        <f>COUNTIF(#REF!,'データエリア（総合管理計画（ハコモノ資産一覧））'!F939)</f>
        <v>#REF!</v>
      </c>
      <c r="H939" s="94" t="s">
        <v>1532</v>
      </c>
      <c r="I939" s="94" t="s">
        <v>4365</v>
      </c>
      <c r="J939" s="120" t="s">
        <v>5013</v>
      </c>
      <c r="K939" s="166">
        <v>1600</v>
      </c>
      <c r="L939" s="120" t="s">
        <v>5172</v>
      </c>
      <c r="M939" s="120" t="s">
        <v>5178</v>
      </c>
      <c r="N939" s="120" t="s">
        <v>5178</v>
      </c>
      <c r="O939" s="119"/>
      <c r="P939" s="119"/>
      <c r="Q939" s="119"/>
      <c r="R939" s="119"/>
      <c r="S939" s="119"/>
      <c r="T939" s="94"/>
      <c r="U939" s="84">
        <v>834</v>
      </c>
    </row>
    <row r="940" spans="1:21" ht="13.5" customHeight="1">
      <c r="A940" s="79">
        <v>1015</v>
      </c>
      <c r="B940" s="362"/>
      <c r="E940" s="91">
        <v>307</v>
      </c>
      <c r="F940" s="94" t="s">
        <v>135</v>
      </c>
      <c r="G940" s="91" t="e">
        <f>COUNTIF(#REF!,'データエリア（総合管理計画（ハコモノ資産一覧））'!F940)</f>
        <v>#REF!</v>
      </c>
      <c r="H940" s="94" t="s">
        <v>1532</v>
      </c>
      <c r="I940" s="94" t="s">
        <v>4381</v>
      </c>
      <c r="J940" s="120" t="s">
        <v>4916</v>
      </c>
      <c r="K940" s="166">
        <v>700</v>
      </c>
      <c r="L940" s="120" t="s">
        <v>5172</v>
      </c>
      <c r="M940" s="120" t="s">
        <v>5172</v>
      </c>
      <c r="N940" s="120" t="s">
        <v>5185</v>
      </c>
      <c r="O940" s="119"/>
      <c r="P940" s="119"/>
      <c r="Q940" s="119"/>
      <c r="R940" s="119"/>
      <c r="S940" s="119"/>
      <c r="T940" s="94"/>
      <c r="U940" s="84">
        <v>835</v>
      </c>
    </row>
    <row r="941" spans="1:21" ht="13.5" customHeight="1">
      <c r="A941" s="79">
        <v>1016</v>
      </c>
      <c r="B941" s="362"/>
      <c r="C941" s="90"/>
      <c r="E941" s="91">
        <v>308</v>
      </c>
      <c r="F941" s="94" t="s">
        <v>1922</v>
      </c>
      <c r="G941" s="91" t="e">
        <f>COUNTIF(#REF!,'データエリア（総合管理計画（ハコモノ資産一覧））'!F941)</f>
        <v>#REF!</v>
      </c>
      <c r="H941" s="94" t="s">
        <v>1532</v>
      </c>
      <c r="I941" s="94" t="s">
        <v>4312</v>
      </c>
      <c r="J941" s="120" t="s">
        <v>5013</v>
      </c>
      <c r="K941" s="166">
        <v>1800</v>
      </c>
      <c r="L941" s="120" t="s">
        <v>5172</v>
      </c>
      <c r="M941" s="120" t="s">
        <v>5172</v>
      </c>
      <c r="N941" s="120" t="s">
        <v>5172</v>
      </c>
      <c r="O941" s="119"/>
      <c r="P941" s="119"/>
      <c r="Q941" s="119"/>
      <c r="R941" s="119"/>
      <c r="S941" s="119"/>
      <c r="T941" s="94"/>
      <c r="U941" s="84">
        <v>836</v>
      </c>
    </row>
    <row r="942" spans="1:21" ht="13.5" customHeight="1">
      <c r="A942" s="79">
        <v>1017</v>
      </c>
      <c r="B942" s="362"/>
      <c r="C942" s="90"/>
      <c r="E942" s="91">
        <v>309</v>
      </c>
      <c r="F942" s="94" t="s">
        <v>1923</v>
      </c>
      <c r="G942" s="91" t="e">
        <f>COUNTIF(#REF!,'データエリア（総合管理計画（ハコモノ資産一覧））'!F942)</f>
        <v>#REF!</v>
      </c>
      <c r="H942" s="94" t="s">
        <v>1532</v>
      </c>
      <c r="I942" s="94" t="s">
        <v>4382</v>
      </c>
      <c r="J942" s="120" t="s">
        <v>5013</v>
      </c>
      <c r="K942" s="166">
        <v>2100</v>
      </c>
      <c r="L942" s="120" t="s">
        <v>5185</v>
      </c>
      <c r="M942" s="120" t="s">
        <v>5185</v>
      </c>
      <c r="N942" s="120" t="s">
        <v>5185</v>
      </c>
      <c r="O942" s="119"/>
      <c r="P942" s="119"/>
      <c r="Q942" s="119"/>
      <c r="R942" s="119"/>
      <c r="S942" s="119"/>
      <c r="T942" s="94"/>
      <c r="U942" s="84">
        <v>837</v>
      </c>
    </row>
    <row r="943" spans="1:21" ht="13.5" customHeight="1">
      <c r="A943" s="79">
        <v>1018</v>
      </c>
      <c r="B943" s="362"/>
      <c r="C943" s="90"/>
      <c r="E943" s="91">
        <v>310</v>
      </c>
      <c r="F943" s="94" t="s">
        <v>136</v>
      </c>
      <c r="G943" s="91" t="e">
        <f>COUNTIF(#REF!,'データエリア（総合管理計画（ハコモノ資産一覧））'!F943)</f>
        <v>#REF!</v>
      </c>
      <c r="H943" s="94" t="s">
        <v>1532</v>
      </c>
      <c r="I943" s="94" t="s">
        <v>4383</v>
      </c>
      <c r="J943" s="120" t="s">
        <v>4947</v>
      </c>
      <c r="K943" s="166">
        <v>3900</v>
      </c>
      <c r="L943" s="120" t="s">
        <v>5185</v>
      </c>
      <c r="M943" s="120" t="s">
        <v>5172</v>
      </c>
      <c r="N943" s="120" t="s">
        <v>5178</v>
      </c>
      <c r="O943" s="119"/>
      <c r="P943" s="119"/>
      <c r="Q943" s="119"/>
      <c r="R943" s="119"/>
      <c r="S943" s="119"/>
      <c r="T943" s="94"/>
      <c r="U943" s="84">
        <v>838</v>
      </c>
    </row>
    <row r="944" spans="1:21" ht="13.5" customHeight="1">
      <c r="A944" s="79">
        <v>1019</v>
      </c>
      <c r="B944" s="362"/>
      <c r="C944" s="90"/>
      <c r="E944" s="91">
        <v>311</v>
      </c>
      <c r="F944" s="94" t="s">
        <v>137</v>
      </c>
      <c r="G944" s="91" t="e">
        <f>COUNTIF(#REF!,'データエリア（総合管理計画（ハコモノ資産一覧））'!F944)</f>
        <v>#REF!</v>
      </c>
      <c r="H944" s="94" t="s">
        <v>1532</v>
      </c>
      <c r="I944" s="94" t="s">
        <v>4384</v>
      </c>
      <c r="J944" s="120" t="s">
        <v>4947</v>
      </c>
      <c r="K944" s="166">
        <v>1800</v>
      </c>
      <c r="L944" s="120" t="s">
        <v>5172</v>
      </c>
      <c r="M944" s="120" t="s">
        <v>5172</v>
      </c>
      <c r="N944" s="120" t="s">
        <v>5172</v>
      </c>
      <c r="O944" s="119"/>
      <c r="P944" s="119"/>
      <c r="Q944" s="119"/>
      <c r="R944" s="119"/>
      <c r="S944" s="119"/>
      <c r="T944" s="94"/>
      <c r="U944" s="84">
        <v>839</v>
      </c>
    </row>
    <row r="945" spans="1:21" ht="13.5" customHeight="1">
      <c r="A945" s="79">
        <v>1020</v>
      </c>
      <c r="B945" s="362"/>
      <c r="C945" s="101"/>
      <c r="E945" s="91">
        <v>312</v>
      </c>
      <c r="F945" s="94" t="s">
        <v>138</v>
      </c>
      <c r="G945" s="91" t="e">
        <f>COUNTIF(#REF!,'データエリア（総合管理計画（ハコモノ資産一覧））'!F945)</f>
        <v>#REF!</v>
      </c>
      <c r="H945" s="94" t="s">
        <v>1532</v>
      </c>
      <c r="I945" s="94" t="s">
        <v>4340</v>
      </c>
      <c r="J945" s="120" t="s">
        <v>4947</v>
      </c>
      <c r="K945" s="166">
        <v>1100</v>
      </c>
      <c r="L945" s="120" t="s">
        <v>5178</v>
      </c>
      <c r="M945" s="120" t="s">
        <v>5178</v>
      </c>
      <c r="N945" s="120" t="s">
        <v>5172</v>
      </c>
      <c r="O945" s="119"/>
      <c r="P945" s="119"/>
      <c r="Q945" s="119"/>
      <c r="R945" s="119"/>
      <c r="S945" s="119"/>
      <c r="T945" s="94"/>
      <c r="U945" s="84">
        <v>840</v>
      </c>
    </row>
    <row r="946" spans="1:21" ht="13.5" customHeight="1">
      <c r="A946" s="79">
        <v>1021</v>
      </c>
      <c r="B946" s="362"/>
      <c r="C946" s="101"/>
      <c r="E946" s="91">
        <v>313</v>
      </c>
      <c r="F946" s="94" t="s">
        <v>139</v>
      </c>
      <c r="G946" s="91" t="e">
        <f>COUNTIF(#REF!,'データエリア（総合管理計画（ハコモノ資産一覧））'!F946)</f>
        <v>#REF!</v>
      </c>
      <c r="H946" s="94" t="s">
        <v>1532</v>
      </c>
      <c r="I946" s="94" t="s">
        <v>4385</v>
      </c>
      <c r="J946" s="120" t="s">
        <v>5013</v>
      </c>
      <c r="K946" s="166">
        <v>1200</v>
      </c>
      <c r="L946" s="120" t="s">
        <v>5172</v>
      </c>
      <c r="M946" s="120" t="s">
        <v>5172</v>
      </c>
      <c r="N946" s="120" t="s">
        <v>5178</v>
      </c>
      <c r="O946" s="119"/>
      <c r="P946" s="119"/>
      <c r="Q946" s="119"/>
      <c r="R946" s="119"/>
      <c r="S946" s="119"/>
      <c r="T946" s="94"/>
      <c r="U946" s="84">
        <v>841</v>
      </c>
    </row>
    <row r="947" spans="1:21" ht="13.5" customHeight="1">
      <c r="A947" s="79">
        <v>1022</v>
      </c>
      <c r="B947" s="362"/>
      <c r="E947" s="91">
        <v>314</v>
      </c>
      <c r="F947" s="94" t="s">
        <v>140</v>
      </c>
      <c r="G947" s="91" t="e">
        <f>COUNTIF(#REF!,'データエリア（総合管理計画（ハコモノ資産一覧））'!F947)</f>
        <v>#REF!</v>
      </c>
      <c r="H947" s="94" t="s">
        <v>1532</v>
      </c>
      <c r="I947" s="94" t="s">
        <v>4361</v>
      </c>
      <c r="J947" s="120" t="s">
        <v>5113</v>
      </c>
      <c r="K947" s="166">
        <v>2000</v>
      </c>
      <c r="L947" s="120" t="s">
        <v>5172</v>
      </c>
      <c r="M947" s="120" t="s">
        <v>5178</v>
      </c>
      <c r="N947" s="120" t="s">
        <v>5185</v>
      </c>
      <c r="O947" s="119"/>
      <c r="P947" s="119"/>
      <c r="Q947" s="119"/>
      <c r="R947" s="119"/>
      <c r="S947" s="119"/>
      <c r="T947" s="94"/>
      <c r="U947" s="84">
        <v>842</v>
      </c>
    </row>
    <row r="948" spans="1:21" ht="13.5" customHeight="1">
      <c r="A948" s="79">
        <v>1023</v>
      </c>
      <c r="B948" s="362"/>
      <c r="E948" s="91">
        <v>315</v>
      </c>
      <c r="F948" s="94" t="s">
        <v>141</v>
      </c>
      <c r="G948" s="91" t="e">
        <f>COUNTIF(#REF!,'データエリア（総合管理計画（ハコモノ資産一覧））'!F948)</f>
        <v>#REF!</v>
      </c>
      <c r="H948" s="94" t="s">
        <v>1532</v>
      </c>
      <c r="I948" s="94" t="s">
        <v>4330</v>
      </c>
      <c r="J948" s="120" t="s">
        <v>4947</v>
      </c>
      <c r="K948" s="166">
        <v>2000</v>
      </c>
      <c r="L948" s="120" t="s">
        <v>5178</v>
      </c>
      <c r="M948" s="120" t="s">
        <v>5178</v>
      </c>
      <c r="N948" s="120" t="s">
        <v>5185</v>
      </c>
      <c r="O948" s="119"/>
      <c r="P948" s="119"/>
      <c r="Q948" s="119"/>
      <c r="R948" s="119"/>
      <c r="S948" s="119"/>
      <c r="T948" s="94"/>
      <c r="U948" s="84">
        <v>843</v>
      </c>
    </row>
    <row r="949" spans="1:21" ht="13.5" customHeight="1">
      <c r="A949" s="79">
        <v>1024</v>
      </c>
      <c r="B949" s="362"/>
      <c r="E949" s="91">
        <v>316</v>
      </c>
      <c r="F949" s="94" t="s">
        <v>1924</v>
      </c>
      <c r="G949" s="91" t="e">
        <f>COUNTIF(#REF!,'データエリア（総合管理計画（ハコモノ資産一覧））'!F949)</f>
        <v>#REF!</v>
      </c>
      <c r="H949" s="94" t="s">
        <v>1532</v>
      </c>
      <c r="I949" s="94" t="s">
        <v>4386</v>
      </c>
      <c r="J949" s="120" t="s">
        <v>4952</v>
      </c>
      <c r="K949" s="166">
        <v>1100</v>
      </c>
      <c r="L949" s="120" t="s">
        <v>5185</v>
      </c>
      <c r="M949" s="120" t="s">
        <v>5172</v>
      </c>
      <c r="N949" s="120" t="s">
        <v>5185</v>
      </c>
      <c r="O949" s="119"/>
      <c r="P949" s="119"/>
      <c r="Q949" s="119"/>
      <c r="R949" s="119"/>
      <c r="S949" s="119"/>
      <c r="T949" s="94"/>
      <c r="U949" s="84">
        <v>844</v>
      </c>
    </row>
    <row r="950" spans="1:21" ht="13.5" customHeight="1">
      <c r="A950" s="79">
        <v>1025</v>
      </c>
      <c r="B950" s="362"/>
      <c r="E950" s="91">
        <v>317</v>
      </c>
      <c r="F950" s="94" t="s">
        <v>142</v>
      </c>
      <c r="G950" s="91" t="e">
        <f>COUNTIF(#REF!,'データエリア（総合管理計画（ハコモノ資産一覧））'!F950)</f>
        <v>#REF!</v>
      </c>
      <c r="H950" s="94" t="s">
        <v>1532</v>
      </c>
      <c r="I950" s="94" t="s">
        <v>4361</v>
      </c>
      <c r="J950" s="120" t="s">
        <v>4910</v>
      </c>
      <c r="K950" s="166">
        <v>1100</v>
      </c>
      <c r="L950" s="120" t="s">
        <v>5185</v>
      </c>
      <c r="M950" s="120" t="s">
        <v>5172</v>
      </c>
      <c r="N950" s="120" t="s">
        <v>5172</v>
      </c>
      <c r="O950" s="119"/>
      <c r="P950" s="119"/>
      <c r="Q950" s="119"/>
      <c r="R950" s="119"/>
      <c r="S950" s="119"/>
      <c r="T950" s="94"/>
      <c r="U950" s="84">
        <v>845</v>
      </c>
    </row>
    <row r="951" spans="1:21" ht="13.5" customHeight="1">
      <c r="A951" s="79">
        <v>1026</v>
      </c>
      <c r="B951" s="362"/>
      <c r="E951" s="91">
        <v>318</v>
      </c>
      <c r="F951" s="94" t="s">
        <v>1925</v>
      </c>
      <c r="G951" s="91" t="e">
        <f>COUNTIF(#REF!,'データエリア（総合管理計画（ハコモノ資産一覧））'!F951)</f>
        <v>#REF!</v>
      </c>
      <c r="H951" s="94" t="s">
        <v>1532</v>
      </c>
      <c r="I951" s="94" t="s">
        <v>4387</v>
      </c>
      <c r="J951" s="120" t="s">
        <v>4986</v>
      </c>
      <c r="K951" s="166">
        <v>1000</v>
      </c>
      <c r="L951" s="120" t="s">
        <v>5172</v>
      </c>
      <c r="M951" s="120" t="s">
        <v>5172</v>
      </c>
      <c r="N951" s="120" t="s">
        <v>5178</v>
      </c>
      <c r="O951" s="119"/>
      <c r="P951" s="119"/>
      <c r="Q951" s="119"/>
      <c r="R951" s="119"/>
      <c r="S951" s="119"/>
      <c r="T951" s="94"/>
      <c r="U951" s="84">
        <v>846</v>
      </c>
    </row>
    <row r="952" spans="1:21" ht="13.5" customHeight="1">
      <c r="A952" s="79">
        <v>1027</v>
      </c>
      <c r="B952" s="362"/>
      <c r="E952" s="91">
        <v>319</v>
      </c>
      <c r="F952" s="94" t="s">
        <v>143</v>
      </c>
      <c r="G952" s="91" t="e">
        <f>COUNTIF(#REF!,'データエリア（総合管理計画（ハコモノ資産一覧））'!F952)</f>
        <v>#REF!</v>
      </c>
      <c r="H952" s="94" t="s">
        <v>1532</v>
      </c>
      <c r="I952" s="94" t="s">
        <v>4388</v>
      </c>
      <c r="J952" s="120" t="s">
        <v>4947</v>
      </c>
      <c r="K952" s="166">
        <v>3400</v>
      </c>
      <c r="L952" s="120" t="s">
        <v>5178</v>
      </c>
      <c r="M952" s="120" t="s">
        <v>5178</v>
      </c>
      <c r="N952" s="120" t="s">
        <v>5178</v>
      </c>
      <c r="O952" s="119"/>
      <c r="P952" s="119"/>
      <c r="Q952" s="119"/>
      <c r="R952" s="119"/>
      <c r="S952" s="119"/>
      <c r="T952" s="94"/>
      <c r="U952" s="84">
        <v>847</v>
      </c>
    </row>
    <row r="953" spans="1:21" ht="13.5" customHeight="1">
      <c r="A953" s="79">
        <v>1028</v>
      </c>
      <c r="B953" s="362"/>
      <c r="E953" s="91">
        <v>320</v>
      </c>
      <c r="F953" s="94" t="s">
        <v>1926</v>
      </c>
      <c r="G953" s="91" t="e">
        <f>COUNTIF(#REF!,'データエリア（総合管理計画（ハコモノ資産一覧））'!F953)</f>
        <v>#REF!</v>
      </c>
      <c r="H953" s="94" t="s">
        <v>1532</v>
      </c>
      <c r="I953" s="94" t="s">
        <v>4389</v>
      </c>
      <c r="J953" s="120" t="s">
        <v>3662</v>
      </c>
      <c r="K953" s="166">
        <v>1400</v>
      </c>
      <c r="L953" s="120" t="s">
        <v>5185</v>
      </c>
      <c r="M953" s="120" t="s">
        <v>5185</v>
      </c>
      <c r="N953" s="120" t="s">
        <v>5178</v>
      </c>
      <c r="O953" s="119"/>
      <c r="P953" s="119"/>
      <c r="Q953" s="119"/>
      <c r="R953" s="119"/>
      <c r="S953" s="119"/>
      <c r="T953" s="94"/>
      <c r="U953" s="84">
        <v>848</v>
      </c>
    </row>
    <row r="954" spans="1:21" ht="13.5" customHeight="1">
      <c r="A954" s="79">
        <v>1029</v>
      </c>
      <c r="B954" s="362"/>
      <c r="E954" s="91">
        <v>321</v>
      </c>
      <c r="F954" s="94" t="s">
        <v>1927</v>
      </c>
      <c r="G954" s="91" t="e">
        <f>COUNTIF(#REF!,'データエリア（総合管理計画（ハコモノ資産一覧））'!F954)</f>
        <v>#REF!</v>
      </c>
      <c r="H954" s="94" t="s">
        <v>1532</v>
      </c>
      <c r="I954" s="94" t="s">
        <v>4389</v>
      </c>
      <c r="J954" s="120" t="s">
        <v>5013</v>
      </c>
      <c r="K954" s="166">
        <v>1400</v>
      </c>
      <c r="L954" s="120" t="s">
        <v>5178</v>
      </c>
      <c r="M954" s="120" t="s">
        <v>5185</v>
      </c>
      <c r="N954" s="120" t="s">
        <v>5178</v>
      </c>
      <c r="O954" s="119"/>
      <c r="P954" s="119"/>
      <c r="Q954" s="119"/>
      <c r="R954" s="119"/>
      <c r="S954" s="119"/>
      <c r="T954" s="94"/>
      <c r="U954" s="84">
        <v>849</v>
      </c>
    </row>
    <row r="955" spans="1:21" ht="13.5" customHeight="1">
      <c r="A955" s="79">
        <v>1030</v>
      </c>
      <c r="B955" s="362"/>
      <c r="E955" s="91">
        <v>322</v>
      </c>
      <c r="F955" s="94" t="s">
        <v>1928</v>
      </c>
      <c r="G955" s="91" t="e">
        <f>COUNTIF(#REF!,'データエリア（総合管理計画（ハコモノ資産一覧））'!F955)</f>
        <v>#REF!</v>
      </c>
      <c r="H955" s="94" t="s">
        <v>1532</v>
      </c>
      <c r="I955" s="94" t="s">
        <v>4379</v>
      </c>
      <c r="J955" s="120" t="s">
        <v>4910</v>
      </c>
      <c r="K955" s="166">
        <v>1500</v>
      </c>
      <c r="L955" s="120" t="s">
        <v>5172</v>
      </c>
      <c r="M955" s="120" t="s">
        <v>5185</v>
      </c>
      <c r="N955" s="120" t="s">
        <v>5178</v>
      </c>
      <c r="O955" s="119"/>
      <c r="P955" s="119"/>
      <c r="Q955" s="119"/>
      <c r="R955" s="119"/>
      <c r="S955" s="119"/>
      <c r="T955" s="94"/>
      <c r="U955" s="84">
        <v>850</v>
      </c>
    </row>
    <row r="956" spans="1:21" ht="13.5" customHeight="1">
      <c r="A956" s="79">
        <v>1031</v>
      </c>
      <c r="B956" s="362"/>
      <c r="E956" s="91">
        <v>323</v>
      </c>
      <c r="F956" s="94" t="s">
        <v>1929</v>
      </c>
      <c r="G956" s="91" t="e">
        <f>COUNTIF(#REF!,'データエリア（総合管理計画（ハコモノ資産一覧））'!F956)</f>
        <v>#REF!</v>
      </c>
      <c r="H956" s="94" t="s">
        <v>1532</v>
      </c>
      <c r="I956" s="94" t="s">
        <v>4379</v>
      </c>
      <c r="J956" s="120" t="s">
        <v>4910</v>
      </c>
      <c r="K956" s="166">
        <v>2800</v>
      </c>
      <c r="L956" s="120" t="s">
        <v>5172</v>
      </c>
      <c r="M956" s="120" t="s">
        <v>5185</v>
      </c>
      <c r="N956" s="120" t="s">
        <v>5178</v>
      </c>
      <c r="O956" s="119"/>
      <c r="P956" s="119"/>
      <c r="Q956" s="119"/>
      <c r="R956" s="119"/>
      <c r="S956" s="119"/>
      <c r="T956" s="94"/>
      <c r="U956" s="84">
        <v>851</v>
      </c>
    </row>
    <row r="957" spans="1:21" ht="13.5" customHeight="1">
      <c r="A957" s="79">
        <v>1032</v>
      </c>
      <c r="B957" s="362"/>
      <c r="E957" s="91">
        <v>324</v>
      </c>
      <c r="F957" s="94" t="s">
        <v>144</v>
      </c>
      <c r="G957" s="91" t="e">
        <f>COUNTIF(#REF!,'データエリア（総合管理計画（ハコモノ資産一覧））'!F957)</f>
        <v>#REF!</v>
      </c>
      <c r="H957" s="94" t="s">
        <v>1532</v>
      </c>
      <c r="I957" s="94" t="s">
        <v>4379</v>
      </c>
      <c r="J957" s="120" t="s">
        <v>4986</v>
      </c>
      <c r="K957" s="166">
        <v>2400</v>
      </c>
      <c r="L957" s="120" t="s">
        <v>5185</v>
      </c>
      <c r="M957" s="120" t="s">
        <v>5185</v>
      </c>
      <c r="N957" s="120" t="s">
        <v>5185</v>
      </c>
      <c r="O957" s="119"/>
      <c r="P957" s="119"/>
      <c r="Q957" s="119"/>
      <c r="R957" s="119"/>
      <c r="S957" s="119"/>
      <c r="T957" s="94"/>
      <c r="U957" s="84">
        <v>852</v>
      </c>
    </row>
    <row r="958" spans="1:21" ht="13.5" customHeight="1">
      <c r="A958" s="79">
        <v>1033</v>
      </c>
      <c r="B958" s="362"/>
      <c r="E958" s="91">
        <v>325</v>
      </c>
      <c r="F958" s="94" t="s">
        <v>145</v>
      </c>
      <c r="G958" s="91" t="e">
        <f>COUNTIF(#REF!,'データエリア（総合管理計画（ハコモノ資産一覧））'!F958)</f>
        <v>#REF!</v>
      </c>
      <c r="H958" s="94" t="s">
        <v>1532</v>
      </c>
      <c r="I958" s="94" t="s">
        <v>4334</v>
      </c>
      <c r="J958" s="120" t="s">
        <v>5013</v>
      </c>
      <c r="K958" s="166">
        <v>1300</v>
      </c>
      <c r="L958" s="120" t="s">
        <v>5172</v>
      </c>
      <c r="M958" s="120" t="s">
        <v>5172</v>
      </c>
      <c r="N958" s="120" t="s">
        <v>5185</v>
      </c>
      <c r="O958" s="119"/>
      <c r="P958" s="119"/>
      <c r="Q958" s="119"/>
      <c r="R958" s="119"/>
      <c r="S958" s="119"/>
      <c r="T958" s="94"/>
      <c r="U958" s="84">
        <v>853</v>
      </c>
    </row>
    <row r="959" spans="1:21" ht="13.5" customHeight="1">
      <c r="A959" s="79">
        <v>1034</v>
      </c>
      <c r="B959" s="362"/>
      <c r="E959" s="91">
        <v>326</v>
      </c>
      <c r="F959" s="94" t="s">
        <v>146</v>
      </c>
      <c r="G959" s="91" t="e">
        <f>COUNTIF(#REF!,'データエリア（総合管理計画（ハコモノ資産一覧））'!F959)</f>
        <v>#REF!</v>
      </c>
      <c r="H959" s="94" t="s">
        <v>1532</v>
      </c>
      <c r="I959" s="94" t="s">
        <v>4390</v>
      </c>
      <c r="J959" s="120" t="s">
        <v>5113</v>
      </c>
      <c r="K959" s="166">
        <v>1900</v>
      </c>
      <c r="L959" s="120" t="s">
        <v>5172</v>
      </c>
      <c r="M959" s="120" t="s">
        <v>5172</v>
      </c>
      <c r="N959" s="120" t="s">
        <v>5172</v>
      </c>
      <c r="O959" s="119"/>
      <c r="P959" s="119"/>
      <c r="Q959" s="119"/>
      <c r="R959" s="119"/>
      <c r="S959" s="119"/>
      <c r="T959" s="94"/>
      <c r="U959" s="84">
        <v>854</v>
      </c>
    </row>
    <row r="960" spans="1:21" ht="13.5" customHeight="1">
      <c r="A960" s="79">
        <v>1035</v>
      </c>
      <c r="B960" s="362"/>
      <c r="C960" s="90"/>
      <c r="E960" s="91">
        <v>327</v>
      </c>
      <c r="F960" s="94" t="s">
        <v>147</v>
      </c>
      <c r="G960" s="91" t="e">
        <f>COUNTIF(#REF!,'データエリア（総合管理計画（ハコモノ資産一覧））'!F960)</f>
        <v>#REF!</v>
      </c>
      <c r="H960" s="94" t="s">
        <v>1532</v>
      </c>
      <c r="I960" s="94" t="s">
        <v>4350</v>
      </c>
      <c r="J960" s="120" t="s">
        <v>5196</v>
      </c>
      <c r="K960" s="166">
        <v>4900</v>
      </c>
      <c r="L960" s="120" t="s">
        <v>5185</v>
      </c>
      <c r="M960" s="120" t="s">
        <v>5178</v>
      </c>
      <c r="N960" s="120" t="s">
        <v>5185</v>
      </c>
      <c r="O960" s="119"/>
      <c r="P960" s="119"/>
      <c r="Q960" s="119"/>
      <c r="R960" s="119"/>
      <c r="S960" s="119"/>
      <c r="T960" s="94"/>
      <c r="U960" s="84">
        <v>855</v>
      </c>
    </row>
    <row r="961" spans="1:21" ht="13.5" customHeight="1">
      <c r="A961" s="79">
        <v>1036</v>
      </c>
      <c r="B961" s="362"/>
      <c r="C961" s="101"/>
      <c r="E961" s="91">
        <v>328</v>
      </c>
      <c r="F961" s="94" t="s">
        <v>148</v>
      </c>
      <c r="G961" s="91" t="e">
        <f>COUNTIF(#REF!,'データエリア（総合管理計画（ハコモノ資産一覧））'!F961)</f>
        <v>#REF!</v>
      </c>
      <c r="H961" s="94" t="s">
        <v>1532</v>
      </c>
      <c r="I961" s="94" t="s">
        <v>4364</v>
      </c>
      <c r="J961" s="120" t="s">
        <v>5113</v>
      </c>
      <c r="K961" s="166">
        <v>8300</v>
      </c>
      <c r="L961" s="120" t="s">
        <v>5172</v>
      </c>
      <c r="M961" s="120" t="s">
        <v>5185</v>
      </c>
      <c r="N961" s="120" t="s">
        <v>5178</v>
      </c>
      <c r="O961" s="119"/>
      <c r="P961" s="119"/>
      <c r="Q961" s="119"/>
      <c r="R961" s="119"/>
      <c r="S961" s="119"/>
      <c r="T961" s="94"/>
      <c r="U961" s="84">
        <v>856</v>
      </c>
    </row>
    <row r="962" spans="1:21" ht="13.5" customHeight="1">
      <c r="A962" s="79">
        <v>1037</v>
      </c>
      <c r="B962" s="362"/>
      <c r="C962" s="101"/>
      <c r="E962" s="91">
        <v>329</v>
      </c>
      <c r="F962" s="94" t="s">
        <v>1930</v>
      </c>
      <c r="G962" s="91" t="e">
        <f>COUNTIF(#REF!,'データエリア（総合管理計画（ハコモノ資産一覧））'!F962)</f>
        <v>#REF!</v>
      </c>
      <c r="H962" s="94" t="s">
        <v>1532</v>
      </c>
      <c r="I962" s="94" t="s">
        <v>4346</v>
      </c>
      <c r="J962" s="120" t="s">
        <v>4907</v>
      </c>
      <c r="K962" s="166">
        <v>3600</v>
      </c>
      <c r="L962" s="120" t="s">
        <v>5172</v>
      </c>
      <c r="M962" s="120" t="s">
        <v>5185</v>
      </c>
      <c r="N962" s="120" t="s">
        <v>5185</v>
      </c>
      <c r="O962" s="119"/>
      <c r="P962" s="119"/>
      <c r="Q962" s="119"/>
      <c r="R962" s="119"/>
      <c r="S962" s="119"/>
      <c r="T962" s="94"/>
      <c r="U962" s="84">
        <v>857</v>
      </c>
    </row>
    <row r="963" spans="1:21" ht="13.5" customHeight="1">
      <c r="A963" s="79">
        <v>1038</v>
      </c>
      <c r="B963" s="362"/>
      <c r="E963" s="91">
        <v>330</v>
      </c>
      <c r="F963" s="94" t="s">
        <v>1931</v>
      </c>
      <c r="G963" s="91" t="e">
        <f>COUNTIF(#REF!,'データエリア（総合管理計画（ハコモノ資産一覧））'!F963)</f>
        <v>#REF!</v>
      </c>
      <c r="H963" s="94" t="s">
        <v>1532</v>
      </c>
      <c r="I963" s="94" t="s">
        <v>4391</v>
      </c>
      <c r="J963" s="120" t="s">
        <v>5021</v>
      </c>
      <c r="K963" s="166">
        <v>2100</v>
      </c>
      <c r="L963" s="120" t="s">
        <v>5172</v>
      </c>
      <c r="M963" s="120" t="s">
        <v>5172</v>
      </c>
      <c r="N963" s="120" t="s">
        <v>5172</v>
      </c>
      <c r="O963" s="119"/>
      <c r="P963" s="119"/>
      <c r="Q963" s="119"/>
      <c r="R963" s="119"/>
      <c r="S963" s="119"/>
      <c r="T963" s="94"/>
      <c r="U963" s="84">
        <v>858</v>
      </c>
    </row>
    <row r="964" spans="1:21" ht="13.5" customHeight="1">
      <c r="A964" s="79">
        <v>1039</v>
      </c>
      <c r="B964" s="362"/>
      <c r="E964" s="91">
        <v>331</v>
      </c>
      <c r="F964" s="94" t="s">
        <v>149</v>
      </c>
      <c r="G964" s="91" t="e">
        <f>COUNTIF(#REF!,'データエリア（総合管理計画（ハコモノ資産一覧））'!F964)</f>
        <v>#REF!</v>
      </c>
      <c r="H964" s="94" t="s">
        <v>1532</v>
      </c>
      <c r="I964" s="94" t="s">
        <v>4391</v>
      </c>
      <c r="J964" s="120" t="s">
        <v>5021</v>
      </c>
      <c r="K964" s="166">
        <v>2300</v>
      </c>
      <c r="L964" s="120" t="s">
        <v>5172</v>
      </c>
      <c r="M964" s="120" t="s">
        <v>5178</v>
      </c>
      <c r="N964" s="120" t="s">
        <v>5172</v>
      </c>
      <c r="O964" s="119"/>
      <c r="P964" s="119"/>
      <c r="Q964" s="119"/>
      <c r="R964" s="119"/>
      <c r="S964" s="119"/>
      <c r="T964" s="94"/>
      <c r="U964" s="84">
        <v>859</v>
      </c>
    </row>
    <row r="965" spans="1:21" ht="13.5" customHeight="1">
      <c r="A965" s="79">
        <v>1040</v>
      </c>
      <c r="B965" s="362"/>
      <c r="E965" s="91">
        <v>332</v>
      </c>
      <c r="F965" s="94" t="s">
        <v>1932</v>
      </c>
      <c r="G965" s="91" t="e">
        <f>COUNTIF(#REF!,'データエリア（総合管理計画（ハコモノ資産一覧））'!F965)</f>
        <v>#REF!</v>
      </c>
      <c r="H965" s="94" t="s">
        <v>1532</v>
      </c>
      <c r="I965" s="94" t="s">
        <v>4392</v>
      </c>
      <c r="J965" s="120" t="s">
        <v>4950</v>
      </c>
      <c r="K965" s="166">
        <v>800</v>
      </c>
      <c r="L965" s="120" t="s">
        <v>5185</v>
      </c>
      <c r="M965" s="120" t="s">
        <v>5178</v>
      </c>
      <c r="N965" s="120" t="s">
        <v>5178</v>
      </c>
      <c r="O965" s="119"/>
      <c r="P965" s="119"/>
      <c r="Q965" s="119"/>
      <c r="R965" s="119"/>
      <c r="S965" s="119"/>
      <c r="T965" s="94"/>
      <c r="U965" s="84">
        <v>860</v>
      </c>
    </row>
    <row r="966" spans="1:21" ht="13.5" customHeight="1">
      <c r="A966" s="79">
        <v>1041</v>
      </c>
      <c r="B966" s="362"/>
      <c r="E966" s="91">
        <v>333</v>
      </c>
      <c r="F966" s="91" t="s">
        <v>5197</v>
      </c>
      <c r="G966" s="91" t="e">
        <f>COUNTIF(#REF!,'データエリア（総合管理計画（ハコモノ資産一覧））'!F966)</f>
        <v>#REF!</v>
      </c>
      <c r="H966" s="91" t="s">
        <v>5198</v>
      </c>
      <c r="I966" s="91" t="s">
        <v>5199</v>
      </c>
      <c r="J966" s="92" t="s">
        <v>5200</v>
      </c>
      <c r="K966" s="137">
        <v>200</v>
      </c>
      <c r="L966" s="92" t="s">
        <v>5172</v>
      </c>
      <c r="M966" s="92" t="s">
        <v>5172</v>
      </c>
      <c r="N966" s="92" t="s">
        <v>5185</v>
      </c>
      <c r="O966" s="119"/>
      <c r="P966" s="119"/>
      <c r="Q966" s="119"/>
      <c r="R966" s="119"/>
      <c r="S966" s="119"/>
      <c r="T966" s="91"/>
      <c r="U966" s="84">
        <v>861</v>
      </c>
    </row>
    <row r="967" spans="1:21" ht="13.5" customHeight="1">
      <c r="A967" s="79">
        <v>1042</v>
      </c>
      <c r="B967" s="362"/>
      <c r="E967" s="91">
        <v>334</v>
      </c>
      <c r="F967" s="94" t="s">
        <v>1933</v>
      </c>
      <c r="G967" s="91" t="e">
        <f>COUNTIF(#REF!,'データエリア（総合管理計画（ハコモノ資産一覧））'!F967)</f>
        <v>#REF!</v>
      </c>
      <c r="H967" s="94" t="s">
        <v>1532</v>
      </c>
      <c r="I967" s="94" t="s">
        <v>4393</v>
      </c>
      <c r="J967" s="120" t="s">
        <v>4986</v>
      </c>
      <c r="K967" s="166">
        <v>1600</v>
      </c>
      <c r="L967" s="120" t="s">
        <v>5172</v>
      </c>
      <c r="M967" s="120" t="s">
        <v>5172</v>
      </c>
      <c r="N967" s="120" t="s">
        <v>5172</v>
      </c>
      <c r="O967" s="119"/>
      <c r="P967" s="119"/>
      <c r="Q967" s="119"/>
      <c r="R967" s="119"/>
      <c r="S967" s="119"/>
      <c r="T967" s="94"/>
      <c r="U967" s="84">
        <v>862</v>
      </c>
    </row>
    <row r="968" spans="1:21" ht="13.5" customHeight="1">
      <c r="A968" s="79">
        <v>1043</v>
      </c>
      <c r="B968" s="362"/>
      <c r="E968" s="91">
        <v>335</v>
      </c>
      <c r="F968" s="94" t="s">
        <v>1934</v>
      </c>
      <c r="G968" s="91" t="e">
        <f>COUNTIF(#REF!,'データエリア（総合管理計画（ハコモノ資産一覧））'!F968)</f>
        <v>#REF!</v>
      </c>
      <c r="H968" s="94" t="s">
        <v>1532</v>
      </c>
      <c r="I968" s="94" t="s">
        <v>4394</v>
      </c>
      <c r="J968" s="120" t="s">
        <v>4986</v>
      </c>
      <c r="K968" s="166">
        <v>1600</v>
      </c>
      <c r="L968" s="120" t="s">
        <v>5185</v>
      </c>
      <c r="M968" s="120" t="s">
        <v>5172</v>
      </c>
      <c r="N968" s="120" t="s">
        <v>5178</v>
      </c>
      <c r="O968" s="119"/>
      <c r="P968" s="119"/>
      <c r="Q968" s="119"/>
      <c r="R968" s="119"/>
      <c r="S968" s="119"/>
      <c r="T968" s="94"/>
      <c r="U968" s="84">
        <v>863</v>
      </c>
    </row>
    <row r="969" spans="1:21" ht="13.5" customHeight="1">
      <c r="A969" s="79">
        <v>1044</v>
      </c>
      <c r="B969" s="362"/>
      <c r="E969" s="91">
        <v>336</v>
      </c>
      <c r="F969" s="94" t="s">
        <v>1935</v>
      </c>
      <c r="G969" s="91" t="e">
        <f>COUNTIF(#REF!,'データエリア（総合管理計画（ハコモノ資産一覧））'!F969)</f>
        <v>#REF!</v>
      </c>
      <c r="H969" s="94" t="s">
        <v>1532</v>
      </c>
      <c r="I969" s="94" t="s">
        <v>4394</v>
      </c>
      <c r="J969" s="120" t="s">
        <v>4986</v>
      </c>
      <c r="K969" s="166">
        <v>1600</v>
      </c>
      <c r="L969" s="120" t="s">
        <v>5172</v>
      </c>
      <c r="M969" s="120" t="s">
        <v>5172</v>
      </c>
      <c r="N969" s="120" t="s">
        <v>5172</v>
      </c>
      <c r="O969" s="119"/>
      <c r="P969" s="119"/>
      <c r="Q969" s="119"/>
      <c r="R969" s="119"/>
      <c r="S969" s="119"/>
      <c r="T969" s="94"/>
      <c r="U969" s="84">
        <v>864</v>
      </c>
    </row>
    <row r="970" spans="1:21" ht="13.5" customHeight="1">
      <c r="A970" s="79">
        <v>1045</v>
      </c>
      <c r="B970" s="362"/>
      <c r="E970" s="91">
        <v>337</v>
      </c>
      <c r="F970" s="94" t="s">
        <v>1936</v>
      </c>
      <c r="G970" s="91" t="e">
        <f>COUNTIF(#REF!,'データエリア（総合管理計画（ハコモノ資産一覧））'!F970)</f>
        <v>#REF!</v>
      </c>
      <c r="H970" s="94" t="s">
        <v>1532</v>
      </c>
      <c r="I970" s="94" t="s">
        <v>4393</v>
      </c>
      <c r="J970" s="120" t="s">
        <v>4986</v>
      </c>
      <c r="K970" s="166">
        <v>1700</v>
      </c>
      <c r="L970" s="120" t="s">
        <v>5178</v>
      </c>
      <c r="M970" s="120" t="s">
        <v>5185</v>
      </c>
      <c r="N970" s="120" t="s">
        <v>5185</v>
      </c>
      <c r="O970" s="119"/>
      <c r="P970" s="119"/>
      <c r="Q970" s="119"/>
      <c r="R970" s="119"/>
      <c r="S970" s="119"/>
      <c r="T970" s="94"/>
      <c r="U970" s="84">
        <v>865</v>
      </c>
    </row>
    <row r="971" spans="1:21" ht="13.5" customHeight="1">
      <c r="A971" s="79">
        <v>1046</v>
      </c>
      <c r="B971" s="362"/>
      <c r="E971" s="91">
        <v>338</v>
      </c>
      <c r="F971" s="94" t="s">
        <v>1937</v>
      </c>
      <c r="G971" s="91" t="e">
        <f>COUNTIF(#REF!,'データエリア（総合管理計画（ハコモノ資産一覧））'!F971)</f>
        <v>#REF!</v>
      </c>
      <c r="H971" s="94" t="s">
        <v>1532</v>
      </c>
      <c r="I971" s="94" t="s">
        <v>4341</v>
      </c>
      <c r="J971" s="120" t="s">
        <v>4986</v>
      </c>
      <c r="K971" s="166">
        <v>1700</v>
      </c>
      <c r="L971" s="120" t="s">
        <v>5185</v>
      </c>
      <c r="M971" s="120" t="s">
        <v>5178</v>
      </c>
      <c r="N971" s="120" t="s">
        <v>5178</v>
      </c>
      <c r="O971" s="119"/>
      <c r="P971" s="119"/>
      <c r="Q971" s="119"/>
      <c r="R971" s="119"/>
      <c r="S971" s="119"/>
      <c r="T971" s="94"/>
      <c r="U971" s="84">
        <v>866</v>
      </c>
    </row>
    <row r="972" spans="1:21" ht="13.5" customHeight="1">
      <c r="A972" s="79">
        <v>1047</v>
      </c>
      <c r="B972" s="362"/>
      <c r="E972" s="91">
        <v>339</v>
      </c>
      <c r="F972" s="94" t="s">
        <v>1938</v>
      </c>
      <c r="G972" s="91" t="e">
        <f>COUNTIF(#REF!,'データエリア（総合管理計画（ハコモノ資産一覧））'!F972)</f>
        <v>#REF!</v>
      </c>
      <c r="H972" s="94" t="s">
        <v>1532</v>
      </c>
      <c r="I972" s="94" t="s">
        <v>4341</v>
      </c>
      <c r="J972" s="120" t="s">
        <v>4986</v>
      </c>
      <c r="K972" s="166">
        <v>1700</v>
      </c>
      <c r="L972" s="120" t="s">
        <v>5172</v>
      </c>
      <c r="M972" s="120" t="s">
        <v>5185</v>
      </c>
      <c r="N972" s="120" t="s">
        <v>5185</v>
      </c>
      <c r="O972" s="119"/>
      <c r="P972" s="119"/>
      <c r="Q972" s="119"/>
      <c r="R972" s="119"/>
      <c r="S972" s="119"/>
      <c r="T972" s="94"/>
      <c r="U972" s="84">
        <v>867</v>
      </c>
    </row>
    <row r="973" spans="1:21" ht="13.5" customHeight="1">
      <c r="A973" s="79">
        <v>1048</v>
      </c>
      <c r="B973" s="362"/>
      <c r="E973" s="91">
        <v>340</v>
      </c>
      <c r="F973" s="94" t="s">
        <v>1939</v>
      </c>
      <c r="G973" s="91" t="e">
        <f>COUNTIF(#REF!,'データエリア（総合管理計画（ハコモノ資産一覧））'!F973)</f>
        <v>#REF!</v>
      </c>
      <c r="H973" s="94" t="s">
        <v>1532</v>
      </c>
      <c r="I973" s="94" t="s">
        <v>4395</v>
      </c>
      <c r="J973" s="120" t="s">
        <v>5021</v>
      </c>
      <c r="K973" s="166">
        <v>2200</v>
      </c>
      <c r="L973" s="120" t="s">
        <v>5185</v>
      </c>
      <c r="M973" s="120" t="s">
        <v>5185</v>
      </c>
      <c r="N973" s="120" t="s">
        <v>5185</v>
      </c>
      <c r="O973" s="119"/>
      <c r="P973" s="119"/>
      <c r="Q973" s="119"/>
      <c r="R973" s="119"/>
      <c r="S973" s="119"/>
      <c r="T973" s="94"/>
      <c r="U973" s="84">
        <v>868</v>
      </c>
    </row>
    <row r="974" spans="1:21" ht="13.5" customHeight="1">
      <c r="A974" s="79">
        <v>1049</v>
      </c>
      <c r="B974" s="362"/>
      <c r="E974" s="91">
        <v>341</v>
      </c>
      <c r="F974" s="94" t="s">
        <v>150</v>
      </c>
      <c r="G974" s="91" t="e">
        <f>COUNTIF(#REF!,'データエリア（総合管理計画（ハコモノ資産一覧））'!F974)</f>
        <v>#REF!</v>
      </c>
      <c r="H974" s="94" t="s">
        <v>1532</v>
      </c>
      <c r="I974" s="94" t="s">
        <v>4396</v>
      </c>
      <c r="J974" s="120" t="s">
        <v>4955</v>
      </c>
      <c r="K974" s="166">
        <v>500</v>
      </c>
      <c r="L974" s="120" t="s">
        <v>5185</v>
      </c>
      <c r="M974" s="120" t="s">
        <v>5172</v>
      </c>
      <c r="N974" s="120" t="s">
        <v>5172</v>
      </c>
      <c r="O974" s="119"/>
      <c r="P974" s="119"/>
      <c r="Q974" s="119"/>
      <c r="R974" s="119"/>
      <c r="S974" s="119"/>
      <c r="T974" s="94"/>
      <c r="U974" s="84">
        <v>869</v>
      </c>
    </row>
    <row r="975" spans="1:21" ht="13.5" customHeight="1">
      <c r="A975" s="79">
        <v>1050</v>
      </c>
      <c r="B975" s="362"/>
      <c r="E975" s="91">
        <v>342</v>
      </c>
      <c r="F975" s="94" t="s">
        <v>1940</v>
      </c>
      <c r="G975" s="91" t="e">
        <f>COUNTIF(#REF!,'データエリア（総合管理計画（ハコモノ資産一覧））'!F975)</f>
        <v>#REF!</v>
      </c>
      <c r="H975" s="94" t="s">
        <v>1532</v>
      </c>
      <c r="I975" s="94" t="s">
        <v>4397</v>
      </c>
      <c r="J975" s="120" t="s">
        <v>4912</v>
      </c>
      <c r="K975" s="166">
        <v>700</v>
      </c>
      <c r="L975" s="120" t="s">
        <v>5185</v>
      </c>
      <c r="M975" s="120" t="s">
        <v>5185</v>
      </c>
      <c r="N975" s="120" t="s">
        <v>5172</v>
      </c>
      <c r="O975" s="119"/>
      <c r="P975" s="119"/>
      <c r="Q975" s="119"/>
      <c r="R975" s="119"/>
      <c r="S975" s="119"/>
      <c r="T975" s="94"/>
      <c r="U975" s="84">
        <v>870</v>
      </c>
    </row>
    <row r="976" spans="1:21" ht="13.5" customHeight="1">
      <c r="A976" s="79">
        <v>1051</v>
      </c>
      <c r="B976" s="362"/>
      <c r="E976" s="91">
        <v>343</v>
      </c>
      <c r="F976" s="94" t="s">
        <v>1941</v>
      </c>
      <c r="G976" s="91" t="e">
        <f>COUNTIF(#REF!,'データエリア（総合管理計画（ハコモノ資産一覧））'!F976)</f>
        <v>#REF!</v>
      </c>
      <c r="H976" s="94" t="s">
        <v>1532</v>
      </c>
      <c r="I976" s="94" t="s">
        <v>4398</v>
      </c>
      <c r="J976" s="120" t="s">
        <v>4911</v>
      </c>
      <c r="K976" s="166">
        <v>500</v>
      </c>
      <c r="L976" s="120" t="s">
        <v>5178</v>
      </c>
      <c r="M976" s="120" t="s">
        <v>5172</v>
      </c>
      <c r="N976" s="120" t="s">
        <v>5185</v>
      </c>
      <c r="O976" s="119"/>
      <c r="P976" s="119"/>
      <c r="Q976" s="119"/>
      <c r="R976" s="119"/>
      <c r="S976" s="119"/>
      <c r="T976" s="94"/>
      <c r="U976" s="84">
        <v>871</v>
      </c>
    </row>
    <row r="977" spans="1:21" ht="13.5" customHeight="1">
      <c r="A977" s="79">
        <v>1052</v>
      </c>
      <c r="B977" s="362"/>
      <c r="E977" s="91">
        <v>344</v>
      </c>
      <c r="F977" s="94" t="s">
        <v>1942</v>
      </c>
      <c r="G977" s="91" t="e">
        <f>COUNTIF(#REF!,'データエリア（総合管理計画（ハコモノ資産一覧））'!F977)</f>
        <v>#REF!</v>
      </c>
      <c r="H977" s="94" t="s">
        <v>1532</v>
      </c>
      <c r="I977" s="94" t="s">
        <v>4323</v>
      </c>
      <c r="J977" s="120" t="s">
        <v>4940</v>
      </c>
      <c r="K977" s="166">
        <v>2000</v>
      </c>
      <c r="L977" s="120" t="s">
        <v>5185</v>
      </c>
      <c r="M977" s="120" t="s">
        <v>5178</v>
      </c>
      <c r="N977" s="120" t="s">
        <v>5172</v>
      </c>
      <c r="O977" s="119"/>
      <c r="P977" s="119"/>
      <c r="Q977" s="119"/>
      <c r="R977" s="119"/>
      <c r="S977" s="119"/>
      <c r="T977" s="94"/>
      <c r="U977" s="84">
        <v>872</v>
      </c>
    </row>
    <row r="978" spans="1:21" ht="13.5" customHeight="1">
      <c r="A978" s="79">
        <v>1053</v>
      </c>
      <c r="B978" s="362"/>
      <c r="E978" s="91">
        <v>345</v>
      </c>
      <c r="F978" s="94" t="s">
        <v>1943</v>
      </c>
      <c r="G978" s="91" t="e">
        <f>COUNTIF(#REF!,'データエリア（総合管理計画（ハコモノ資産一覧））'!F978)</f>
        <v>#REF!</v>
      </c>
      <c r="H978" s="94" t="s">
        <v>1532</v>
      </c>
      <c r="I978" s="94" t="s">
        <v>4323</v>
      </c>
      <c r="J978" s="120" t="s">
        <v>4940</v>
      </c>
      <c r="K978" s="166">
        <v>1800</v>
      </c>
      <c r="L978" s="120" t="s">
        <v>5178</v>
      </c>
      <c r="M978" s="120" t="s">
        <v>5185</v>
      </c>
      <c r="N978" s="120" t="s">
        <v>5185</v>
      </c>
      <c r="O978" s="119"/>
      <c r="P978" s="119"/>
      <c r="Q978" s="119"/>
      <c r="R978" s="119"/>
      <c r="S978" s="119"/>
      <c r="T978" s="94"/>
      <c r="U978" s="84">
        <v>873</v>
      </c>
    </row>
    <row r="979" spans="1:21" ht="13.5" customHeight="1">
      <c r="A979" s="79">
        <v>1054</v>
      </c>
      <c r="B979" s="362"/>
      <c r="E979" s="91">
        <v>346</v>
      </c>
      <c r="F979" s="94" t="s">
        <v>1944</v>
      </c>
      <c r="G979" s="91" t="e">
        <f>COUNTIF(#REF!,'データエリア（総合管理計画（ハコモノ資産一覧））'!F979)</f>
        <v>#REF!</v>
      </c>
      <c r="H979" s="94" t="s">
        <v>1532</v>
      </c>
      <c r="I979" s="94" t="s">
        <v>4379</v>
      </c>
      <c r="J979" s="120" t="s">
        <v>4986</v>
      </c>
      <c r="K979" s="166">
        <v>1000</v>
      </c>
      <c r="L979" s="120" t="s">
        <v>5185</v>
      </c>
      <c r="M979" s="120" t="s">
        <v>5172</v>
      </c>
      <c r="N979" s="120" t="s">
        <v>5185</v>
      </c>
      <c r="O979" s="119"/>
      <c r="P979" s="119"/>
      <c r="Q979" s="119"/>
      <c r="R979" s="119"/>
      <c r="S979" s="119"/>
      <c r="T979" s="94"/>
      <c r="U979" s="84">
        <v>874</v>
      </c>
    </row>
    <row r="980" spans="1:21" ht="13.5" customHeight="1">
      <c r="A980" s="79">
        <v>1055</v>
      </c>
      <c r="B980" s="362"/>
      <c r="C980" s="90"/>
      <c r="E980" s="91">
        <v>347</v>
      </c>
      <c r="F980" s="94" t="s">
        <v>1945</v>
      </c>
      <c r="G980" s="91" t="e">
        <f>COUNTIF(#REF!,'データエリア（総合管理計画（ハコモノ資産一覧））'!F980)</f>
        <v>#REF!</v>
      </c>
      <c r="H980" s="94" t="s">
        <v>1532</v>
      </c>
      <c r="I980" s="94" t="s">
        <v>4389</v>
      </c>
      <c r="J980" s="120" t="s">
        <v>5192</v>
      </c>
      <c r="K980" s="166">
        <v>600</v>
      </c>
      <c r="L980" s="120" t="s">
        <v>5178</v>
      </c>
      <c r="M980" s="120" t="s">
        <v>5185</v>
      </c>
      <c r="N980" s="120" t="s">
        <v>5185</v>
      </c>
      <c r="O980" s="119"/>
      <c r="P980" s="119"/>
      <c r="Q980" s="119"/>
      <c r="R980" s="119"/>
      <c r="S980" s="119"/>
      <c r="T980" s="94"/>
      <c r="U980" s="84">
        <v>875</v>
      </c>
    </row>
    <row r="981" spans="1:21" ht="13.5" customHeight="1">
      <c r="A981" s="79">
        <v>1056</v>
      </c>
      <c r="B981" s="362"/>
      <c r="C981" s="101"/>
      <c r="E981" s="91">
        <v>348</v>
      </c>
      <c r="F981" s="94" t="s">
        <v>151</v>
      </c>
      <c r="G981" s="91" t="e">
        <f>COUNTIF(#REF!,'データエリア（総合管理計画（ハコモノ資産一覧））'!F981)</f>
        <v>#REF!</v>
      </c>
      <c r="H981" s="94" t="s">
        <v>1532</v>
      </c>
      <c r="I981" s="94" t="s">
        <v>4379</v>
      </c>
      <c r="J981" s="120" t="s">
        <v>4995</v>
      </c>
      <c r="K981" s="166">
        <v>1500</v>
      </c>
      <c r="L981" s="120" t="s">
        <v>5172</v>
      </c>
      <c r="M981" s="120" t="s">
        <v>5185</v>
      </c>
      <c r="N981" s="120" t="s">
        <v>5185</v>
      </c>
      <c r="O981" s="119"/>
      <c r="P981" s="119"/>
      <c r="Q981" s="119"/>
      <c r="R981" s="119"/>
      <c r="S981" s="119"/>
      <c r="T981" s="94"/>
      <c r="U981" s="84">
        <v>876</v>
      </c>
    </row>
    <row r="982" spans="1:21" ht="13.5" customHeight="1">
      <c r="A982" s="79">
        <v>1057</v>
      </c>
      <c r="B982" s="362"/>
      <c r="C982" s="101"/>
      <c r="E982" s="91">
        <v>349</v>
      </c>
      <c r="F982" s="94" t="s">
        <v>1946</v>
      </c>
      <c r="G982" s="91" t="e">
        <f>COUNTIF(#REF!,'データエリア（総合管理計画（ハコモノ資産一覧））'!F982)</f>
        <v>#REF!</v>
      </c>
      <c r="H982" s="94" t="s">
        <v>1532</v>
      </c>
      <c r="I982" s="94" t="s">
        <v>4389</v>
      </c>
      <c r="J982" s="120" t="s">
        <v>4979</v>
      </c>
      <c r="K982" s="166">
        <v>700</v>
      </c>
      <c r="L982" s="120" t="s">
        <v>5178</v>
      </c>
      <c r="M982" s="120" t="s">
        <v>5185</v>
      </c>
      <c r="N982" s="120" t="s">
        <v>5185</v>
      </c>
      <c r="O982" s="119"/>
      <c r="P982" s="119"/>
      <c r="Q982" s="119"/>
      <c r="R982" s="119"/>
      <c r="S982" s="119"/>
      <c r="T982" s="94"/>
      <c r="U982" s="84">
        <v>877</v>
      </c>
    </row>
    <row r="983" spans="1:21" ht="13.5" customHeight="1">
      <c r="A983" s="79">
        <v>1058</v>
      </c>
      <c r="B983" s="362"/>
      <c r="C983" s="101"/>
      <c r="E983" s="91">
        <v>350</v>
      </c>
      <c r="F983" s="94" t="s">
        <v>1947</v>
      </c>
      <c r="G983" s="91" t="e">
        <f>COUNTIF(#REF!,'データエリア（総合管理計画（ハコモノ資産一覧））'!F983)</f>
        <v>#REF!</v>
      </c>
      <c r="H983" s="94" t="s">
        <v>1532</v>
      </c>
      <c r="I983" s="94" t="s">
        <v>4354</v>
      </c>
      <c r="J983" s="120" t="s">
        <v>5037</v>
      </c>
      <c r="K983" s="166">
        <v>600</v>
      </c>
      <c r="L983" s="120" t="s">
        <v>5172</v>
      </c>
      <c r="M983" s="120" t="s">
        <v>5172</v>
      </c>
      <c r="N983" s="120" t="s">
        <v>5172</v>
      </c>
      <c r="O983" s="119"/>
      <c r="P983" s="119"/>
      <c r="Q983" s="119"/>
      <c r="R983" s="119"/>
      <c r="S983" s="119"/>
      <c r="T983" s="94"/>
      <c r="U983" s="84">
        <v>878</v>
      </c>
    </row>
    <row r="984" spans="1:21" ht="13.5" customHeight="1">
      <c r="A984" s="79">
        <v>1059</v>
      </c>
      <c r="B984" s="362"/>
      <c r="E984" s="91">
        <v>351</v>
      </c>
      <c r="F984" s="94" t="s">
        <v>1948</v>
      </c>
      <c r="G984" s="91" t="e">
        <f>COUNTIF(#REF!,'データエリア（総合管理計画（ハコモノ資産一覧））'!F984)</f>
        <v>#REF!</v>
      </c>
      <c r="H984" s="94" t="s">
        <v>1532</v>
      </c>
      <c r="I984" s="94" t="s">
        <v>4324</v>
      </c>
      <c r="J984" s="120" t="s">
        <v>4986</v>
      </c>
      <c r="K984" s="166">
        <v>1000</v>
      </c>
      <c r="L984" s="120" t="s">
        <v>5185</v>
      </c>
      <c r="M984" s="120" t="s">
        <v>5172</v>
      </c>
      <c r="N984" s="120" t="s">
        <v>5185</v>
      </c>
      <c r="O984" s="119"/>
      <c r="P984" s="119"/>
      <c r="Q984" s="119"/>
      <c r="R984" s="119"/>
      <c r="S984" s="119"/>
      <c r="T984" s="94"/>
      <c r="U984" s="84">
        <v>879</v>
      </c>
    </row>
    <row r="985" spans="1:21" ht="13.5" customHeight="1">
      <c r="A985" s="79">
        <v>1060</v>
      </c>
      <c r="B985" s="362"/>
      <c r="E985" s="91">
        <v>352</v>
      </c>
      <c r="F985" s="94" t="s">
        <v>152</v>
      </c>
      <c r="G985" s="91" t="e">
        <f>COUNTIF(#REF!,'データエリア（総合管理計画（ハコモノ資産一覧））'!F985)</f>
        <v>#REF!</v>
      </c>
      <c r="H985" s="94" t="s">
        <v>1532</v>
      </c>
      <c r="I985" s="94" t="s">
        <v>4399</v>
      </c>
      <c r="J985" s="120" t="s">
        <v>4955</v>
      </c>
      <c r="K985" s="166">
        <v>700</v>
      </c>
      <c r="L985" s="120" t="s">
        <v>5172</v>
      </c>
      <c r="M985" s="120" t="s">
        <v>5178</v>
      </c>
      <c r="N985" s="120" t="s">
        <v>5178</v>
      </c>
      <c r="O985" s="119"/>
      <c r="P985" s="119"/>
      <c r="Q985" s="119"/>
      <c r="R985" s="119"/>
      <c r="S985" s="119"/>
      <c r="T985" s="94"/>
      <c r="U985" s="84">
        <v>880</v>
      </c>
    </row>
    <row r="986" spans="1:21" ht="13.5" customHeight="1">
      <c r="A986" s="79">
        <v>1061</v>
      </c>
      <c r="B986" s="362"/>
      <c r="E986" s="91">
        <v>353</v>
      </c>
      <c r="F986" s="94" t="s">
        <v>1949</v>
      </c>
      <c r="G986" s="91" t="e">
        <f>COUNTIF(#REF!,'データエリア（総合管理計画（ハコモノ資産一覧））'!F986)</f>
        <v>#REF!</v>
      </c>
      <c r="H986" s="94" t="s">
        <v>1532</v>
      </c>
      <c r="I986" s="94" t="s">
        <v>4374</v>
      </c>
      <c r="J986" s="120" t="s">
        <v>4914</v>
      </c>
      <c r="K986" s="166">
        <v>700</v>
      </c>
      <c r="L986" s="120" t="s">
        <v>5178</v>
      </c>
      <c r="M986" s="120" t="s">
        <v>5172</v>
      </c>
      <c r="N986" s="120" t="s">
        <v>5172</v>
      </c>
      <c r="O986" s="119"/>
      <c r="P986" s="119"/>
      <c r="Q986" s="119"/>
      <c r="R986" s="119"/>
      <c r="S986" s="119"/>
      <c r="T986" s="94"/>
      <c r="U986" s="84">
        <v>881</v>
      </c>
    </row>
    <row r="987" spans="1:21" ht="13.5" customHeight="1">
      <c r="A987" s="79">
        <v>1062</v>
      </c>
      <c r="B987" s="362"/>
      <c r="E987" s="91">
        <v>354</v>
      </c>
      <c r="F987" s="94" t="s">
        <v>153</v>
      </c>
      <c r="G987" s="91" t="e">
        <f>COUNTIF(#REF!,'データエリア（総合管理計画（ハコモノ資産一覧））'!F987)</f>
        <v>#REF!</v>
      </c>
      <c r="H987" s="94" t="s">
        <v>1532</v>
      </c>
      <c r="I987" s="94" t="s">
        <v>4344</v>
      </c>
      <c r="J987" s="120" t="s">
        <v>4986</v>
      </c>
      <c r="K987" s="166">
        <v>2400</v>
      </c>
      <c r="L987" s="120" t="s">
        <v>5172</v>
      </c>
      <c r="M987" s="120" t="s">
        <v>5185</v>
      </c>
      <c r="N987" s="120" t="s">
        <v>5172</v>
      </c>
      <c r="O987" s="119"/>
      <c r="P987" s="119"/>
      <c r="Q987" s="119"/>
      <c r="R987" s="119"/>
      <c r="S987" s="119"/>
      <c r="T987" s="94"/>
      <c r="U987" s="84">
        <v>882</v>
      </c>
    </row>
    <row r="988" spans="1:21" ht="13.5" customHeight="1">
      <c r="A988" s="79">
        <v>1063</v>
      </c>
      <c r="B988" s="362"/>
      <c r="E988" s="91">
        <v>355</v>
      </c>
      <c r="F988" s="94" t="s">
        <v>154</v>
      </c>
      <c r="G988" s="91" t="e">
        <f>COUNTIF(#REF!,'データエリア（総合管理計画（ハコモノ資産一覧））'!F988)</f>
        <v>#REF!</v>
      </c>
      <c r="H988" s="94" t="s">
        <v>1532</v>
      </c>
      <c r="I988" s="94" t="s">
        <v>4400</v>
      </c>
      <c r="J988" s="120" t="s">
        <v>4986</v>
      </c>
      <c r="K988" s="166">
        <v>5900</v>
      </c>
      <c r="L988" s="120" t="s">
        <v>5172</v>
      </c>
      <c r="M988" s="120" t="s">
        <v>5172</v>
      </c>
      <c r="N988" s="120" t="s">
        <v>5178</v>
      </c>
      <c r="O988" s="119"/>
      <c r="P988" s="119"/>
      <c r="Q988" s="119"/>
      <c r="R988" s="119"/>
      <c r="S988" s="119"/>
      <c r="T988" s="94"/>
      <c r="U988" s="84">
        <v>883</v>
      </c>
    </row>
    <row r="989" spans="1:21" ht="13.5" customHeight="1">
      <c r="A989" s="79">
        <v>1064</v>
      </c>
      <c r="B989" s="362"/>
      <c r="E989" s="91">
        <v>356</v>
      </c>
      <c r="F989" s="94" t="s">
        <v>155</v>
      </c>
      <c r="G989" s="91" t="e">
        <f>COUNTIF(#REF!,'データエリア（総合管理計画（ハコモノ資産一覧））'!F989)</f>
        <v>#REF!</v>
      </c>
      <c r="H989" s="94" t="s">
        <v>1532</v>
      </c>
      <c r="I989" s="94" t="s">
        <v>4337</v>
      </c>
      <c r="J989" s="120" t="s">
        <v>4986</v>
      </c>
      <c r="K989" s="166">
        <v>8400</v>
      </c>
      <c r="L989" s="120" t="s">
        <v>5172</v>
      </c>
      <c r="M989" s="120" t="s">
        <v>5172</v>
      </c>
      <c r="N989" s="120" t="s">
        <v>5178</v>
      </c>
      <c r="O989" s="119"/>
      <c r="P989" s="119"/>
      <c r="Q989" s="119"/>
      <c r="R989" s="119"/>
      <c r="S989" s="119"/>
      <c r="T989" s="94"/>
      <c r="U989" s="84">
        <v>884</v>
      </c>
    </row>
    <row r="990" spans="1:21" ht="13.5" customHeight="1">
      <c r="A990" s="79">
        <v>1065</v>
      </c>
      <c r="B990" s="362"/>
      <c r="E990" s="91">
        <v>357</v>
      </c>
      <c r="F990" s="94" t="s">
        <v>156</v>
      </c>
      <c r="G990" s="91" t="e">
        <f>COUNTIF(#REF!,'データエリア（総合管理計画（ハコモノ資産一覧））'!F990)</f>
        <v>#REF!</v>
      </c>
      <c r="H990" s="94" t="s">
        <v>1532</v>
      </c>
      <c r="I990" s="94" t="s">
        <v>4345</v>
      </c>
      <c r="J990" s="120" t="s">
        <v>4986</v>
      </c>
      <c r="K990" s="166">
        <v>6300</v>
      </c>
      <c r="L990" s="120" t="s">
        <v>5172</v>
      </c>
      <c r="M990" s="120" t="s">
        <v>5178</v>
      </c>
      <c r="N990" s="120" t="s">
        <v>5178</v>
      </c>
      <c r="O990" s="122"/>
      <c r="P990" s="122"/>
      <c r="Q990" s="122"/>
      <c r="R990" s="122"/>
      <c r="S990" s="122"/>
      <c r="T990" s="94"/>
      <c r="U990" s="84">
        <v>885</v>
      </c>
    </row>
    <row r="991" spans="1:21" ht="13.5" customHeight="1">
      <c r="A991" s="79">
        <v>1071</v>
      </c>
      <c r="B991" s="362"/>
      <c r="C991" s="90"/>
      <c r="E991" s="91">
        <v>358</v>
      </c>
      <c r="F991" s="94" t="s">
        <v>157</v>
      </c>
      <c r="G991" s="91" t="e">
        <f>COUNTIF(#REF!,'データエリア（総合管理計画（ハコモノ資産一覧））'!F991)</f>
        <v>#REF!</v>
      </c>
      <c r="H991" s="94" t="s">
        <v>1532</v>
      </c>
      <c r="I991" s="94" t="s">
        <v>4337</v>
      </c>
      <c r="J991" s="120" t="s">
        <v>4969</v>
      </c>
      <c r="K991" s="166">
        <v>2800</v>
      </c>
      <c r="L991" s="120" t="s">
        <v>5172</v>
      </c>
      <c r="M991" s="120" t="s">
        <v>5178</v>
      </c>
      <c r="N991" s="120" t="s">
        <v>5172</v>
      </c>
      <c r="O991" s="119"/>
      <c r="P991" s="119"/>
      <c r="Q991" s="119"/>
      <c r="R991" s="119"/>
      <c r="S991" s="119"/>
      <c r="T991" s="94"/>
      <c r="U991" s="84">
        <v>886</v>
      </c>
    </row>
    <row r="992" spans="1:21" ht="13.5" customHeight="1">
      <c r="A992" s="79">
        <v>1072</v>
      </c>
      <c r="B992" s="362"/>
      <c r="C992" s="90"/>
      <c r="E992" s="91">
        <v>359</v>
      </c>
      <c r="F992" s="94" t="s">
        <v>158</v>
      </c>
      <c r="G992" s="91" t="e">
        <f>COUNTIF(#REF!,'データエリア（総合管理計画（ハコモノ資産一覧））'!F992)</f>
        <v>#REF!</v>
      </c>
      <c r="H992" s="94" t="s">
        <v>1532</v>
      </c>
      <c r="I992" s="94" t="s">
        <v>4343</v>
      </c>
      <c r="J992" s="120" t="s">
        <v>4969</v>
      </c>
      <c r="K992" s="166">
        <v>3500</v>
      </c>
      <c r="L992" s="120" t="s">
        <v>5172</v>
      </c>
      <c r="M992" s="120" t="s">
        <v>5172</v>
      </c>
      <c r="N992" s="169" t="s">
        <v>5172</v>
      </c>
      <c r="O992" s="119"/>
      <c r="P992" s="172"/>
      <c r="Q992" s="119"/>
      <c r="R992" s="172"/>
      <c r="S992" s="119"/>
      <c r="T992" s="170"/>
      <c r="U992" s="84">
        <v>887</v>
      </c>
    </row>
    <row r="993" spans="1:21" ht="13.5" customHeight="1">
      <c r="A993" s="79">
        <v>1073</v>
      </c>
      <c r="B993" s="362"/>
      <c r="C993" s="90"/>
      <c r="E993" s="91">
        <v>360</v>
      </c>
      <c r="F993" s="94" t="s">
        <v>1950</v>
      </c>
      <c r="G993" s="91" t="e">
        <f>COUNTIF(#REF!,'データエリア（総合管理計画（ハコモノ資産一覧））'!F993)</f>
        <v>#REF!</v>
      </c>
      <c r="H993" s="94" t="s">
        <v>1532</v>
      </c>
      <c r="I993" s="94" t="s">
        <v>4311</v>
      </c>
      <c r="J993" s="120" t="s">
        <v>5013</v>
      </c>
      <c r="K993" s="166">
        <v>800</v>
      </c>
      <c r="L993" s="120" t="s">
        <v>5173</v>
      </c>
      <c r="M993" s="120" t="s">
        <v>5178</v>
      </c>
      <c r="N993" s="120" t="s">
        <v>5185</v>
      </c>
      <c r="O993" s="119"/>
      <c r="P993" s="119"/>
      <c r="Q993" s="119"/>
      <c r="R993" s="119"/>
      <c r="S993" s="119"/>
      <c r="T993" s="94"/>
      <c r="U993" s="84">
        <v>888</v>
      </c>
    </row>
    <row r="994" spans="1:21" ht="13.5" customHeight="1">
      <c r="A994" s="79">
        <v>1074</v>
      </c>
      <c r="B994" s="362"/>
      <c r="C994" s="90"/>
      <c r="E994" s="91">
        <v>361</v>
      </c>
      <c r="F994" s="94" t="s">
        <v>1951</v>
      </c>
      <c r="G994" s="91" t="e">
        <f>COUNTIF(#REF!,'データエリア（総合管理計画（ハコモノ資産一覧））'!F994)</f>
        <v>#REF!</v>
      </c>
      <c r="H994" s="94" t="s">
        <v>1532</v>
      </c>
      <c r="I994" s="94" t="s">
        <v>4401</v>
      </c>
      <c r="J994" s="120" t="s">
        <v>5013</v>
      </c>
      <c r="K994" s="166">
        <v>800</v>
      </c>
      <c r="L994" s="120" t="s">
        <v>5172</v>
      </c>
      <c r="M994" s="120" t="s">
        <v>5185</v>
      </c>
      <c r="N994" s="120" t="s">
        <v>5172</v>
      </c>
      <c r="O994" s="119"/>
      <c r="P994" s="119"/>
      <c r="Q994" s="119"/>
      <c r="R994" s="119"/>
      <c r="S994" s="119"/>
      <c r="T994" s="94"/>
      <c r="U994" s="84">
        <v>889</v>
      </c>
    </row>
    <row r="995" spans="1:21" ht="13.5" customHeight="1">
      <c r="A995" s="79">
        <v>1075</v>
      </c>
      <c r="B995" s="362"/>
      <c r="C995" s="90"/>
      <c r="E995" s="91">
        <v>362</v>
      </c>
      <c r="F995" s="94" t="s">
        <v>1952</v>
      </c>
      <c r="G995" s="91" t="e">
        <f>COUNTIF(#REF!,'データエリア（総合管理計画（ハコモノ資産一覧））'!F995)</f>
        <v>#REF!</v>
      </c>
      <c r="H995" s="94" t="s">
        <v>1532</v>
      </c>
      <c r="I995" s="94" t="s">
        <v>4401</v>
      </c>
      <c r="J995" s="120" t="s">
        <v>5013</v>
      </c>
      <c r="K995" s="166">
        <v>800</v>
      </c>
      <c r="L995" s="120" t="s">
        <v>5185</v>
      </c>
      <c r="M995" s="120" t="s">
        <v>5172</v>
      </c>
      <c r="N995" s="120" t="s">
        <v>5172</v>
      </c>
      <c r="O995" s="119"/>
      <c r="P995" s="119"/>
      <c r="Q995" s="119"/>
      <c r="R995" s="119"/>
      <c r="S995" s="119"/>
      <c r="T995" s="94"/>
      <c r="U995" s="84">
        <v>890</v>
      </c>
    </row>
    <row r="996" spans="1:21" ht="13.5" customHeight="1">
      <c r="A996" s="79">
        <v>1076</v>
      </c>
      <c r="B996" s="362"/>
      <c r="C996" s="90"/>
      <c r="E996" s="91">
        <v>363</v>
      </c>
      <c r="F996" s="94" t="s">
        <v>159</v>
      </c>
      <c r="G996" s="91" t="e">
        <f>COUNTIF(#REF!,'データエリア（総合管理計画（ハコモノ資産一覧））'!F996)</f>
        <v>#REF!</v>
      </c>
      <c r="H996" s="94" t="s">
        <v>1532</v>
      </c>
      <c r="I996" s="94" t="s">
        <v>4311</v>
      </c>
      <c r="J996" s="120" t="s">
        <v>4910</v>
      </c>
      <c r="K996" s="166">
        <v>1500</v>
      </c>
      <c r="L996" s="120" t="s">
        <v>5173</v>
      </c>
      <c r="M996" s="120" t="s">
        <v>5172</v>
      </c>
      <c r="N996" s="120" t="s">
        <v>5185</v>
      </c>
      <c r="O996" s="119"/>
      <c r="P996" s="119"/>
      <c r="Q996" s="119"/>
      <c r="R996" s="119"/>
      <c r="S996" s="119"/>
      <c r="T996" s="94"/>
      <c r="U996" s="84">
        <v>891</v>
      </c>
    </row>
    <row r="997" spans="1:21" ht="13.5" customHeight="1">
      <c r="A997" s="79">
        <v>1077</v>
      </c>
      <c r="B997" s="362"/>
      <c r="C997" s="90"/>
      <c r="E997" s="91">
        <v>364</v>
      </c>
      <c r="F997" s="94" t="s">
        <v>1953</v>
      </c>
      <c r="G997" s="91" t="e">
        <f>COUNTIF(#REF!,'データエリア（総合管理計画（ハコモノ資産一覧））'!F997)</f>
        <v>#REF!</v>
      </c>
      <c r="H997" s="94" t="s">
        <v>1532</v>
      </c>
      <c r="I997" s="94" t="s">
        <v>4311</v>
      </c>
      <c r="J997" s="120" t="s">
        <v>5083</v>
      </c>
      <c r="K997" s="166">
        <v>400</v>
      </c>
      <c r="L997" s="120" t="s">
        <v>5172</v>
      </c>
      <c r="M997" s="120" t="s">
        <v>5185</v>
      </c>
      <c r="N997" s="120" t="s">
        <v>5185</v>
      </c>
      <c r="O997" s="119"/>
      <c r="P997" s="119"/>
      <c r="Q997" s="119"/>
      <c r="R997" s="119"/>
      <c r="S997" s="119"/>
      <c r="T997" s="94"/>
      <c r="U997" s="84">
        <v>892</v>
      </c>
    </row>
    <row r="998" spans="1:21" ht="13.5" customHeight="1">
      <c r="A998" s="79">
        <v>1078</v>
      </c>
      <c r="B998" s="362"/>
      <c r="E998" s="91">
        <v>365</v>
      </c>
      <c r="F998" s="94" t="s">
        <v>160</v>
      </c>
      <c r="G998" s="91" t="e">
        <f>COUNTIF(#REF!,'データエリア（総合管理計画（ハコモノ資産一覧））'!F998)</f>
        <v>#REF!</v>
      </c>
      <c r="H998" s="94" t="s">
        <v>1532</v>
      </c>
      <c r="I998" s="94" t="s">
        <v>4314</v>
      </c>
      <c r="J998" s="120" t="s">
        <v>4986</v>
      </c>
      <c r="K998" s="166">
        <v>1400</v>
      </c>
      <c r="L998" s="120" t="s">
        <v>5172</v>
      </c>
      <c r="M998" s="120" t="s">
        <v>5185</v>
      </c>
      <c r="N998" s="120" t="s">
        <v>5172</v>
      </c>
      <c r="O998" s="119"/>
      <c r="P998" s="119"/>
      <c r="Q998" s="119"/>
      <c r="R998" s="119"/>
      <c r="S998" s="119"/>
      <c r="T998" s="94"/>
      <c r="U998" s="84">
        <v>893</v>
      </c>
    </row>
    <row r="999" spans="1:21" ht="13.5" customHeight="1">
      <c r="A999" s="79">
        <v>1079</v>
      </c>
      <c r="B999" s="362"/>
      <c r="C999" s="90"/>
      <c r="E999" s="91">
        <v>366</v>
      </c>
      <c r="F999" s="94" t="s">
        <v>1954</v>
      </c>
      <c r="G999" s="91" t="e">
        <f>COUNTIF(#REF!,'データエリア（総合管理計画（ハコモノ資産一覧））'!F999)</f>
        <v>#REF!</v>
      </c>
      <c r="H999" s="94" t="s">
        <v>1532</v>
      </c>
      <c r="I999" s="94" t="s">
        <v>4314</v>
      </c>
      <c r="J999" s="120" t="s">
        <v>4986</v>
      </c>
      <c r="K999" s="166">
        <v>1100</v>
      </c>
      <c r="L999" s="120" t="s">
        <v>5172</v>
      </c>
      <c r="M999" s="120" t="s">
        <v>5185</v>
      </c>
      <c r="N999" s="120" t="s">
        <v>5185</v>
      </c>
      <c r="O999" s="119"/>
      <c r="P999" s="119"/>
      <c r="Q999" s="119"/>
      <c r="R999" s="119"/>
      <c r="S999" s="119"/>
      <c r="T999" s="94"/>
      <c r="U999" s="84">
        <v>894</v>
      </c>
    </row>
    <row r="1000" spans="1:21" ht="13.5" customHeight="1">
      <c r="A1000" s="79">
        <v>1080</v>
      </c>
      <c r="B1000" s="362"/>
      <c r="C1000" s="90"/>
      <c r="E1000" s="91">
        <v>367</v>
      </c>
      <c r="F1000" s="94" t="s">
        <v>1955</v>
      </c>
      <c r="G1000" s="91" t="e">
        <f>COUNTIF(#REF!,'データエリア（総合管理計画（ハコモノ資産一覧））'!F1000)</f>
        <v>#REF!</v>
      </c>
      <c r="H1000" s="94" t="s">
        <v>1532</v>
      </c>
      <c r="I1000" s="94" t="s">
        <v>4402</v>
      </c>
      <c r="J1000" s="120" t="s">
        <v>4952</v>
      </c>
      <c r="K1000" s="166">
        <v>200</v>
      </c>
      <c r="L1000" s="120" t="s">
        <v>5172</v>
      </c>
      <c r="M1000" s="120" t="s">
        <v>5185</v>
      </c>
      <c r="N1000" s="120" t="s">
        <v>5185</v>
      </c>
      <c r="O1000" s="119"/>
      <c r="P1000" s="119"/>
      <c r="Q1000" s="119"/>
      <c r="R1000" s="119"/>
      <c r="S1000" s="119"/>
      <c r="T1000" s="94"/>
      <c r="U1000" s="84">
        <v>895</v>
      </c>
    </row>
    <row r="1001" spans="1:21" ht="13.5" customHeight="1">
      <c r="A1001" s="79">
        <v>1081</v>
      </c>
      <c r="B1001" s="362"/>
      <c r="C1001" s="90"/>
      <c r="E1001" s="91">
        <v>368</v>
      </c>
      <c r="F1001" s="94" t="s">
        <v>1956</v>
      </c>
      <c r="G1001" s="91" t="e">
        <f>COUNTIF(#REF!,'データエリア（総合管理計画（ハコモノ資産一覧））'!F1001)</f>
        <v>#REF!</v>
      </c>
      <c r="H1001" s="94" t="s">
        <v>1532</v>
      </c>
      <c r="I1001" s="94" t="s">
        <v>4355</v>
      </c>
      <c r="J1001" s="120" t="s">
        <v>4986</v>
      </c>
      <c r="K1001" s="166">
        <v>700</v>
      </c>
      <c r="L1001" s="120" t="s">
        <v>5185</v>
      </c>
      <c r="M1001" s="120" t="s">
        <v>5172</v>
      </c>
      <c r="N1001" s="120" t="s">
        <v>5178</v>
      </c>
      <c r="O1001" s="119"/>
      <c r="P1001" s="119"/>
      <c r="Q1001" s="119"/>
      <c r="R1001" s="119"/>
      <c r="S1001" s="119"/>
      <c r="T1001" s="94"/>
      <c r="U1001" s="84">
        <v>896</v>
      </c>
    </row>
    <row r="1002" spans="1:21" ht="13.5" customHeight="1">
      <c r="A1002" s="79">
        <v>1082</v>
      </c>
      <c r="B1002" s="362"/>
      <c r="C1002" s="90"/>
      <c r="E1002" s="91">
        <v>369</v>
      </c>
      <c r="F1002" s="94" t="s">
        <v>1957</v>
      </c>
      <c r="G1002" s="91" t="e">
        <f>COUNTIF(#REF!,'データエリア（総合管理計画（ハコモノ資産一覧））'!F1002)</f>
        <v>#REF!</v>
      </c>
      <c r="H1002" s="94" t="s">
        <v>1532</v>
      </c>
      <c r="I1002" s="94" t="s">
        <v>4355</v>
      </c>
      <c r="J1002" s="120" t="s">
        <v>4986</v>
      </c>
      <c r="K1002" s="166">
        <v>300</v>
      </c>
      <c r="L1002" s="120" t="s">
        <v>5172</v>
      </c>
      <c r="M1002" s="120" t="s">
        <v>5178</v>
      </c>
      <c r="N1002" s="120" t="s">
        <v>5185</v>
      </c>
      <c r="O1002" s="119"/>
      <c r="P1002" s="119"/>
      <c r="Q1002" s="119"/>
      <c r="R1002" s="119"/>
      <c r="S1002" s="119"/>
      <c r="T1002" s="94"/>
      <c r="U1002" s="84">
        <v>897</v>
      </c>
    </row>
    <row r="1003" spans="1:21" ht="13.5" customHeight="1">
      <c r="A1003" s="79">
        <v>1083</v>
      </c>
      <c r="B1003" s="362"/>
      <c r="C1003" s="101"/>
      <c r="E1003" s="91">
        <v>370</v>
      </c>
      <c r="F1003" s="94" t="s">
        <v>1958</v>
      </c>
      <c r="G1003" s="91" t="e">
        <f>COUNTIF(#REF!,'データエリア（総合管理計画（ハコモノ資産一覧））'!F1003)</f>
        <v>#REF!</v>
      </c>
      <c r="H1003" s="94" t="s">
        <v>1532</v>
      </c>
      <c r="I1003" s="94" t="s">
        <v>4355</v>
      </c>
      <c r="J1003" s="120" t="s">
        <v>4986</v>
      </c>
      <c r="K1003" s="166">
        <v>1600</v>
      </c>
      <c r="L1003" s="120" t="s">
        <v>5172</v>
      </c>
      <c r="M1003" s="120" t="s">
        <v>5185</v>
      </c>
      <c r="N1003" s="120" t="s">
        <v>5185</v>
      </c>
      <c r="O1003" s="119"/>
      <c r="P1003" s="119"/>
      <c r="Q1003" s="119"/>
      <c r="R1003" s="119"/>
      <c r="S1003" s="119"/>
      <c r="T1003" s="94"/>
      <c r="U1003" s="84">
        <v>898</v>
      </c>
    </row>
    <row r="1004" spans="1:21" ht="13.5" customHeight="1">
      <c r="A1004" s="79">
        <v>1084</v>
      </c>
      <c r="B1004" s="362"/>
      <c r="C1004" s="101"/>
      <c r="E1004" s="91">
        <v>371</v>
      </c>
      <c r="F1004" s="94" t="s">
        <v>1959</v>
      </c>
      <c r="G1004" s="91" t="e">
        <f>COUNTIF(#REF!,'データエリア（総合管理計画（ハコモノ資産一覧））'!F1004)</f>
        <v>#REF!</v>
      </c>
      <c r="H1004" s="94" t="s">
        <v>1532</v>
      </c>
      <c r="I1004" s="94" t="s">
        <v>4403</v>
      </c>
      <c r="J1004" s="120" t="s">
        <v>4986</v>
      </c>
      <c r="K1004" s="166">
        <v>400</v>
      </c>
      <c r="L1004" s="120" t="s">
        <v>5185</v>
      </c>
      <c r="M1004" s="120" t="s">
        <v>5172</v>
      </c>
      <c r="N1004" s="120" t="s">
        <v>5173</v>
      </c>
      <c r="O1004" s="119"/>
      <c r="P1004" s="119"/>
      <c r="Q1004" s="119"/>
      <c r="R1004" s="119"/>
      <c r="S1004" s="119"/>
      <c r="T1004" s="94"/>
      <c r="U1004" s="84">
        <v>899</v>
      </c>
    </row>
    <row r="1005" spans="1:21" ht="13.5" customHeight="1">
      <c r="A1005" s="79">
        <v>1085</v>
      </c>
      <c r="B1005" s="362"/>
      <c r="E1005" s="91">
        <v>372</v>
      </c>
      <c r="F1005" s="94" t="s">
        <v>1960</v>
      </c>
      <c r="G1005" s="91" t="e">
        <f>COUNTIF(#REF!,'データエリア（総合管理計画（ハコモノ資産一覧））'!F1005)</f>
        <v>#REF!</v>
      </c>
      <c r="H1005" s="94" t="s">
        <v>1532</v>
      </c>
      <c r="I1005" s="94" t="s">
        <v>4403</v>
      </c>
      <c r="J1005" s="120" t="s">
        <v>5021</v>
      </c>
      <c r="K1005" s="166">
        <v>1200</v>
      </c>
      <c r="L1005" s="120" t="s">
        <v>5185</v>
      </c>
      <c r="M1005" s="120" t="s">
        <v>5185</v>
      </c>
      <c r="N1005" s="120" t="s">
        <v>5185</v>
      </c>
      <c r="O1005" s="119"/>
      <c r="P1005" s="119"/>
      <c r="Q1005" s="119"/>
      <c r="R1005" s="119"/>
      <c r="S1005" s="119"/>
      <c r="T1005" s="94"/>
      <c r="U1005" s="84">
        <v>900</v>
      </c>
    </row>
    <row r="1006" spans="1:21" ht="13.5" customHeight="1">
      <c r="A1006" s="79">
        <v>1086</v>
      </c>
      <c r="B1006" s="362"/>
      <c r="E1006" s="91">
        <v>373</v>
      </c>
      <c r="F1006" s="94" t="s">
        <v>1961</v>
      </c>
      <c r="G1006" s="91" t="e">
        <f>COUNTIF(#REF!,'データエリア（総合管理計画（ハコモノ資産一覧））'!F1006)</f>
        <v>#REF!</v>
      </c>
      <c r="H1006" s="94" t="s">
        <v>1532</v>
      </c>
      <c r="I1006" s="94" t="s">
        <v>4326</v>
      </c>
      <c r="J1006" s="120" t="s">
        <v>5021</v>
      </c>
      <c r="K1006" s="166">
        <v>300</v>
      </c>
      <c r="L1006" s="120" t="s">
        <v>5173</v>
      </c>
      <c r="M1006" s="120" t="s">
        <v>5185</v>
      </c>
      <c r="N1006" s="120" t="s">
        <v>5173</v>
      </c>
      <c r="O1006" s="119"/>
      <c r="P1006" s="119"/>
      <c r="Q1006" s="119"/>
      <c r="R1006" s="119"/>
      <c r="S1006" s="119"/>
      <c r="T1006" s="94"/>
      <c r="U1006" s="84">
        <v>901</v>
      </c>
    </row>
    <row r="1007" spans="1:21" ht="13.5" customHeight="1">
      <c r="A1007" s="79">
        <v>1087</v>
      </c>
      <c r="B1007" s="362"/>
      <c r="E1007" s="91">
        <v>374</v>
      </c>
      <c r="F1007" s="94" t="s">
        <v>1962</v>
      </c>
      <c r="G1007" s="91" t="e">
        <f>COUNTIF(#REF!,'データエリア（総合管理計画（ハコモノ資産一覧））'!F1007)</f>
        <v>#REF!</v>
      </c>
      <c r="H1007" s="94" t="s">
        <v>1532</v>
      </c>
      <c r="I1007" s="94" t="s">
        <v>4326</v>
      </c>
      <c r="J1007" s="120" t="s">
        <v>5007</v>
      </c>
      <c r="K1007" s="166">
        <v>600</v>
      </c>
      <c r="L1007" s="120" t="s">
        <v>5172</v>
      </c>
      <c r="M1007" s="120" t="s">
        <v>5172</v>
      </c>
      <c r="N1007" s="120" t="s">
        <v>5173</v>
      </c>
      <c r="O1007" s="119"/>
      <c r="P1007" s="119"/>
      <c r="Q1007" s="119"/>
      <c r="R1007" s="119"/>
      <c r="S1007" s="119"/>
      <c r="T1007" s="94"/>
      <c r="U1007" s="84">
        <v>902</v>
      </c>
    </row>
    <row r="1008" spans="1:21" ht="13.5" customHeight="1">
      <c r="A1008" s="79">
        <v>1088</v>
      </c>
      <c r="B1008" s="362"/>
      <c r="E1008" s="91">
        <v>375</v>
      </c>
      <c r="F1008" s="94" t="s">
        <v>1963</v>
      </c>
      <c r="G1008" s="91" t="e">
        <f>COUNTIF(#REF!,'データエリア（総合管理計画（ハコモノ資産一覧））'!F1008)</f>
        <v>#REF!</v>
      </c>
      <c r="H1008" s="94" t="s">
        <v>1532</v>
      </c>
      <c r="I1008" s="94" t="s">
        <v>4404</v>
      </c>
      <c r="J1008" s="120" t="s">
        <v>4956</v>
      </c>
      <c r="K1008" s="166">
        <v>8100</v>
      </c>
      <c r="L1008" s="120" t="s">
        <v>5172</v>
      </c>
      <c r="M1008" s="120" t="s">
        <v>5178</v>
      </c>
      <c r="N1008" s="120" t="s">
        <v>5185</v>
      </c>
      <c r="O1008" s="119"/>
      <c r="P1008" s="119"/>
      <c r="Q1008" s="119"/>
      <c r="R1008" s="119"/>
      <c r="S1008" s="119"/>
      <c r="T1008" s="94"/>
      <c r="U1008" s="84">
        <v>903</v>
      </c>
    </row>
    <row r="1009" spans="1:21" ht="13.5" customHeight="1">
      <c r="A1009" s="79">
        <v>1089</v>
      </c>
      <c r="B1009" s="362"/>
      <c r="E1009" s="91">
        <v>376</v>
      </c>
      <c r="F1009" s="94" t="s">
        <v>1964</v>
      </c>
      <c r="G1009" s="91" t="e">
        <f>COUNTIF(#REF!,'データエリア（総合管理計画（ハコモノ資産一覧））'!F1009)</f>
        <v>#REF!</v>
      </c>
      <c r="H1009" s="94" t="s">
        <v>1532</v>
      </c>
      <c r="I1009" s="94" t="s">
        <v>4405</v>
      </c>
      <c r="J1009" s="120" t="s">
        <v>4956</v>
      </c>
      <c r="K1009" s="166">
        <v>1700</v>
      </c>
      <c r="L1009" s="120" t="s">
        <v>5172</v>
      </c>
      <c r="M1009" s="120" t="s">
        <v>5172</v>
      </c>
      <c r="N1009" s="120" t="s">
        <v>5185</v>
      </c>
      <c r="O1009" s="119"/>
      <c r="P1009" s="119"/>
      <c r="Q1009" s="119"/>
      <c r="R1009" s="119"/>
      <c r="S1009" s="119"/>
      <c r="T1009" s="94"/>
      <c r="U1009" s="84">
        <v>904</v>
      </c>
    </row>
    <row r="1010" spans="1:21" ht="13.5" customHeight="1">
      <c r="A1010" s="79">
        <v>1090</v>
      </c>
      <c r="B1010" s="362"/>
      <c r="E1010" s="91">
        <v>377</v>
      </c>
      <c r="F1010" s="94" t="s">
        <v>1965</v>
      </c>
      <c r="G1010" s="91" t="e">
        <f>COUNTIF(#REF!,'データエリア（総合管理計画（ハコモノ資産一覧））'!F1010)</f>
        <v>#REF!</v>
      </c>
      <c r="H1010" s="94" t="s">
        <v>1532</v>
      </c>
      <c r="I1010" s="94" t="s">
        <v>4406</v>
      </c>
      <c r="J1010" s="120" t="s">
        <v>4956</v>
      </c>
      <c r="K1010" s="166">
        <v>1900</v>
      </c>
      <c r="L1010" s="120" t="s">
        <v>5185</v>
      </c>
      <c r="M1010" s="120" t="s">
        <v>5185</v>
      </c>
      <c r="N1010" s="120" t="s">
        <v>5185</v>
      </c>
      <c r="O1010" s="119"/>
      <c r="P1010" s="119"/>
      <c r="Q1010" s="119"/>
      <c r="R1010" s="119"/>
      <c r="S1010" s="119"/>
      <c r="T1010" s="94"/>
      <c r="U1010" s="84">
        <v>905</v>
      </c>
    </row>
    <row r="1011" spans="1:21" ht="13.5" customHeight="1">
      <c r="A1011" s="79">
        <v>1091</v>
      </c>
      <c r="B1011" s="362"/>
      <c r="E1011" s="91">
        <v>378</v>
      </c>
      <c r="F1011" s="94" t="s">
        <v>1966</v>
      </c>
      <c r="G1011" s="91" t="e">
        <f>COUNTIF(#REF!,'データエリア（総合管理計画（ハコモノ資産一覧））'!F1011)</f>
        <v>#REF!</v>
      </c>
      <c r="H1011" s="94" t="s">
        <v>1532</v>
      </c>
      <c r="I1011" s="94" t="s">
        <v>4407</v>
      </c>
      <c r="J1011" s="120" t="s">
        <v>4956</v>
      </c>
      <c r="K1011" s="166">
        <v>2800</v>
      </c>
      <c r="L1011" s="120" t="s">
        <v>5172</v>
      </c>
      <c r="M1011" s="120" t="s">
        <v>5172</v>
      </c>
      <c r="N1011" s="120" t="s">
        <v>5172</v>
      </c>
      <c r="O1011" s="119"/>
      <c r="P1011" s="119"/>
      <c r="Q1011" s="119"/>
      <c r="R1011" s="119"/>
      <c r="S1011" s="119"/>
      <c r="T1011" s="94"/>
      <c r="U1011" s="84">
        <v>906</v>
      </c>
    </row>
    <row r="1012" spans="1:21" ht="13.5" customHeight="1">
      <c r="A1012" s="79">
        <v>1092</v>
      </c>
      <c r="B1012" s="362"/>
      <c r="E1012" s="91">
        <v>379</v>
      </c>
      <c r="F1012" s="94" t="s">
        <v>161</v>
      </c>
      <c r="G1012" s="91" t="e">
        <f>COUNTIF(#REF!,'データエリア（総合管理計画（ハコモノ資産一覧））'!F1012)</f>
        <v>#REF!</v>
      </c>
      <c r="H1012" s="94" t="s">
        <v>1532</v>
      </c>
      <c r="I1012" s="94" t="s">
        <v>4408</v>
      </c>
      <c r="J1012" s="120" t="s">
        <v>4926</v>
      </c>
      <c r="K1012" s="166">
        <v>900</v>
      </c>
      <c r="L1012" s="120" t="s">
        <v>5172</v>
      </c>
      <c r="M1012" s="120" t="s">
        <v>5178</v>
      </c>
      <c r="N1012" s="120" t="s">
        <v>5172</v>
      </c>
      <c r="O1012" s="119"/>
      <c r="P1012" s="119"/>
      <c r="Q1012" s="119"/>
      <c r="R1012" s="119"/>
      <c r="S1012" s="119"/>
      <c r="T1012" s="94"/>
      <c r="U1012" s="84">
        <v>907</v>
      </c>
    </row>
    <row r="1013" spans="1:21" ht="13.5" customHeight="1">
      <c r="A1013" s="79">
        <v>1093</v>
      </c>
      <c r="B1013" s="362"/>
      <c r="E1013" s="91">
        <v>380</v>
      </c>
      <c r="F1013" s="94" t="s">
        <v>1967</v>
      </c>
      <c r="G1013" s="91" t="e">
        <f>COUNTIF(#REF!,'データエリア（総合管理計画（ハコモノ資産一覧））'!F1013)</f>
        <v>#REF!</v>
      </c>
      <c r="H1013" s="94" t="s">
        <v>1532</v>
      </c>
      <c r="I1013" s="94" t="s">
        <v>4409</v>
      </c>
      <c r="J1013" s="120" t="s">
        <v>4911</v>
      </c>
      <c r="K1013" s="166">
        <v>900</v>
      </c>
      <c r="L1013" s="120" t="s">
        <v>5172</v>
      </c>
      <c r="M1013" s="120" t="s">
        <v>5172</v>
      </c>
      <c r="N1013" s="120" t="s">
        <v>5172</v>
      </c>
      <c r="O1013" s="119"/>
      <c r="P1013" s="119"/>
      <c r="Q1013" s="119"/>
      <c r="R1013" s="119"/>
      <c r="S1013" s="119"/>
      <c r="T1013" s="94"/>
      <c r="U1013" s="84">
        <v>908</v>
      </c>
    </row>
    <row r="1014" spans="1:21" ht="13.5" customHeight="1">
      <c r="A1014" s="79">
        <v>1094</v>
      </c>
      <c r="B1014" s="362"/>
      <c r="E1014" s="91">
        <v>381</v>
      </c>
      <c r="F1014" s="94" t="s">
        <v>162</v>
      </c>
      <c r="G1014" s="91" t="e">
        <f>COUNTIF(#REF!,'データエリア（総合管理計画（ハコモノ資産一覧））'!F1014)</f>
        <v>#REF!</v>
      </c>
      <c r="H1014" s="94" t="s">
        <v>1532</v>
      </c>
      <c r="I1014" s="94" t="s">
        <v>4410</v>
      </c>
      <c r="J1014" s="120" t="s">
        <v>4995</v>
      </c>
      <c r="K1014" s="166">
        <v>600</v>
      </c>
      <c r="L1014" s="120" t="s">
        <v>5173</v>
      </c>
      <c r="M1014" s="120" t="s">
        <v>5178</v>
      </c>
      <c r="N1014" s="120" t="s">
        <v>5185</v>
      </c>
      <c r="O1014" s="119"/>
      <c r="P1014" s="119"/>
      <c r="Q1014" s="119"/>
      <c r="R1014" s="119"/>
      <c r="S1014" s="119"/>
      <c r="T1014" s="94"/>
      <c r="U1014" s="84">
        <v>909</v>
      </c>
    </row>
    <row r="1015" spans="1:21" ht="13.5" customHeight="1">
      <c r="A1015" s="79">
        <v>1095</v>
      </c>
      <c r="B1015" s="362"/>
      <c r="E1015" s="91">
        <v>382</v>
      </c>
      <c r="F1015" s="94" t="s">
        <v>163</v>
      </c>
      <c r="G1015" s="91" t="e">
        <f>COUNTIF(#REF!,'データエリア（総合管理計画（ハコモノ資産一覧））'!F1015)</f>
        <v>#REF!</v>
      </c>
      <c r="H1015" s="94" t="s">
        <v>1532</v>
      </c>
      <c r="I1015" s="94" t="s">
        <v>4312</v>
      </c>
      <c r="J1015" s="120" t="s">
        <v>4917</v>
      </c>
      <c r="K1015" s="166">
        <v>1900</v>
      </c>
      <c r="L1015" s="120" t="s">
        <v>5172</v>
      </c>
      <c r="M1015" s="120" t="s">
        <v>5185</v>
      </c>
      <c r="N1015" s="120" t="s">
        <v>5172</v>
      </c>
      <c r="O1015" s="119"/>
      <c r="P1015" s="119"/>
      <c r="Q1015" s="119"/>
      <c r="R1015" s="119"/>
      <c r="S1015" s="119"/>
      <c r="T1015" s="94"/>
      <c r="U1015" s="84">
        <v>910</v>
      </c>
    </row>
    <row r="1016" spans="1:21" ht="13.5" customHeight="1">
      <c r="A1016" s="79">
        <v>1096</v>
      </c>
      <c r="B1016" s="362"/>
      <c r="E1016" s="91">
        <v>383</v>
      </c>
      <c r="F1016" s="94" t="s">
        <v>1968</v>
      </c>
      <c r="G1016" s="91" t="e">
        <f>COUNTIF(#REF!,'データエリア（総合管理計画（ハコモノ資産一覧））'!F1016)</f>
        <v>#REF!</v>
      </c>
      <c r="H1016" s="94" t="s">
        <v>1532</v>
      </c>
      <c r="I1016" s="94" t="s">
        <v>4356</v>
      </c>
      <c r="J1016" s="120" t="s">
        <v>4911</v>
      </c>
      <c r="K1016" s="166">
        <v>1100</v>
      </c>
      <c r="L1016" s="120" t="s">
        <v>5185</v>
      </c>
      <c r="M1016" s="120" t="s">
        <v>5172</v>
      </c>
      <c r="N1016" s="120" t="s">
        <v>5172</v>
      </c>
      <c r="O1016" s="119"/>
      <c r="P1016" s="119"/>
      <c r="Q1016" s="119"/>
      <c r="R1016" s="119"/>
      <c r="S1016" s="119"/>
      <c r="T1016" s="94"/>
      <c r="U1016" s="84">
        <v>911</v>
      </c>
    </row>
    <row r="1017" spans="1:21" ht="13.5" customHeight="1">
      <c r="A1017" s="79">
        <v>1097</v>
      </c>
      <c r="B1017" s="362"/>
      <c r="E1017" s="91">
        <v>384</v>
      </c>
      <c r="F1017" s="94" t="s">
        <v>1969</v>
      </c>
      <c r="G1017" s="91" t="e">
        <f>COUNTIF(#REF!,'データエリア（総合管理計画（ハコモノ資産一覧））'!F1017)</f>
        <v>#REF!</v>
      </c>
      <c r="H1017" s="94" t="s">
        <v>1532</v>
      </c>
      <c r="I1017" s="94" t="s">
        <v>4356</v>
      </c>
      <c r="J1017" s="120" t="s">
        <v>4911</v>
      </c>
      <c r="K1017" s="166">
        <v>1500</v>
      </c>
      <c r="L1017" s="120" t="s">
        <v>5173</v>
      </c>
      <c r="M1017" s="120" t="s">
        <v>5172</v>
      </c>
      <c r="N1017" s="120" t="s">
        <v>5185</v>
      </c>
      <c r="O1017" s="119"/>
      <c r="P1017" s="119"/>
      <c r="Q1017" s="119"/>
      <c r="R1017" s="119"/>
      <c r="S1017" s="119"/>
      <c r="T1017" s="94"/>
      <c r="U1017" s="84">
        <v>912</v>
      </c>
    </row>
    <row r="1018" spans="1:21" ht="13.5" customHeight="1">
      <c r="A1018" s="79">
        <v>1098</v>
      </c>
      <c r="B1018" s="362"/>
      <c r="C1018" s="90"/>
      <c r="E1018" s="91">
        <v>385</v>
      </c>
      <c r="F1018" s="94" t="s">
        <v>1970</v>
      </c>
      <c r="G1018" s="91" t="e">
        <f>COUNTIF(#REF!,'データエリア（総合管理計画（ハコモノ資産一覧））'!F1018)</f>
        <v>#REF!</v>
      </c>
      <c r="H1018" s="94" t="s">
        <v>1532</v>
      </c>
      <c r="I1018" s="94" t="s">
        <v>4348</v>
      </c>
      <c r="J1018" s="120" t="s">
        <v>4912</v>
      </c>
      <c r="K1018" s="166">
        <v>800</v>
      </c>
      <c r="L1018" s="120" t="s">
        <v>5185</v>
      </c>
      <c r="M1018" s="120" t="s">
        <v>5178</v>
      </c>
      <c r="N1018" s="120" t="s">
        <v>5185</v>
      </c>
      <c r="O1018" s="119"/>
      <c r="P1018" s="119"/>
      <c r="Q1018" s="119"/>
      <c r="R1018" s="119"/>
      <c r="S1018" s="119"/>
      <c r="T1018" s="94"/>
      <c r="U1018" s="84">
        <v>913</v>
      </c>
    </row>
    <row r="1019" spans="1:21" ht="13.5" customHeight="1">
      <c r="A1019" s="79">
        <v>1099</v>
      </c>
      <c r="B1019" s="362"/>
      <c r="C1019" s="101"/>
      <c r="E1019" s="91">
        <v>386</v>
      </c>
      <c r="F1019" s="94" t="s">
        <v>1971</v>
      </c>
      <c r="G1019" s="91" t="e">
        <f>COUNTIF(#REF!,'データエリア（総合管理計画（ハコモノ資産一覧））'!F1019)</f>
        <v>#REF!</v>
      </c>
      <c r="H1019" s="94" t="s">
        <v>1532</v>
      </c>
      <c r="I1019" s="94" t="s">
        <v>4411</v>
      </c>
      <c r="J1019" s="120" t="s">
        <v>4912</v>
      </c>
      <c r="K1019" s="166">
        <v>500</v>
      </c>
      <c r="L1019" s="120" t="s">
        <v>5185</v>
      </c>
      <c r="M1019" s="120" t="s">
        <v>5185</v>
      </c>
      <c r="N1019" s="120" t="s">
        <v>5178</v>
      </c>
      <c r="O1019" s="119"/>
      <c r="P1019" s="119"/>
      <c r="Q1019" s="119"/>
      <c r="R1019" s="119"/>
      <c r="S1019" s="119"/>
      <c r="T1019" s="94"/>
      <c r="U1019" s="84">
        <v>914</v>
      </c>
    </row>
    <row r="1020" spans="1:21" ht="13.5" customHeight="1">
      <c r="A1020" s="79">
        <v>1100</v>
      </c>
      <c r="B1020" s="362"/>
      <c r="C1020" s="101"/>
      <c r="E1020" s="91">
        <v>387</v>
      </c>
      <c r="F1020" s="94" t="s">
        <v>1972</v>
      </c>
      <c r="G1020" s="91" t="e">
        <f>COUNTIF(#REF!,'データエリア（総合管理計画（ハコモノ資産一覧））'!F1020)</f>
        <v>#REF!</v>
      </c>
      <c r="H1020" s="94" t="s">
        <v>1532</v>
      </c>
      <c r="I1020" s="94" t="s">
        <v>4348</v>
      </c>
      <c r="J1020" s="120" t="s">
        <v>4912</v>
      </c>
      <c r="K1020" s="166">
        <v>5100</v>
      </c>
      <c r="L1020" s="120" t="s">
        <v>5173</v>
      </c>
      <c r="M1020" s="120" t="s">
        <v>5185</v>
      </c>
      <c r="N1020" s="120" t="s">
        <v>5172</v>
      </c>
      <c r="O1020" s="119"/>
      <c r="P1020" s="119"/>
      <c r="Q1020" s="119"/>
      <c r="R1020" s="119"/>
      <c r="S1020" s="119"/>
      <c r="T1020" s="94"/>
      <c r="U1020" s="84">
        <v>915</v>
      </c>
    </row>
    <row r="1021" spans="1:21" ht="13.5" customHeight="1">
      <c r="A1021" s="79">
        <v>1101</v>
      </c>
      <c r="B1021" s="362"/>
      <c r="E1021" s="91">
        <v>388</v>
      </c>
      <c r="F1021" s="94" t="s">
        <v>1973</v>
      </c>
      <c r="G1021" s="91" t="e">
        <f>COUNTIF(#REF!,'データエリア（総合管理計画（ハコモノ資産一覧））'!F1021)</f>
        <v>#REF!</v>
      </c>
      <c r="H1021" s="94" t="s">
        <v>1532</v>
      </c>
      <c r="I1021" s="94" t="s">
        <v>4411</v>
      </c>
      <c r="J1021" s="120" t="s">
        <v>4963</v>
      </c>
      <c r="K1021" s="166">
        <v>300</v>
      </c>
      <c r="L1021" s="120" t="s">
        <v>5172</v>
      </c>
      <c r="M1021" s="120" t="s">
        <v>5172</v>
      </c>
      <c r="N1021" s="120" t="s">
        <v>5172</v>
      </c>
      <c r="O1021" s="119"/>
      <c r="P1021" s="119"/>
      <c r="Q1021" s="119"/>
      <c r="R1021" s="119"/>
      <c r="S1021" s="119"/>
      <c r="T1021" s="94"/>
      <c r="U1021" s="84">
        <v>916</v>
      </c>
    </row>
    <row r="1022" spans="1:21" ht="13.5" customHeight="1">
      <c r="A1022" s="79">
        <v>1102</v>
      </c>
      <c r="B1022" s="362"/>
      <c r="E1022" s="91">
        <v>389</v>
      </c>
      <c r="F1022" s="94" t="s">
        <v>1974</v>
      </c>
      <c r="G1022" s="91" t="e">
        <f>COUNTIF(#REF!,'データエリア（総合管理計画（ハコモノ資産一覧））'!F1022)</f>
        <v>#REF!</v>
      </c>
      <c r="H1022" s="94" t="s">
        <v>1532</v>
      </c>
      <c r="I1022" s="94" t="s">
        <v>4411</v>
      </c>
      <c r="J1022" s="120" t="s">
        <v>4955</v>
      </c>
      <c r="K1022" s="166">
        <v>300</v>
      </c>
      <c r="L1022" s="120" t="s">
        <v>5172</v>
      </c>
      <c r="M1022" s="120" t="s">
        <v>5185</v>
      </c>
      <c r="N1022" s="120" t="s">
        <v>5185</v>
      </c>
      <c r="O1022" s="119"/>
      <c r="P1022" s="119"/>
      <c r="Q1022" s="119"/>
      <c r="R1022" s="119"/>
      <c r="S1022" s="119"/>
      <c r="T1022" s="94"/>
      <c r="U1022" s="84">
        <v>917</v>
      </c>
    </row>
    <row r="1023" spans="1:21" ht="13.5" customHeight="1">
      <c r="A1023" s="79">
        <v>1103</v>
      </c>
      <c r="B1023" s="362"/>
      <c r="E1023" s="91">
        <v>390</v>
      </c>
      <c r="F1023" s="94" t="s">
        <v>1975</v>
      </c>
      <c r="G1023" s="91" t="e">
        <f>COUNTIF(#REF!,'データエリア（総合管理計画（ハコモノ資産一覧））'!F1023)</f>
        <v>#REF!</v>
      </c>
      <c r="H1023" s="94" t="s">
        <v>1532</v>
      </c>
      <c r="I1023" s="94" t="s">
        <v>4360</v>
      </c>
      <c r="J1023" s="120" t="s">
        <v>4917</v>
      </c>
      <c r="K1023" s="166">
        <v>400</v>
      </c>
      <c r="L1023" s="120" t="s">
        <v>5178</v>
      </c>
      <c r="M1023" s="120" t="s">
        <v>5185</v>
      </c>
      <c r="N1023" s="120" t="s">
        <v>5185</v>
      </c>
      <c r="O1023" s="119"/>
      <c r="P1023" s="119"/>
      <c r="Q1023" s="119"/>
      <c r="R1023" s="119"/>
      <c r="S1023" s="119"/>
      <c r="T1023" s="94"/>
      <c r="U1023" s="84">
        <v>918</v>
      </c>
    </row>
    <row r="1024" spans="1:21" ht="13.5" customHeight="1">
      <c r="A1024" s="79">
        <v>1104</v>
      </c>
      <c r="B1024" s="362"/>
      <c r="E1024" s="91">
        <v>391</v>
      </c>
      <c r="F1024" s="94" t="s">
        <v>1976</v>
      </c>
      <c r="G1024" s="91" t="e">
        <f>COUNTIF(#REF!,'データエリア（総合管理計画（ハコモノ資産一覧））'!F1024)</f>
        <v>#REF!</v>
      </c>
      <c r="H1024" s="94" t="s">
        <v>1532</v>
      </c>
      <c r="I1024" s="94" t="s">
        <v>4379</v>
      </c>
      <c r="J1024" s="120" t="s">
        <v>4986</v>
      </c>
      <c r="K1024" s="166">
        <v>500</v>
      </c>
      <c r="L1024" s="120" t="s">
        <v>5185</v>
      </c>
      <c r="M1024" s="120" t="s">
        <v>5172</v>
      </c>
      <c r="N1024" s="120" t="s">
        <v>5185</v>
      </c>
      <c r="O1024" s="119"/>
      <c r="P1024" s="119"/>
      <c r="Q1024" s="119"/>
      <c r="R1024" s="119"/>
      <c r="S1024" s="119"/>
      <c r="T1024" s="94"/>
      <c r="U1024" s="84">
        <v>919</v>
      </c>
    </row>
    <row r="1025" spans="1:21" ht="13.5" customHeight="1">
      <c r="A1025" s="79">
        <v>1105</v>
      </c>
      <c r="B1025" s="362"/>
      <c r="E1025" s="91">
        <v>392</v>
      </c>
      <c r="F1025" s="94" t="s">
        <v>1977</v>
      </c>
      <c r="G1025" s="91" t="e">
        <f>COUNTIF(#REF!,'データエリア（総合管理計画（ハコモノ資産一覧））'!F1025)</f>
        <v>#REF!</v>
      </c>
      <c r="H1025" s="94" t="s">
        <v>1532</v>
      </c>
      <c r="I1025" s="94" t="s">
        <v>4338</v>
      </c>
      <c r="J1025" s="120" t="s">
        <v>4986</v>
      </c>
      <c r="K1025" s="166">
        <v>7100</v>
      </c>
      <c r="L1025" s="120" t="s">
        <v>5172</v>
      </c>
      <c r="M1025" s="120" t="s">
        <v>5172</v>
      </c>
      <c r="N1025" s="120" t="s">
        <v>5178</v>
      </c>
      <c r="O1025" s="119"/>
      <c r="P1025" s="119"/>
      <c r="Q1025" s="119"/>
      <c r="R1025" s="119"/>
      <c r="S1025" s="119"/>
      <c r="T1025" s="94"/>
      <c r="U1025" s="84">
        <v>920</v>
      </c>
    </row>
    <row r="1026" spans="1:21" ht="13.5" customHeight="1">
      <c r="A1026" s="79">
        <v>1106</v>
      </c>
      <c r="B1026" s="362"/>
      <c r="E1026" s="91">
        <v>393</v>
      </c>
      <c r="F1026" s="94" t="s">
        <v>1978</v>
      </c>
      <c r="G1026" s="91" t="e">
        <f>COUNTIF(#REF!,'データエリア（総合管理計画（ハコモノ資産一覧））'!F1026)</f>
        <v>#REF!</v>
      </c>
      <c r="H1026" s="94" t="s">
        <v>1532</v>
      </c>
      <c r="I1026" s="94" t="s">
        <v>4412</v>
      </c>
      <c r="J1026" s="120" t="s">
        <v>4986</v>
      </c>
      <c r="K1026" s="166">
        <v>2900</v>
      </c>
      <c r="L1026" s="120" t="s">
        <v>5172</v>
      </c>
      <c r="M1026" s="120" t="s">
        <v>5178</v>
      </c>
      <c r="N1026" s="120" t="s">
        <v>5185</v>
      </c>
      <c r="O1026" s="119"/>
      <c r="P1026" s="119"/>
      <c r="Q1026" s="119"/>
      <c r="R1026" s="119"/>
      <c r="S1026" s="119"/>
      <c r="T1026" s="94"/>
      <c r="U1026" s="84">
        <v>921</v>
      </c>
    </row>
    <row r="1027" spans="1:21" ht="13.5" customHeight="1">
      <c r="A1027" s="79">
        <v>1107</v>
      </c>
      <c r="B1027" s="362"/>
      <c r="E1027" s="91">
        <v>394</v>
      </c>
      <c r="F1027" s="94" t="s">
        <v>1979</v>
      </c>
      <c r="G1027" s="91" t="e">
        <f>COUNTIF(#REF!,'データエリア（総合管理計画（ハコモノ資産一覧））'!F1027)</f>
        <v>#REF!</v>
      </c>
      <c r="H1027" s="94" t="s">
        <v>1532</v>
      </c>
      <c r="I1027" s="94" t="s">
        <v>4334</v>
      </c>
      <c r="J1027" s="120" t="s">
        <v>4986</v>
      </c>
      <c r="K1027" s="166">
        <v>300</v>
      </c>
      <c r="L1027" s="120" t="s">
        <v>5178</v>
      </c>
      <c r="M1027" s="120" t="s">
        <v>5178</v>
      </c>
      <c r="N1027" s="120" t="s">
        <v>5178</v>
      </c>
      <c r="O1027" s="119"/>
      <c r="P1027" s="119"/>
      <c r="Q1027" s="119"/>
      <c r="R1027" s="119"/>
      <c r="S1027" s="119"/>
      <c r="T1027" s="94"/>
      <c r="U1027" s="84">
        <v>922</v>
      </c>
    </row>
    <row r="1028" spans="1:21" ht="13.5" customHeight="1">
      <c r="A1028" s="79">
        <v>1108</v>
      </c>
      <c r="B1028" s="362"/>
      <c r="E1028" s="91">
        <v>395</v>
      </c>
      <c r="F1028" s="94" t="s">
        <v>1980</v>
      </c>
      <c r="G1028" s="91" t="e">
        <f>COUNTIF(#REF!,'データエリア（総合管理計画（ハコモノ資産一覧））'!F1028)</f>
        <v>#REF!</v>
      </c>
      <c r="H1028" s="94" t="s">
        <v>1532</v>
      </c>
      <c r="I1028" s="94" t="s">
        <v>4352</v>
      </c>
      <c r="J1028" s="120" t="s">
        <v>4926</v>
      </c>
      <c r="K1028" s="166">
        <v>1700</v>
      </c>
      <c r="L1028" s="120" t="s">
        <v>5172</v>
      </c>
      <c r="M1028" s="120" t="s">
        <v>5185</v>
      </c>
      <c r="N1028" s="120" t="s">
        <v>5185</v>
      </c>
      <c r="O1028" s="119"/>
      <c r="P1028" s="119"/>
      <c r="Q1028" s="119"/>
      <c r="R1028" s="119"/>
      <c r="S1028" s="119"/>
      <c r="T1028" s="94"/>
      <c r="U1028" s="84">
        <v>923</v>
      </c>
    </row>
    <row r="1029" spans="1:21" ht="13.5" customHeight="1">
      <c r="A1029" s="79">
        <v>1109</v>
      </c>
      <c r="B1029" s="362"/>
      <c r="E1029" s="91">
        <v>396</v>
      </c>
      <c r="F1029" s="94" t="s">
        <v>1981</v>
      </c>
      <c r="G1029" s="91" t="e">
        <f>COUNTIF(#REF!,'データエリア（総合管理計画（ハコモノ資産一覧））'!F1029)</f>
        <v>#REF!</v>
      </c>
      <c r="H1029" s="94" t="s">
        <v>1534</v>
      </c>
      <c r="I1029" s="94" t="s">
        <v>3944</v>
      </c>
      <c r="J1029" s="120" t="s">
        <v>4910</v>
      </c>
      <c r="K1029" s="166">
        <v>1100</v>
      </c>
      <c r="L1029" s="120" t="s">
        <v>5185</v>
      </c>
      <c r="M1029" s="120" t="s">
        <v>5185</v>
      </c>
      <c r="N1029" s="120" t="s">
        <v>5185</v>
      </c>
      <c r="O1029" s="119"/>
      <c r="P1029" s="119"/>
      <c r="Q1029" s="119"/>
      <c r="R1029" s="119"/>
      <c r="S1029" s="119"/>
      <c r="T1029" s="94"/>
      <c r="U1029" s="84">
        <v>924</v>
      </c>
    </row>
    <row r="1030" spans="1:21" ht="13.5" customHeight="1">
      <c r="A1030" s="79">
        <v>1110</v>
      </c>
      <c r="B1030" s="362"/>
      <c r="E1030" s="91">
        <v>397</v>
      </c>
      <c r="F1030" s="94" t="s">
        <v>1982</v>
      </c>
      <c r="G1030" s="91" t="e">
        <f>COUNTIF(#REF!,'データエリア（総合管理計画（ハコモノ資産一覧））'!F1030)</f>
        <v>#REF!</v>
      </c>
      <c r="H1030" s="94" t="s">
        <v>1534</v>
      </c>
      <c r="I1030" s="94" t="s">
        <v>3944</v>
      </c>
      <c r="J1030" s="120" t="s">
        <v>4917</v>
      </c>
      <c r="K1030" s="166">
        <v>1700</v>
      </c>
      <c r="L1030" s="120" t="s">
        <v>5172</v>
      </c>
      <c r="M1030" s="120" t="s">
        <v>5172</v>
      </c>
      <c r="N1030" s="120" t="s">
        <v>5173</v>
      </c>
      <c r="O1030" s="119"/>
      <c r="P1030" s="119"/>
      <c r="Q1030" s="119"/>
      <c r="R1030" s="119"/>
      <c r="S1030" s="119"/>
      <c r="T1030" s="94"/>
      <c r="U1030" s="84">
        <v>925</v>
      </c>
    </row>
    <row r="1031" spans="1:21" ht="13.5" customHeight="1">
      <c r="A1031" s="79">
        <v>1111</v>
      </c>
      <c r="B1031" s="362"/>
      <c r="E1031" s="91">
        <v>398</v>
      </c>
      <c r="F1031" s="94" t="s">
        <v>164</v>
      </c>
      <c r="G1031" s="91" t="e">
        <f>COUNTIF(#REF!,'データエリア（総合管理計画（ハコモノ資産一覧））'!F1031)</f>
        <v>#REF!</v>
      </c>
      <c r="H1031" s="94" t="s">
        <v>1534</v>
      </c>
      <c r="I1031" s="94" t="s">
        <v>3960</v>
      </c>
      <c r="J1031" s="120" t="s">
        <v>4912</v>
      </c>
      <c r="K1031" s="166">
        <v>1700</v>
      </c>
      <c r="L1031" s="120" t="s">
        <v>5185</v>
      </c>
      <c r="M1031" s="120" t="s">
        <v>5178</v>
      </c>
      <c r="N1031" s="120" t="s">
        <v>5172</v>
      </c>
      <c r="O1031" s="119"/>
      <c r="P1031" s="119"/>
      <c r="Q1031" s="119"/>
      <c r="R1031" s="119"/>
      <c r="S1031" s="119"/>
      <c r="T1031" s="94"/>
      <c r="U1031" s="84">
        <v>926</v>
      </c>
    </row>
    <row r="1032" spans="1:21" ht="13.5" customHeight="1">
      <c r="A1032" s="79">
        <v>1112</v>
      </c>
      <c r="B1032" s="362"/>
      <c r="E1032" s="91">
        <v>399</v>
      </c>
      <c r="F1032" s="94" t="s">
        <v>1984</v>
      </c>
      <c r="G1032" s="91" t="e">
        <f>COUNTIF(#REF!,'データエリア（総合管理計画（ハコモノ資産一覧））'!F1032)</f>
        <v>#REF!</v>
      </c>
      <c r="H1032" s="94" t="s">
        <v>1534</v>
      </c>
      <c r="I1032" s="94" t="s">
        <v>3961</v>
      </c>
      <c r="J1032" s="120" t="s">
        <v>5013</v>
      </c>
      <c r="K1032" s="166">
        <v>1200</v>
      </c>
      <c r="L1032" s="120" t="s">
        <v>5172</v>
      </c>
      <c r="M1032" s="120" t="s">
        <v>5172</v>
      </c>
      <c r="N1032" s="120" t="s">
        <v>5185</v>
      </c>
      <c r="O1032" s="119"/>
      <c r="P1032" s="119"/>
      <c r="Q1032" s="119"/>
      <c r="R1032" s="119"/>
      <c r="S1032" s="119"/>
      <c r="T1032" s="94"/>
      <c r="U1032" s="84">
        <v>927</v>
      </c>
    </row>
    <row r="1033" spans="1:21" ht="13.5" customHeight="1">
      <c r="A1033" s="79">
        <v>1113</v>
      </c>
      <c r="B1033" s="362"/>
      <c r="E1033" s="91">
        <v>400</v>
      </c>
      <c r="F1033" s="94" t="s">
        <v>1986</v>
      </c>
      <c r="G1033" s="91" t="e">
        <f>COUNTIF(#REF!,'データエリア（総合管理計画（ハコモノ資産一覧））'!F1033)</f>
        <v>#REF!</v>
      </c>
      <c r="H1033" s="94" t="s">
        <v>1534</v>
      </c>
      <c r="I1033" s="94" t="s">
        <v>3961</v>
      </c>
      <c r="J1033" s="120" t="s">
        <v>3662</v>
      </c>
      <c r="K1033" s="166">
        <v>800</v>
      </c>
      <c r="L1033" s="120" t="s">
        <v>5185</v>
      </c>
      <c r="M1033" s="120" t="s">
        <v>5185</v>
      </c>
      <c r="N1033" s="120" t="s">
        <v>5172</v>
      </c>
      <c r="O1033" s="119"/>
      <c r="P1033" s="119"/>
      <c r="Q1033" s="119"/>
      <c r="R1033" s="119"/>
      <c r="S1033" s="119"/>
      <c r="T1033" s="94"/>
      <c r="U1033" s="84">
        <v>928</v>
      </c>
    </row>
    <row r="1034" spans="1:21" ht="13.5" customHeight="1">
      <c r="A1034" s="79">
        <v>1114</v>
      </c>
      <c r="B1034" s="362"/>
      <c r="E1034" s="91">
        <v>401</v>
      </c>
      <c r="F1034" s="94" t="s">
        <v>165</v>
      </c>
      <c r="G1034" s="91" t="e">
        <f>COUNTIF(#REF!,'データエリア（総合管理計画（ハコモノ資産一覧））'!F1034)</f>
        <v>#REF!</v>
      </c>
      <c r="H1034" s="94" t="s">
        <v>1534</v>
      </c>
      <c r="I1034" s="94" t="s">
        <v>3962</v>
      </c>
      <c r="J1034" s="120" t="s">
        <v>4995</v>
      </c>
      <c r="K1034" s="166">
        <v>3700</v>
      </c>
      <c r="L1034" s="120" t="s">
        <v>5172</v>
      </c>
      <c r="M1034" s="120" t="s">
        <v>5172</v>
      </c>
      <c r="N1034" s="120" t="s">
        <v>5185</v>
      </c>
      <c r="O1034" s="119"/>
      <c r="P1034" s="119"/>
      <c r="Q1034" s="119"/>
      <c r="R1034" s="119"/>
      <c r="S1034" s="119"/>
      <c r="T1034" s="94"/>
      <c r="U1034" s="84">
        <v>929</v>
      </c>
    </row>
    <row r="1035" spans="1:21" ht="13.5" customHeight="1">
      <c r="A1035" s="79">
        <v>1115</v>
      </c>
      <c r="B1035" s="362"/>
      <c r="E1035" s="91">
        <v>402</v>
      </c>
      <c r="F1035" s="94" t="s">
        <v>166</v>
      </c>
      <c r="G1035" s="91" t="e">
        <f>COUNTIF(#REF!,'データエリア（総合管理計画（ハコモノ資産一覧））'!F1035)</f>
        <v>#REF!</v>
      </c>
      <c r="H1035" s="94" t="s">
        <v>1534</v>
      </c>
      <c r="I1035" s="94" t="s">
        <v>3963</v>
      </c>
      <c r="J1035" s="120" t="s">
        <v>5037</v>
      </c>
      <c r="K1035" s="166">
        <v>4300</v>
      </c>
      <c r="L1035" s="120" t="s">
        <v>5178</v>
      </c>
      <c r="M1035" s="120" t="s">
        <v>5185</v>
      </c>
      <c r="N1035" s="120" t="s">
        <v>5185</v>
      </c>
      <c r="O1035" s="119"/>
      <c r="P1035" s="119"/>
      <c r="Q1035" s="119"/>
      <c r="R1035" s="119"/>
      <c r="S1035" s="119"/>
      <c r="T1035" s="94"/>
      <c r="U1035" s="84">
        <v>930</v>
      </c>
    </row>
    <row r="1036" spans="1:21" ht="13.5" customHeight="1">
      <c r="A1036" s="79">
        <v>1116</v>
      </c>
      <c r="B1036" s="362"/>
      <c r="E1036" s="91">
        <v>403</v>
      </c>
      <c r="F1036" s="94" t="s">
        <v>167</v>
      </c>
      <c r="G1036" s="91" t="e">
        <f>COUNTIF(#REF!,'データエリア（総合管理計画（ハコモノ資産一覧））'!F1036)</f>
        <v>#REF!</v>
      </c>
      <c r="H1036" s="94" t="s">
        <v>1534</v>
      </c>
      <c r="I1036" s="94" t="s">
        <v>3962</v>
      </c>
      <c r="J1036" s="120" t="s">
        <v>4905</v>
      </c>
      <c r="K1036" s="166">
        <v>1400</v>
      </c>
      <c r="L1036" s="120" t="s">
        <v>5185</v>
      </c>
      <c r="M1036" s="120" t="s">
        <v>5178</v>
      </c>
      <c r="N1036" s="120" t="s">
        <v>5185</v>
      </c>
      <c r="O1036" s="119"/>
      <c r="P1036" s="119"/>
      <c r="Q1036" s="119"/>
      <c r="R1036" s="119"/>
      <c r="S1036" s="119"/>
      <c r="T1036" s="94"/>
      <c r="U1036" s="84">
        <v>931</v>
      </c>
    </row>
    <row r="1037" spans="1:21" ht="13.5" customHeight="1">
      <c r="A1037" s="79">
        <v>1117</v>
      </c>
      <c r="B1037" s="362"/>
      <c r="E1037" s="91">
        <v>404</v>
      </c>
      <c r="F1037" s="94" t="s">
        <v>1990</v>
      </c>
      <c r="G1037" s="91" t="e">
        <f>COUNTIF(#REF!,'データエリア（総合管理計画（ハコモノ資産一覧））'!F1037)</f>
        <v>#REF!</v>
      </c>
      <c r="H1037" s="94" t="s">
        <v>1534</v>
      </c>
      <c r="I1037" s="94" t="s">
        <v>3964</v>
      </c>
      <c r="J1037" s="120" t="s">
        <v>5021</v>
      </c>
      <c r="K1037" s="166">
        <v>1400</v>
      </c>
      <c r="L1037" s="120" t="s">
        <v>5185</v>
      </c>
      <c r="M1037" s="120" t="s">
        <v>5185</v>
      </c>
      <c r="N1037" s="120" t="s">
        <v>5178</v>
      </c>
      <c r="O1037" s="119"/>
      <c r="P1037" s="119"/>
      <c r="Q1037" s="119"/>
      <c r="R1037" s="119"/>
      <c r="S1037" s="119"/>
      <c r="T1037" s="94"/>
      <c r="U1037" s="84">
        <v>932</v>
      </c>
    </row>
    <row r="1038" spans="1:21" ht="13.5" customHeight="1">
      <c r="A1038" s="79">
        <v>1118</v>
      </c>
      <c r="B1038" s="362"/>
      <c r="C1038" s="90"/>
      <c r="E1038" s="91">
        <v>405</v>
      </c>
      <c r="F1038" s="94" t="s">
        <v>1991</v>
      </c>
      <c r="G1038" s="91" t="e">
        <f>COUNTIF(#REF!,'データエリア（総合管理計画（ハコモノ資産一覧））'!F1038)</f>
        <v>#REF!</v>
      </c>
      <c r="H1038" s="94" t="s">
        <v>1534</v>
      </c>
      <c r="I1038" s="94" t="s">
        <v>3964</v>
      </c>
      <c r="J1038" s="120" t="s">
        <v>4995</v>
      </c>
      <c r="K1038" s="166">
        <v>1600</v>
      </c>
      <c r="L1038" s="120" t="s">
        <v>5185</v>
      </c>
      <c r="M1038" s="120" t="s">
        <v>5172</v>
      </c>
      <c r="N1038" s="120" t="s">
        <v>5185</v>
      </c>
      <c r="O1038" s="119"/>
      <c r="P1038" s="119"/>
      <c r="Q1038" s="119"/>
      <c r="R1038" s="119"/>
      <c r="S1038" s="119"/>
      <c r="T1038" s="94"/>
      <c r="U1038" s="84">
        <v>933</v>
      </c>
    </row>
    <row r="1039" spans="1:21" ht="13.5" customHeight="1">
      <c r="A1039" s="79">
        <v>1119</v>
      </c>
      <c r="B1039" s="362"/>
      <c r="C1039" s="101"/>
      <c r="E1039" s="91">
        <v>406</v>
      </c>
      <c r="F1039" s="94" t="s">
        <v>168</v>
      </c>
      <c r="G1039" s="91" t="e">
        <f>COUNTIF(#REF!,'データエリア（総合管理計画（ハコモノ資産一覧））'!F1039)</f>
        <v>#REF!</v>
      </c>
      <c r="H1039" s="94" t="s">
        <v>1534</v>
      </c>
      <c r="I1039" s="94" t="s">
        <v>3922</v>
      </c>
      <c r="J1039" s="120" t="s">
        <v>4908</v>
      </c>
      <c r="K1039" s="166">
        <v>1100</v>
      </c>
      <c r="L1039" s="120" t="s">
        <v>5185</v>
      </c>
      <c r="M1039" s="120" t="s">
        <v>5185</v>
      </c>
      <c r="N1039" s="120" t="s">
        <v>5172</v>
      </c>
      <c r="O1039" s="119"/>
      <c r="P1039" s="119"/>
      <c r="Q1039" s="119"/>
      <c r="R1039" s="119"/>
      <c r="S1039" s="119"/>
      <c r="T1039" s="94"/>
      <c r="U1039" s="84">
        <v>934</v>
      </c>
    </row>
    <row r="1040" spans="1:21" ht="13.5" customHeight="1">
      <c r="A1040" s="79">
        <v>1120</v>
      </c>
      <c r="B1040" s="362"/>
      <c r="C1040" s="101"/>
      <c r="E1040" s="91">
        <v>407</v>
      </c>
      <c r="F1040" s="94" t="s">
        <v>1993</v>
      </c>
      <c r="G1040" s="91" t="e">
        <f>COUNTIF(#REF!,'データエリア（総合管理計画（ハコモノ資産一覧））'!F1040)</f>
        <v>#REF!</v>
      </c>
      <c r="H1040" s="94" t="s">
        <v>1534</v>
      </c>
      <c r="I1040" s="94" t="s">
        <v>3965</v>
      </c>
      <c r="J1040" s="120" t="s">
        <v>4995</v>
      </c>
      <c r="K1040" s="166">
        <v>1800</v>
      </c>
      <c r="L1040" s="120" t="s">
        <v>5172</v>
      </c>
      <c r="M1040" s="120" t="s">
        <v>5172</v>
      </c>
      <c r="N1040" s="120" t="s">
        <v>5172</v>
      </c>
      <c r="O1040" s="119"/>
      <c r="P1040" s="119"/>
      <c r="Q1040" s="119"/>
      <c r="R1040" s="119"/>
      <c r="S1040" s="119"/>
      <c r="T1040" s="94"/>
      <c r="U1040" s="84">
        <v>935</v>
      </c>
    </row>
    <row r="1041" spans="1:21" ht="13.5" customHeight="1">
      <c r="A1041" s="79">
        <v>1121</v>
      </c>
      <c r="B1041" s="362"/>
      <c r="C1041" s="101"/>
      <c r="E1041" s="91">
        <v>408</v>
      </c>
      <c r="F1041" s="94" t="s">
        <v>169</v>
      </c>
      <c r="G1041" s="91" t="e">
        <f>COUNTIF(#REF!,'データエリア（総合管理計画（ハコモノ資産一覧））'!F1041)</f>
        <v>#REF!</v>
      </c>
      <c r="H1041" s="94" t="s">
        <v>1534</v>
      </c>
      <c r="I1041" s="94" t="s">
        <v>3966</v>
      </c>
      <c r="J1041" s="120" t="s">
        <v>5013</v>
      </c>
      <c r="K1041" s="166">
        <v>1300</v>
      </c>
      <c r="L1041" s="120" t="s">
        <v>5172</v>
      </c>
      <c r="M1041" s="120" t="s">
        <v>5173</v>
      </c>
      <c r="N1041" s="120" t="s">
        <v>5185</v>
      </c>
      <c r="O1041" s="119"/>
      <c r="P1041" s="119"/>
      <c r="Q1041" s="119"/>
      <c r="R1041" s="119"/>
      <c r="S1041" s="119"/>
      <c r="T1041" s="94"/>
      <c r="U1041" s="84">
        <v>936</v>
      </c>
    </row>
    <row r="1042" spans="1:21" ht="13.5" customHeight="1">
      <c r="A1042" s="79">
        <v>1122</v>
      </c>
      <c r="B1042" s="362"/>
      <c r="E1042" s="91">
        <v>409</v>
      </c>
      <c r="F1042" s="94" t="s">
        <v>170</v>
      </c>
      <c r="G1042" s="91" t="e">
        <f>COUNTIF(#REF!,'データエリア（総合管理計画（ハコモノ資産一覧））'!F1042)</f>
        <v>#REF!</v>
      </c>
      <c r="H1042" s="94" t="s">
        <v>1534</v>
      </c>
      <c r="I1042" s="94" t="s">
        <v>3967</v>
      </c>
      <c r="J1042" s="120" t="s">
        <v>4952</v>
      </c>
      <c r="K1042" s="166">
        <v>1800</v>
      </c>
      <c r="L1042" s="120" t="s">
        <v>5178</v>
      </c>
      <c r="M1042" s="120" t="s">
        <v>5172</v>
      </c>
      <c r="N1042" s="120" t="s">
        <v>5172</v>
      </c>
      <c r="O1042" s="119"/>
      <c r="P1042" s="119"/>
      <c r="Q1042" s="119"/>
      <c r="R1042" s="119"/>
      <c r="S1042" s="119"/>
      <c r="T1042" s="94"/>
      <c r="U1042" s="84">
        <v>937</v>
      </c>
    </row>
    <row r="1043" spans="1:21" ht="13.5" customHeight="1">
      <c r="A1043" s="79">
        <v>1123</v>
      </c>
      <c r="B1043" s="362"/>
      <c r="E1043" s="91">
        <v>410</v>
      </c>
      <c r="F1043" s="94" t="s">
        <v>1996</v>
      </c>
      <c r="G1043" s="91" t="e">
        <f>COUNTIF(#REF!,'データエリア（総合管理計画（ハコモノ資産一覧））'!F1043)</f>
        <v>#REF!</v>
      </c>
      <c r="H1043" s="94" t="s">
        <v>1534</v>
      </c>
      <c r="I1043" s="94" t="s">
        <v>3967</v>
      </c>
      <c r="J1043" s="120" t="s">
        <v>4952</v>
      </c>
      <c r="K1043" s="166">
        <v>1900</v>
      </c>
      <c r="L1043" s="120" t="s">
        <v>5172</v>
      </c>
      <c r="M1043" s="120" t="s">
        <v>5172</v>
      </c>
      <c r="N1043" s="120" t="s">
        <v>5172</v>
      </c>
      <c r="O1043" s="119"/>
      <c r="P1043" s="119"/>
      <c r="Q1043" s="119"/>
      <c r="R1043" s="119"/>
      <c r="S1043" s="119"/>
      <c r="T1043" s="94"/>
      <c r="U1043" s="84">
        <v>938</v>
      </c>
    </row>
    <row r="1044" spans="1:21" ht="13.5" customHeight="1">
      <c r="A1044" s="79">
        <v>1124</v>
      </c>
      <c r="B1044" s="362"/>
      <c r="E1044" s="91">
        <v>411</v>
      </c>
      <c r="F1044" s="94" t="s">
        <v>171</v>
      </c>
      <c r="G1044" s="91" t="e">
        <f>COUNTIF(#REF!,'データエリア（総合管理計画（ハコモノ資産一覧））'!F1044)</f>
        <v>#REF!</v>
      </c>
      <c r="H1044" s="94" t="s">
        <v>1534</v>
      </c>
      <c r="I1044" s="94" t="s">
        <v>3967</v>
      </c>
      <c r="J1044" s="120" t="s">
        <v>4952</v>
      </c>
      <c r="K1044" s="166">
        <v>1400</v>
      </c>
      <c r="L1044" s="120" t="s">
        <v>5185</v>
      </c>
      <c r="M1044" s="120" t="s">
        <v>5185</v>
      </c>
      <c r="N1044" s="120" t="s">
        <v>5172</v>
      </c>
      <c r="O1044" s="119"/>
      <c r="P1044" s="119"/>
      <c r="Q1044" s="119"/>
      <c r="R1044" s="119"/>
      <c r="S1044" s="119"/>
      <c r="T1044" s="94"/>
      <c r="U1044" s="84">
        <v>939</v>
      </c>
    </row>
    <row r="1045" spans="1:21" ht="13.5" customHeight="1">
      <c r="A1045" s="79">
        <v>1125</v>
      </c>
      <c r="B1045" s="362"/>
      <c r="E1045" s="91">
        <v>412</v>
      </c>
      <c r="F1045" s="94" t="s">
        <v>4805</v>
      </c>
      <c r="G1045" s="91" t="e">
        <f>COUNTIF(#REF!,'データエリア（総合管理計画（ハコモノ資産一覧））'!F1045)</f>
        <v>#REF!</v>
      </c>
      <c r="H1045" s="94" t="s">
        <v>1534</v>
      </c>
      <c r="I1045" s="94" t="s">
        <v>3968</v>
      </c>
      <c r="J1045" s="120" t="s">
        <v>5015</v>
      </c>
      <c r="K1045" s="166">
        <v>3500</v>
      </c>
      <c r="L1045" s="120" t="s">
        <v>5172</v>
      </c>
      <c r="M1045" s="120" t="s">
        <v>5185</v>
      </c>
      <c r="N1045" s="120" t="s">
        <v>5172</v>
      </c>
      <c r="O1045" s="119"/>
      <c r="P1045" s="119"/>
      <c r="Q1045" s="119"/>
      <c r="R1045" s="119"/>
      <c r="S1045" s="119"/>
      <c r="T1045" s="94"/>
      <c r="U1045" s="84">
        <v>940</v>
      </c>
    </row>
    <row r="1046" spans="1:21" ht="13.5" customHeight="1">
      <c r="A1046" s="79">
        <v>1126</v>
      </c>
      <c r="B1046" s="362"/>
      <c r="E1046" s="91">
        <v>413</v>
      </c>
      <c r="F1046" s="94" t="s">
        <v>1999</v>
      </c>
      <c r="G1046" s="91" t="e">
        <f>COUNTIF(#REF!,'データエリア（総合管理計画（ハコモノ資産一覧））'!F1046)</f>
        <v>#REF!</v>
      </c>
      <c r="H1046" s="94" t="s">
        <v>1534</v>
      </c>
      <c r="I1046" s="94" t="s">
        <v>3968</v>
      </c>
      <c r="J1046" s="120" t="s">
        <v>4952</v>
      </c>
      <c r="K1046" s="166">
        <v>2000</v>
      </c>
      <c r="L1046" s="120" t="s">
        <v>5185</v>
      </c>
      <c r="M1046" s="120" t="s">
        <v>5172</v>
      </c>
      <c r="N1046" s="120" t="s">
        <v>5172</v>
      </c>
      <c r="O1046" s="119"/>
      <c r="P1046" s="119"/>
      <c r="Q1046" s="119"/>
      <c r="R1046" s="119"/>
      <c r="S1046" s="119"/>
      <c r="T1046" s="94"/>
      <c r="U1046" s="84">
        <v>941</v>
      </c>
    </row>
    <row r="1047" spans="1:21" ht="13.5" customHeight="1">
      <c r="A1047" s="79">
        <v>1127</v>
      </c>
      <c r="B1047" s="362"/>
      <c r="E1047" s="91">
        <v>414</v>
      </c>
      <c r="F1047" s="94" t="s">
        <v>2000</v>
      </c>
      <c r="G1047" s="91" t="e">
        <f>COUNTIF(#REF!,'データエリア（総合管理計画（ハコモノ資産一覧））'!F1047)</f>
        <v>#REF!</v>
      </c>
      <c r="H1047" s="94" t="s">
        <v>1534</v>
      </c>
      <c r="I1047" s="94" t="s">
        <v>3969</v>
      </c>
      <c r="J1047" s="92" t="s">
        <v>4986</v>
      </c>
      <c r="K1047" s="166">
        <v>2300</v>
      </c>
      <c r="L1047" s="120" t="s">
        <v>5172</v>
      </c>
      <c r="M1047" s="120" t="s">
        <v>5185</v>
      </c>
      <c r="N1047" s="120" t="s">
        <v>5173</v>
      </c>
      <c r="O1047" s="119"/>
      <c r="P1047" s="119"/>
      <c r="Q1047" s="119"/>
      <c r="R1047" s="119"/>
      <c r="S1047" s="119"/>
      <c r="T1047" s="94"/>
      <c r="U1047" s="84">
        <v>942</v>
      </c>
    </row>
    <row r="1048" spans="1:21" ht="13.5" customHeight="1">
      <c r="A1048" s="79">
        <v>1128</v>
      </c>
      <c r="B1048" s="362"/>
      <c r="E1048" s="91">
        <v>415</v>
      </c>
      <c r="F1048" s="94" t="s">
        <v>2001</v>
      </c>
      <c r="G1048" s="91" t="e">
        <f>COUNTIF(#REF!,'データエリア（総合管理計画（ハコモノ資産一覧））'!F1048)</f>
        <v>#REF!</v>
      </c>
      <c r="H1048" s="94" t="s">
        <v>1534</v>
      </c>
      <c r="I1048" s="94" t="s">
        <v>3970</v>
      </c>
      <c r="J1048" s="92" t="s">
        <v>3662</v>
      </c>
      <c r="K1048" s="166">
        <v>2000</v>
      </c>
      <c r="L1048" s="120" t="s">
        <v>5172</v>
      </c>
      <c r="M1048" s="120" t="s">
        <v>5172</v>
      </c>
      <c r="N1048" s="120" t="s">
        <v>5178</v>
      </c>
      <c r="O1048" s="122"/>
      <c r="P1048" s="122"/>
      <c r="Q1048" s="122"/>
      <c r="R1048" s="122"/>
      <c r="S1048" s="122"/>
      <c r="T1048" s="94"/>
      <c r="U1048" s="84">
        <v>943</v>
      </c>
    </row>
    <row r="1049" spans="1:21" ht="13.5" customHeight="1">
      <c r="A1049" s="79">
        <v>1134</v>
      </c>
      <c r="B1049" s="362"/>
      <c r="C1049" s="90"/>
      <c r="E1049" s="91">
        <v>416</v>
      </c>
      <c r="F1049" s="94" t="s">
        <v>2002</v>
      </c>
      <c r="G1049" s="91" t="e">
        <f>COUNTIF(#REF!,'データエリア（総合管理計画（ハコモノ資産一覧））'!F1049)</f>
        <v>#REF!</v>
      </c>
      <c r="H1049" s="94" t="s">
        <v>1534</v>
      </c>
      <c r="I1049" s="94" t="s">
        <v>3970</v>
      </c>
      <c r="J1049" s="92" t="s">
        <v>5015</v>
      </c>
      <c r="K1049" s="166">
        <v>3200</v>
      </c>
      <c r="L1049" s="120" t="s">
        <v>5172</v>
      </c>
      <c r="M1049" s="120" t="s">
        <v>5185</v>
      </c>
      <c r="N1049" s="120" t="s">
        <v>5174</v>
      </c>
      <c r="O1049" s="119"/>
      <c r="P1049" s="119"/>
      <c r="Q1049" s="119"/>
      <c r="R1049" s="119"/>
      <c r="S1049" s="119"/>
      <c r="T1049" s="94"/>
      <c r="U1049" s="84">
        <v>944</v>
      </c>
    </row>
    <row r="1050" spans="1:21" ht="13.5" customHeight="1">
      <c r="A1050" s="79">
        <v>1135</v>
      </c>
      <c r="B1050" s="362"/>
      <c r="C1050" s="90"/>
      <c r="E1050" s="91">
        <v>417</v>
      </c>
      <c r="F1050" s="94" t="s">
        <v>2003</v>
      </c>
      <c r="G1050" s="91" t="e">
        <f>COUNTIF(#REF!,'データエリア（総合管理計画（ハコモノ資産一覧））'!F1050)</f>
        <v>#REF!</v>
      </c>
      <c r="H1050" s="94" t="s">
        <v>1534</v>
      </c>
      <c r="I1050" s="94" t="s">
        <v>3970</v>
      </c>
      <c r="J1050" s="92" t="s">
        <v>4952</v>
      </c>
      <c r="K1050" s="166">
        <v>800</v>
      </c>
      <c r="L1050" s="120" t="s">
        <v>5173</v>
      </c>
      <c r="M1050" s="120" t="s">
        <v>5172</v>
      </c>
      <c r="N1050" s="169" t="s">
        <v>5173</v>
      </c>
      <c r="O1050" s="119"/>
      <c r="P1050" s="119"/>
      <c r="Q1050" s="172"/>
      <c r="R1050" s="119"/>
      <c r="S1050" s="119"/>
      <c r="T1050" s="170"/>
      <c r="U1050" s="84">
        <v>945</v>
      </c>
    </row>
    <row r="1051" spans="1:21" ht="13.5" customHeight="1">
      <c r="A1051" s="79">
        <v>1136</v>
      </c>
      <c r="B1051" s="362"/>
      <c r="C1051" s="90"/>
      <c r="E1051" s="91">
        <v>418</v>
      </c>
      <c r="F1051" s="94" t="s">
        <v>2004</v>
      </c>
      <c r="G1051" s="91" t="e">
        <f>COUNTIF(#REF!,'データエリア（総合管理計画（ハコモノ資産一覧））'!F1051)</f>
        <v>#REF!</v>
      </c>
      <c r="H1051" s="94" t="s">
        <v>1534</v>
      </c>
      <c r="I1051" s="94" t="s">
        <v>3970</v>
      </c>
      <c r="J1051" s="92" t="s">
        <v>4952</v>
      </c>
      <c r="K1051" s="166">
        <v>800</v>
      </c>
      <c r="L1051" s="120" t="s">
        <v>5172</v>
      </c>
      <c r="M1051" s="120" t="s">
        <v>5172</v>
      </c>
      <c r="N1051" s="120" t="s">
        <v>5173</v>
      </c>
      <c r="O1051" s="119"/>
      <c r="P1051" s="119"/>
      <c r="Q1051" s="119"/>
      <c r="R1051" s="119"/>
      <c r="S1051" s="119"/>
      <c r="T1051" s="94"/>
      <c r="U1051" s="84">
        <v>946</v>
      </c>
    </row>
    <row r="1052" spans="1:21" ht="13.5" customHeight="1">
      <c r="A1052" s="79">
        <v>1137</v>
      </c>
      <c r="B1052" s="362"/>
      <c r="C1052" s="90"/>
      <c r="E1052" s="91">
        <v>419</v>
      </c>
      <c r="F1052" s="94" t="s">
        <v>2005</v>
      </c>
      <c r="G1052" s="91" t="e">
        <f>COUNTIF(#REF!,'データエリア（総合管理計画（ハコモノ資産一覧））'!F1052)</f>
        <v>#REF!</v>
      </c>
      <c r="H1052" s="94" t="s">
        <v>1534</v>
      </c>
      <c r="I1052" s="94" t="s">
        <v>3971</v>
      </c>
      <c r="J1052" s="92" t="s">
        <v>4952</v>
      </c>
      <c r="K1052" s="166">
        <v>1700</v>
      </c>
      <c r="L1052" s="120" t="s">
        <v>5185</v>
      </c>
      <c r="M1052" s="120" t="s">
        <v>5172</v>
      </c>
      <c r="N1052" s="120" t="s">
        <v>5172</v>
      </c>
      <c r="O1052" s="119"/>
      <c r="P1052" s="119"/>
      <c r="Q1052" s="119"/>
      <c r="R1052" s="119"/>
      <c r="S1052" s="119"/>
      <c r="T1052" s="94"/>
      <c r="U1052" s="84">
        <v>947</v>
      </c>
    </row>
    <row r="1053" spans="1:21" ht="13.5" customHeight="1">
      <c r="A1053" s="79">
        <v>1138</v>
      </c>
      <c r="B1053" s="362"/>
      <c r="C1053" s="90"/>
      <c r="E1053" s="91">
        <v>420</v>
      </c>
      <c r="F1053" s="94" t="s">
        <v>172</v>
      </c>
      <c r="G1053" s="91" t="e">
        <f>COUNTIF(#REF!,'データエリア（総合管理計画（ハコモノ資産一覧））'!F1053)</f>
        <v>#REF!</v>
      </c>
      <c r="H1053" s="94" t="s">
        <v>1534</v>
      </c>
      <c r="I1053" s="94" t="s">
        <v>3971</v>
      </c>
      <c r="J1053" s="92" t="s">
        <v>4986</v>
      </c>
      <c r="K1053" s="166">
        <v>2500</v>
      </c>
      <c r="L1053" s="120" t="s">
        <v>5172</v>
      </c>
      <c r="M1053" s="120" t="s">
        <v>5172</v>
      </c>
      <c r="N1053" s="120" t="s">
        <v>5173</v>
      </c>
      <c r="O1053" s="119"/>
      <c r="P1053" s="119"/>
      <c r="Q1053" s="119"/>
      <c r="R1053" s="119"/>
      <c r="S1053" s="119"/>
      <c r="T1053" s="94"/>
      <c r="U1053" s="84">
        <v>948</v>
      </c>
    </row>
    <row r="1054" spans="1:21" ht="13.5" customHeight="1">
      <c r="A1054" s="79">
        <v>1139</v>
      </c>
      <c r="B1054" s="362"/>
      <c r="C1054" s="90"/>
      <c r="E1054" s="91">
        <v>421</v>
      </c>
      <c r="F1054" s="94" t="s">
        <v>173</v>
      </c>
      <c r="G1054" s="91" t="e">
        <f>COUNTIF(#REF!,'データエリア（総合管理計画（ハコモノ資産一覧））'!F1054)</f>
        <v>#REF!</v>
      </c>
      <c r="H1054" s="94" t="s">
        <v>1534</v>
      </c>
      <c r="I1054" s="94" t="s">
        <v>3971</v>
      </c>
      <c r="J1054" s="92" t="s">
        <v>4963</v>
      </c>
      <c r="K1054" s="166">
        <v>1400</v>
      </c>
      <c r="L1054" s="120" t="s">
        <v>5172</v>
      </c>
      <c r="M1054" s="120" t="s">
        <v>5185</v>
      </c>
      <c r="N1054" s="120" t="s">
        <v>5172</v>
      </c>
      <c r="O1054" s="119"/>
      <c r="P1054" s="119"/>
      <c r="Q1054" s="119"/>
      <c r="R1054" s="119"/>
      <c r="S1054" s="119"/>
      <c r="T1054" s="94"/>
      <c r="U1054" s="84">
        <v>949</v>
      </c>
    </row>
    <row r="1055" spans="1:21" ht="13.5" customHeight="1">
      <c r="A1055" s="79">
        <v>1140</v>
      </c>
      <c r="B1055" s="362"/>
      <c r="C1055" s="90"/>
      <c r="E1055" s="91">
        <v>422</v>
      </c>
      <c r="F1055" s="94" t="s">
        <v>2008</v>
      </c>
      <c r="G1055" s="91" t="e">
        <f>COUNTIF(#REF!,'データエリア（総合管理計画（ハコモノ資産一覧））'!F1055)</f>
        <v>#REF!</v>
      </c>
      <c r="H1055" s="94" t="s">
        <v>1534</v>
      </c>
      <c r="I1055" s="94" t="s">
        <v>3972</v>
      </c>
      <c r="J1055" s="92" t="s">
        <v>4907</v>
      </c>
      <c r="K1055" s="166">
        <v>1300</v>
      </c>
      <c r="L1055" s="120" t="s">
        <v>5173</v>
      </c>
      <c r="M1055" s="120" t="s">
        <v>5172</v>
      </c>
      <c r="N1055" s="120" t="s">
        <v>5172</v>
      </c>
      <c r="O1055" s="119"/>
      <c r="P1055" s="119"/>
      <c r="Q1055" s="119"/>
      <c r="R1055" s="119"/>
      <c r="S1055" s="119"/>
      <c r="T1055" s="94"/>
      <c r="U1055" s="84">
        <v>950</v>
      </c>
    </row>
    <row r="1056" spans="1:21" ht="13.5" customHeight="1">
      <c r="A1056" s="79">
        <v>1141</v>
      </c>
      <c r="B1056" s="362"/>
      <c r="E1056" s="91">
        <v>423</v>
      </c>
      <c r="F1056" s="94" t="s">
        <v>174</v>
      </c>
      <c r="G1056" s="91" t="e">
        <f>COUNTIF(#REF!,'データエリア（総合管理計画（ハコモノ資産一覧））'!F1056)</f>
        <v>#REF!</v>
      </c>
      <c r="H1056" s="94" t="s">
        <v>1534</v>
      </c>
      <c r="I1056" s="94" t="s">
        <v>3973</v>
      </c>
      <c r="J1056" s="92" t="s">
        <v>4955</v>
      </c>
      <c r="K1056" s="166">
        <v>1000</v>
      </c>
      <c r="L1056" s="120" t="s">
        <v>5172</v>
      </c>
      <c r="M1056" s="120" t="s">
        <v>5185</v>
      </c>
      <c r="N1056" s="120" t="s">
        <v>5172</v>
      </c>
      <c r="O1056" s="119"/>
      <c r="P1056" s="119"/>
      <c r="Q1056" s="119"/>
      <c r="R1056" s="119"/>
      <c r="S1056" s="119"/>
      <c r="T1056" s="94"/>
      <c r="U1056" s="84">
        <v>951</v>
      </c>
    </row>
    <row r="1057" spans="1:21" ht="13.5" customHeight="1">
      <c r="A1057" s="79">
        <v>1142</v>
      </c>
      <c r="B1057" s="362"/>
      <c r="C1057" s="90"/>
      <c r="E1057" s="91">
        <v>424</v>
      </c>
      <c r="F1057" s="94" t="s">
        <v>2010</v>
      </c>
      <c r="G1057" s="91" t="e">
        <f>COUNTIF(#REF!,'データエリア（総合管理計画（ハコモノ資産一覧））'!F1057)</f>
        <v>#REF!</v>
      </c>
      <c r="H1057" s="94" t="s">
        <v>1534</v>
      </c>
      <c r="I1057" s="94" t="s">
        <v>3930</v>
      </c>
      <c r="J1057" s="92" t="s">
        <v>4940</v>
      </c>
      <c r="K1057" s="166">
        <v>1200</v>
      </c>
      <c r="L1057" s="120" t="s">
        <v>5172</v>
      </c>
      <c r="M1057" s="120" t="s">
        <v>5172</v>
      </c>
      <c r="N1057" s="120" t="s">
        <v>5174</v>
      </c>
      <c r="O1057" s="119"/>
      <c r="P1057" s="119"/>
      <c r="Q1057" s="119"/>
      <c r="R1057" s="119"/>
      <c r="S1057" s="119"/>
      <c r="T1057" s="94"/>
      <c r="U1057" s="84">
        <v>952</v>
      </c>
    </row>
    <row r="1058" spans="1:21" ht="13.5" customHeight="1">
      <c r="A1058" s="79">
        <v>1143</v>
      </c>
      <c r="B1058" s="362"/>
      <c r="C1058" s="90"/>
      <c r="E1058" s="91">
        <v>425</v>
      </c>
      <c r="F1058" s="94" t="s">
        <v>2012</v>
      </c>
      <c r="G1058" s="91" t="e">
        <f>COUNTIF(#REF!,'データエリア（総合管理計画（ハコモノ資産一覧））'!F1058)</f>
        <v>#REF!</v>
      </c>
      <c r="H1058" s="94" t="s">
        <v>1534</v>
      </c>
      <c r="I1058" s="94" t="s">
        <v>3928</v>
      </c>
      <c r="J1058" s="92" t="s">
        <v>4907</v>
      </c>
      <c r="K1058" s="166">
        <v>900</v>
      </c>
      <c r="L1058" s="120" t="s">
        <v>5172</v>
      </c>
      <c r="M1058" s="120" t="s">
        <v>5172</v>
      </c>
      <c r="N1058" s="120" t="s">
        <v>5174</v>
      </c>
      <c r="O1058" s="119"/>
      <c r="P1058" s="119"/>
      <c r="Q1058" s="119"/>
      <c r="R1058" s="119"/>
      <c r="S1058" s="119"/>
      <c r="T1058" s="94"/>
      <c r="U1058" s="84">
        <v>953</v>
      </c>
    </row>
    <row r="1059" spans="1:21" ht="13.5" customHeight="1">
      <c r="A1059" s="79">
        <v>1144</v>
      </c>
      <c r="B1059" s="362"/>
      <c r="C1059" s="90"/>
      <c r="E1059" s="91">
        <v>426</v>
      </c>
      <c r="F1059" s="94" t="s">
        <v>2013</v>
      </c>
      <c r="G1059" s="91" t="e">
        <f>COUNTIF(#REF!,'データエリア（総合管理計画（ハコモノ資産一覧））'!F1059)</f>
        <v>#REF!</v>
      </c>
      <c r="H1059" s="94" t="s">
        <v>1534</v>
      </c>
      <c r="I1059" s="94" t="s">
        <v>3974</v>
      </c>
      <c r="J1059" s="92" t="s">
        <v>5015</v>
      </c>
      <c r="K1059" s="166">
        <v>1400</v>
      </c>
      <c r="L1059" s="120" t="s">
        <v>5172</v>
      </c>
      <c r="M1059" s="120" t="s">
        <v>5173</v>
      </c>
      <c r="N1059" s="120" t="s">
        <v>5172</v>
      </c>
      <c r="O1059" s="119"/>
      <c r="P1059" s="119"/>
      <c r="Q1059" s="119"/>
      <c r="R1059" s="119"/>
      <c r="S1059" s="119"/>
      <c r="T1059" s="94"/>
      <c r="U1059" s="84">
        <v>954</v>
      </c>
    </row>
    <row r="1060" spans="1:21" ht="13.5" customHeight="1">
      <c r="A1060" s="79">
        <v>1145</v>
      </c>
      <c r="B1060" s="362"/>
      <c r="C1060" s="90"/>
      <c r="E1060" s="91">
        <v>427</v>
      </c>
      <c r="F1060" s="94" t="s">
        <v>175</v>
      </c>
      <c r="G1060" s="91" t="e">
        <f>COUNTIF(#REF!,'データエリア（総合管理計画（ハコモノ資産一覧））'!F1060)</f>
        <v>#REF!</v>
      </c>
      <c r="H1060" s="94" t="s">
        <v>1534</v>
      </c>
      <c r="I1060" s="94" t="s">
        <v>3975</v>
      </c>
      <c r="J1060" s="92" t="s">
        <v>4916</v>
      </c>
      <c r="K1060" s="166">
        <v>2900</v>
      </c>
      <c r="L1060" s="120" t="s">
        <v>5172</v>
      </c>
      <c r="M1060" s="120" t="s">
        <v>5172</v>
      </c>
      <c r="N1060" s="120" t="s">
        <v>5172</v>
      </c>
      <c r="O1060" s="119"/>
      <c r="P1060" s="119"/>
      <c r="Q1060" s="119"/>
      <c r="R1060" s="119"/>
      <c r="S1060" s="119"/>
      <c r="T1060" s="94"/>
      <c r="U1060" s="84">
        <v>955</v>
      </c>
    </row>
    <row r="1061" spans="1:21" ht="13.5" customHeight="1">
      <c r="A1061" s="79">
        <v>1146</v>
      </c>
      <c r="B1061" s="362"/>
      <c r="C1061" s="101"/>
      <c r="E1061" s="91">
        <v>428</v>
      </c>
      <c r="F1061" s="94" t="s">
        <v>2015</v>
      </c>
      <c r="G1061" s="91" t="e">
        <f>COUNTIF(#REF!,'データエリア（総合管理計画（ハコモノ資産一覧））'!F1061)</f>
        <v>#REF!</v>
      </c>
      <c r="H1061" s="94" t="s">
        <v>1534</v>
      </c>
      <c r="I1061" s="94" t="s">
        <v>3923</v>
      </c>
      <c r="J1061" s="92" t="s">
        <v>4916</v>
      </c>
      <c r="K1061" s="166">
        <v>500</v>
      </c>
      <c r="L1061" s="120" t="s">
        <v>5174</v>
      </c>
      <c r="M1061" s="120" t="s">
        <v>5172</v>
      </c>
      <c r="N1061" s="120" t="s">
        <v>5172</v>
      </c>
      <c r="O1061" s="119"/>
      <c r="P1061" s="119"/>
      <c r="Q1061" s="119"/>
      <c r="R1061" s="119"/>
      <c r="S1061" s="119"/>
      <c r="T1061" s="94"/>
      <c r="U1061" s="84">
        <v>956</v>
      </c>
    </row>
    <row r="1062" spans="1:21" ht="13.5" customHeight="1">
      <c r="A1062" s="79">
        <v>1147</v>
      </c>
      <c r="B1062" s="362"/>
      <c r="C1062" s="101"/>
      <c r="E1062" s="91">
        <v>429</v>
      </c>
      <c r="F1062" s="94" t="s">
        <v>2016</v>
      </c>
      <c r="G1062" s="91" t="e">
        <f>COUNTIF(#REF!,'データエリア（総合管理計画（ハコモノ資産一覧））'!F1062)</f>
        <v>#REF!</v>
      </c>
      <c r="H1062" s="94" t="s">
        <v>1534</v>
      </c>
      <c r="I1062" s="94" t="s">
        <v>3976</v>
      </c>
      <c r="J1062" s="92" t="s">
        <v>5013</v>
      </c>
      <c r="K1062" s="166">
        <v>1500</v>
      </c>
      <c r="L1062" s="120" t="s">
        <v>5172</v>
      </c>
      <c r="M1062" s="120" t="s">
        <v>5185</v>
      </c>
      <c r="N1062" s="120" t="s">
        <v>5185</v>
      </c>
      <c r="O1062" s="119"/>
      <c r="P1062" s="119"/>
      <c r="Q1062" s="119"/>
      <c r="R1062" s="119"/>
      <c r="S1062" s="119"/>
      <c r="T1062" s="94"/>
      <c r="U1062" s="84">
        <v>957</v>
      </c>
    </row>
    <row r="1063" spans="1:21" ht="13.5" customHeight="1">
      <c r="A1063" s="79">
        <v>1148</v>
      </c>
      <c r="B1063" s="362"/>
      <c r="E1063" s="91">
        <v>430</v>
      </c>
      <c r="F1063" s="94" t="s">
        <v>176</v>
      </c>
      <c r="G1063" s="91" t="e">
        <f>COUNTIF(#REF!,'データエリア（総合管理計画（ハコモノ資産一覧））'!F1063)</f>
        <v>#REF!</v>
      </c>
      <c r="H1063" s="94" t="s">
        <v>1534</v>
      </c>
      <c r="I1063" s="94" t="s">
        <v>3977</v>
      </c>
      <c r="J1063" s="92" t="s">
        <v>4955</v>
      </c>
      <c r="K1063" s="166">
        <v>1100</v>
      </c>
      <c r="L1063" s="120" t="s">
        <v>5172</v>
      </c>
      <c r="M1063" s="120" t="s">
        <v>5172</v>
      </c>
      <c r="N1063" s="120" t="s">
        <v>5173</v>
      </c>
      <c r="O1063" s="119"/>
      <c r="P1063" s="119"/>
      <c r="Q1063" s="119"/>
      <c r="R1063" s="119"/>
      <c r="S1063" s="119"/>
      <c r="T1063" s="94"/>
      <c r="U1063" s="84">
        <v>958</v>
      </c>
    </row>
    <row r="1064" spans="1:21" ht="13.5" customHeight="1">
      <c r="A1064" s="79">
        <v>1149</v>
      </c>
      <c r="B1064" s="362"/>
      <c r="E1064" s="91">
        <v>431</v>
      </c>
      <c r="F1064" s="94" t="s">
        <v>2018</v>
      </c>
      <c r="G1064" s="91" t="e">
        <f>COUNTIF(#REF!,'データエリア（総合管理計画（ハコモノ資産一覧））'!F1064)</f>
        <v>#REF!</v>
      </c>
      <c r="H1064" s="94" t="s">
        <v>1534</v>
      </c>
      <c r="I1064" s="94" t="s">
        <v>3955</v>
      </c>
      <c r="J1064" s="92" t="s">
        <v>3662</v>
      </c>
      <c r="K1064" s="166">
        <v>1800</v>
      </c>
      <c r="L1064" s="120" t="s">
        <v>5172</v>
      </c>
      <c r="M1064" s="120" t="s">
        <v>5173</v>
      </c>
      <c r="N1064" s="120" t="s">
        <v>5172</v>
      </c>
      <c r="O1064" s="119"/>
      <c r="P1064" s="119"/>
      <c r="Q1064" s="119"/>
      <c r="R1064" s="119"/>
      <c r="S1064" s="119"/>
      <c r="T1064" s="94"/>
      <c r="U1064" s="84">
        <v>959</v>
      </c>
    </row>
    <row r="1065" spans="1:21" ht="13.5" customHeight="1">
      <c r="A1065" s="79">
        <v>1150</v>
      </c>
      <c r="B1065" s="362"/>
      <c r="E1065" s="91">
        <v>432</v>
      </c>
      <c r="F1065" s="94" t="s">
        <v>177</v>
      </c>
      <c r="G1065" s="91" t="e">
        <f>COUNTIF(#REF!,'データエリア（総合管理計画（ハコモノ資産一覧））'!F1065)</f>
        <v>#REF!</v>
      </c>
      <c r="H1065" s="94" t="s">
        <v>1534</v>
      </c>
      <c r="I1065" s="94" t="s">
        <v>3955</v>
      </c>
      <c r="J1065" s="92" t="s">
        <v>5083</v>
      </c>
      <c r="K1065" s="166">
        <v>1600</v>
      </c>
      <c r="L1065" s="120" t="s">
        <v>5172</v>
      </c>
      <c r="M1065" s="120" t="s">
        <v>5172</v>
      </c>
      <c r="N1065" s="120" t="s">
        <v>5172</v>
      </c>
      <c r="O1065" s="119"/>
      <c r="P1065" s="119"/>
      <c r="Q1065" s="119"/>
      <c r="R1065" s="119"/>
      <c r="S1065" s="119"/>
      <c r="T1065" s="94"/>
      <c r="U1065" s="84">
        <v>960</v>
      </c>
    </row>
    <row r="1066" spans="1:21" ht="13.5" customHeight="1">
      <c r="A1066" s="79">
        <v>1151</v>
      </c>
      <c r="B1066" s="362"/>
      <c r="E1066" s="91">
        <v>433</v>
      </c>
      <c r="F1066" s="94" t="s">
        <v>178</v>
      </c>
      <c r="G1066" s="91" t="e">
        <f>COUNTIF(#REF!,'データエリア（総合管理計画（ハコモノ資産一覧））'!F1066)</f>
        <v>#REF!</v>
      </c>
      <c r="H1066" s="94" t="s">
        <v>1534</v>
      </c>
      <c r="I1066" s="94" t="s">
        <v>3978</v>
      </c>
      <c r="J1066" s="92" t="s">
        <v>5013</v>
      </c>
      <c r="K1066" s="166">
        <v>2700</v>
      </c>
      <c r="L1066" s="120" t="s">
        <v>5172</v>
      </c>
      <c r="M1066" s="120" t="s">
        <v>5185</v>
      </c>
      <c r="N1066" s="120" t="s">
        <v>5172</v>
      </c>
      <c r="O1066" s="119"/>
      <c r="P1066" s="119"/>
      <c r="Q1066" s="119"/>
      <c r="R1066" s="119"/>
      <c r="S1066" s="119"/>
      <c r="T1066" s="94"/>
      <c r="U1066" s="84">
        <v>961</v>
      </c>
    </row>
    <row r="1067" spans="1:21" ht="13.5" customHeight="1">
      <c r="A1067" s="79">
        <v>1152</v>
      </c>
      <c r="B1067" s="362"/>
      <c r="E1067" s="91">
        <v>434</v>
      </c>
      <c r="F1067" s="94" t="s">
        <v>2020</v>
      </c>
      <c r="G1067" s="91" t="e">
        <f>COUNTIF(#REF!,'データエリア（総合管理計画（ハコモノ資産一覧））'!F1067)</f>
        <v>#REF!</v>
      </c>
      <c r="H1067" s="94" t="s">
        <v>1534</v>
      </c>
      <c r="I1067" s="94" t="s">
        <v>3978</v>
      </c>
      <c r="J1067" s="92" t="s">
        <v>5013</v>
      </c>
      <c r="K1067" s="166">
        <v>1300</v>
      </c>
      <c r="L1067" s="120" t="s">
        <v>5172</v>
      </c>
      <c r="M1067" s="120" t="s">
        <v>5172</v>
      </c>
      <c r="N1067" s="120" t="s">
        <v>5172</v>
      </c>
      <c r="O1067" s="119"/>
      <c r="P1067" s="119"/>
      <c r="Q1067" s="119"/>
      <c r="R1067" s="119"/>
      <c r="S1067" s="119"/>
      <c r="T1067" s="94"/>
      <c r="U1067" s="84">
        <v>962</v>
      </c>
    </row>
    <row r="1068" spans="1:21" ht="13.5" customHeight="1">
      <c r="A1068" s="79">
        <v>1153</v>
      </c>
      <c r="B1068" s="362"/>
      <c r="E1068" s="91">
        <v>435</v>
      </c>
      <c r="F1068" s="94" t="s">
        <v>2021</v>
      </c>
      <c r="G1068" s="91" t="e">
        <f>COUNTIF(#REF!,'データエリア（総合管理計画（ハコモノ資産一覧））'!F1068)</f>
        <v>#REF!</v>
      </c>
      <c r="H1068" s="94" t="s">
        <v>1534</v>
      </c>
      <c r="I1068" s="94" t="s">
        <v>3978</v>
      </c>
      <c r="J1068" s="92" t="s">
        <v>3662</v>
      </c>
      <c r="K1068" s="166">
        <v>1600</v>
      </c>
      <c r="L1068" s="120" t="s">
        <v>5172</v>
      </c>
      <c r="M1068" s="120" t="s">
        <v>5173</v>
      </c>
      <c r="N1068" s="120" t="s">
        <v>5185</v>
      </c>
      <c r="O1068" s="119"/>
      <c r="P1068" s="119"/>
      <c r="Q1068" s="119"/>
      <c r="R1068" s="119"/>
      <c r="S1068" s="119"/>
      <c r="T1068" s="94"/>
      <c r="U1068" s="84">
        <v>963</v>
      </c>
    </row>
    <row r="1069" spans="1:21" ht="13.5" customHeight="1">
      <c r="A1069" s="79">
        <v>1154</v>
      </c>
      <c r="B1069" s="362"/>
      <c r="E1069" s="91">
        <v>436</v>
      </c>
      <c r="F1069" s="94" t="s">
        <v>2022</v>
      </c>
      <c r="G1069" s="91" t="e">
        <f>COUNTIF(#REF!,'データエリア（総合管理計画（ハコモノ資産一覧））'!F1069)</f>
        <v>#REF!</v>
      </c>
      <c r="H1069" s="94" t="s">
        <v>1534</v>
      </c>
      <c r="I1069" s="94" t="s">
        <v>3978</v>
      </c>
      <c r="J1069" s="92" t="s">
        <v>4916</v>
      </c>
      <c r="K1069" s="166">
        <v>1700</v>
      </c>
      <c r="L1069" s="120" t="s">
        <v>5173</v>
      </c>
      <c r="M1069" s="120" t="s">
        <v>5172</v>
      </c>
      <c r="N1069" s="120" t="s">
        <v>5172</v>
      </c>
      <c r="O1069" s="119"/>
      <c r="P1069" s="119"/>
      <c r="Q1069" s="119"/>
      <c r="R1069" s="119"/>
      <c r="S1069" s="119"/>
      <c r="T1069" s="94"/>
      <c r="U1069" s="84">
        <v>964</v>
      </c>
    </row>
    <row r="1070" spans="1:21" ht="13.5" customHeight="1">
      <c r="A1070" s="79">
        <v>1155</v>
      </c>
      <c r="B1070" s="362"/>
      <c r="E1070" s="91">
        <v>437</v>
      </c>
      <c r="F1070" s="94" t="s">
        <v>179</v>
      </c>
      <c r="G1070" s="91" t="e">
        <f>COUNTIF(#REF!,'データエリア（総合管理計画（ハコモノ資産一覧））'!F1070)</f>
        <v>#REF!</v>
      </c>
      <c r="H1070" s="94" t="s">
        <v>1534</v>
      </c>
      <c r="I1070" s="94" t="s">
        <v>3979</v>
      </c>
      <c r="J1070" s="92" t="s">
        <v>4969</v>
      </c>
      <c r="K1070" s="166">
        <v>1700</v>
      </c>
      <c r="L1070" s="120" t="s">
        <v>5172</v>
      </c>
      <c r="M1070" s="120" t="s">
        <v>5172</v>
      </c>
      <c r="N1070" s="120" t="s">
        <v>5172</v>
      </c>
      <c r="O1070" s="119"/>
      <c r="P1070" s="119"/>
      <c r="Q1070" s="119"/>
      <c r="R1070" s="119"/>
      <c r="S1070" s="119"/>
      <c r="T1070" s="94"/>
      <c r="U1070" s="84">
        <v>965</v>
      </c>
    </row>
    <row r="1071" spans="1:21" ht="13.5" customHeight="1">
      <c r="A1071" s="79">
        <v>1156</v>
      </c>
      <c r="B1071" s="362"/>
      <c r="E1071" s="91">
        <v>438</v>
      </c>
      <c r="F1071" s="94" t="s">
        <v>2025</v>
      </c>
      <c r="G1071" s="91" t="e">
        <f>COUNTIF(#REF!,'データエリア（総合管理計画（ハコモノ資産一覧））'!F1071)</f>
        <v>#REF!</v>
      </c>
      <c r="H1071" s="94" t="s">
        <v>1534</v>
      </c>
      <c r="I1071" s="94" t="s">
        <v>3980</v>
      </c>
      <c r="J1071" s="92" t="s">
        <v>4940</v>
      </c>
      <c r="K1071" s="166">
        <v>3200</v>
      </c>
      <c r="L1071" s="120" t="s">
        <v>5185</v>
      </c>
      <c r="M1071" s="120" t="s">
        <v>5172</v>
      </c>
      <c r="N1071" s="120" t="s">
        <v>5172</v>
      </c>
      <c r="O1071" s="119"/>
      <c r="P1071" s="119"/>
      <c r="Q1071" s="119"/>
      <c r="R1071" s="119"/>
      <c r="S1071" s="119"/>
      <c r="T1071" s="94"/>
      <c r="U1071" s="84">
        <v>966</v>
      </c>
    </row>
    <row r="1072" spans="1:21" ht="13.5" customHeight="1">
      <c r="A1072" s="79">
        <v>1157</v>
      </c>
      <c r="B1072" s="362"/>
      <c r="E1072" s="91">
        <v>439</v>
      </c>
      <c r="F1072" s="94" t="s">
        <v>2026</v>
      </c>
      <c r="G1072" s="91" t="e">
        <f>COUNTIF(#REF!,'データエリア（総合管理計画（ハコモノ資産一覧））'!F1072)</f>
        <v>#REF!</v>
      </c>
      <c r="H1072" s="94" t="s">
        <v>1534</v>
      </c>
      <c r="I1072" s="94" t="s">
        <v>3981</v>
      </c>
      <c r="J1072" s="92" t="s">
        <v>4940</v>
      </c>
      <c r="K1072" s="166">
        <v>3600</v>
      </c>
      <c r="L1072" s="120" t="s">
        <v>5172</v>
      </c>
      <c r="M1072" s="120" t="s">
        <v>5172</v>
      </c>
      <c r="N1072" s="120" t="s">
        <v>5172</v>
      </c>
      <c r="O1072" s="119"/>
      <c r="P1072" s="119"/>
      <c r="Q1072" s="119"/>
      <c r="R1072" s="119"/>
      <c r="S1072" s="119"/>
      <c r="T1072" s="94"/>
      <c r="U1072" s="84">
        <v>967</v>
      </c>
    </row>
    <row r="1073" spans="1:21" ht="13.5" customHeight="1">
      <c r="A1073" s="79">
        <v>1158</v>
      </c>
      <c r="B1073" s="362"/>
      <c r="E1073" s="91">
        <v>440</v>
      </c>
      <c r="F1073" s="94" t="s">
        <v>2027</v>
      </c>
      <c r="G1073" s="91" t="e">
        <f>COUNTIF(#REF!,'データエリア（総合管理計画（ハコモノ資産一覧））'!F1073)</f>
        <v>#REF!</v>
      </c>
      <c r="H1073" s="94" t="s">
        <v>1534</v>
      </c>
      <c r="I1073" s="94" t="s">
        <v>3935</v>
      </c>
      <c r="J1073" s="92" t="s">
        <v>4909</v>
      </c>
      <c r="K1073" s="166">
        <v>1500</v>
      </c>
      <c r="L1073" s="120" t="s">
        <v>5173</v>
      </c>
      <c r="M1073" s="120" t="s">
        <v>5185</v>
      </c>
      <c r="N1073" s="120" t="s">
        <v>5185</v>
      </c>
      <c r="O1073" s="119"/>
      <c r="P1073" s="119"/>
      <c r="Q1073" s="119"/>
      <c r="R1073" s="119"/>
      <c r="S1073" s="119"/>
      <c r="T1073" s="94"/>
      <c r="U1073" s="84">
        <v>968</v>
      </c>
    </row>
    <row r="1074" spans="1:21" ht="13.5" customHeight="1">
      <c r="A1074" s="79">
        <v>1159</v>
      </c>
      <c r="B1074" s="362"/>
      <c r="E1074" s="91">
        <v>441</v>
      </c>
      <c r="F1074" s="94" t="s">
        <v>2028</v>
      </c>
      <c r="G1074" s="91" t="e">
        <f>COUNTIF(#REF!,'データエリア（総合管理計画（ハコモノ資産一覧））'!F1074)</f>
        <v>#REF!</v>
      </c>
      <c r="H1074" s="94" t="s">
        <v>1534</v>
      </c>
      <c r="I1074" s="94" t="s">
        <v>3935</v>
      </c>
      <c r="J1074" s="92" t="s">
        <v>4940</v>
      </c>
      <c r="K1074" s="166">
        <v>1700</v>
      </c>
      <c r="L1074" s="120" t="s">
        <v>5173</v>
      </c>
      <c r="M1074" s="120" t="s">
        <v>5185</v>
      </c>
      <c r="N1074" s="120" t="s">
        <v>5172</v>
      </c>
      <c r="O1074" s="119"/>
      <c r="P1074" s="119"/>
      <c r="Q1074" s="119"/>
      <c r="R1074" s="119"/>
      <c r="S1074" s="119"/>
      <c r="T1074" s="94"/>
      <c r="U1074" s="84">
        <v>969</v>
      </c>
    </row>
    <row r="1075" spans="1:21" ht="13.5" customHeight="1">
      <c r="A1075" s="79">
        <v>1160</v>
      </c>
      <c r="B1075" s="362"/>
      <c r="E1075" s="91">
        <v>442</v>
      </c>
      <c r="F1075" s="94" t="s">
        <v>2029</v>
      </c>
      <c r="G1075" s="91" t="e">
        <f>COUNTIF(#REF!,'データエリア（総合管理計画（ハコモノ資産一覧））'!F1075)</f>
        <v>#REF!</v>
      </c>
      <c r="H1075" s="94" t="s">
        <v>1534</v>
      </c>
      <c r="I1075" s="94" t="s">
        <v>3935</v>
      </c>
      <c r="J1075" s="92" t="s">
        <v>4910</v>
      </c>
      <c r="K1075" s="166">
        <v>1700</v>
      </c>
      <c r="L1075" s="120" t="s">
        <v>5172</v>
      </c>
      <c r="M1075" s="120" t="s">
        <v>5172</v>
      </c>
      <c r="N1075" s="120" t="s">
        <v>5172</v>
      </c>
      <c r="O1075" s="119"/>
      <c r="P1075" s="119"/>
      <c r="Q1075" s="119"/>
      <c r="R1075" s="119"/>
      <c r="S1075" s="119"/>
      <c r="T1075" s="94"/>
      <c r="U1075" s="84">
        <v>970</v>
      </c>
    </row>
    <row r="1076" spans="1:21" ht="13.5" customHeight="1">
      <c r="A1076" s="79">
        <v>1161</v>
      </c>
      <c r="B1076" s="362"/>
      <c r="C1076" s="90"/>
      <c r="E1076" s="91">
        <v>443</v>
      </c>
      <c r="F1076" s="94" t="s">
        <v>2030</v>
      </c>
      <c r="G1076" s="91" t="e">
        <f>COUNTIF(#REF!,'データエリア（総合管理計画（ハコモノ資産一覧））'!F1076)</f>
        <v>#REF!</v>
      </c>
      <c r="H1076" s="94" t="s">
        <v>1534</v>
      </c>
      <c r="I1076" s="94" t="s">
        <v>3935</v>
      </c>
      <c r="J1076" s="92" t="s">
        <v>4907</v>
      </c>
      <c r="K1076" s="166">
        <v>1700</v>
      </c>
      <c r="L1076" s="120" t="s">
        <v>5172</v>
      </c>
      <c r="M1076" s="120" t="s">
        <v>5172</v>
      </c>
      <c r="N1076" s="120" t="s">
        <v>5172</v>
      </c>
      <c r="O1076" s="119"/>
      <c r="P1076" s="119"/>
      <c r="Q1076" s="119"/>
      <c r="R1076" s="119"/>
      <c r="S1076" s="119"/>
      <c r="T1076" s="94"/>
      <c r="U1076" s="84">
        <v>971</v>
      </c>
    </row>
    <row r="1077" spans="1:21" ht="13.5" customHeight="1">
      <c r="A1077" s="79">
        <v>1162</v>
      </c>
      <c r="B1077" s="362"/>
      <c r="C1077" s="101"/>
      <c r="E1077" s="91">
        <v>444</v>
      </c>
      <c r="F1077" s="94" t="s">
        <v>2031</v>
      </c>
      <c r="G1077" s="91" t="e">
        <f>COUNTIF(#REF!,'データエリア（総合管理計画（ハコモノ資産一覧））'!F1077)</f>
        <v>#REF!</v>
      </c>
      <c r="H1077" s="94" t="s">
        <v>1534</v>
      </c>
      <c r="I1077" s="94" t="s">
        <v>3982</v>
      </c>
      <c r="J1077" s="92" t="s">
        <v>4940</v>
      </c>
      <c r="K1077" s="166">
        <v>2000</v>
      </c>
      <c r="L1077" s="120" t="s">
        <v>5185</v>
      </c>
      <c r="M1077" s="120" t="s">
        <v>5172</v>
      </c>
      <c r="N1077" s="120" t="s">
        <v>5172</v>
      </c>
      <c r="O1077" s="119"/>
      <c r="P1077" s="119"/>
      <c r="Q1077" s="119"/>
      <c r="R1077" s="119"/>
      <c r="S1077" s="119"/>
      <c r="T1077" s="94"/>
      <c r="U1077" s="84">
        <v>972</v>
      </c>
    </row>
    <row r="1078" spans="1:21" ht="13.5" customHeight="1">
      <c r="A1078" s="79">
        <v>1163</v>
      </c>
      <c r="B1078" s="362"/>
      <c r="C1078" s="101"/>
      <c r="E1078" s="91">
        <v>445</v>
      </c>
      <c r="F1078" s="94" t="s">
        <v>2032</v>
      </c>
      <c r="G1078" s="91" t="e">
        <f>COUNTIF(#REF!,'データエリア（総合管理計画（ハコモノ資産一覧））'!F1078)</f>
        <v>#REF!</v>
      </c>
      <c r="H1078" s="94" t="s">
        <v>1534</v>
      </c>
      <c r="I1078" s="94" t="s">
        <v>3982</v>
      </c>
      <c r="J1078" s="92" t="s">
        <v>4940</v>
      </c>
      <c r="K1078" s="166">
        <v>1500</v>
      </c>
      <c r="L1078" s="120" t="s">
        <v>5172</v>
      </c>
      <c r="M1078" s="120" t="s">
        <v>5172</v>
      </c>
      <c r="N1078" s="120" t="s">
        <v>5185</v>
      </c>
      <c r="O1078" s="119"/>
      <c r="P1078" s="119"/>
      <c r="Q1078" s="119"/>
      <c r="R1078" s="119"/>
      <c r="S1078" s="119"/>
      <c r="T1078" s="94"/>
      <c r="U1078" s="84">
        <v>973</v>
      </c>
    </row>
    <row r="1079" spans="1:21" ht="13.5" customHeight="1">
      <c r="A1079" s="79">
        <v>1164</v>
      </c>
      <c r="B1079" s="362"/>
      <c r="E1079" s="91">
        <v>446</v>
      </c>
      <c r="F1079" s="94" t="s">
        <v>2033</v>
      </c>
      <c r="G1079" s="91" t="e">
        <f>COUNTIF(#REF!,'データエリア（総合管理計画（ハコモノ資産一覧））'!F1079)</f>
        <v>#REF!</v>
      </c>
      <c r="H1079" s="94" t="s">
        <v>1534</v>
      </c>
      <c r="I1079" s="94" t="s">
        <v>3982</v>
      </c>
      <c r="J1079" s="92" t="s">
        <v>4940</v>
      </c>
      <c r="K1079" s="166">
        <v>2500</v>
      </c>
      <c r="L1079" s="120" t="s">
        <v>5172</v>
      </c>
      <c r="M1079" s="120" t="s">
        <v>5172</v>
      </c>
      <c r="N1079" s="120" t="s">
        <v>5173</v>
      </c>
      <c r="O1079" s="119"/>
      <c r="P1079" s="119"/>
      <c r="Q1079" s="119"/>
      <c r="R1079" s="119"/>
      <c r="S1079" s="119"/>
      <c r="T1079" s="94"/>
      <c r="U1079" s="84">
        <v>974</v>
      </c>
    </row>
    <row r="1080" spans="1:21" ht="13.5" customHeight="1">
      <c r="A1080" s="79">
        <v>1165</v>
      </c>
      <c r="B1080" s="362"/>
      <c r="E1080" s="91">
        <v>447</v>
      </c>
      <c r="F1080" s="94" t="s">
        <v>2034</v>
      </c>
      <c r="G1080" s="91" t="e">
        <f>COUNTIF(#REF!,'データエリア（総合管理計画（ハコモノ資産一覧））'!F1080)</f>
        <v>#REF!</v>
      </c>
      <c r="H1080" s="94" t="s">
        <v>1534</v>
      </c>
      <c r="I1080" s="94" t="s">
        <v>3935</v>
      </c>
      <c r="J1080" s="92" t="s">
        <v>4940</v>
      </c>
      <c r="K1080" s="166">
        <v>1600</v>
      </c>
      <c r="L1080" s="120" t="s">
        <v>5172</v>
      </c>
      <c r="M1080" s="120" t="s">
        <v>5185</v>
      </c>
      <c r="N1080" s="120" t="s">
        <v>5185</v>
      </c>
      <c r="O1080" s="119"/>
      <c r="P1080" s="119"/>
      <c r="Q1080" s="119"/>
      <c r="R1080" s="119"/>
      <c r="S1080" s="119"/>
      <c r="T1080" s="94"/>
      <c r="U1080" s="84">
        <v>975</v>
      </c>
    </row>
    <row r="1081" spans="1:21" ht="13.5" customHeight="1">
      <c r="A1081" s="79">
        <v>1166</v>
      </c>
      <c r="B1081" s="362"/>
      <c r="E1081" s="91">
        <v>448</v>
      </c>
      <c r="F1081" s="94" t="s">
        <v>2035</v>
      </c>
      <c r="G1081" s="91" t="e">
        <f>COUNTIF(#REF!,'データエリア（総合管理計画（ハコモノ資産一覧））'!F1081)</f>
        <v>#REF!</v>
      </c>
      <c r="H1081" s="94" t="s">
        <v>1534</v>
      </c>
      <c r="I1081" s="94" t="s">
        <v>3982</v>
      </c>
      <c r="J1081" s="92" t="s">
        <v>4917</v>
      </c>
      <c r="K1081" s="166">
        <v>1100</v>
      </c>
      <c r="L1081" s="120" t="s">
        <v>5173</v>
      </c>
      <c r="M1081" s="120" t="s">
        <v>5172</v>
      </c>
      <c r="N1081" s="120" t="s">
        <v>5173</v>
      </c>
      <c r="O1081" s="119"/>
      <c r="P1081" s="119"/>
      <c r="Q1081" s="119"/>
      <c r="R1081" s="119"/>
      <c r="S1081" s="119"/>
      <c r="T1081" s="94"/>
      <c r="U1081" s="84">
        <v>976</v>
      </c>
    </row>
    <row r="1082" spans="1:21" ht="13.5" customHeight="1">
      <c r="A1082" s="79">
        <v>1167</v>
      </c>
      <c r="B1082" s="362"/>
      <c r="E1082" s="91">
        <v>449</v>
      </c>
      <c r="F1082" s="94" t="s">
        <v>2036</v>
      </c>
      <c r="G1082" s="91" t="e">
        <f>COUNTIF(#REF!,'データエリア（総合管理計画（ハコモノ資産一覧））'!F1082)</f>
        <v>#REF!</v>
      </c>
      <c r="H1082" s="94" t="s">
        <v>1534</v>
      </c>
      <c r="I1082" s="94" t="s">
        <v>3983</v>
      </c>
      <c r="J1082" s="92" t="s">
        <v>4909</v>
      </c>
      <c r="K1082" s="166">
        <v>700</v>
      </c>
      <c r="L1082" s="120" t="s">
        <v>5172</v>
      </c>
      <c r="M1082" s="120" t="s">
        <v>5173</v>
      </c>
      <c r="N1082" s="120" t="s">
        <v>5173</v>
      </c>
      <c r="O1082" s="119"/>
      <c r="P1082" s="119"/>
      <c r="Q1082" s="119"/>
      <c r="R1082" s="119"/>
      <c r="S1082" s="119"/>
      <c r="T1082" s="94"/>
      <c r="U1082" s="84">
        <v>977</v>
      </c>
    </row>
    <row r="1083" spans="1:21" ht="13.5" customHeight="1">
      <c r="A1083" s="79">
        <v>1168</v>
      </c>
      <c r="B1083" s="362"/>
      <c r="E1083" s="91">
        <v>450</v>
      </c>
      <c r="F1083" s="94" t="s">
        <v>2037</v>
      </c>
      <c r="G1083" s="91" t="e">
        <f>COUNTIF(#REF!,'データエリア（総合管理計画（ハコモノ資産一覧））'!F1083)</f>
        <v>#REF!</v>
      </c>
      <c r="H1083" s="94" t="s">
        <v>1534</v>
      </c>
      <c r="I1083" s="94" t="s">
        <v>3983</v>
      </c>
      <c r="J1083" s="92" t="s">
        <v>4917</v>
      </c>
      <c r="K1083" s="166">
        <v>1300</v>
      </c>
      <c r="L1083" s="120" t="s">
        <v>5173</v>
      </c>
      <c r="M1083" s="120" t="s">
        <v>5172</v>
      </c>
      <c r="N1083" s="120" t="s">
        <v>5172</v>
      </c>
      <c r="O1083" s="119"/>
      <c r="P1083" s="119"/>
      <c r="Q1083" s="119"/>
      <c r="R1083" s="119"/>
      <c r="S1083" s="119"/>
      <c r="T1083" s="94"/>
      <c r="U1083" s="84">
        <v>978</v>
      </c>
    </row>
    <row r="1084" spans="1:21" ht="13.5" customHeight="1">
      <c r="A1084" s="79">
        <v>1169</v>
      </c>
      <c r="B1084" s="362"/>
      <c r="E1084" s="91">
        <v>451</v>
      </c>
      <c r="F1084" s="94" t="s">
        <v>180</v>
      </c>
      <c r="G1084" s="91" t="e">
        <f>COUNTIF(#REF!,'データエリア（総合管理計画（ハコモノ資産一覧））'!F1084)</f>
        <v>#REF!</v>
      </c>
      <c r="H1084" s="94" t="s">
        <v>1534</v>
      </c>
      <c r="I1084" s="94" t="s">
        <v>3943</v>
      </c>
      <c r="J1084" s="92" t="s">
        <v>4952</v>
      </c>
      <c r="K1084" s="166">
        <v>7300</v>
      </c>
      <c r="L1084" s="120" t="s">
        <v>5172</v>
      </c>
      <c r="M1084" s="120" t="s">
        <v>5172</v>
      </c>
      <c r="N1084" s="120" t="s">
        <v>5172</v>
      </c>
      <c r="O1084" s="119"/>
      <c r="P1084" s="119"/>
      <c r="Q1084" s="119"/>
      <c r="R1084" s="119"/>
      <c r="S1084" s="119"/>
      <c r="T1084" s="94"/>
      <c r="U1084" s="84">
        <v>979</v>
      </c>
    </row>
    <row r="1085" spans="1:21" ht="13.5" customHeight="1">
      <c r="A1085" s="79">
        <v>1170</v>
      </c>
      <c r="B1085" s="362"/>
      <c r="E1085" s="91">
        <v>452</v>
      </c>
      <c r="F1085" s="94" t="s">
        <v>181</v>
      </c>
      <c r="G1085" s="91" t="e">
        <f>COUNTIF(#REF!,'データエリア（総合管理計画（ハコモノ資産一覧））'!F1085)</f>
        <v>#REF!</v>
      </c>
      <c r="H1085" s="94" t="s">
        <v>1534</v>
      </c>
      <c r="I1085" s="94" t="s">
        <v>3943</v>
      </c>
      <c r="J1085" s="92" t="s">
        <v>4940</v>
      </c>
      <c r="K1085" s="166">
        <v>1300</v>
      </c>
      <c r="L1085" s="120" t="s">
        <v>5172</v>
      </c>
      <c r="M1085" s="120" t="s">
        <v>5185</v>
      </c>
      <c r="N1085" s="120" t="s">
        <v>5185</v>
      </c>
      <c r="O1085" s="119"/>
      <c r="P1085" s="119"/>
      <c r="Q1085" s="119"/>
      <c r="R1085" s="119"/>
      <c r="S1085" s="119"/>
      <c r="T1085" s="94"/>
      <c r="U1085" s="84">
        <v>980</v>
      </c>
    </row>
    <row r="1086" spans="1:21" ht="13.5" customHeight="1">
      <c r="A1086" s="79">
        <v>1171</v>
      </c>
      <c r="B1086" s="362"/>
      <c r="E1086" s="91">
        <v>453</v>
      </c>
      <c r="F1086" s="94" t="s">
        <v>182</v>
      </c>
      <c r="G1086" s="91" t="e">
        <f>COUNTIF(#REF!,'データエリア（総合管理計画（ハコモノ資産一覧））'!F1086)</f>
        <v>#REF!</v>
      </c>
      <c r="H1086" s="94" t="s">
        <v>1534</v>
      </c>
      <c r="I1086" s="94" t="s">
        <v>3943</v>
      </c>
      <c r="J1086" s="92" t="s">
        <v>4940</v>
      </c>
      <c r="K1086" s="166">
        <v>2300</v>
      </c>
      <c r="L1086" s="120" t="s">
        <v>5173</v>
      </c>
      <c r="M1086" s="120" t="s">
        <v>5172</v>
      </c>
      <c r="N1086" s="120" t="s">
        <v>5173</v>
      </c>
      <c r="O1086" s="119"/>
      <c r="P1086" s="119"/>
      <c r="Q1086" s="119"/>
      <c r="R1086" s="119"/>
      <c r="S1086" s="119"/>
      <c r="T1086" s="94"/>
      <c r="U1086" s="84">
        <v>981</v>
      </c>
    </row>
    <row r="1087" spans="1:21" ht="13.5" customHeight="1">
      <c r="A1087" s="79">
        <v>1172</v>
      </c>
      <c r="B1087" s="362"/>
      <c r="E1087" s="91">
        <v>454</v>
      </c>
      <c r="F1087" s="94" t="s">
        <v>2042</v>
      </c>
      <c r="G1087" s="91" t="e">
        <f>COUNTIF(#REF!,'データエリア（総合管理計画（ハコモノ資産一覧））'!F1087)</f>
        <v>#REF!</v>
      </c>
      <c r="H1087" s="94" t="s">
        <v>1534</v>
      </c>
      <c r="I1087" s="94" t="s">
        <v>3943</v>
      </c>
      <c r="J1087" s="92" t="s">
        <v>4952</v>
      </c>
      <c r="K1087" s="166">
        <v>600</v>
      </c>
      <c r="L1087" s="120" t="s">
        <v>5172</v>
      </c>
      <c r="M1087" s="120" t="s">
        <v>5185</v>
      </c>
      <c r="N1087" s="120" t="s">
        <v>5185</v>
      </c>
      <c r="O1087" s="119"/>
      <c r="P1087" s="119"/>
      <c r="Q1087" s="119"/>
      <c r="R1087" s="119"/>
      <c r="S1087" s="119"/>
      <c r="T1087" s="94"/>
      <c r="U1087" s="84">
        <v>982</v>
      </c>
    </row>
    <row r="1088" spans="1:21" ht="13.5" customHeight="1">
      <c r="A1088" s="79">
        <v>1173</v>
      </c>
      <c r="B1088" s="362"/>
      <c r="E1088" s="91">
        <v>455</v>
      </c>
      <c r="F1088" s="94" t="s">
        <v>183</v>
      </c>
      <c r="G1088" s="91" t="e">
        <f>COUNTIF(#REF!,'データエリア（総合管理計画（ハコモノ資産一覧））'!F1088)</f>
        <v>#REF!</v>
      </c>
      <c r="H1088" s="94" t="s">
        <v>1534</v>
      </c>
      <c r="I1088" s="94" t="s">
        <v>3984</v>
      </c>
      <c r="J1088" s="92" t="s">
        <v>4914</v>
      </c>
      <c r="K1088" s="166">
        <v>1100</v>
      </c>
      <c r="L1088" s="120" t="s">
        <v>5172</v>
      </c>
      <c r="M1088" s="120" t="s">
        <v>5172</v>
      </c>
      <c r="N1088" s="120" t="s">
        <v>5172</v>
      </c>
      <c r="O1088" s="119"/>
      <c r="P1088" s="119"/>
      <c r="Q1088" s="119"/>
      <c r="R1088" s="119"/>
      <c r="S1088" s="119"/>
      <c r="T1088" s="94"/>
      <c r="U1088" s="84">
        <v>983</v>
      </c>
    </row>
    <row r="1089" spans="1:21" ht="13.5" customHeight="1">
      <c r="A1089" s="79">
        <v>1174</v>
      </c>
      <c r="B1089" s="362"/>
      <c r="E1089" s="91">
        <v>456</v>
      </c>
      <c r="F1089" s="94" t="s">
        <v>184</v>
      </c>
      <c r="G1089" s="91" t="e">
        <f>COUNTIF(#REF!,'データエリア（総合管理計画（ハコモノ資産一覧））'!F1089)</f>
        <v>#REF!</v>
      </c>
      <c r="H1089" s="94" t="s">
        <v>1534</v>
      </c>
      <c r="I1089" s="94" t="s">
        <v>3985</v>
      </c>
      <c r="J1089" s="92" t="s">
        <v>4956</v>
      </c>
      <c r="K1089" s="166">
        <v>4900</v>
      </c>
      <c r="L1089" s="120" t="s">
        <v>5185</v>
      </c>
      <c r="M1089" s="120" t="s">
        <v>5174</v>
      </c>
      <c r="N1089" s="120" t="s">
        <v>5185</v>
      </c>
      <c r="O1089" s="119"/>
      <c r="P1089" s="119"/>
      <c r="Q1089" s="119"/>
      <c r="R1089" s="119"/>
      <c r="S1089" s="119"/>
      <c r="T1089" s="94"/>
      <c r="U1089" s="84">
        <v>984</v>
      </c>
    </row>
    <row r="1090" spans="1:21" ht="13.5" customHeight="1">
      <c r="A1090" s="79">
        <v>1175</v>
      </c>
      <c r="B1090" s="362"/>
      <c r="E1090" s="91">
        <v>457</v>
      </c>
      <c r="F1090" s="94" t="s">
        <v>185</v>
      </c>
      <c r="G1090" s="91" t="e">
        <f>COUNTIF(#REF!,'データエリア（総合管理計画（ハコモノ資産一覧））'!F1090)</f>
        <v>#REF!</v>
      </c>
      <c r="H1090" s="94" t="s">
        <v>1534</v>
      </c>
      <c r="I1090" s="94" t="s">
        <v>3986</v>
      </c>
      <c r="J1090" s="92" t="s">
        <v>4916</v>
      </c>
      <c r="K1090" s="166">
        <v>1000</v>
      </c>
      <c r="L1090" s="120" t="s">
        <v>5172</v>
      </c>
      <c r="M1090" s="120" t="s">
        <v>5173</v>
      </c>
      <c r="N1090" s="120" t="s">
        <v>5172</v>
      </c>
      <c r="O1090" s="119"/>
      <c r="P1090" s="119"/>
      <c r="Q1090" s="119"/>
      <c r="R1090" s="119"/>
      <c r="S1090" s="119"/>
      <c r="T1090" s="94"/>
      <c r="U1090" s="84">
        <v>985</v>
      </c>
    </row>
    <row r="1091" spans="1:21" ht="13.5" customHeight="1">
      <c r="A1091" s="79">
        <v>1176</v>
      </c>
      <c r="B1091" s="362"/>
      <c r="E1091" s="91">
        <v>458</v>
      </c>
      <c r="F1091" s="94" t="s">
        <v>2046</v>
      </c>
      <c r="G1091" s="91" t="e">
        <f>COUNTIF(#REF!,'データエリア（総合管理計画（ハコモノ資産一覧））'!F1091)</f>
        <v>#REF!</v>
      </c>
      <c r="H1091" s="94" t="s">
        <v>1534</v>
      </c>
      <c r="I1091" s="94" t="s">
        <v>3970</v>
      </c>
      <c r="J1091" s="92" t="s">
        <v>5013</v>
      </c>
      <c r="K1091" s="166">
        <v>1500</v>
      </c>
      <c r="L1091" s="120" t="s">
        <v>5172</v>
      </c>
      <c r="M1091" s="120" t="s">
        <v>5172</v>
      </c>
      <c r="N1091" s="120" t="s">
        <v>5173</v>
      </c>
      <c r="O1091" s="119"/>
      <c r="P1091" s="119"/>
      <c r="Q1091" s="119"/>
      <c r="R1091" s="119"/>
      <c r="S1091" s="119"/>
      <c r="T1091" s="94"/>
      <c r="U1091" s="84">
        <v>986</v>
      </c>
    </row>
    <row r="1092" spans="1:21" ht="13.5" customHeight="1">
      <c r="A1092" s="79">
        <v>1177</v>
      </c>
      <c r="B1092" s="362"/>
      <c r="E1092" s="91">
        <v>459</v>
      </c>
      <c r="F1092" s="94" t="s">
        <v>186</v>
      </c>
      <c r="G1092" s="91" t="e">
        <f>COUNTIF(#REF!,'データエリア（総合管理計画（ハコモノ資産一覧））'!F1092)</f>
        <v>#REF!</v>
      </c>
      <c r="H1092" s="94" t="s">
        <v>1534</v>
      </c>
      <c r="I1092" s="94" t="s">
        <v>3987</v>
      </c>
      <c r="J1092" s="120" t="s">
        <v>4979</v>
      </c>
      <c r="K1092" s="166">
        <v>2600</v>
      </c>
      <c r="L1092" s="120" t="s">
        <v>5172</v>
      </c>
      <c r="M1092" s="120" t="s">
        <v>5172</v>
      </c>
      <c r="N1092" s="120" t="s">
        <v>5172</v>
      </c>
      <c r="O1092" s="119"/>
      <c r="P1092" s="119"/>
      <c r="Q1092" s="119"/>
      <c r="R1092" s="119"/>
      <c r="S1092" s="119"/>
      <c r="T1092" s="94"/>
      <c r="U1092" s="84">
        <v>987</v>
      </c>
    </row>
    <row r="1093" spans="1:21" ht="13.5" customHeight="1">
      <c r="A1093" s="79">
        <v>1178</v>
      </c>
      <c r="B1093" s="362"/>
      <c r="E1093" s="91">
        <v>460</v>
      </c>
      <c r="F1093" s="94" t="s">
        <v>187</v>
      </c>
      <c r="G1093" s="91" t="e">
        <f>COUNTIF(#REF!,'データエリア（総合管理計画（ハコモノ資産一覧））'!F1093)</f>
        <v>#REF!</v>
      </c>
      <c r="H1093" s="94" t="s">
        <v>1534</v>
      </c>
      <c r="I1093" s="94" t="s">
        <v>3988</v>
      </c>
      <c r="J1093" s="92" t="s">
        <v>4916</v>
      </c>
      <c r="K1093" s="166">
        <v>2400</v>
      </c>
      <c r="L1093" s="120" t="s">
        <v>5173</v>
      </c>
      <c r="M1093" s="120" t="s">
        <v>5172</v>
      </c>
      <c r="N1093" s="120" t="s">
        <v>5174</v>
      </c>
      <c r="O1093" s="119"/>
      <c r="P1093" s="119"/>
      <c r="Q1093" s="119"/>
      <c r="R1093" s="119"/>
      <c r="S1093" s="119"/>
      <c r="T1093" s="94"/>
      <c r="U1093" s="84">
        <v>988</v>
      </c>
    </row>
    <row r="1094" spans="1:21" ht="13.5" customHeight="1">
      <c r="A1094" s="79">
        <v>1179</v>
      </c>
      <c r="B1094" s="362"/>
      <c r="E1094" s="91">
        <v>461</v>
      </c>
      <c r="F1094" s="94" t="s">
        <v>188</v>
      </c>
      <c r="G1094" s="91" t="e">
        <f>COUNTIF(#REF!,'データエリア（総合管理計画（ハコモノ資産一覧））'!F1094)</f>
        <v>#REF!</v>
      </c>
      <c r="H1094" s="94" t="s">
        <v>1534</v>
      </c>
      <c r="I1094" s="94" t="s">
        <v>3988</v>
      </c>
      <c r="J1094" s="92" t="s">
        <v>3662</v>
      </c>
      <c r="K1094" s="166">
        <v>1900</v>
      </c>
      <c r="L1094" s="120" t="s">
        <v>5172</v>
      </c>
      <c r="M1094" s="120" t="s">
        <v>5172</v>
      </c>
      <c r="N1094" s="120" t="s">
        <v>5172</v>
      </c>
      <c r="O1094" s="119"/>
      <c r="P1094" s="119"/>
      <c r="Q1094" s="119"/>
      <c r="R1094" s="119"/>
      <c r="S1094" s="119"/>
      <c r="T1094" s="94"/>
      <c r="U1094" s="84">
        <v>989</v>
      </c>
    </row>
    <row r="1095" spans="1:21" ht="13.5" customHeight="1">
      <c r="A1095" s="79">
        <v>1180</v>
      </c>
      <c r="B1095" s="362"/>
      <c r="E1095" s="91">
        <v>462</v>
      </c>
      <c r="F1095" s="94" t="s">
        <v>2050</v>
      </c>
      <c r="G1095" s="91" t="e">
        <f>COUNTIF(#REF!,'データエリア（総合管理計画（ハコモノ資産一覧））'!F1095)</f>
        <v>#REF!</v>
      </c>
      <c r="H1095" s="94" t="s">
        <v>1534</v>
      </c>
      <c r="I1095" s="94" t="s">
        <v>3920</v>
      </c>
      <c r="J1095" s="92" t="s">
        <v>4909</v>
      </c>
      <c r="K1095" s="166">
        <v>900</v>
      </c>
      <c r="L1095" s="120" t="s">
        <v>5172</v>
      </c>
      <c r="M1095" s="120" t="s">
        <v>5185</v>
      </c>
      <c r="N1095" s="120" t="s">
        <v>5185</v>
      </c>
      <c r="O1095" s="119"/>
      <c r="P1095" s="119"/>
      <c r="Q1095" s="119"/>
      <c r="R1095" s="119"/>
      <c r="S1095" s="119"/>
      <c r="T1095" s="94"/>
      <c r="U1095" s="84">
        <v>990</v>
      </c>
    </row>
    <row r="1096" spans="1:21" ht="13.5" customHeight="1">
      <c r="A1096" s="79">
        <v>1181</v>
      </c>
      <c r="B1096" s="362"/>
      <c r="C1096" s="90"/>
      <c r="E1096" s="91">
        <v>463</v>
      </c>
      <c r="F1096" s="94" t="s">
        <v>189</v>
      </c>
      <c r="G1096" s="91" t="e">
        <f>COUNTIF(#REF!,'データエリア（総合管理計画（ハコモノ資産一覧））'!F1096)</f>
        <v>#REF!</v>
      </c>
      <c r="H1096" s="94" t="s">
        <v>1534</v>
      </c>
      <c r="I1096" s="94" t="s">
        <v>3945</v>
      </c>
      <c r="J1096" s="92" t="s">
        <v>4908</v>
      </c>
      <c r="K1096" s="166">
        <v>1100</v>
      </c>
      <c r="L1096" s="120" t="s">
        <v>5185</v>
      </c>
      <c r="M1096" s="120" t="s">
        <v>5172</v>
      </c>
      <c r="N1096" s="120" t="s">
        <v>5173</v>
      </c>
      <c r="O1096" s="119"/>
      <c r="P1096" s="119"/>
      <c r="Q1096" s="119"/>
      <c r="R1096" s="119"/>
      <c r="S1096" s="119"/>
      <c r="T1096" s="94"/>
      <c r="U1096" s="84">
        <v>991</v>
      </c>
    </row>
    <row r="1097" spans="1:21" ht="13.5" customHeight="1">
      <c r="A1097" s="79">
        <v>1182</v>
      </c>
      <c r="B1097" s="362"/>
      <c r="C1097" s="101"/>
      <c r="E1097" s="91">
        <v>464</v>
      </c>
      <c r="F1097" s="94" t="s">
        <v>190</v>
      </c>
      <c r="G1097" s="91" t="e">
        <f>COUNTIF(#REF!,'データエリア（総合管理計画（ハコモノ資産一覧））'!F1097)</f>
        <v>#REF!</v>
      </c>
      <c r="H1097" s="94" t="s">
        <v>1534</v>
      </c>
      <c r="I1097" s="94" t="s">
        <v>3989</v>
      </c>
      <c r="J1097" s="92" t="s">
        <v>5083</v>
      </c>
      <c r="K1097" s="166">
        <v>1000</v>
      </c>
      <c r="L1097" s="120" t="s">
        <v>5172</v>
      </c>
      <c r="M1097" s="120" t="s">
        <v>5172</v>
      </c>
      <c r="N1097" s="120" t="s">
        <v>5185</v>
      </c>
      <c r="O1097" s="119"/>
      <c r="P1097" s="119"/>
      <c r="Q1097" s="119"/>
      <c r="R1097" s="119"/>
      <c r="S1097" s="119"/>
      <c r="T1097" s="94"/>
      <c r="U1097" s="84">
        <v>992</v>
      </c>
    </row>
    <row r="1098" spans="1:21" ht="13.5" customHeight="1">
      <c r="A1098" s="79">
        <v>1183</v>
      </c>
      <c r="B1098" s="362"/>
      <c r="C1098" s="101"/>
      <c r="E1098" s="91">
        <v>465</v>
      </c>
      <c r="F1098" s="94" t="s">
        <v>191</v>
      </c>
      <c r="G1098" s="91" t="e">
        <f>COUNTIF(#REF!,'データエリア（総合管理計画（ハコモノ資産一覧））'!F1098)</f>
        <v>#REF!</v>
      </c>
      <c r="H1098" s="94" t="s">
        <v>1534</v>
      </c>
      <c r="I1098" s="94" t="s">
        <v>3920</v>
      </c>
      <c r="J1098" s="92" t="s">
        <v>4979</v>
      </c>
      <c r="K1098" s="166">
        <v>2200</v>
      </c>
      <c r="L1098" s="120" t="s">
        <v>5172</v>
      </c>
      <c r="M1098" s="120" t="s">
        <v>5173</v>
      </c>
      <c r="N1098" s="120" t="s">
        <v>5172</v>
      </c>
      <c r="O1098" s="119"/>
      <c r="P1098" s="119"/>
      <c r="Q1098" s="119"/>
      <c r="R1098" s="119"/>
      <c r="S1098" s="119"/>
      <c r="T1098" s="94"/>
      <c r="U1098" s="84">
        <v>993</v>
      </c>
    </row>
    <row r="1099" spans="1:21" ht="13.5" customHeight="1">
      <c r="A1099" s="79">
        <v>1184</v>
      </c>
      <c r="B1099" s="362"/>
      <c r="C1099" s="101"/>
      <c r="E1099" s="91">
        <v>466</v>
      </c>
      <c r="F1099" s="94" t="s">
        <v>2054</v>
      </c>
      <c r="G1099" s="91" t="e">
        <f>COUNTIF(#REF!,'データエリア（総合管理計画（ハコモノ資産一覧））'!F1099)</f>
        <v>#REF!</v>
      </c>
      <c r="H1099" s="94" t="s">
        <v>1534</v>
      </c>
      <c r="I1099" s="94" t="s">
        <v>3990</v>
      </c>
      <c r="J1099" s="92" t="s">
        <v>4910</v>
      </c>
      <c r="K1099" s="166">
        <v>2500</v>
      </c>
      <c r="L1099" s="120" t="s">
        <v>5172</v>
      </c>
      <c r="M1099" s="120" t="s">
        <v>5172</v>
      </c>
      <c r="N1099" s="120" t="s">
        <v>5185</v>
      </c>
      <c r="O1099" s="119"/>
      <c r="P1099" s="119"/>
      <c r="Q1099" s="119"/>
      <c r="R1099" s="119"/>
      <c r="S1099" s="119"/>
      <c r="T1099" s="94"/>
      <c r="U1099" s="84">
        <v>994</v>
      </c>
    </row>
    <row r="1100" spans="1:21" ht="13.5" customHeight="1">
      <c r="A1100" s="79">
        <v>1185</v>
      </c>
      <c r="B1100" s="362"/>
      <c r="E1100" s="91">
        <v>467</v>
      </c>
      <c r="F1100" s="94" t="s">
        <v>2055</v>
      </c>
      <c r="G1100" s="91" t="e">
        <f>COUNTIF(#REF!,'データエリア（総合管理計画（ハコモノ資産一覧））'!F1100)</f>
        <v>#REF!</v>
      </c>
      <c r="H1100" s="94" t="s">
        <v>1534</v>
      </c>
      <c r="I1100" s="94" t="s">
        <v>3991</v>
      </c>
      <c r="J1100" s="92" t="s">
        <v>5013</v>
      </c>
      <c r="K1100" s="166">
        <v>1600</v>
      </c>
      <c r="L1100" s="120" t="s">
        <v>5172</v>
      </c>
      <c r="M1100" s="120" t="s">
        <v>5172</v>
      </c>
      <c r="N1100" s="120" t="s">
        <v>5172</v>
      </c>
      <c r="O1100" s="119"/>
      <c r="P1100" s="119"/>
      <c r="Q1100" s="119"/>
      <c r="R1100" s="119"/>
      <c r="S1100" s="119"/>
      <c r="T1100" s="94"/>
      <c r="U1100" s="84">
        <v>995</v>
      </c>
    </row>
    <row r="1101" spans="1:21" ht="13.5" customHeight="1">
      <c r="A1101" s="79">
        <v>1186</v>
      </c>
      <c r="B1101" s="362"/>
      <c r="E1101" s="91">
        <v>468</v>
      </c>
      <c r="F1101" s="94" t="s">
        <v>192</v>
      </c>
      <c r="G1101" s="91" t="e">
        <f>COUNTIF(#REF!,'データエリア（総合管理計画（ハコモノ資産一覧））'!F1101)</f>
        <v>#REF!</v>
      </c>
      <c r="H1101" s="94" t="s">
        <v>1534</v>
      </c>
      <c r="I1101" s="94" t="s">
        <v>3992</v>
      </c>
      <c r="J1101" s="92" t="s">
        <v>5037</v>
      </c>
      <c r="K1101" s="166">
        <v>3200</v>
      </c>
      <c r="L1101" s="120" t="s">
        <v>5174</v>
      </c>
      <c r="M1101" s="120" t="s">
        <v>5172</v>
      </c>
      <c r="N1101" s="120" t="s">
        <v>5172</v>
      </c>
      <c r="O1101" s="119"/>
      <c r="P1101" s="119"/>
      <c r="Q1101" s="119"/>
      <c r="R1101" s="119"/>
      <c r="S1101" s="119"/>
      <c r="T1101" s="94"/>
      <c r="U1101" s="84">
        <v>996</v>
      </c>
    </row>
    <row r="1102" spans="1:21" ht="13.5" customHeight="1">
      <c r="A1102" s="79">
        <v>1187</v>
      </c>
      <c r="B1102" s="362"/>
      <c r="E1102" s="91">
        <v>469</v>
      </c>
      <c r="F1102" s="94" t="s">
        <v>193</v>
      </c>
      <c r="G1102" s="91" t="e">
        <f>COUNTIF(#REF!,'データエリア（総合管理計画（ハコモノ資産一覧））'!F1102)</f>
        <v>#REF!</v>
      </c>
      <c r="H1102" s="94" t="s">
        <v>1534</v>
      </c>
      <c r="I1102" s="94" t="s">
        <v>3985</v>
      </c>
      <c r="J1102" s="92" t="s">
        <v>5027</v>
      </c>
      <c r="K1102" s="166">
        <v>1000</v>
      </c>
      <c r="L1102" s="120" t="s">
        <v>5174</v>
      </c>
      <c r="M1102" s="120" t="s">
        <v>5172</v>
      </c>
      <c r="N1102" s="120" t="s">
        <v>5173</v>
      </c>
      <c r="O1102" s="119"/>
      <c r="P1102" s="119"/>
      <c r="Q1102" s="119"/>
      <c r="R1102" s="119"/>
      <c r="S1102" s="119"/>
      <c r="T1102" s="94"/>
      <c r="U1102" s="84">
        <v>997</v>
      </c>
    </row>
    <row r="1103" spans="1:21" ht="13.5" customHeight="1">
      <c r="A1103" s="79">
        <v>1188</v>
      </c>
      <c r="B1103" s="362"/>
      <c r="E1103" s="91">
        <v>470</v>
      </c>
      <c r="F1103" s="94" t="s">
        <v>194</v>
      </c>
      <c r="G1103" s="91" t="e">
        <f>COUNTIF(#REF!,'データエリア（総合管理計画（ハコモノ資産一覧））'!F1103)</f>
        <v>#REF!</v>
      </c>
      <c r="H1103" s="94" t="s">
        <v>1534</v>
      </c>
      <c r="I1103" s="94" t="s">
        <v>3993</v>
      </c>
      <c r="J1103" s="92" t="s">
        <v>4905</v>
      </c>
      <c r="K1103" s="166">
        <v>1300</v>
      </c>
      <c r="L1103" s="120" t="s">
        <v>5172</v>
      </c>
      <c r="M1103" s="120" t="s">
        <v>5172</v>
      </c>
      <c r="N1103" s="120" t="s">
        <v>5172</v>
      </c>
      <c r="O1103" s="119"/>
      <c r="P1103" s="119"/>
      <c r="Q1103" s="119"/>
      <c r="R1103" s="119"/>
      <c r="S1103" s="119"/>
      <c r="T1103" s="94"/>
      <c r="U1103" s="84">
        <v>998</v>
      </c>
    </row>
    <row r="1104" spans="1:21" ht="13.5" customHeight="1">
      <c r="A1104" s="79">
        <v>1189</v>
      </c>
      <c r="B1104" s="362"/>
      <c r="E1104" s="91">
        <v>471</v>
      </c>
      <c r="F1104" s="94" t="s">
        <v>2059</v>
      </c>
      <c r="G1104" s="91" t="e">
        <f>COUNTIF(#REF!,'データエリア（総合管理計画（ハコモノ資産一覧））'!F1104)</f>
        <v>#REF!</v>
      </c>
      <c r="H1104" s="94" t="s">
        <v>1534</v>
      </c>
      <c r="I1104" s="94" t="s">
        <v>3994</v>
      </c>
      <c r="J1104" s="92" t="s">
        <v>4905</v>
      </c>
      <c r="K1104" s="166">
        <v>2500</v>
      </c>
      <c r="L1104" s="120" t="s">
        <v>5172</v>
      </c>
      <c r="M1104" s="120" t="s">
        <v>5174</v>
      </c>
      <c r="N1104" s="120" t="s">
        <v>5172</v>
      </c>
      <c r="O1104" s="119"/>
      <c r="P1104" s="119"/>
      <c r="Q1104" s="119"/>
      <c r="R1104" s="119"/>
      <c r="S1104" s="119"/>
      <c r="T1104" s="94"/>
      <c r="U1104" s="84">
        <v>999</v>
      </c>
    </row>
    <row r="1105" spans="1:21" ht="13.5" customHeight="1">
      <c r="A1105" s="79">
        <v>1190</v>
      </c>
      <c r="B1105" s="362"/>
      <c r="E1105" s="91">
        <v>472</v>
      </c>
      <c r="F1105" s="94" t="s">
        <v>2061</v>
      </c>
      <c r="G1105" s="91" t="e">
        <f>COUNTIF(#REF!,'データエリア（総合管理計画（ハコモノ資産一覧））'!F1105)</f>
        <v>#REF!</v>
      </c>
      <c r="H1105" s="94" t="s">
        <v>1534</v>
      </c>
      <c r="I1105" s="94" t="s">
        <v>3928</v>
      </c>
      <c r="J1105" s="92" t="s">
        <v>4910</v>
      </c>
      <c r="K1105" s="166">
        <v>800</v>
      </c>
      <c r="L1105" s="120" t="s">
        <v>5172</v>
      </c>
      <c r="M1105" s="120" t="s">
        <v>5172</v>
      </c>
      <c r="N1105" s="120" t="s">
        <v>5185</v>
      </c>
      <c r="O1105" s="119"/>
      <c r="P1105" s="119"/>
      <c r="Q1105" s="119"/>
      <c r="R1105" s="119"/>
      <c r="S1105" s="119"/>
      <c r="T1105" s="94"/>
      <c r="U1105" s="84">
        <v>1000</v>
      </c>
    </row>
    <row r="1106" spans="1:21" ht="13.5" customHeight="1">
      <c r="A1106" s="79">
        <v>1191</v>
      </c>
      <c r="B1106" s="362"/>
      <c r="E1106" s="91">
        <v>473</v>
      </c>
      <c r="F1106" s="94" t="s">
        <v>2062</v>
      </c>
      <c r="G1106" s="91" t="e">
        <f>COUNTIF(#REF!,'データエリア（総合管理計画（ハコモノ資産一覧））'!F1106)</f>
        <v>#REF!</v>
      </c>
      <c r="H1106" s="94" t="s">
        <v>1534</v>
      </c>
      <c r="I1106" s="94" t="s">
        <v>3944</v>
      </c>
      <c r="J1106" s="92" t="s">
        <v>4940</v>
      </c>
      <c r="K1106" s="166">
        <v>300</v>
      </c>
      <c r="L1106" s="120" t="s">
        <v>5185</v>
      </c>
      <c r="M1106" s="120" t="s">
        <v>5172</v>
      </c>
      <c r="N1106" s="120" t="s">
        <v>5172</v>
      </c>
      <c r="O1106" s="122"/>
      <c r="P1106" s="122"/>
      <c r="Q1106" s="122"/>
      <c r="R1106" s="122"/>
      <c r="S1106" s="122"/>
      <c r="T1106" s="94"/>
      <c r="U1106" s="84">
        <v>1001</v>
      </c>
    </row>
    <row r="1107" spans="1:21" ht="13.5" customHeight="1">
      <c r="A1107" s="79">
        <v>1197</v>
      </c>
      <c r="B1107" s="362"/>
      <c r="C1107" s="90"/>
      <c r="E1107" s="91">
        <v>474</v>
      </c>
      <c r="F1107" s="94" t="s">
        <v>2063</v>
      </c>
      <c r="G1107" s="91" t="e">
        <f>COUNTIF(#REF!,'データエリア（総合管理計画（ハコモノ資産一覧））'!F1107)</f>
        <v>#REF!</v>
      </c>
      <c r="H1107" s="94" t="s">
        <v>1534</v>
      </c>
      <c r="I1107" s="94" t="s">
        <v>3960</v>
      </c>
      <c r="J1107" s="92" t="s">
        <v>4908</v>
      </c>
      <c r="K1107" s="166">
        <v>300</v>
      </c>
      <c r="L1107" s="120" t="s">
        <v>5173</v>
      </c>
      <c r="M1107" s="120" t="s">
        <v>5185</v>
      </c>
      <c r="N1107" s="120" t="s">
        <v>5173</v>
      </c>
      <c r="O1107" s="119"/>
      <c r="P1107" s="119"/>
      <c r="Q1107" s="119"/>
      <c r="R1107" s="119"/>
      <c r="S1107" s="119"/>
      <c r="T1107" s="94"/>
      <c r="U1107" s="84">
        <v>1002</v>
      </c>
    </row>
    <row r="1108" spans="1:21" ht="13.5" customHeight="1">
      <c r="A1108" s="79">
        <v>1198</v>
      </c>
      <c r="B1108" s="362"/>
      <c r="C1108" s="90"/>
      <c r="E1108" s="91">
        <v>475</v>
      </c>
      <c r="F1108" s="94" t="s">
        <v>2064</v>
      </c>
      <c r="G1108" s="91" t="e">
        <f>COUNTIF(#REF!,'データエリア（総合管理計画（ハコモノ資産一覧））'!F1108)</f>
        <v>#REF!</v>
      </c>
      <c r="H1108" s="94" t="s">
        <v>1534</v>
      </c>
      <c r="I1108" s="94" t="s">
        <v>3995</v>
      </c>
      <c r="J1108" s="92" t="s">
        <v>4955</v>
      </c>
      <c r="K1108" s="166">
        <v>800</v>
      </c>
      <c r="L1108" s="120" t="s">
        <v>5172</v>
      </c>
      <c r="M1108" s="120" t="s">
        <v>5173</v>
      </c>
      <c r="N1108" s="169" t="s">
        <v>5173</v>
      </c>
      <c r="O1108" s="119"/>
      <c r="P1108" s="172"/>
      <c r="Q1108" s="119"/>
      <c r="R1108" s="172"/>
      <c r="S1108" s="119"/>
      <c r="T1108" s="170"/>
      <c r="U1108" s="84">
        <v>1003</v>
      </c>
    </row>
    <row r="1109" spans="1:21" ht="13.5" customHeight="1">
      <c r="A1109" s="79">
        <v>1199</v>
      </c>
      <c r="B1109" s="362"/>
      <c r="C1109" s="90"/>
      <c r="E1109" s="91">
        <v>476</v>
      </c>
      <c r="F1109" s="94" t="s">
        <v>195</v>
      </c>
      <c r="G1109" s="91" t="e">
        <f>COUNTIF(#REF!,'データエリア（総合管理計画（ハコモノ資産一覧））'!F1109)</f>
        <v>#REF!</v>
      </c>
      <c r="H1109" s="94" t="s">
        <v>1534</v>
      </c>
      <c r="I1109" s="94" t="s">
        <v>3995</v>
      </c>
      <c r="J1109" s="92" t="s">
        <v>4955</v>
      </c>
      <c r="K1109" s="166">
        <v>5100</v>
      </c>
      <c r="L1109" s="120" t="s">
        <v>5173</v>
      </c>
      <c r="M1109" s="120" t="s">
        <v>5185</v>
      </c>
      <c r="N1109" s="120" t="s">
        <v>5172</v>
      </c>
      <c r="O1109" s="119"/>
      <c r="P1109" s="119"/>
      <c r="Q1109" s="119"/>
      <c r="R1109" s="119"/>
      <c r="S1109" s="119"/>
      <c r="T1109" s="94"/>
      <c r="U1109" s="84">
        <v>1004</v>
      </c>
    </row>
    <row r="1110" spans="1:21" ht="13.5" customHeight="1">
      <c r="A1110" s="79">
        <v>1200</v>
      </c>
      <c r="B1110" s="362"/>
      <c r="C1110" s="90"/>
      <c r="E1110" s="91">
        <v>477</v>
      </c>
      <c r="F1110" s="94" t="s">
        <v>2066</v>
      </c>
      <c r="G1110" s="91" t="e">
        <f>COUNTIF(#REF!,'データエリア（総合管理計画（ハコモノ資産一覧））'!F1110)</f>
        <v>#REF!</v>
      </c>
      <c r="H1110" s="94" t="s">
        <v>1534</v>
      </c>
      <c r="I1110" s="94" t="s">
        <v>3944</v>
      </c>
      <c r="J1110" s="92" t="s">
        <v>4979</v>
      </c>
      <c r="K1110" s="166">
        <v>1200</v>
      </c>
      <c r="L1110" s="120" t="s">
        <v>5172</v>
      </c>
      <c r="M1110" s="120" t="s">
        <v>5174</v>
      </c>
      <c r="N1110" s="120" t="s">
        <v>5174</v>
      </c>
      <c r="O1110" s="119"/>
      <c r="P1110" s="119"/>
      <c r="Q1110" s="119"/>
      <c r="R1110" s="119"/>
      <c r="S1110" s="119"/>
      <c r="T1110" s="94"/>
      <c r="U1110" s="84">
        <v>1005</v>
      </c>
    </row>
    <row r="1111" spans="1:21" ht="13.5" customHeight="1">
      <c r="A1111" s="79">
        <v>1201</v>
      </c>
      <c r="B1111" s="362"/>
      <c r="C1111" s="90"/>
      <c r="E1111" s="91">
        <v>478</v>
      </c>
      <c r="F1111" s="94" t="s">
        <v>2068</v>
      </c>
      <c r="G1111" s="91" t="e">
        <f>COUNTIF(#REF!,'データエリア（総合管理計画（ハコモノ資産一覧））'!F1111)</f>
        <v>#REF!</v>
      </c>
      <c r="H1111" s="94" t="s">
        <v>1534</v>
      </c>
      <c r="I1111" s="94" t="s">
        <v>3996</v>
      </c>
      <c r="J1111" s="92" t="s">
        <v>4956</v>
      </c>
      <c r="K1111" s="166">
        <v>300</v>
      </c>
      <c r="L1111" s="120" t="s">
        <v>5174</v>
      </c>
      <c r="M1111" s="120" t="s">
        <v>5172</v>
      </c>
      <c r="N1111" s="120" t="s">
        <v>5172</v>
      </c>
      <c r="O1111" s="119"/>
      <c r="P1111" s="119"/>
      <c r="Q1111" s="119"/>
      <c r="R1111" s="119"/>
      <c r="S1111" s="119"/>
      <c r="T1111" s="94"/>
      <c r="U1111" s="84">
        <v>1006</v>
      </c>
    </row>
    <row r="1112" spans="1:21" ht="13.5" customHeight="1">
      <c r="A1112" s="79">
        <v>1202</v>
      </c>
      <c r="B1112" s="362"/>
      <c r="C1112" s="90"/>
      <c r="E1112" s="91">
        <v>479</v>
      </c>
      <c r="F1112" s="94" t="s">
        <v>2069</v>
      </c>
      <c r="G1112" s="91" t="e">
        <f>COUNTIF(#REF!,'データエリア（総合管理計画（ハコモノ資産一覧））'!F1112)</f>
        <v>#REF!</v>
      </c>
      <c r="H1112" s="94" t="s">
        <v>1534</v>
      </c>
      <c r="I1112" s="94" t="s">
        <v>3997</v>
      </c>
      <c r="J1112" s="92" t="s">
        <v>4950</v>
      </c>
      <c r="K1112" s="166">
        <v>500</v>
      </c>
      <c r="L1112" s="120" t="s">
        <v>5185</v>
      </c>
      <c r="M1112" s="120" t="s">
        <v>5172</v>
      </c>
      <c r="N1112" s="120" t="s">
        <v>5173</v>
      </c>
      <c r="O1112" s="119"/>
      <c r="P1112" s="119"/>
      <c r="Q1112" s="119"/>
      <c r="R1112" s="119"/>
      <c r="S1112" s="119"/>
      <c r="T1112" s="94"/>
      <c r="U1112" s="84">
        <v>1007</v>
      </c>
    </row>
    <row r="1113" spans="1:21" ht="13.5" customHeight="1">
      <c r="A1113" s="79">
        <v>1203</v>
      </c>
      <c r="B1113" s="362"/>
      <c r="C1113" s="90"/>
      <c r="E1113" s="91">
        <v>480</v>
      </c>
      <c r="F1113" s="91" t="s">
        <v>5201</v>
      </c>
      <c r="G1113" s="91" t="e">
        <f>COUNTIF(#REF!,'データエリア（総合管理計画（ハコモノ資産一覧））'!F1113)</f>
        <v>#REF!</v>
      </c>
      <c r="H1113" s="94" t="s">
        <v>1534</v>
      </c>
      <c r="I1113" s="94" t="s">
        <v>3926</v>
      </c>
      <c r="J1113" s="92" t="s">
        <v>5037</v>
      </c>
      <c r="K1113" s="166">
        <v>6900</v>
      </c>
      <c r="L1113" s="120" t="s">
        <v>5185</v>
      </c>
      <c r="M1113" s="120" t="s">
        <v>5172</v>
      </c>
      <c r="N1113" s="120" t="s">
        <v>5172</v>
      </c>
      <c r="O1113" s="119"/>
      <c r="P1113" s="119"/>
      <c r="Q1113" s="119"/>
      <c r="R1113" s="119"/>
      <c r="S1113" s="119"/>
      <c r="T1113" s="94"/>
      <c r="U1113" s="84">
        <v>1008</v>
      </c>
    </row>
    <row r="1114" spans="1:21" ht="13.5" customHeight="1">
      <c r="A1114" s="79">
        <v>1204</v>
      </c>
      <c r="B1114" s="362"/>
      <c r="E1114" s="91">
        <v>481</v>
      </c>
      <c r="F1114" s="91" t="s">
        <v>5202</v>
      </c>
      <c r="G1114" s="91" t="e">
        <f>COUNTIF(#REF!,'データエリア（総合管理計画（ハコモノ資産一覧））'!F1114)</f>
        <v>#REF!</v>
      </c>
      <c r="H1114" s="94" t="s">
        <v>1534</v>
      </c>
      <c r="I1114" s="94" t="s">
        <v>3951</v>
      </c>
      <c r="J1114" s="92" t="s">
        <v>5037</v>
      </c>
      <c r="K1114" s="166">
        <v>10100</v>
      </c>
      <c r="L1114" s="120" t="s">
        <v>5185</v>
      </c>
      <c r="M1114" s="120" t="s">
        <v>5172</v>
      </c>
      <c r="N1114" s="120" t="s">
        <v>5172</v>
      </c>
      <c r="O1114" s="119"/>
      <c r="P1114" s="119"/>
      <c r="Q1114" s="119"/>
      <c r="R1114" s="119"/>
      <c r="S1114" s="119"/>
      <c r="T1114" s="94"/>
      <c r="U1114" s="84">
        <v>1009</v>
      </c>
    </row>
    <row r="1115" spans="1:21" ht="13.5" customHeight="1">
      <c r="A1115" s="79">
        <v>1205</v>
      </c>
      <c r="B1115" s="362"/>
      <c r="C1115" s="90"/>
      <c r="E1115" s="91">
        <v>482</v>
      </c>
      <c r="F1115" s="91" t="s">
        <v>5203</v>
      </c>
      <c r="G1115" s="91" t="e">
        <f>COUNTIF(#REF!,'データエリア（総合管理計画（ハコモノ資産一覧））'!F1115)</f>
        <v>#REF!</v>
      </c>
      <c r="H1115" s="94" t="s">
        <v>1534</v>
      </c>
      <c r="I1115" s="94" t="s">
        <v>3951</v>
      </c>
      <c r="J1115" s="92" t="s">
        <v>5037</v>
      </c>
      <c r="K1115" s="166">
        <v>2500</v>
      </c>
      <c r="L1115" s="120" t="s">
        <v>5172</v>
      </c>
      <c r="M1115" s="120" t="s">
        <v>5172</v>
      </c>
      <c r="N1115" s="120" t="s">
        <v>5174</v>
      </c>
      <c r="O1115" s="119"/>
      <c r="P1115" s="119"/>
      <c r="Q1115" s="119"/>
      <c r="R1115" s="119"/>
      <c r="S1115" s="119"/>
      <c r="T1115" s="94"/>
      <c r="U1115" s="84">
        <v>1010</v>
      </c>
    </row>
    <row r="1116" spans="1:21" ht="13.5" customHeight="1">
      <c r="A1116" s="79">
        <v>1206</v>
      </c>
      <c r="B1116" s="362"/>
      <c r="C1116" s="90"/>
      <c r="E1116" s="91">
        <v>483</v>
      </c>
      <c r="F1116" s="91" t="s">
        <v>5204</v>
      </c>
      <c r="G1116" s="91" t="e">
        <f>COUNTIF(#REF!,'データエリア（総合管理計画（ハコモノ資産一覧））'!F1116)</f>
        <v>#REF!</v>
      </c>
      <c r="H1116" s="94" t="s">
        <v>1534</v>
      </c>
      <c r="I1116" s="94" t="s">
        <v>3951</v>
      </c>
      <c r="J1116" s="92" t="s">
        <v>5037</v>
      </c>
      <c r="K1116" s="166">
        <v>2300</v>
      </c>
      <c r="L1116" s="120" t="s">
        <v>5173</v>
      </c>
      <c r="M1116" s="120" t="s">
        <v>5185</v>
      </c>
      <c r="N1116" s="120" t="s">
        <v>5173</v>
      </c>
      <c r="O1116" s="119"/>
      <c r="P1116" s="119"/>
      <c r="Q1116" s="119"/>
      <c r="R1116" s="119"/>
      <c r="S1116" s="119"/>
      <c r="T1116" s="94"/>
      <c r="U1116" s="84">
        <v>1011</v>
      </c>
    </row>
    <row r="1117" spans="1:21" ht="13.5" customHeight="1">
      <c r="A1117" s="79">
        <v>1207</v>
      </c>
      <c r="B1117" s="362"/>
      <c r="C1117" s="90"/>
      <c r="E1117" s="91">
        <v>484</v>
      </c>
      <c r="F1117" s="94" t="s">
        <v>2071</v>
      </c>
      <c r="G1117" s="91" t="e">
        <f>COUNTIF(#REF!,'データエリア（総合管理計画（ハコモノ資産一覧））'!F1117)</f>
        <v>#REF!</v>
      </c>
      <c r="H1117" s="94" t="s">
        <v>1534</v>
      </c>
      <c r="I1117" s="94" t="s">
        <v>3998</v>
      </c>
      <c r="J1117" s="92" t="s">
        <v>4911</v>
      </c>
      <c r="K1117" s="166">
        <v>1000</v>
      </c>
      <c r="L1117" s="120" t="s">
        <v>5172</v>
      </c>
      <c r="M1117" s="120" t="s">
        <v>5173</v>
      </c>
      <c r="N1117" s="120" t="s">
        <v>5173</v>
      </c>
      <c r="O1117" s="119"/>
      <c r="P1117" s="119"/>
      <c r="Q1117" s="119"/>
      <c r="R1117" s="119"/>
      <c r="S1117" s="119"/>
      <c r="T1117" s="94"/>
      <c r="U1117" s="84">
        <v>1012</v>
      </c>
    </row>
    <row r="1118" spans="1:21" ht="13.5" customHeight="1">
      <c r="A1118" s="79">
        <v>1208</v>
      </c>
      <c r="B1118" s="362"/>
      <c r="C1118" s="90"/>
      <c r="E1118" s="91">
        <v>485</v>
      </c>
      <c r="F1118" s="94" t="s">
        <v>2072</v>
      </c>
      <c r="G1118" s="91" t="e">
        <f>COUNTIF(#REF!,'データエリア（総合管理計画（ハコモノ資産一覧））'!F1118)</f>
        <v>#REF!</v>
      </c>
      <c r="H1118" s="94" t="s">
        <v>1534</v>
      </c>
      <c r="I1118" s="94" t="s">
        <v>3998</v>
      </c>
      <c r="J1118" s="92" t="s">
        <v>4979</v>
      </c>
      <c r="K1118" s="166">
        <v>800</v>
      </c>
      <c r="L1118" s="120" t="s">
        <v>5173</v>
      </c>
      <c r="M1118" s="120" t="s">
        <v>5185</v>
      </c>
      <c r="N1118" s="120" t="s">
        <v>5172</v>
      </c>
      <c r="O1118" s="119"/>
      <c r="P1118" s="119"/>
      <c r="Q1118" s="119"/>
      <c r="R1118" s="119"/>
      <c r="S1118" s="119"/>
      <c r="T1118" s="94"/>
      <c r="U1118" s="84">
        <v>1013</v>
      </c>
    </row>
    <row r="1119" spans="1:21" ht="13.5" customHeight="1">
      <c r="A1119" s="79">
        <v>1209</v>
      </c>
      <c r="B1119" s="362"/>
      <c r="C1119" s="101"/>
      <c r="E1119" s="91">
        <v>486</v>
      </c>
      <c r="F1119" s="94" t="s">
        <v>2074</v>
      </c>
      <c r="G1119" s="91" t="e">
        <f>COUNTIF(#REF!,'データエリア（総合管理計画（ハコモノ資産一覧））'!F1119)</f>
        <v>#REF!</v>
      </c>
      <c r="H1119" s="94" t="s">
        <v>1534</v>
      </c>
      <c r="I1119" s="94" t="s">
        <v>3999</v>
      </c>
      <c r="J1119" s="92" t="s">
        <v>3662</v>
      </c>
      <c r="K1119" s="166">
        <v>4300</v>
      </c>
      <c r="L1119" s="120" t="s">
        <v>5172</v>
      </c>
      <c r="M1119" s="120" t="s">
        <v>5174</v>
      </c>
      <c r="N1119" s="120" t="s">
        <v>5174</v>
      </c>
      <c r="O1119" s="119"/>
      <c r="P1119" s="119"/>
      <c r="Q1119" s="119"/>
      <c r="R1119" s="119"/>
      <c r="S1119" s="119"/>
      <c r="T1119" s="94"/>
      <c r="U1119" s="84">
        <v>1014</v>
      </c>
    </row>
    <row r="1120" spans="1:21" ht="13.5" customHeight="1">
      <c r="A1120" s="79">
        <v>1210</v>
      </c>
      <c r="B1120" s="362"/>
      <c r="C1120" s="101"/>
      <c r="E1120" s="91">
        <v>487</v>
      </c>
      <c r="F1120" s="94" t="s">
        <v>2075</v>
      </c>
      <c r="G1120" s="91" t="e">
        <f>COUNTIF(#REF!,'データエリア（総合管理計画（ハコモノ資産一覧））'!F1120)</f>
        <v>#REF!</v>
      </c>
      <c r="H1120" s="94" t="s">
        <v>1534</v>
      </c>
      <c r="I1120" s="94" t="s">
        <v>3961</v>
      </c>
      <c r="J1120" s="92" t="s">
        <v>4914</v>
      </c>
      <c r="K1120" s="166">
        <v>200</v>
      </c>
      <c r="L1120" s="120" t="s">
        <v>5174</v>
      </c>
      <c r="M1120" s="120" t="s">
        <v>5172</v>
      </c>
      <c r="N1120" s="120" t="s">
        <v>5172</v>
      </c>
      <c r="O1120" s="119"/>
      <c r="P1120" s="119"/>
      <c r="Q1120" s="119"/>
      <c r="R1120" s="119"/>
      <c r="S1120" s="119"/>
      <c r="T1120" s="94"/>
      <c r="U1120" s="84">
        <v>1015</v>
      </c>
    </row>
    <row r="1121" spans="1:21" ht="13.5" customHeight="1">
      <c r="A1121" s="79">
        <v>1211</v>
      </c>
      <c r="B1121" s="362"/>
      <c r="E1121" s="91">
        <v>488</v>
      </c>
      <c r="F1121" s="94" t="s">
        <v>2076</v>
      </c>
      <c r="G1121" s="91" t="e">
        <f>COUNTIF(#REF!,'データエリア（総合管理計画（ハコモノ資産一覧））'!F1121)</f>
        <v>#REF!</v>
      </c>
      <c r="H1121" s="94" t="s">
        <v>1534</v>
      </c>
      <c r="I1121" s="94" t="s">
        <v>4000</v>
      </c>
      <c r="J1121" s="92" t="s">
        <v>4995</v>
      </c>
      <c r="K1121" s="166">
        <v>200</v>
      </c>
      <c r="L1121" s="120" t="s">
        <v>5185</v>
      </c>
      <c r="M1121" s="120" t="s">
        <v>5172</v>
      </c>
      <c r="N1121" s="120" t="s">
        <v>5173</v>
      </c>
      <c r="O1121" s="119"/>
      <c r="P1121" s="119"/>
      <c r="Q1121" s="119"/>
      <c r="R1121" s="119"/>
      <c r="S1121" s="119"/>
      <c r="T1121" s="94"/>
      <c r="U1121" s="84">
        <v>1016</v>
      </c>
    </row>
    <row r="1122" spans="1:21" ht="13.5" customHeight="1">
      <c r="A1122" s="79">
        <v>1212</v>
      </c>
      <c r="B1122" s="362"/>
      <c r="E1122" s="91">
        <v>489</v>
      </c>
      <c r="F1122" s="94" t="s">
        <v>2077</v>
      </c>
      <c r="G1122" s="91" t="e">
        <f>COUNTIF(#REF!,'データエリア（総合管理計画（ハコモノ資産一覧））'!F1122)</f>
        <v>#REF!</v>
      </c>
      <c r="H1122" s="94" t="s">
        <v>1534</v>
      </c>
      <c r="I1122" s="94" t="s">
        <v>4001</v>
      </c>
      <c r="J1122" s="92" t="s">
        <v>5027</v>
      </c>
      <c r="K1122" s="166">
        <v>1000</v>
      </c>
      <c r="L1122" s="120" t="s">
        <v>5185</v>
      </c>
      <c r="M1122" s="120" t="s">
        <v>5172</v>
      </c>
      <c r="N1122" s="120" t="s">
        <v>5172</v>
      </c>
      <c r="O1122" s="119"/>
      <c r="P1122" s="119"/>
      <c r="Q1122" s="119"/>
      <c r="R1122" s="119"/>
      <c r="S1122" s="119"/>
      <c r="T1122" s="94"/>
      <c r="U1122" s="84">
        <v>1017</v>
      </c>
    </row>
    <row r="1123" spans="1:21" ht="13.5" customHeight="1">
      <c r="A1123" s="79">
        <v>1213</v>
      </c>
      <c r="B1123" s="362"/>
      <c r="E1123" s="91">
        <v>490</v>
      </c>
      <c r="F1123" s="94" t="s">
        <v>196</v>
      </c>
      <c r="G1123" s="91" t="e">
        <f>COUNTIF(#REF!,'データエリア（総合管理計画（ハコモノ資産一覧））'!F1123)</f>
        <v>#REF!</v>
      </c>
      <c r="H1123" s="94" t="s">
        <v>1534</v>
      </c>
      <c r="I1123" s="94" t="s">
        <v>3942</v>
      </c>
      <c r="J1123" s="92" t="s">
        <v>4995</v>
      </c>
      <c r="K1123" s="166">
        <v>1400</v>
      </c>
      <c r="L1123" s="120" t="s">
        <v>5174</v>
      </c>
      <c r="M1123" s="120" t="s">
        <v>5172</v>
      </c>
      <c r="N1123" s="120" t="s">
        <v>5172</v>
      </c>
      <c r="O1123" s="119"/>
      <c r="P1123" s="119"/>
      <c r="Q1123" s="119"/>
      <c r="R1123" s="119"/>
      <c r="S1123" s="119"/>
      <c r="T1123" s="94"/>
      <c r="U1123" s="84">
        <v>1018</v>
      </c>
    </row>
    <row r="1124" spans="1:21" ht="13.5" customHeight="1">
      <c r="A1124" s="79">
        <v>1214</v>
      </c>
      <c r="B1124" s="362"/>
      <c r="E1124" s="91">
        <v>491</v>
      </c>
      <c r="F1124" s="94" t="s">
        <v>2079</v>
      </c>
      <c r="G1124" s="91" t="e">
        <f>COUNTIF(#REF!,'データエリア（総合管理計画（ハコモノ資産一覧））'!F1124)</f>
        <v>#REF!</v>
      </c>
      <c r="H1124" s="94" t="s">
        <v>1534</v>
      </c>
      <c r="I1124" s="94" t="s">
        <v>4002</v>
      </c>
      <c r="J1124" s="92" t="s">
        <v>5007</v>
      </c>
      <c r="K1124" s="166">
        <v>500</v>
      </c>
      <c r="L1124" s="120" t="s">
        <v>5172</v>
      </c>
      <c r="M1124" s="120" t="s">
        <v>5174</v>
      </c>
      <c r="N1124" s="120" t="s">
        <v>5172</v>
      </c>
      <c r="O1124" s="119"/>
      <c r="P1124" s="119"/>
      <c r="Q1124" s="119"/>
      <c r="R1124" s="119"/>
      <c r="S1124" s="119"/>
      <c r="T1124" s="94"/>
      <c r="U1124" s="84">
        <v>1019</v>
      </c>
    </row>
    <row r="1125" spans="1:21" ht="13.5" customHeight="1">
      <c r="A1125" s="79">
        <v>1215</v>
      </c>
      <c r="B1125" s="362"/>
      <c r="E1125" s="91">
        <v>492</v>
      </c>
      <c r="F1125" s="94" t="s">
        <v>2080</v>
      </c>
      <c r="G1125" s="91" t="e">
        <f>COUNTIF(#REF!,'データエリア（総合管理計画（ハコモノ資産一覧））'!F1125)</f>
        <v>#REF!</v>
      </c>
      <c r="H1125" s="94" t="s">
        <v>1534</v>
      </c>
      <c r="I1125" s="94" t="s">
        <v>4003</v>
      </c>
      <c r="J1125" s="92" t="s">
        <v>5007</v>
      </c>
      <c r="K1125" s="166">
        <v>6700</v>
      </c>
      <c r="L1125" s="120" t="s">
        <v>5174</v>
      </c>
      <c r="M1125" s="120" t="s">
        <v>5173</v>
      </c>
      <c r="N1125" s="120" t="s">
        <v>5172</v>
      </c>
      <c r="O1125" s="119"/>
      <c r="P1125" s="119"/>
      <c r="Q1125" s="119"/>
      <c r="R1125" s="119"/>
      <c r="S1125" s="119"/>
      <c r="T1125" s="94"/>
      <c r="U1125" s="84">
        <v>1020</v>
      </c>
    </row>
    <row r="1126" spans="1:21" ht="13.5" customHeight="1">
      <c r="A1126" s="79">
        <v>1216</v>
      </c>
      <c r="B1126" s="362"/>
      <c r="E1126" s="91">
        <v>493</v>
      </c>
      <c r="F1126" s="94" t="s">
        <v>2081</v>
      </c>
      <c r="G1126" s="91" t="e">
        <f>COUNTIF(#REF!,'データエリア（総合管理計画（ハコモノ資産一覧））'!F1126)</f>
        <v>#REF!</v>
      </c>
      <c r="H1126" s="94" t="s">
        <v>1534</v>
      </c>
      <c r="I1126" s="94" t="s">
        <v>4003</v>
      </c>
      <c r="J1126" s="92" t="s">
        <v>5007</v>
      </c>
      <c r="K1126" s="166">
        <v>1500</v>
      </c>
      <c r="L1126" s="120" t="s">
        <v>5172</v>
      </c>
      <c r="M1126" s="120" t="s">
        <v>5172</v>
      </c>
      <c r="N1126" s="120" t="s">
        <v>5173</v>
      </c>
      <c r="O1126" s="119"/>
      <c r="P1126" s="119"/>
      <c r="Q1126" s="119"/>
      <c r="R1126" s="119"/>
      <c r="S1126" s="119"/>
      <c r="T1126" s="94"/>
      <c r="U1126" s="84">
        <v>1021</v>
      </c>
    </row>
    <row r="1127" spans="1:21" ht="13.5" customHeight="1">
      <c r="A1127" s="79">
        <v>1217</v>
      </c>
      <c r="B1127" s="362"/>
      <c r="E1127" s="91">
        <v>494</v>
      </c>
      <c r="F1127" s="94" t="s">
        <v>2083</v>
      </c>
      <c r="G1127" s="91" t="e">
        <f>COUNTIF(#REF!,'データエリア（総合管理計画（ハコモノ資産一覧））'!F1127)</f>
        <v>#REF!</v>
      </c>
      <c r="H1127" s="94" t="s">
        <v>1534</v>
      </c>
      <c r="I1127" s="94" t="s">
        <v>3953</v>
      </c>
      <c r="J1127" s="92" t="s">
        <v>4943</v>
      </c>
      <c r="K1127" s="166">
        <v>2000</v>
      </c>
      <c r="L1127" s="120" t="s">
        <v>5172</v>
      </c>
      <c r="M1127" s="120" t="s">
        <v>5172</v>
      </c>
      <c r="N1127" s="120" t="s">
        <v>5174</v>
      </c>
      <c r="O1127" s="119"/>
      <c r="P1127" s="119"/>
      <c r="Q1127" s="119"/>
      <c r="R1127" s="119"/>
      <c r="S1127" s="119"/>
      <c r="T1127" s="94"/>
      <c r="U1127" s="84">
        <v>1022</v>
      </c>
    </row>
    <row r="1128" spans="1:21" ht="13.5" customHeight="1">
      <c r="A1128" s="79">
        <v>1218</v>
      </c>
      <c r="B1128" s="362"/>
      <c r="E1128" s="91">
        <v>495</v>
      </c>
      <c r="F1128" s="94" t="s">
        <v>2085</v>
      </c>
      <c r="G1128" s="91" t="e">
        <f>COUNTIF(#REF!,'データエリア（総合管理計画（ハコモノ資産一覧））'!F1128)</f>
        <v>#REF!</v>
      </c>
      <c r="H1128" s="94" t="s">
        <v>1534</v>
      </c>
      <c r="I1128" s="94" t="s">
        <v>3953</v>
      </c>
      <c r="J1128" s="92" t="s">
        <v>4943</v>
      </c>
      <c r="K1128" s="166">
        <v>2000</v>
      </c>
      <c r="L1128" s="120" t="s">
        <v>5173</v>
      </c>
      <c r="M1128" s="120" t="s">
        <v>5172</v>
      </c>
      <c r="N1128" s="120" t="s">
        <v>5174</v>
      </c>
      <c r="O1128" s="119"/>
      <c r="P1128" s="119"/>
      <c r="Q1128" s="119"/>
      <c r="R1128" s="119"/>
      <c r="S1128" s="119"/>
      <c r="T1128" s="94"/>
      <c r="U1128" s="84">
        <v>1023</v>
      </c>
    </row>
    <row r="1129" spans="1:21" ht="13.5" customHeight="1">
      <c r="A1129" s="79">
        <v>1219</v>
      </c>
      <c r="B1129" s="362"/>
      <c r="E1129" s="91">
        <v>496</v>
      </c>
      <c r="F1129" s="94" t="s">
        <v>2086</v>
      </c>
      <c r="G1129" s="91" t="e">
        <f>COUNTIF(#REF!,'データエリア（総合管理計画（ハコモノ資産一覧））'!F1129)</f>
        <v>#REF!</v>
      </c>
      <c r="H1129" s="94" t="s">
        <v>1534</v>
      </c>
      <c r="I1129" s="94" t="s">
        <v>3953</v>
      </c>
      <c r="J1129" s="92" t="s">
        <v>4943</v>
      </c>
      <c r="K1129" s="166">
        <v>1600</v>
      </c>
      <c r="L1129" s="120" t="s">
        <v>5172</v>
      </c>
      <c r="M1129" s="120" t="s">
        <v>5172</v>
      </c>
      <c r="N1129" s="120" t="s">
        <v>5172</v>
      </c>
      <c r="O1129" s="119"/>
      <c r="P1129" s="119"/>
      <c r="Q1129" s="119"/>
      <c r="R1129" s="119"/>
      <c r="S1129" s="119"/>
      <c r="T1129" s="94"/>
      <c r="U1129" s="84">
        <v>1024</v>
      </c>
    </row>
    <row r="1130" spans="1:21" ht="13.5" customHeight="1">
      <c r="A1130" s="79">
        <v>1220</v>
      </c>
      <c r="B1130" s="362"/>
      <c r="E1130" s="91">
        <v>497</v>
      </c>
      <c r="F1130" s="94" t="s">
        <v>2087</v>
      </c>
      <c r="G1130" s="91" t="e">
        <f>COUNTIF(#REF!,'データエリア（総合管理計画（ハコモノ資産一覧））'!F1130)</f>
        <v>#REF!</v>
      </c>
      <c r="H1130" s="94" t="s">
        <v>1534</v>
      </c>
      <c r="I1130" s="94" t="s">
        <v>3953</v>
      </c>
      <c r="J1130" s="92" t="s">
        <v>5053</v>
      </c>
      <c r="K1130" s="166">
        <v>1300</v>
      </c>
      <c r="L1130" s="120" t="s">
        <v>5185</v>
      </c>
      <c r="M1130" s="120" t="s">
        <v>5172</v>
      </c>
      <c r="N1130" s="120" t="s">
        <v>5172</v>
      </c>
      <c r="O1130" s="119"/>
      <c r="P1130" s="119"/>
      <c r="Q1130" s="119"/>
      <c r="R1130" s="119"/>
      <c r="S1130" s="119"/>
      <c r="T1130" s="94"/>
      <c r="U1130" s="84">
        <v>1025</v>
      </c>
    </row>
    <row r="1131" spans="1:21" ht="13.5" customHeight="1">
      <c r="A1131" s="79">
        <v>1221</v>
      </c>
      <c r="B1131" s="362"/>
      <c r="E1131" s="91">
        <v>498</v>
      </c>
      <c r="F1131" s="91" t="s">
        <v>4663</v>
      </c>
      <c r="G1131" s="91" t="e">
        <f>COUNTIF(#REF!,'データエリア（総合管理計画（ハコモノ資産一覧））'!F1131)</f>
        <v>#REF!</v>
      </c>
      <c r="H1131" s="91" t="s">
        <v>5205</v>
      </c>
      <c r="I1131" s="91" t="s">
        <v>5206</v>
      </c>
      <c r="J1131" s="92" t="s">
        <v>5207</v>
      </c>
      <c r="K1131" s="137">
        <v>1600</v>
      </c>
      <c r="L1131" s="92" t="s">
        <v>5172</v>
      </c>
      <c r="M1131" s="92" t="s">
        <v>5172</v>
      </c>
      <c r="N1131" s="92" t="s">
        <v>5174</v>
      </c>
      <c r="O1131" s="119"/>
      <c r="P1131" s="119"/>
      <c r="Q1131" s="119"/>
      <c r="R1131" s="119"/>
      <c r="S1131" s="119"/>
      <c r="T1131" s="91"/>
      <c r="U1131" s="84">
        <v>1026</v>
      </c>
    </row>
    <row r="1132" spans="1:21" ht="13.5" customHeight="1">
      <c r="A1132" s="79">
        <v>1222</v>
      </c>
      <c r="B1132" s="362"/>
      <c r="E1132" s="91">
        <v>499</v>
      </c>
      <c r="F1132" s="91" t="s">
        <v>4664</v>
      </c>
      <c r="G1132" s="91" t="e">
        <f>COUNTIF(#REF!,'データエリア（総合管理計画（ハコモノ資産一覧））'!F1132)</f>
        <v>#REF!</v>
      </c>
      <c r="H1132" s="91" t="s">
        <v>5208</v>
      </c>
      <c r="I1132" s="91" t="s">
        <v>5206</v>
      </c>
      <c r="J1132" s="92" t="s">
        <v>5207</v>
      </c>
      <c r="K1132" s="137">
        <v>4300</v>
      </c>
      <c r="L1132" s="92" t="s">
        <v>5172</v>
      </c>
      <c r="M1132" s="92" t="s">
        <v>5172</v>
      </c>
      <c r="N1132" s="92" t="s">
        <v>5185</v>
      </c>
      <c r="O1132" s="119"/>
      <c r="P1132" s="119"/>
      <c r="Q1132" s="119"/>
      <c r="R1132" s="119"/>
      <c r="S1132" s="119"/>
      <c r="T1132" s="91"/>
      <c r="U1132" s="84">
        <v>1027</v>
      </c>
    </row>
    <row r="1133" spans="1:21" ht="13.5" customHeight="1">
      <c r="A1133" s="79">
        <v>1223</v>
      </c>
      <c r="B1133" s="362"/>
      <c r="E1133" s="91">
        <v>500</v>
      </c>
      <c r="F1133" s="94" t="s">
        <v>2088</v>
      </c>
      <c r="G1133" s="91" t="e">
        <f>COUNTIF(#REF!,'データエリア（総合管理計画（ハコモノ資産一覧））'!F1133)</f>
        <v>#REF!</v>
      </c>
      <c r="H1133" s="94" t="s">
        <v>1534</v>
      </c>
      <c r="I1133" s="94" t="s">
        <v>3922</v>
      </c>
      <c r="J1133" s="92" t="s">
        <v>4955</v>
      </c>
      <c r="K1133" s="166">
        <v>300</v>
      </c>
      <c r="L1133" s="120" t="s">
        <v>5172</v>
      </c>
      <c r="M1133" s="120" t="s">
        <v>5174</v>
      </c>
      <c r="N1133" s="120" t="s">
        <v>5185</v>
      </c>
      <c r="O1133" s="119"/>
      <c r="P1133" s="119"/>
      <c r="Q1133" s="119"/>
      <c r="R1133" s="119"/>
      <c r="S1133" s="119"/>
      <c r="T1133" s="94"/>
      <c r="U1133" s="84">
        <v>1028</v>
      </c>
    </row>
    <row r="1134" spans="1:21" ht="13.5" customHeight="1">
      <c r="A1134" s="79">
        <v>1224</v>
      </c>
      <c r="B1134" s="362"/>
      <c r="C1134" s="90"/>
      <c r="E1134" s="91">
        <v>501</v>
      </c>
      <c r="F1134" s="94" t="s">
        <v>2089</v>
      </c>
      <c r="G1134" s="91" t="e">
        <f>COUNTIF(#REF!,'データエリア（総合管理計画（ハコモノ資産一覧））'!F1134)</f>
        <v>#REF!</v>
      </c>
      <c r="H1134" s="94" t="s">
        <v>1534</v>
      </c>
      <c r="I1134" s="94" t="s">
        <v>3922</v>
      </c>
      <c r="J1134" s="92" t="s">
        <v>4955</v>
      </c>
      <c r="K1134" s="166">
        <v>300</v>
      </c>
      <c r="L1134" s="120" t="s">
        <v>5185</v>
      </c>
      <c r="M1134" s="120" t="s">
        <v>5172</v>
      </c>
      <c r="N1134" s="120" t="s">
        <v>5174</v>
      </c>
      <c r="O1134" s="119"/>
      <c r="P1134" s="119"/>
      <c r="Q1134" s="119"/>
      <c r="R1134" s="119"/>
      <c r="S1134" s="119"/>
      <c r="T1134" s="94"/>
      <c r="U1134" s="84">
        <v>1029</v>
      </c>
    </row>
    <row r="1135" spans="1:21" ht="13.5" customHeight="1">
      <c r="A1135" s="79">
        <v>1225</v>
      </c>
      <c r="B1135" s="362"/>
      <c r="C1135" s="101"/>
      <c r="E1135" s="91">
        <v>502</v>
      </c>
      <c r="F1135" s="94" t="s">
        <v>2090</v>
      </c>
      <c r="G1135" s="91" t="e">
        <f>COUNTIF(#REF!,'データエリア（総合管理計画（ハコモノ資産一覧））'!F1135)</f>
        <v>#REF!</v>
      </c>
      <c r="H1135" s="94" t="s">
        <v>1534</v>
      </c>
      <c r="I1135" s="94" t="s">
        <v>4004</v>
      </c>
      <c r="J1135" s="92" t="s">
        <v>4956</v>
      </c>
      <c r="K1135" s="166">
        <v>300</v>
      </c>
      <c r="L1135" s="120" t="s">
        <v>5172</v>
      </c>
      <c r="M1135" s="120" t="s">
        <v>5172</v>
      </c>
      <c r="N1135" s="120" t="s">
        <v>5172</v>
      </c>
      <c r="O1135" s="119"/>
      <c r="P1135" s="119"/>
      <c r="Q1135" s="119"/>
      <c r="R1135" s="119"/>
      <c r="S1135" s="119"/>
      <c r="T1135" s="94"/>
      <c r="U1135" s="84">
        <v>1030</v>
      </c>
    </row>
    <row r="1136" spans="1:21" ht="13.5" customHeight="1">
      <c r="A1136" s="79">
        <v>1226</v>
      </c>
      <c r="B1136" s="362"/>
      <c r="C1136" s="101"/>
      <c r="E1136" s="91">
        <v>503</v>
      </c>
      <c r="F1136" s="94" t="s">
        <v>2091</v>
      </c>
      <c r="G1136" s="91" t="e">
        <f>COUNTIF(#REF!,'データエリア（総合管理計画（ハコモノ資産一覧））'!F1136)</f>
        <v>#REF!</v>
      </c>
      <c r="H1136" s="94" t="s">
        <v>1534</v>
      </c>
      <c r="I1136" s="94" t="s">
        <v>3937</v>
      </c>
      <c r="J1136" s="92" t="s">
        <v>4955</v>
      </c>
      <c r="K1136" s="166">
        <v>1100</v>
      </c>
      <c r="L1136" s="120" t="s">
        <v>5174</v>
      </c>
      <c r="M1136" s="120" t="s">
        <v>5173</v>
      </c>
      <c r="N1136" s="120" t="s">
        <v>5172</v>
      </c>
      <c r="O1136" s="119"/>
      <c r="P1136" s="119"/>
      <c r="Q1136" s="119"/>
      <c r="R1136" s="119"/>
      <c r="S1136" s="119"/>
      <c r="T1136" s="94"/>
      <c r="U1136" s="84">
        <v>1031</v>
      </c>
    </row>
    <row r="1137" spans="1:21" ht="13.5" customHeight="1">
      <c r="A1137" s="79">
        <v>1227</v>
      </c>
      <c r="B1137" s="362"/>
      <c r="E1137" s="91">
        <v>504</v>
      </c>
      <c r="F1137" s="94" t="s">
        <v>2093</v>
      </c>
      <c r="G1137" s="91" t="e">
        <f>COUNTIF(#REF!,'データエリア（総合管理計画（ハコモノ資産一覧））'!F1137)</f>
        <v>#REF!</v>
      </c>
      <c r="H1137" s="94" t="s">
        <v>1534</v>
      </c>
      <c r="I1137" s="94" t="s">
        <v>4005</v>
      </c>
      <c r="J1137" s="92" t="s">
        <v>5021</v>
      </c>
      <c r="K1137" s="166">
        <v>900</v>
      </c>
      <c r="L1137" s="120" t="s">
        <v>5174</v>
      </c>
      <c r="M1137" s="120" t="s">
        <v>5172</v>
      </c>
      <c r="N1137" s="120" t="s">
        <v>5172</v>
      </c>
      <c r="O1137" s="119"/>
      <c r="P1137" s="119"/>
      <c r="Q1137" s="119"/>
      <c r="R1137" s="119"/>
      <c r="S1137" s="119"/>
      <c r="T1137" s="94"/>
      <c r="U1137" s="84">
        <v>1032</v>
      </c>
    </row>
    <row r="1138" spans="1:21" ht="13.5" customHeight="1">
      <c r="A1138" s="79">
        <v>1228</v>
      </c>
      <c r="B1138" s="362"/>
      <c r="E1138" s="91">
        <v>505</v>
      </c>
      <c r="F1138" s="94" t="s">
        <v>197</v>
      </c>
      <c r="G1138" s="91" t="e">
        <f>COUNTIF(#REF!,'データエリア（総合管理計画（ハコモノ資産一覧））'!F1138)</f>
        <v>#REF!</v>
      </c>
      <c r="H1138" s="94" t="s">
        <v>1534</v>
      </c>
      <c r="I1138" s="94" t="s">
        <v>4006</v>
      </c>
      <c r="J1138" s="92" t="s">
        <v>4926</v>
      </c>
      <c r="K1138" s="166">
        <v>2500</v>
      </c>
      <c r="L1138" s="120" t="s">
        <v>5172</v>
      </c>
      <c r="M1138" s="120" t="s">
        <v>5185</v>
      </c>
      <c r="N1138" s="120" t="s">
        <v>5172</v>
      </c>
      <c r="O1138" s="119"/>
      <c r="P1138" s="119"/>
      <c r="Q1138" s="119"/>
      <c r="R1138" s="119"/>
      <c r="S1138" s="119"/>
      <c r="T1138" s="94"/>
      <c r="U1138" s="84">
        <v>1033</v>
      </c>
    </row>
    <row r="1139" spans="1:21" ht="13.5" customHeight="1">
      <c r="A1139" s="79">
        <v>1229</v>
      </c>
      <c r="B1139" s="362"/>
      <c r="E1139" s="91">
        <v>506</v>
      </c>
      <c r="F1139" s="94" t="s">
        <v>2095</v>
      </c>
      <c r="G1139" s="91" t="e">
        <f>COUNTIF(#REF!,'データエリア（総合管理計画（ハコモノ資産一覧））'!F1139)</f>
        <v>#REF!</v>
      </c>
      <c r="H1139" s="94" t="s">
        <v>1534</v>
      </c>
      <c r="I1139" s="94" t="s">
        <v>3959</v>
      </c>
      <c r="J1139" s="92" t="s">
        <v>4943</v>
      </c>
      <c r="K1139" s="166">
        <v>200</v>
      </c>
      <c r="L1139" s="120" t="s">
        <v>5172</v>
      </c>
      <c r="M1139" s="120" t="s">
        <v>5172</v>
      </c>
      <c r="N1139" s="120" t="s">
        <v>5185</v>
      </c>
      <c r="O1139" s="119"/>
      <c r="P1139" s="119"/>
      <c r="Q1139" s="119"/>
      <c r="R1139" s="119"/>
      <c r="S1139" s="119"/>
      <c r="T1139" s="94"/>
      <c r="U1139" s="84">
        <v>1034</v>
      </c>
    </row>
    <row r="1140" spans="1:21" ht="13.5" customHeight="1">
      <c r="A1140" s="79">
        <v>1230</v>
      </c>
      <c r="B1140" s="362"/>
      <c r="E1140" s="91">
        <v>507</v>
      </c>
      <c r="F1140" s="91" t="s">
        <v>5209</v>
      </c>
      <c r="G1140" s="91" t="e">
        <f>COUNTIF(#REF!,'データエリア（総合管理計画（ハコモノ資産一覧））'!F1140)</f>
        <v>#REF!</v>
      </c>
      <c r="H1140" s="91" t="s">
        <v>5210</v>
      </c>
      <c r="I1140" s="91" t="s">
        <v>5211</v>
      </c>
      <c r="J1140" s="92" t="s">
        <v>5207</v>
      </c>
      <c r="K1140" s="137">
        <v>700</v>
      </c>
      <c r="L1140" s="92" t="s">
        <v>5172</v>
      </c>
      <c r="M1140" s="92" t="s">
        <v>5172</v>
      </c>
      <c r="N1140" s="92" t="s">
        <v>5174</v>
      </c>
      <c r="O1140" s="119"/>
      <c r="P1140" s="119"/>
      <c r="Q1140" s="119"/>
      <c r="R1140" s="119"/>
      <c r="S1140" s="119"/>
      <c r="T1140" s="91"/>
      <c r="U1140" s="84">
        <v>1035</v>
      </c>
    </row>
    <row r="1141" spans="1:21" ht="13.5" customHeight="1">
      <c r="A1141" s="79">
        <v>1231</v>
      </c>
      <c r="B1141" s="362"/>
      <c r="E1141" s="91">
        <v>508</v>
      </c>
      <c r="F1141" s="94" t="s">
        <v>2096</v>
      </c>
      <c r="G1141" s="91" t="e">
        <f>COUNTIF(#REF!,'データエリア（総合管理計画（ハコモノ資産一覧））'!F1141)</f>
        <v>#REF!</v>
      </c>
      <c r="H1141" s="94" t="s">
        <v>1534</v>
      </c>
      <c r="I1141" s="94" t="s">
        <v>4007</v>
      </c>
      <c r="J1141" s="92" t="s">
        <v>4912</v>
      </c>
      <c r="K1141" s="166">
        <v>300</v>
      </c>
      <c r="L1141" s="120" t="s">
        <v>5172</v>
      </c>
      <c r="M1141" s="120" t="s">
        <v>5172</v>
      </c>
      <c r="N1141" s="120" t="s">
        <v>5172</v>
      </c>
      <c r="O1141" s="119"/>
      <c r="P1141" s="119"/>
      <c r="Q1141" s="119"/>
      <c r="R1141" s="119"/>
      <c r="S1141" s="119"/>
      <c r="T1141" s="94"/>
      <c r="U1141" s="84">
        <v>1036</v>
      </c>
    </row>
    <row r="1142" spans="1:21" ht="13.5" customHeight="1">
      <c r="A1142" s="79">
        <v>1232</v>
      </c>
      <c r="B1142" s="362"/>
      <c r="E1142" s="91">
        <v>509</v>
      </c>
      <c r="F1142" s="94" t="s">
        <v>2097</v>
      </c>
      <c r="G1142" s="91" t="e">
        <f>COUNTIF(#REF!,'データエリア（総合管理計画（ハコモノ資産一覧））'!F1142)</f>
        <v>#REF!</v>
      </c>
      <c r="H1142" s="94" t="s">
        <v>1534</v>
      </c>
      <c r="I1142" s="94" t="s">
        <v>3930</v>
      </c>
      <c r="J1142" s="92" t="s">
        <v>5004</v>
      </c>
      <c r="K1142" s="166">
        <v>500</v>
      </c>
      <c r="L1142" s="120" t="s">
        <v>5185</v>
      </c>
      <c r="M1142" s="120" t="s">
        <v>5172</v>
      </c>
      <c r="N1142" s="120" t="s">
        <v>5172</v>
      </c>
      <c r="O1142" s="119"/>
      <c r="P1142" s="119"/>
      <c r="Q1142" s="119"/>
      <c r="R1142" s="119"/>
      <c r="S1142" s="119"/>
      <c r="T1142" s="94"/>
      <c r="U1142" s="84">
        <v>1037</v>
      </c>
    </row>
    <row r="1143" spans="1:21" ht="13.5" customHeight="1">
      <c r="A1143" s="79">
        <v>1233</v>
      </c>
      <c r="B1143" s="362"/>
      <c r="E1143" s="91">
        <v>510</v>
      </c>
      <c r="F1143" s="94" t="s">
        <v>198</v>
      </c>
      <c r="G1143" s="91" t="e">
        <f>COUNTIF(#REF!,'データエリア（総合管理計画（ハコモノ資産一覧））'!F1143)</f>
        <v>#REF!</v>
      </c>
      <c r="H1143" s="94" t="s">
        <v>1534</v>
      </c>
      <c r="I1143" s="94" t="s">
        <v>4008</v>
      </c>
      <c r="J1143" s="92" t="s">
        <v>4926</v>
      </c>
      <c r="K1143" s="166">
        <v>1600</v>
      </c>
      <c r="L1143" s="120" t="s">
        <v>5172</v>
      </c>
      <c r="M1143" s="120" t="s">
        <v>5185</v>
      </c>
      <c r="N1143" s="120" t="s">
        <v>5172</v>
      </c>
      <c r="O1143" s="119"/>
      <c r="P1143" s="119"/>
      <c r="Q1143" s="119"/>
      <c r="R1143" s="119"/>
      <c r="S1143" s="119"/>
      <c r="T1143" s="94"/>
      <c r="U1143" s="84">
        <v>1038</v>
      </c>
    </row>
    <row r="1144" spans="1:21" ht="13.5" customHeight="1">
      <c r="A1144" s="79">
        <v>1234</v>
      </c>
      <c r="B1144" s="362"/>
      <c r="E1144" s="91">
        <v>511</v>
      </c>
      <c r="F1144" s="94" t="s">
        <v>2099</v>
      </c>
      <c r="G1144" s="91" t="e">
        <f>COUNTIF(#REF!,'データエリア（総合管理計画（ハコモノ資産一覧））'!F1144)</f>
        <v>#REF!</v>
      </c>
      <c r="H1144" s="94" t="s">
        <v>1534</v>
      </c>
      <c r="I1144" s="94" t="s">
        <v>4009</v>
      </c>
      <c r="J1144" s="92" t="s">
        <v>4911</v>
      </c>
      <c r="K1144" s="166">
        <v>1700</v>
      </c>
      <c r="L1144" s="120" t="s">
        <v>5185</v>
      </c>
      <c r="M1144" s="120" t="s">
        <v>5172</v>
      </c>
      <c r="N1144" s="120" t="s">
        <v>5172</v>
      </c>
      <c r="O1144" s="119"/>
      <c r="P1144" s="119"/>
      <c r="Q1144" s="119"/>
      <c r="R1144" s="119"/>
      <c r="S1144" s="119"/>
      <c r="T1144" s="94"/>
      <c r="U1144" s="84">
        <v>1039</v>
      </c>
    </row>
    <row r="1145" spans="1:21" ht="13.5" customHeight="1">
      <c r="A1145" s="79">
        <v>1235</v>
      </c>
      <c r="B1145" s="362"/>
      <c r="E1145" s="91">
        <v>512</v>
      </c>
      <c r="F1145" s="94" t="s">
        <v>2101</v>
      </c>
      <c r="G1145" s="91" t="e">
        <f>COUNTIF(#REF!,'データエリア（総合管理計画（ハコモノ資産一覧））'!F1145)</f>
        <v>#REF!</v>
      </c>
      <c r="H1145" s="94" t="s">
        <v>1534</v>
      </c>
      <c r="I1145" s="94" t="s">
        <v>3952</v>
      </c>
      <c r="J1145" s="92" t="s">
        <v>4911</v>
      </c>
      <c r="K1145" s="166">
        <v>5800</v>
      </c>
      <c r="L1145" s="120" t="s">
        <v>5173</v>
      </c>
      <c r="M1145" s="120" t="s">
        <v>5174</v>
      </c>
      <c r="N1145" s="120" t="s">
        <v>5172</v>
      </c>
      <c r="O1145" s="119"/>
      <c r="P1145" s="119"/>
      <c r="Q1145" s="119"/>
      <c r="R1145" s="119"/>
      <c r="S1145" s="119"/>
      <c r="T1145" s="94"/>
      <c r="U1145" s="84">
        <v>1040</v>
      </c>
    </row>
    <row r="1146" spans="1:21" ht="13.5" customHeight="1">
      <c r="A1146" s="79">
        <v>1236</v>
      </c>
      <c r="B1146" s="362"/>
      <c r="E1146" s="91">
        <v>513</v>
      </c>
      <c r="F1146" s="94" t="s">
        <v>2103</v>
      </c>
      <c r="G1146" s="91" t="e">
        <f>COUNTIF(#REF!,'データエリア（総合管理計画（ハコモノ資産一覧））'!F1146)</f>
        <v>#REF!</v>
      </c>
      <c r="H1146" s="94" t="s">
        <v>1534</v>
      </c>
      <c r="I1146" s="94" t="s">
        <v>3952</v>
      </c>
      <c r="J1146" s="92" t="s">
        <v>4979</v>
      </c>
      <c r="K1146" s="166">
        <v>3100</v>
      </c>
      <c r="L1146" s="120" t="s">
        <v>5173</v>
      </c>
      <c r="M1146" s="120" t="s">
        <v>5174</v>
      </c>
      <c r="N1146" s="120" t="s">
        <v>5172</v>
      </c>
      <c r="O1146" s="119"/>
      <c r="P1146" s="119"/>
      <c r="Q1146" s="119"/>
      <c r="R1146" s="119"/>
      <c r="S1146" s="119"/>
      <c r="T1146" s="94"/>
      <c r="U1146" s="84">
        <v>1041</v>
      </c>
    </row>
    <row r="1147" spans="1:21" ht="13.5" customHeight="1">
      <c r="A1147" s="79">
        <v>1237</v>
      </c>
      <c r="B1147" s="362"/>
      <c r="E1147" s="91">
        <v>514</v>
      </c>
      <c r="F1147" s="91" t="s">
        <v>4642</v>
      </c>
      <c r="G1147" s="91" t="e">
        <f>COUNTIF(#REF!,'データエリア（総合管理計画（ハコモノ資産一覧））'!F1147)</f>
        <v>#REF!</v>
      </c>
      <c r="H1147" s="91" t="s">
        <v>5212</v>
      </c>
      <c r="I1147" s="91" t="s">
        <v>5213</v>
      </c>
      <c r="J1147" s="92" t="s">
        <v>5214</v>
      </c>
      <c r="K1147" s="137">
        <v>3300</v>
      </c>
      <c r="L1147" s="92" t="s">
        <v>5174</v>
      </c>
      <c r="M1147" s="92" t="s">
        <v>5172</v>
      </c>
      <c r="N1147" s="92" t="s">
        <v>5172</v>
      </c>
      <c r="O1147" s="119"/>
      <c r="P1147" s="119"/>
      <c r="Q1147" s="119"/>
      <c r="R1147" s="119"/>
      <c r="S1147" s="119"/>
      <c r="T1147" s="91"/>
      <c r="U1147" s="84">
        <v>1042</v>
      </c>
    </row>
    <row r="1148" spans="1:21" ht="13.5" customHeight="1">
      <c r="A1148" s="79">
        <v>1238</v>
      </c>
      <c r="B1148" s="362"/>
      <c r="E1148" s="91">
        <v>515</v>
      </c>
      <c r="F1148" s="91" t="s">
        <v>4643</v>
      </c>
      <c r="G1148" s="91" t="e">
        <f>COUNTIF(#REF!,'データエリア（総合管理計画（ハコモノ資産一覧））'!F1148)</f>
        <v>#REF!</v>
      </c>
      <c r="H1148" s="91" t="s">
        <v>5205</v>
      </c>
      <c r="I1148" s="91" t="s">
        <v>5213</v>
      </c>
      <c r="J1148" s="92" t="s">
        <v>5215</v>
      </c>
      <c r="K1148" s="137">
        <v>1700</v>
      </c>
      <c r="L1148" s="92" t="s">
        <v>5173</v>
      </c>
      <c r="M1148" s="92" t="s">
        <v>5174</v>
      </c>
      <c r="N1148" s="92" t="s">
        <v>5173</v>
      </c>
      <c r="O1148" s="119"/>
      <c r="P1148" s="119"/>
      <c r="Q1148" s="119"/>
      <c r="R1148" s="119"/>
      <c r="S1148" s="119"/>
      <c r="T1148" s="91"/>
      <c r="U1148" s="84">
        <v>1043</v>
      </c>
    </row>
    <row r="1149" spans="1:21" ht="13.5" customHeight="1">
      <c r="A1149" s="79">
        <v>1239</v>
      </c>
      <c r="B1149" s="362"/>
      <c r="E1149" s="91">
        <v>516</v>
      </c>
      <c r="F1149" s="94" t="s">
        <v>2105</v>
      </c>
      <c r="G1149" s="91" t="e">
        <f>COUNTIF(#REF!,'データエリア（総合管理計画（ハコモノ資産一覧））'!F1149)</f>
        <v>#REF!</v>
      </c>
      <c r="H1149" s="94" t="s">
        <v>1534</v>
      </c>
      <c r="I1149" s="94" t="s">
        <v>4010</v>
      </c>
      <c r="J1149" s="92" t="s">
        <v>4943</v>
      </c>
      <c r="K1149" s="166">
        <v>4400</v>
      </c>
      <c r="L1149" s="120" t="s">
        <v>5185</v>
      </c>
      <c r="M1149" s="120" t="s">
        <v>5172</v>
      </c>
      <c r="N1149" s="120" t="s">
        <v>5173</v>
      </c>
      <c r="O1149" s="119"/>
      <c r="P1149" s="119"/>
      <c r="Q1149" s="119"/>
      <c r="R1149" s="119"/>
      <c r="S1149" s="119"/>
      <c r="T1149" s="94"/>
      <c r="U1149" s="84">
        <v>1044</v>
      </c>
    </row>
    <row r="1150" spans="1:21" ht="13.5" customHeight="1">
      <c r="A1150" s="79">
        <v>1240</v>
      </c>
      <c r="B1150" s="362"/>
      <c r="E1150" s="91">
        <v>517</v>
      </c>
      <c r="F1150" s="94" t="s">
        <v>2106</v>
      </c>
      <c r="G1150" s="91" t="e">
        <f>COUNTIF(#REF!,'データエリア（総合管理計画（ハコモノ資産一覧））'!F1150)</f>
        <v>#REF!</v>
      </c>
      <c r="H1150" s="94" t="s">
        <v>1534</v>
      </c>
      <c r="I1150" s="94" t="s">
        <v>4010</v>
      </c>
      <c r="J1150" s="92" t="s">
        <v>4943</v>
      </c>
      <c r="K1150" s="166">
        <v>7400</v>
      </c>
      <c r="L1150" s="120" t="s">
        <v>5172</v>
      </c>
      <c r="M1150" s="120" t="s">
        <v>5172</v>
      </c>
      <c r="N1150" s="120" t="s">
        <v>5174</v>
      </c>
      <c r="O1150" s="119"/>
      <c r="P1150" s="119"/>
      <c r="Q1150" s="119"/>
      <c r="R1150" s="119"/>
      <c r="S1150" s="119"/>
      <c r="T1150" s="94"/>
      <c r="U1150" s="84">
        <v>1045</v>
      </c>
    </row>
    <row r="1151" spans="1:21" ht="13.5" customHeight="1">
      <c r="A1151" s="79">
        <v>1241</v>
      </c>
      <c r="B1151" s="362"/>
      <c r="E1151" s="91">
        <v>518</v>
      </c>
      <c r="F1151" s="94" t="s">
        <v>2108</v>
      </c>
      <c r="G1151" s="91" t="e">
        <f>COUNTIF(#REF!,'データエリア（総合管理計画（ハコモノ資産一覧））'!F1151)</f>
        <v>#REF!</v>
      </c>
      <c r="H1151" s="94" t="s">
        <v>1534</v>
      </c>
      <c r="I1151" s="94" t="s">
        <v>4004</v>
      </c>
      <c r="J1151" s="92" t="s">
        <v>3662</v>
      </c>
      <c r="K1151" s="166">
        <v>1900</v>
      </c>
      <c r="L1151" s="120" t="s">
        <v>5174</v>
      </c>
      <c r="M1151" s="120" t="s">
        <v>5174</v>
      </c>
      <c r="N1151" s="120" t="s">
        <v>5185</v>
      </c>
      <c r="O1151" s="119"/>
      <c r="P1151" s="119"/>
      <c r="Q1151" s="119"/>
      <c r="R1151" s="119"/>
      <c r="S1151" s="119"/>
      <c r="T1151" s="94"/>
      <c r="U1151" s="84">
        <v>1046</v>
      </c>
    </row>
    <row r="1152" spans="1:21" ht="13.5" customHeight="1">
      <c r="A1152" s="79">
        <v>1242</v>
      </c>
      <c r="B1152" s="362"/>
      <c r="E1152" s="91">
        <v>519</v>
      </c>
      <c r="F1152" s="94" t="s">
        <v>2109</v>
      </c>
      <c r="G1152" s="91" t="e">
        <f>COUNTIF(#REF!,'データエリア（総合管理計画（ハコモノ資産一覧））'!F1152)</f>
        <v>#REF!</v>
      </c>
      <c r="H1152" s="94" t="s">
        <v>1534</v>
      </c>
      <c r="I1152" s="94" t="s">
        <v>4004</v>
      </c>
      <c r="J1152" s="92" t="s">
        <v>3662</v>
      </c>
      <c r="K1152" s="166">
        <v>1800</v>
      </c>
      <c r="L1152" s="120" t="s">
        <v>5174</v>
      </c>
      <c r="M1152" s="120" t="s">
        <v>5172</v>
      </c>
      <c r="N1152" s="120" t="s">
        <v>5185</v>
      </c>
      <c r="O1152" s="119"/>
      <c r="P1152" s="119"/>
      <c r="Q1152" s="119"/>
      <c r="R1152" s="119"/>
      <c r="S1152" s="119"/>
      <c r="T1152" s="94"/>
      <c r="U1152" s="84">
        <v>1047</v>
      </c>
    </row>
    <row r="1153" spans="1:21" ht="13.5" customHeight="1">
      <c r="A1153" s="79">
        <v>1243</v>
      </c>
      <c r="B1153" s="362"/>
      <c r="E1153" s="91">
        <v>520</v>
      </c>
      <c r="F1153" s="94" t="s">
        <v>2110</v>
      </c>
      <c r="G1153" s="91" t="e">
        <f>COUNTIF(#REF!,'データエリア（総合管理計画（ハコモノ資産一覧））'!F1153)</f>
        <v>#REF!</v>
      </c>
      <c r="H1153" s="94" t="s">
        <v>1534</v>
      </c>
      <c r="I1153" s="94" t="s">
        <v>4004</v>
      </c>
      <c r="J1153" s="92" t="s">
        <v>3662</v>
      </c>
      <c r="K1153" s="166">
        <v>300</v>
      </c>
      <c r="L1153" s="120" t="s">
        <v>5185</v>
      </c>
      <c r="M1153" s="120" t="s">
        <v>5185</v>
      </c>
      <c r="N1153" s="120" t="s">
        <v>5174</v>
      </c>
      <c r="O1153" s="119"/>
      <c r="P1153" s="119"/>
      <c r="Q1153" s="119"/>
      <c r="R1153" s="119"/>
      <c r="S1153" s="119"/>
      <c r="T1153" s="94"/>
      <c r="U1153" s="84">
        <v>1048</v>
      </c>
    </row>
    <row r="1154" spans="1:21" ht="13.5" customHeight="1">
      <c r="A1154" s="79">
        <v>1244</v>
      </c>
      <c r="B1154" s="362"/>
      <c r="C1154" s="90"/>
      <c r="E1154" s="91">
        <v>521</v>
      </c>
      <c r="F1154" s="94" t="s">
        <v>2111</v>
      </c>
      <c r="G1154" s="91" t="e">
        <f>COUNTIF(#REF!,'データエリア（総合管理計画（ハコモノ資産一覧））'!F1154)</f>
        <v>#REF!</v>
      </c>
      <c r="H1154" s="94" t="s">
        <v>1534</v>
      </c>
      <c r="I1154" s="94" t="s">
        <v>4004</v>
      </c>
      <c r="J1154" s="92" t="s">
        <v>3662</v>
      </c>
      <c r="K1154" s="166">
        <v>600</v>
      </c>
      <c r="L1154" s="120" t="s">
        <v>5174</v>
      </c>
      <c r="M1154" s="120" t="s">
        <v>5172</v>
      </c>
      <c r="N1154" s="120" t="s">
        <v>5172</v>
      </c>
      <c r="O1154" s="119"/>
      <c r="P1154" s="119"/>
      <c r="Q1154" s="119"/>
      <c r="R1154" s="119"/>
      <c r="S1154" s="119"/>
      <c r="T1154" s="94"/>
      <c r="U1154" s="84">
        <v>1049</v>
      </c>
    </row>
    <row r="1155" spans="1:21" ht="13.5" customHeight="1">
      <c r="A1155" s="79">
        <v>1245</v>
      </c>
      <c r="B1155" s="362"/>
      <c r="C1155" s="101"/>
      <c r="E1155" s="91">
        <v>522</v>
      </c>
      <c r="F1155" s="94" t="s">
        <v>2112</v>
      </c>
      <c r="G1155" s="91" t="e">
        <f>COUNTIF(#REF!,'データエリア（総合管理計画（ハコモノ資産一覧））'!F1155)</f>
        <v>#REF!</v>
      </c>
      <c r="H1155" s="94" t="s">
        <v>1534</v>
      </c>
      <c r="I1155" s="94" t="s">
        <v>4004</v>
      </c>
      <c r="J1155" s="92" t="s">
        <v>3662</v>
      </c>
      <c r="K1155" s="166">
        <v>300</v>
      </c>
      <c r="L1155" s="120" t="s">
        <v>5185</v>
      </c>
      <c r="M1155" s="120" t="s">
        <v>5174</v>
      </c>
      <c r="N1155" s="120" t="s">
        <v>5174</v>
      </c>
      <c r="O1155" s="119"/>
      <c r="P1155" s="119"/>
      <c r="Q1155" s="119"/>
      <c r="R1155" s="119"/>
      <c r="S1155" s="119"/>
      <c r="T1155" s="94"/>
      <c r="U1155" s="84">
        <v>1050</v>
      </c>
    </row>
    <row r="1156" spans="1:21" ht="13.5" customHeight="1">
      <c r="A1156" s="79">
        <v>1246</v>
      </c>
      <c r="B1156" s="362"/>
      <c r="C1156" s="101"/>
      <c r="E1156" s="91">
        <v>523</v>
      </c>
      <c r="F1156" s="94" t="s">
        <v>199</v>
      </c>
      <c r="G1156" s="91" t="e">
        <f>COUNTIF(#REF!,'データエリア（総合管理計画（ハコモノ資産一覧））'!F1156)</f>
        <v>#REF!</v>
      </c>
      <c r="H1156" s="94" t="s">
        <v>1534</v>
      </c>
      <c r="I1156" s="94" t="s">
        <v>4011</v>
      </c>
      <c r="J1156" s="92" t="s">
        <v>4926</v>
      </c>
      <c r="K1156" s="166">
        <v>1300</v>
      </c>
      <c r="L1156" s="120" t="s">
        <v>5174</v>
      </c>
      <c r="M1156" s="120" t="s">
        <v>5174</v>
      </c>
      <c r="N1156" s="120" t="s">
        <v>5174</v>
      </c>
      <c r="O1156" s="119"/>
      <c r="P1156" s="119"/>
      <c r="Q1156" s="119"/>
      <c r="R1156" s="119"/>
      <c r="S1156" s="119"/>
      <c r="T1156" s="94"/>
      <c r="U1156" s="84">
        <v>1051</v>
      </c>
    </row>
    <row r="1157" spans="1:21" ht="13.5" customHeight="1">
      <c r="A1157" s="79">
        <v>1247</v>
      </c>
      <c r="B1157" s="362"/>
      <c r="C1157" s="101"/>
      <c r="E1157" s="91">
        <v>524</v>
      </c>
      <c r="F1157" s="94" t="s">
        <v>200</v>
      </c>
      <c r="G1157" s="91" t="e">
        <f>COUNTIF(#REF!,'データエリア（総合管理計画（ハコモノ資産一覧））'!F1157)</f>
        <v>#REF!</v>
      </c>
      <c r="H1157" s="94" t="s">
        <v>1534</v>
      </c>
      <c r="I1157" s="94" t="s">
        <v>4011</v>
      </c>
      <c r="J1157" s="92" t="s">
        <v>4956</v>
      </c>
      <c r="K1157" s="166">
        <v>700</v>
      </c>
      <c r="L1157" s="120" t="s">
        <v>5185</v>
      </c>
      <c r="M1157" s="120" t="s">
        <v>5173</v>
      </c>
      <c r="N1157" s="120" t="s">
        <v>5172</v>
      </c>
      <c r="O1157" s="119"/>
      <c r="P1157" s="119"/>
      <c r="Q1157" s="119"/>
      <c r="R1157" s="119"/>
      <c r="S1157" s="119"/>
      <c r="T1157" s="94"/>
      <c r="U1157" s="84">
        <v>1052</v>
      </c>
    </row>
    <row r="1158" spans="1:21" ht="13.5" customHeight="1">
      <c r="A1158" s="79">
        <v>1248</v>
      </c>
      <c r="B1158" s="362"/>
      <c r="E1158" s="91">
        <v>525</v>
      </c>
      <c r="F1158" s="94" t="s">
        <v>2113</v>
      </c>
      <c r="G1158" s="91" t="e">
        <f>COUNTIF(#REF!,'データエリア（総合管理計画（ハコモノ資産一覧））'!F1158)</f>
        <v>#REF!</v>
      </c>
      <c r="H1158" s="94" t="s">
        <v>1534</v>
      </c>
      <c r="I1158" s="94" t="s">
        <v>4011</v>
      </c>
      <c r="J1158" s="92" t="s">
        <v>4926</v>
      </c>
      <c r="K1158" s="166">
        <v>500</v>
      </c>
      <c r="L1158" s="120" t="s">
        <v>5174</v>
      </c>
      <c r="M1158" s="120" t="s">
        <v>5174</v>
      </c>
      <c r="N1158" s="120" t="s">
        <v>5174</v>
      </c>
      <c r="O1158" s="119"/>
      <c r="P1158" s="119"/>
      <c r="Q1158" s="119"/>
      <c r="R1158" s="119"/>
      <c r="S1158" s="119"/>
      <c r="T1158" s="94"/>
      <c r="U1158" s="84">
        <v>1053</v>
      </c>
    </row>
    <row r="1159" spans="1:21" ht="13.5" customHeight="1">
      <c r="A1159" s="79">
        <v>1249</v>
      </c>
      <c r="B1159" s="362"/>
      <c r="E1159" s="91">
        <v>526</v>
      </c>
      <c r="F1159" s="94" t="s">
        <v>2114</v>
      </c>
      <c r="G1159" s="91" t="e">
        <f>COUNTIF(#REF!,'データエリア（総合管理計画（ハコモノ資産一覧））'!F1159)</f>
        <v>#REF!</v>
      </c>
      <c r="H1159" s="94" t="s">
        <v>1534</v>
      </c>
      <c r="I1159" s="94" t="s">
        <v>4012</v>
      </c>
      <c r="J1159" s="92" t="s">
        <v>5065</v>
      </c>
      <c r="K1159" s="166">
        <v>300</v>
      </c>
      <c r="L1159" s="120" t="s">
        <v>5174</v>
      </c>
      <c r="M1159" s="120" t="s">
        <v>5174</v>
      </c>
      <c r="N1159" s="120" t="s">
        <v>5174</v>
      </c>
      <c r="O1159" s="119"/>
      <c r="P1159" s="119"/>
      <c r="Q1159" s="119"/>
      <c r="R1159" s="119"/>
      <c r="S1159" s="119"/>
      <c r="T1159" s="94"/>
      <c r="U1159" s="84">
        <v>1054</v>
      </c>
    </row>
    <row r="1160" spans="1:21" ht="13.5" customHeight="1">
      <c r="A1160" s="79">
        <v>1250</v>
      </c>
      <c r="B1160" s="362"/>
      <c r="E1160" s="91">
        <v>527</v>
      </c>
      <c r="F1160" s="94" t="s">
        <v>2115</v>
      </c>
      <c r="G1160" s="91" t="e">
        <f>COUNTIF(#REF!,'データエリア（総合管理計画（ハコモノ資産一覧））'!F1160)</f>
        <v>#REF!</v>
      </c>
      <c r="H1160" s="94" t="s">
        <v>1534</v>
      </c>
      <c r="I1160" s="94" t="s">
        <v>4007</v>
      </c>
      <c r="J1160" s="92" t="s">
        <v>4969</v>
      </c>
      <c r="K1160" s="166">
        <v>1200</v>
      </c>
      <c r="L1160" s="120" t="s">
        <v>5172</v>
      </c>
      <c r="M1160" s="120" t="s">
        <v>5172</v>
      </c>
      <c r="N1160" s="120" t="s">
        <v>5172</v>
      </c>
      <c r="O1160" s="119"/>
      <c r="P1160" s="119"/>
      <c r="Q1160" s="119"/>
      <c r="R1160" s="119"/>
      <c r="S1160" s="119"/>
      <c r="T1160" s="94"/>
      <c r="U1160" s="84">
        <v>1055</v>
      </c>
    </row>
    <row r="1161" spans="1:21" ht="13.5" customHeight="1">
      <c r="A1161" s="79">
        <v>1251</v>
      </c>
      <c r="B1161" s="362"/>
      <c r="E1161" s="91">
        <v>528</v>
      </c>
      <c r="F1161" s="94" t="s">
        <v>2116</v>
      </c>
      <c r="G1161" s="91" t="e">
        <f>COUNTIF(#REF!,'データエリア（総合管理計画（ハコモノ資産一覧））'!F1161)</f>
        <v>#REF!</v>
      </c>
      <c r="H1161" s="94" t="s">
        <v>1534</v>
      </c>
      <c r="I1161" s="94" t="s">
        <v>3968</v>
      </c>
      <c r="J1161" s="92" t="s">
        <v>4952</v>
      </c>
      <c r="K1161" s="166">
        <v>1100</v>
      </c>
      <c r="L1161" s="120" t="s">
        <v>5172</v>
      </c>
      <c r="M1161" s="120" t="s">
        <v>5172</v>
      </c>
      <c r="N1161" s="120" t="s">
        <v>5185</v>
      </c>
      <c r="O1161" s="119"/>
      <c r="P1161" s="119"/>
      <c r="Q1161" s="119"/>
      <c r="R1161" s="119"/>
      <c r="S1161" s="119"/>
      <c r="T1161" s="94"/>
      <c r="U1161" s="84">
        <v>1056</v>
      </c>
    </row>
    <row r="1162" spans="1:21" ht="13.5" customHeight="1">
      <c r="A1162" s="79">
        <v>1252</v>
      </c>
      <c r="B1162" s="362"/>
      <c r="E1162" s="91">
        <v>529</v>
      </c>
      <c r="F1162" s="94" t="s">
        <v>2117</v>
      </c>
      <c r="G1162" s="91" t="e">
        <f>COUNTIF(#REF!,'データエリア（総合管理計画（ハコモノ資産一覧））'!F1162)</f>
        <v>#REF!</v>
      </c>
      <c r="H1162" s="94" t="s">
        <v>1534</v>
      </c>
      <c r="I1162" s="94" t="s">
        <v>3969</v>
      </c>
      <c r="J1162" s="92" t="s">
        <v>4986</v>
      </c>
      <c r="K1162" s="166">
        <v>1300</v>
      </c>
      <c r="L1162" s="120" t="s">
        <v>5172</v>
      </c>
      <c r="M1162" s="120" t="s">
        <v>5173</v>
      </c>
      <c r="N1162" s="120" t="s">
        <v>5172</v>
      </c>
      <c r="O1162" s="119"/>
      <c r="P1162" s="119"/>
      <c r="Q1162" s="119"/>
      <c r="R1162" s="119"/>
      <c r="S1162" s="119"/>
      <c r="T1162" s="94"/>
      <c r="U1162" s="84">
        <v>1057</v>
      </c>
    </row>
    <row r="1163" spans="1:21" ht="13.5" customHeight="1">
      <c r="A1163" s="79">
        <v>1253</v>
      </c>
      <c r="B1163" s="362"/>
      <c r="E1163" s="91">
        <v>530</v>
      </c>
      <c r="F1163" s="94" t="s">
        <v>2118</v>
      </c>
      <c r="G1163" s="91" t="e">
        <f>COUNTIF(#REF!,'データエリア（総合管理計画（ハコモノ資産一覧））'!F1163)</f>
        <v>#REF!</v>
      </c>
      <c r="H1163" s="94" t="s">
        <v>1534</v>
      </c>
      <c r="I1163" s="94" t="s">
        <v>3991</v>
      </c>
      <c r="J1163" s="92" t="s">
        <v>5015</v>
      </c>
      <c r="K1163" s="166">
        <v>400</v>
      </c>
      <c r="L1163" s="120" t="s">
        <v>5172</v>
      </c>
      <c r="M1163" s="120" t="s">
        <v>5172</v>
      </c>
      <c r="N1163" s="120" t="s">
        <v>5172</v>
      </c>
      <c r="O1163" s="119"/>
      <c r="P1163" s="119"/>
      <c r="Q1163" s="119"/>
      <c r="R1163" s="119"/>
      <c r="S1163" s="119"/>
      <c r="T1163" s="94"/>
      <c r="U1163" s="84">
        <v>1058</v>
      </c>
    </row>
    <row r="1164" spans="1:21" ht="13.5" customHeight="1">
      <c r="A1164" s="79">
        <v>1254</v>
      </c>
      <c r="B1164" s="362"/>
      <c r="E1164" s="91">
        <v>531</v>
      </c>
      <c r="F1164" s="94" t="s">
        <v>2119</v>
      </c>
      <c r="G1164" s="91" t="e">
        <f>COUNTIF(#REF!,'データエリア（総合管理計画（ハコモノ資産一覧））'!F1164)</f>
        <v>#REF!</v>
      </c>
      <c r="H1164" s="94" t="s">
        <v>1534</v>
      </c>
      <c r="I1164" s="94" t="s">
        <v>3970</v>
      </c>
      <c r="J1164" s="92" t="s">
        <v>4914</v>
      </c>
      <c r="K1164" s="166">
        <v>600</v>
      </c>
      <c r="L1164" s="120" t="s">
        <v>5174</v>
      </c>
      <c r="M1164" s="120" t="s">
        <v>5172</v>
      </c>
      <c r="N1164" s="120" t="s">
        <v>5172</v>
      </c>
      <c r="O1164" s="122"/>
      <c r="P1164" s="122"/>
      <c r="Q1164" s="122"/>
      <c r="R1164" s="122"/>
      <c r="S1164" s="122"/>
      <c r="T1164" s="94"/>
      <c r="U1164" s="84">
        <v>1059</v>
      </c>
    </row>
    <row r="1165" spans="1:21" ht="13.5" customHeight="1">
      <c r="A1165" s="79">
        <v>1260</v>
      </c>
      <c r="B1165" s="362"/>
      <c r="C1165" s="90"/>
      <c r="E1165" s="91">
        <v>532</v>
      </c>
      <c r="F1165" s="94" t="s">
        <v>2120</v>
      </c>
      <c r="G1165" s="91" t="e">
        <f>COUNTIF(#REF!,'データエリア（総合管理計画（ハコモノ資産一覧））'!F1165)</f>
        <v>#REF!</v>
      </c>
      <c r="H1165" s="94" t="s">
        <v>1534</v>
      </c>
      <c r="I1165" s="94" t="s">
        <v>4013</v>
      </c>
      <c r="J1165" s="92" t="s">
        <v>4956</v>
      </c>
      <c r="K1165" s="166">
        <v>1800</v>
      </c>
      <c r="L1165" s="120" t="s">
        <v>5172</v>
      </c>
      <c r="M1165" s="120" t="s">
        <v>5172</v>
      </c>
      <c r="N1165" s="120" t="s">
        <v>5172</v>
      </c>
      <c r="O1165" s="119"/>
      <c r="P1165" s="119"/>
      <c r="Q1165" s="119"/>
      <c r="R1165" s="119"/>
      <c r="S1165" s="119"/>
      <c r="T1165" s="94"/>
      <c r="U1165" s="84">
        <v>1060</v>
      </c>
    </row>
    <row r="1166" spans="1:21" ht="13.5" customHeight="1">
      <c r="A1166" s="79">
        <v>1261</v>
      </c>
      <c r="B1166" s="362"/>
      <c r="C1166" s="90"/>
      <c r="E1166" s="91">
        <v>533</v>
      </c>
      <c r="F1166" s="94" t="s">
        <v>2121</v>
      </c>
      <c r="G1166" s="91" t="e">
        <f>COUNTIF(#REF!,'データエリア（総合管理計画（ハコモノ資産一覧））'!F1166)</f>
        <v>#REF!</v>
      </c>
      <c r="H1166" s="94" t="s">
        <v>1534</v>
      </c>
      <c r="I1166" s="94" t="s">
        <v>4013</v>
      </c>
      <c r="J1166" s="120" t="s">
        <v>4979</v>
      </c>
      <c r="K1166" s="166">
        <v>4700</v>
      </c>
      <c r="L1166" s="120" t="s">
        <v>5178</v>
      </c>
      <c r="M1166" s="120" t="s">
        <v>5178</v>
      </c>
      <c r="N1166" s="120" t="s">
        <v>5173</v>
      </c>
      <c r="O1166" s="119"/>
      <c r="P1166" s="119"/>
      <c r="Q1166" s="119"/>
      <c r="R1166" s="119"/>
      <c r="S1166" s="119"/>
      <c r="T1166" s="94"/>
      <c r="U1166" s="84">
        <v>1061</v>
      </c>
    </row>
    <row r="1167" spans="1:21" ht="13.5" customHeight="1">
      <c r="A1167" s="79">
        <v>1262</v>
      </c>
      <c r="B1167" s="362"/>
      <c r="C1167" s="90"/>
      <c r="E1167" s="91">
        <v>534</v>
      </c>
      <c r="F1167" s="91" t="s">
        <v>5216</v>
      </c>
      <c r="G1167" s="91" t="e">
        <f>COUNTIF(#REF!,'データエリア（総合管理計画（ハコモノ資産一覧））'!F1167)</f>
        <v>#REF!</v>
      </c>
      <c r="H1167" s="91" t="s">
        <v>5208</v>
      </c>
      <c r="I1167" s="91" t="s">
        <v>5217</v>
      </c>
      <c r="J1167" s="92" t="s">
        <v>5207</v>
      </c>
      <c r="K1167" s="137">
        <v>1500</v>
      </c>
      <c r="L1167" s="92" t="s">
        <v>5172</v>
      </c>
      <c r="M1167" s="92" t="s">
        <v>5178</v>
      </c>
      <c r="N1167" s="92" t="s">
        <v>5174</v>
      </c>
      <c r="O1167" s="119"/>
      <c r="P1167" s="119"/>
      <c r="Q1167" s="119"/>
      <c r="R1167" s="119"/>
      <c r="S1167" s="119"/>
      <c r="T1167" s="91"/>
      <c r="U1167" s="84">
        <v>1062</v>
      </c>
    </row>
    <row r="1168" spans="1:21" ht="13.5" customHeight="1">
      <c r="A1168" s="79">
        <v>1263</v>
      </c>
      <c r="B1168" s="362"/>
      <c r="C1168" s="90"/>
      <c r="E1168" s="91">
        <v>535</v>
      </c>
      <c r="F1168" s="94" t="s">
        <v>201</v>
      </c>
      <c r="G1168" s="91" t="e">
        <f>COUNTIF(#REF!,'データエリア（総合管理計画（ハコモノ資産一覧））'!F1168)</f>
        <v>#REF!</v>
      </c>
      <c r="H1168" s="94" t="s">
        <v>1534</v>
      </c>
      <c r="I1168" s="94" t="s">
        <v>4012</v>
      </c>
      <c r="J1168" s="92" t="s">
        <v>4907</v>
      </c>
      <c r="K1168" s="166">
        <v>1500</v>
      </c>
      <c r="L1168" s="120" t="s">
        <v>5178</v>
      </c>
      <c r="M1168" s="120" t="s">
        <v>5172</v>
      </c>
      <c r="N1168" s="120" t="s">
        <v>5185</v>
      </c>
      <c r="O1168" s="119"/>
      <c r="P1168" s="119"/>
      <c r="Q1168" s="119"/>
      <c r="R1168" s="119"/>
      <c r="S1168" s="119"/>
      <c r="T1168" s="94"/>
      <c r="U1168" s="84">
        <v>1063</v>
      </c>
    </row>
    <row r="1169" spans="1:21" ht="13.5" customHeight="1">
      <c r="A1169" s="79">
        <v>1264</v>
      </c>
      <c r="B1169" s="362"/>
      <c r="C1169" s="90"/>
      <c r="E1169" s="91">
        <v>536</v>
      </c>
      <c r="F1169" s="94" t="s">
        <v>2123</v>
      </c>
      <c r="G1169" s="91" t="e">
        <f>COUNTIF(#REF!,'データエリア（総合管理計画（ハコモノ資産一覧））'!F1169)</f>
        <v>#REF!</v>
      </c>
      <c r="H1169" s="94" t="s">
        <v>1534</v>
      </c>
      <c r="I1169" s="94" t="s">
        <v>4014</v>
      </c>
      <c r="J1169" s="92" t="s">
        <v>5027</v>
      </c>
      <c r="K1169" s="166">
        <v>200</v>
      </c>
      <c r="L1169" s="120" t="s">
        <v>5172</v>
      </c>
      <c r="M1169" s="120" t="s">
        <v>5172</v>
      </c>
      <c r="N1169" s="120" t="s">
        <v>5172</v>
      </c>
      <c r="O1169" s="119"/>
      <c r="P1169" s="119"/>
      <c r="Q1169" s="119"/>
      <c r="R1169" s="119"/>
      <c r="S1169" s="119"/>
      <c r="T1169" s="94"/>
      <c r="U1169" s="84">
        <v>1064</v>
      </c>
    </row>
    <row r="1170" spans="1:21" ht="13.5" customHeight="1">
      <c r="A1170" s="79">
        <v>1265</v>
      </c>
      <c r="B1170" s="362"/>
      <c r="C1170" s="90"/>
      <c r="E1170" s="91">
        <v>537</v>
      </c>
      <c r="F1170" s="94" t="s">
        <v>2124</v>
      </c>
      <c r="G1170" s="91" t="e">
        <f>COUNTIF(#REF!,'データエリア（総合管理計画（ハコモノ資産一覧））'!F1170)</f>
        <v>#REF!</v>
      </c>
      <c r="H1170" s="94" t="s">
        <v>1534</v>
      </c>
      <c r="I1170" s="94" t="s">
        <v>3955</v>
      </c>
      <c r="J1170" s="92" t="s">
        <v>5021</v>
      </c>
      <c r="K1170" s="166">
        <v>2500</v>
      </c>
      <c r="L1170" s="120" t="s">
        <v>5185</v>
      </c>
      <c r="M1170" s="120" t="s">
        <v>5174</v>
      </c>
      <c r="N1170" s="120" t="s">
        <v>5172</v>
      </c>
      <c r="O1170" s="119"/>
      <c r="P1170" s="119"/>
      <c r="Q1170" s="119"/>
      <c r="R1170" s="119"/>
      <c r="S1170" s="119"/>
      <c r="T1170" s="94"/>
      <c r="U1170" s="84">
        <v>1065</v>
      </c>
    </row>
    <row r="1171" spans="1:21" ht="13.5" customHeight="1">
      <c r="A1171" s="79">
        <v>1266</v>
      </c>
      <c r="B1171" s="362"/>
      <c r="C1171" s="90"/>
      <c r="E1171" s="91">
        <v>538</v>
      </c>
      <c r="F1171" s="94" t="s">
        <v>2125</v>
      </c>
      <c r="G1171" s="91" t="e">
        <f>COUNTIF(#REF!,'データエリア（総合管理計画（ハコモノ資産一覧））'!F1171)</f>
        <v>#REF!</v>
      </c>
      <c r="H1171" s="94" t="s">
        <v>1534</v>
      </c>
      <c r="I1171" s="94" t="s">
        <v>4015</v>
      </c>
      <c r="J1171" s="92" t="s">
        <v>4956</v>
      </c>
      <c r="K1171" s="166">
        <v>1200</v>
      </c>
      <c r="L1171" s="120" t="s">
        <v>5172</v>
      </c>
      <c r="M1171" s="120" t="s">
        <v>5178</v>
      </c>
      <c r="N1171" s="120" t="s">
        <v>5174</v>
      </c>
      <c r="O1171" s="119"/>
      <c r="P1171" s="119"/>
      <c r="Q1171" s="119"/>
      <c r="R1171" s="119"/>
      <c r="S1171" s="119"/>
      <c r="T1171" s="94"/>
      <c r="U1171" s="84">
        <v>1066</v>
      </c>
    </row>
    <row r="1172" spans="1:21" ht="13.5" customHeight="1">
      <c r="A1172" s="79">
        <v>1267</v>
      </c>
      <c r="B1172" s="362"/>
      <c r="E1172" s="91">
        <v>539</v>
      </c>
      <c r="F1172" s="91" t="s">
        <v>5218</v>
      </c>
      <c r="G1172" s="91" t="e">
        <f>COUNTIF(#REF!,'データエリア（総合管理計画（ハコモノ資産一覧））'!F1172)</f>
        <v>#REF!</v>
      </c>
      <c r="H1172" s="91" t="s">
        <v>5208</v>
      </c>
      <c r="I1172" s="91" t="s">
        <v>5060</v>
      </c>
      <c r="J1172" s="92" t="s">
        <v>4965</v>
      </c>
      <c r="K1172" s="137">
        <v>5300</v>
      </c>
      <c r="L1172" s="92" t="s">
        <v>5174</v>
      </c>
      <c r="M1172" s="92" t="s">
        <v>5174</v>
      </c>
      <c r="N1172" s="173" t="s">
        <v>5185</v>
      </c>
      <c r="O1172" s="119"/>
      <c r="P1172" s="172"/>
      <c r="Q1172" s="119"/>
      <c r="R1172" s="172"/>
      <c r="S1172" s="119"/>
      <c r="T1172" s="145"/>
      <c r="U1172" s="84">
        <v>1067</v>
      </c>
    </row>
    <row r="1173" spans="1:21" ht="13.5" customHeight="1">
      <c r="A1173" s="79">
        <v>1268</v>
      </c>
      <c r="B1173" s="362"/>
      <c r="C1173" s="90"/>
      <c r="E1173" s="91">
        <v>540</v>
      </c>
      <c r="F1173" s="91" t="s">
        <v>5219</v>
      </c>
      <c r="G1173" s="91" t="e">
        <f>COUNTIF(#REF!,'データエリア（総合管理計画（ハコモノ資産一覧））'!F1173)</f>
        <v>#REF!</v>
      </c>
      <c r="H1173" s="91" t="s">
        <v>5220</v>
      </c>
      <c r="I1173" s="91" t="s">
        <v>5060</v>
      </c>
      <c r="J1173" s="92" t="s">
        <v>4965</v>
      </c>
      <c r="K1173" s="137">
        <v>1100</v>
      </c>
      <c r="L1173" s="92" t="s">
        <v>5174</v>
      </c>
      <c r="M1173" s="92" t="s">
        <v>5178</v>
      </c>
      <c r="N1173" s="173" t="s">
        <v>5178</v>
      </c>
      <c r="O1173" s="119"/>
      <c r="P1173" s="172"/>
      <c r="Q1173" s="119"/>
      <c r="R1173" s="172"/>
      <c r="S1173" s="119"/>
      <c r="T1173" s="145"/>
      <c r="U1173" s="84">
        <v>1068</v>
      </c>
    </row>
    <row r="1174" spans="1:21" ht="13.5" customHeight="1">
      <c r="A1174" s="79">
        <v>1269</v>
      </c>
      <c r="B1174" s="362"/>
      <c r="C1174" s="90"/>
      <c r="E1174" s="91">
        <v>541</v>
      </c>
      <c r="F1174" s="94" t="s">
        <v>2126</v>
      </c>
      <c r="G1174" s="91" t="e">
        <f>COUNTIF(#REF!,'データエリア（総合管理計画（ハコモノ資産一覧））'!F1174)</f>
        <v>#REF!</v>
      </c>
      <c r="H1174" s="94" t="s">
        <v>1534</v>
      </c>
      <c r="I1174" s="94" t="s">
        <v>3978</v>
      </c>
      <c r="J1174" s="92" t="s">
        <v>4943</v>
      </c>
      <c r="K1174" s="166">
        <v>200</v>
      </c>
      <c r="L1174" s="120" t="s">
        <v>5178</v>
      </c>
      <c r="M1174" s="120" t="s">
        <v>5174</v>
      </c>
      <c r="N1174" s="169" t="s">
        <v>5173</v>
      </c>
      <c r="O1174" s="119"/>
      <c r="P1174" s="172"/>
      <c r="Q1174" s="119"/>
      <c r="R1174" s="172"/>
      <c r="S1174" s="119"/>
      <c r="T1174" s="170"/>
      <c r="U1174" s="84">
        <v>1069</v>
      </c>
    </row>
    <row r="1175" spans="1:21" ht="13.5" customHeight="1">
      <c r="A1175" s="79">
        <v>1270</v>
      </c>
      <c r="B1175" s="362"/>
      <c r="C1175" s="90"/>
      <c r="E1175" s="91">
        <v>542</v>
      </c>
      <c r="F1175" s="94" t="s">
        <v>2127</v>
      </c>
      <c r="G1175" s="91" t="e">
        <f>COUNTIF(#REF!,'データエリア（総合管理計画（ハコモノ資産一覧））'!F1175)</f>
        <v>#REF!</v>
      </c>
      <c r="H1175" s="94" t="s">
        <v>1534</v>
      </c>
      <c r="I1175" s="94" t="s">
        <v>4016</v>
      </c>
      <c r="J1175" s="92" t="s">
        <v>4955</v>
      </c>
      <c r="K1175" s="166">
        <v>2300</v>
      </c>
      <c r="L1175" s="120" t="s">
        <v>5172</v>
      </c>
      <c r="M1175" s="120" t="s">
        <v>5185</v>
      </c>
      <c r="N1175" s="169" t="s">
        <v>5178</v>
      </c>
      <c r="O1175" s="119"/>
      <c r="P1175" s="172"/>
      <c r="Q1175" s="119"/>
      <c r="R1175" s="172"/>
      <c r="S1175" s="119"/>
      <c r="T1175" s="170"/>
      <c r="U1175" s="84">
        <v>1070</v>
      </c>
    </row>
    <row r="1176" spans="1:21" ht="13.5" customHeight="1">
      <c r="A1176" s="79">
        <v>1271</v>
      </c>
      <c r="B1176" s="362"/>
      <c r="C1176" s="90"/>
      <c r="E1176" s="91">
        <v>543</v>
      </c>
      <c r="F1176" s="94" t="s">
        <v>2128</v>
      </c>
      <c r="G1176" s="91" t="e">
        <f>COUNTIF(#REF!,'データエリア（総合管理計画（ハコモノ資産一覧））'!F1176)</f>
        <v>#REF!</v>
      </c>
      <c r="H1176" s="94" t="s">
        <v>1534</v>
      </c>
      <c r="I1176" s="94" t="s">
        <v>4017</v>
      </c>
      <c r="J1176" s="92" t="s">
        <v>4914</v>
      </c>
      <c r="K1176" s="166">
        <v>800</v>
      </c>
      <c r="L1176" s="120" t="s">
        <v>5178</v>
      </c>
      <c r="M1176" s="120" t="s">
        <v>5178</v>
      </c>
      <c r="N1176" s="169" t="s">
        <v>5178</v>
      </c>
      <c r="O1176" s="119"/>
      <c r="P1176" s="172"/>
      <c r="Q1176" s="119"/>
      <c r="R1176" s="172"/>
      <c r="S1176" s="119"/>
      <c r="T1176" s="170"/>
      <c r="U1176" s="84">
        <v>1071</v>
      </c>
    </row>
    <row r="1177" spans="1:21" ht="13.5" customHeight="1">
      <c r="A1177" s="79">
        <v>1272</v>
      </c>
      <c r="B1177" s="362"/>
      <c r="C1177" s="101"/>
      <c r="E1177" s="91">
        <v>544</v>
      </c>
      <c r="F1177" s="94" t="s">
        <v>2129</v>
      </c>
      <c r="G1177" s="91" t="e">
        <f>COUNTIF(#REF!,'データエリア（総合管理計画（ハコモノ資産一覧））'!F1177)</f>
        <v>#REF!</v>
      </c>
      <c r="H1177" s="94" t="s">
        <v>1534</v>
      </c>
      <c r="I1177" s="94" t="s">
        <v>3948</v>
      </c>
      <c r="J1177" s="92" t="s">
        <v>4955</v>
      </c>
      <c r="K1177" s="166">
        <v>1600</v>
      </c>
      <c r="L1177" s="120" t="s">
        <v>5178</v>
      </c>
      <c r="M1177" s="120" t="s">
        <v>5172</v>
      </c>
      <c r="N1177" s="169" t="s">
        <v>5172</v>
      </c>
      <c r="O1177" s="119"/>
      <c r="P1177" s="172"/>
      <c r="Q1177" s="119"/>
      <c r="R1177" s="172"/>
      <c r="S1177" s="119"/>
      <c r="T1177" s="170"/>
      <c r="U1177" s="84">
        <v>1072</v>
      </c>
    </row>
    <row r="1178" spans="1:21" ht="13.5" customHeight="1">
      <c r="A1178" s="79">
        <v>1273</v>
      </c>
      <c r="B1178" s="362"/>
      <c r="C1178" s="101"/>
      <c r="E1178" s="91">
        <v>545</v>
      </c>
      <c r="F1178" s="94" t="s">
        <v>2131</v>
      </c>
      <c r="G1178" s="91" t="e">
        <f>COUNTIF(#REF!,'データエリア（総合管理計画（ハコモノ資産一覧））'!F1178)</f>
        <v>#REF!</v>
      </c>
      <c r="H1178" s="94" t="s">
        <v>1534</v>
      </c>
      <c r="I1178" s="94" t="s">
        <v>4007</v>
      </c>
      <c r="J1178" s="92" t="s">
        <v>5037</v>
      </c>
      <c r="K1178" s="166">
        <v>1100</v>
      </c>
      <c r="L1178" s="120" t="s">
        <v>5178</v>
      </c>
      <c r="M1178" s="120" t="s">
        <v>5178</v>
      </c>
      <c r="N1178" s="120" t="s">
        <v>5172</v>
      </c>
      <c r="O1178" s="119"/>
      <c r="P1178" s="119"/>
      <c r="Q1178" s="119"/>
      <c r="R1178" s="119"/>
      <c r="S1178" s="119"/>
      <c r="T1178" s="94"/>
      <c r="U1178" s="84">
        <v>1073</v>
      </c>
    </row>
    <row r="1179" spans="1:21" ht="13.5" customHeight="1">
      <c r="A1179" s="79">
        <v>1274</v>
      </c>
      <c r="B1179" s="362"/>
      <c r="E1179" s="91">
        <v>546</v>
      </c>
      <c r="F1179" s="94" t="s">
        <v>2132</v>
      </c>
      <c r="G1179" s="91" t="e">
        <f>COUNTIF(#REF!,'データエリア（総合管理計画（ハコモノ資産一覧））'!F1179)</f>
        <v>#REF!</v>
      </c>
      <c r="H1179" s="94" t="s">
        <v>1534</v>
      </c>
      <c r="I1179" s="94" t="s">
        <v>3949</v>
      </c>
      <c r="J1179" s="92" t="s">
        <v>4912</v>
      </c>
      <c r="K1179" s="166">
        <v>700</v>
      </c>
      <c r="L1179" s="120" t="s">
        <v>5174</v>
      </c>
      <c r="M1179" s="120" t="s">
        <v>5172</v>
      </c>
      <c r="N1179" s="120" t="s">
        <v>5178</v>
      </c>
      <c r="O1179" s="119"/>
      <c r="P1179" s="119"/>
      <c r="Q1179" s="119"/>
      <c r="R1179" s="119"/>
      <c r="S1179" s="119"/>
      <c r="T1179" s="94"/>
      <c r="U1179" s="84">
        <v>1074</v>
      </c>
    </row>
    <row r="1180" spans="1:21" ht="13.5" customHeight="1">
      <c r="A1180" s="79">
        <v>1275</v>
      </c>
      <c r="B1180" s="362"/>
      <c r="E1180" s="91">
        <v>547</v>
      </c>
      <c r="F1180" s="94" t="s">
        <v>202</v>
      </c>
      <c r="G1180" s="91" t="e">
        <f>COUNTIF(#REF!,'データエリア（総合管理計画（ハコモノ資産一覧））'!F1180)</f>
        <v>#REF!</v>
      </c>
      <c r="H1180" s="94" t="s">
        <v>1534</v>
      </c>
      <c r="I1180" s="94" t="s">
        <v>4013</v>
      </c>
      <c r="J1180" s="92" t="s">
        <v>4995</v>
      </c>
      <c r="K1180" s="166">
        <v>1400</v>
      </c>
      <c r="L1180" s="120" t="s">
        <v>5178</v>
      </c>
      <c r="M1180" s="120" t="s">
        <v>5174</v>
      </c>
      <c r="N1180" s="120" t="s">
        <v>5172</v>
      </c>
      <c r="O1180" s="119"/>
      <c r="P1180" s="119"/>
      <c r="Q1180" s="119"/>
      <c r="R1180" s="119"/>
      <c r="S1180" s="119"/>
      <c r="T1180" s="94"/>
      <c r="U1180" s="84">
        <v>1075</v>
      </c>
    </row>
    <row r="1181" spans="1:21" ht="13.5" customHeight="1">
      <c r="A1181" s="79">
        <v>1276</v>
      </c>
      <c r="B1181" s="362"/>
      <c r="E1181" s="91">
        <v>548</v>
      </c>
      <c r="F1181" s="94" t="s">
        <v>2134</v>
      </c>
      <c r="G1181" s="91" t="e">
        <f>COUNTIF(#REF!,'データエリア（総合管理計画（ハコモノ資産一覧））'!F1181)</f>
        <v>#REF!</v>
      </c>
      <c r="H1181" s="94" t="s">
        <v>1534</v>
      </c>
      <c r="I1181" s="94" t="s">
        <v>4013</v>
      </c>
      <c r="J1181" s="92" t="s">
        <v>5027</v>
      </c>
      <c r="K1181" s="166">
        <v>1200</v>
      </c>
      <c r="L1181" s="120" t="s">
        <v>5173</v>
      </c>
      <c r="M1181" s="120" t="s">
        <v>5178</v>
      </c>
      <c r="N1181" s="120" t="s">
        <v>5178</v>
      </c>
      <c r="O1181" s="119"/>
      <c r="P1181" s="119"/>
      <c r="Q1181" s="119"/>
      <c r="R1181" s="119"/>
      <c r="S1181" s="119"/>
      <c r="T1181" s="94"/>
      <c r="U1181" s="84">
        <v>1076</v>
      </c>
    </row>
    <row r="1182" spans="1:21" ht="13.5" customHeight="1">
      <c r="A1182" s="79">
        <v>1277</v>
      </c>
      <c r="B1182" s="362"/>
      <c r="E1182" s="91">
        <v>549</v>
      </c>
      <c r="F1182" s="94" t="s">
        <v>2135</v>
      </c>
      <c r="G1182" s="91" t="e">
        <f>COUNTIF(#REF!,'データエリア（総合管理計画（ハコモノ資産一覧））'!F1182)</f>
        <v>#REF!</v>
      </c>
      <c r="H1182" s="94" t="s">
        <v>1534</v>
      </c>
      <c r="I1182" s="94" t="s">
        <v>3932</v>
      </c>
      <c r="J1182" s="92" t="s">
        <v>4943</v>
      </c>
      <c r="K1182" s="166">
        <v>500</v>
      </c>
      <c r="L1182" s="120" t="s">
        <v>5185</v>
      </c>
      <c r="M1182" s="120" t="s">
        <v>5172</v>
      </c>
      <c r="N1182" s="120" t="s">
        <v>5178</v>
      </c>
      <c r="O1182" s="119"/>
      <c r="P1182" s="119"/>
      <c r="Q1182" s="119"/>
      <c r="R1182" s="119"/>
      <c r="S1182" s="119"/>
      <c r="T1182" s="94"/>
      <c r="U1182" s="84">
        <v>1077</v>
      </c>
    </row>
    <row r="1183" spans="1:21" ht="13.5" customHeight="1">
      <c r="A1183" s="79">
        <v>1278</v>
      </c>
      <c r="B1183" s="362"/>
      <c r="E1183" s="91">
        <v>550</v>
      </c>
      <c r="F1183" s="94" t="s">
        <v>2136</v>
      </c>
      <c r="G1183" s="91" t="e">
        <f>COUNTIF(#REF!,'データエリア（総合管理計画（ハコモノ資産一覧））'!F1183)</f>
        <v>#REF!</v>
      </c>
      <c r="H1183" s="94" t="s">
        <v>1534</v>
      </c>
      <c r="I1183" s="94" t="s">
        <v>3978</v>
      </c>
      <c r="J1183" s="92" t="s">
        <v>4952</v>
      </c>
      <c r="K1183" s="166">
        <v>300</v>
      </c>
      <c r="L1183" s="120" t="s">
        <v>5185</v>
      </c>
      <c r="M1183" s="120" t="s">
        <v>5174</v>
      </c>
      <c r="N1183" s="120" t="s">
        <v>5178</v>
      </c>
      <c r="O1183" s="119"/>
      <c r="P1183" s="119"/>
      <c r="Q1183" s="119"/>
      <c r="R1183" s="119"/>
      <c r="S1183" s="119"/>
      <c r="T1183" s="94"/>
      <c r="U1183" s="84">
        <v>1078</v>
      </c>
    </row>
    <row r="1184" spans="1:21" ht="13.5" customHeight="1">
      <c r="A1184" s="79">
        <v>1279</v>
      </c>
      <c r="B1184" s="362"/>
      <c r="E1184" s="91">
        <v>551</v>
      </c>
      <c r="F1184" s="94" t="s">
        <v>2137</v>
      </c>
      <c r="G1184" s="91" t="e">
        <f>COUNTIF(#REF!,'データエリア（総合管理計画（ハコモノ資産一覧））'!F1184)</f>
        <v>#REF!</v>
      </c>
      <c r="H1184" s="94" t="s">
        <v>1534</v>
      </c>
      <c r="I1184" s="94" t="s">
        <v>3979</v>
      </c>
      <c r="J1184" s="92" t="s">
        <v>4956</v>
      </c>
      <c r="K1184" s="166">
        <v>500</v>
      </c>
      <c r="L1184" s="120" t="s">
        <v>5178</v>
      </c>
      <c r="M1184" s="120" t="s">
        <v>5172</v>
      </c>
      <c r="N1184" s="120" t="s">
        <v>5172</v>
      </c>
      <c r="O1184" s="119"/>
      <c r="P1184" s="119"/>
      <c r="Q1184" s="119"/>
      <c r="R1184" s="119"/>
      <c r="S1184" s="119"/>
      <c r="T1184" s="94"/>
      <c r="U1184" s="84">
        <v>1079</v>
      </c>
    </row>
    <row r="1185" spans="1:21" ht="13.5" customHeight="1">
      <c r="A1185" s="79">
        <v>1280</v>
      </c>
      <c r="B1185" s="362"/>
      <c r="E1185" s="91">
        <v>552</v>
      </c>
      <c r="F1185" s="94" t="s">
        <v>2138</v>
      </c>
      <c r="G1185" s="91" t="e">
        <f>COUNTIF(#REF!,'データエリア（総合管理計画（ハコモノ資産一覧））'!F1185)</f>
        <v>#REF!</v>
      </c>
      <c r="H1185" s="94" t="s">
        <v>1534</v>
      </c>
      <c r="I1185" s="94" t="s">
        <v>3979</v>
      </c>
      <c r="J1185" s="92" t="s">
        <v>5065</v>
      </c>
      <c r="K1185" s="166">
        <v>200</v>
      </c>
      <c r="L1185" s="120" t="s">
        <v>5172</v>
      </c>
      <c r="M1185" s="120" t="s">
        <v>5178</v>
      </c>
      <c r="N1185" s="120" t="s">
        <v>5172</v>
      </c>
      <c r="O1185" s="119"/>
      <c r="P1185" s="119"/>
      <c r="Q1185" s="119"/>
      <c r="R1185" s="119"/>
      <c r="S1185" s="119"/>
      <c r="T1185" s="94"/>
      <c r="U1185" s="84">
        <v>1080</v>
      </c>
    </row>
    <row r="1186" spans="1:21" ht="13.5" customHeight="1">
      <c r="A1186" s="79">
        <v>1281</v>
      </c>
      <c r="B1186" s="362"/>
      <c r="E1186" s="91">
        <v>553</v>
      </c>
      <c r="F1186" s="94" t="s">
        <v>2139</v>
      </c>
      <c r="G1186" s="91" t="e">
        <f>COUNTIF(#REF!,'データエリア（総合管理計画（ハコモノ資産一覧））'!F1186)</f>
        <v>#REF!</v>
      </c>
      <c r="H1186" s="94" t="s">
        <v>1534</v>
      </c>
      <c r="I1186" s="94" t="s">
        <v>4000</v>
      </c>
      <c r="J1186" s="92" t="s">
        <v>4950</v>
      </c>
      <c r="K1186" s="166">
        <v>2100</v>
      </c>
      <c r="L1186" s="120" t="s">
        <v>5178</v>
      </c>
      <c r="M1186" s="120" t="s">
        <v>5172</v>
      </c>
      <c r="N1186" s="120" t="s">
        <v>5174</v>
      </c>
      <c r="O1186" s="119"/>
      <c r="P1186" s="119"/>
      <c r="Q1186" s="119"/>
      <c r="R1186" s="119"/>
      <c r="S1186" s="119"/>
      <c r="T1186" s="94"/>
      <c r="U1186" s="84">
        <v>1081</v>
      </c>
    </row>
    <row r="1187" spans="1:21" ht="13.5" customHeight="1">
      <c r="A1187" s="79">
        <v>1282</v>
      </c>
      <c r="B1187" s="362"/>
      <c r="E1187" s="91">
        <v>554</v>
      </c>
      <c r="F1187" s="94" t="s">
        <v>2140</v>
      </c>
      <c r="G1187" s="91" t="e">
        <f>COUNTIF(#REF!,'データエリア（総合管理計画（ハコモノ資産一覧））'!F1187)</f>
        <v>#REF!</v>
      </c>
      <c r="H1187" s="94" t="s">
        <v>1534</v>
      </c>
      <c r="I1187" s="94" t="s">
        <v>4000</v>
      </c>
      <c r="J1187" s="92" t="s">
        <v>4950</v>
      </c>
      <c r="K1187" s="166">
        <v>1200</v>
      </c>
      <c r="L1187" s="120" t="s">
        <v>5174</v>
      </c>
      <c r="M1187" s="120" t="s">
        <v>5173</v>
      </c>
      <c r="N1187" s="120" t="s">
        <v>5172</v>
      </c>
      <c r="O1187" s="119"/>
      <c r="P1187" s="119"/>
      <c r="Q1187" s="119"/>
      <c r="R1187" s="119"/>
      <c r="S1187" s="119"/>
      <c r="T1187" s="94"/>
      <c r="U1187" s="84">
        <v>1082</v>
      </c>
    </row>
    <row r="1188" spans="1:21" ht="13.5" customHeight="1">
      <c r="A1188" s="79">
        <v>1283</v>
      </c>
      <c r="B1188" s="362"/>
      <c r="E1188" s="91">
        <v>555</v>
      </c>
      <c r="F1188" s="94" t="s">
        <v>2141</v>
      </c>
      <c r="G1188" s="91" t="e">
        <f>COUNTIF(#REF!,'データエリア（総合管理計画（ハコモノ資産一覧））'!F1188)</f>
        <v>#REF!</v>
      </c>
      <c r="H1188" s="94" t="s">
        <v>1534</v>
      </c>
      <c r="I1188" s="94" t="s">
        <v>4000</v>
      </c>
      <c r="J1188" s="92" t="s">
        <v>4950</v>
      </c>
      <c r="K1188" s="166">
        <v>1300</v>
      </c>
      <c r="L1188" s="120" t="s">
        <v>5172</v>
      </c>
      <c r="M1188" s="120" t="s">
        <v>5172</v>
      </c>
      <c r="N1188" s="120" t="s">
        <v>5178</v>
      </c>
      <c r="O1188" s="119"/>
      <c r="P1188" s="119"/>
      <c r="Q1188" s="119"/>
      <c r="R1188" s="119"/>
      <c r="S1188" s="119"/>
      <c r="T1188" s="94"/>
      <c r="U1188" s="84">
        <v>1083</v>
      </c>
    </row>
    <row r="1189" spans="1:21" ht="13.5" customHeight="1">
      <c r="A1189" s="79">
        <v>1284</v>
      </c>
      <c r="B1189" s="362"/>
      <c r="E1189" s="91">
        <v>556</v>
      </c>
      <c r="F1189" s="94" t="s">
        <v>2142</v>
      </c>
      <c r="G1189" s="91" t="e">
        <f>COUNTIF(#REF!,'データエリア（総合管理計画（ハコモノ資産一覧））'!F1189)</f>
        <v>#REF!</v>
      </c>
      <c r="H1189" s="94" t="s">
        <v>1534</v>
      </c>
      <c r="I1189" s="94" t="s">
        <v>4018</v>
      </c>
      <c r="J1189" s="92" t="s">
        <v>3662</v>
      </c>
      <c r="K1189" s="166">
        <v>1000</v>
      </c>
      <c r="L1189" s="120" t="s">
        <v>5172</v>
      </c>
      <c r="M1189" s="120" t="s">
        <v>5172</v>
      </c>
      <c r="N1189" s="120" t="s">
        <v>5172</v>
      </c>
      <c r="O1189" s="119"/>
      <c r="P1189" s="119"/>
      <c r="Q1189" s="119"/>
      <c r="R1189" s="119"/>
      <c r="S1189" s="119"/>
      <c r="T1189" s="94"/>
      <c r="U1189" s="84">
        <v>1084</v>
      </c>
    </row>
    <row r="1190" spans="1:21" ht="13.5" customHeight="1">
      <c r="A1190" s="79">
        <v>1285</v>
      </c>
      <c r="B1190" s="362"/>
      <c r="E1190" s="91">
        <v>557</v>
      </c>
      <c r="F1190" s="94" t="s">
        <v>2143</v>
      </c>
      <c r="G1190" s="91" t="e">
        <f>COUNTIF(#REF!,'データエリア（総合管理計画（ハコモノ資産一覧））'!F1190)</f>
        <v>#REF!</v>
      </c>
      <c r="H1190" s="94" t="s">
        <v>1534</v>
      </c>
      <c r="I1190" s="94" t="s">
        <v>4019</v>
      </c>
      <c r="J1190" s="92" t="s">
        <v>4926</v>
      </c>
      <c r="K1190" s="166">
        <v>1000</v>
      </c>
      <c r="L1190" s="120" t="s">
        <v>5174</v>
      </c>
      <c r="M1190" s="120" t="s">
        <v>5172</v>
      </c>
      <c r="N1190" s="120" t="s">
        <v>5172</v>
      </c>
      <c r="O1190" s="119"/>
      <c r="P1190" s="119"/>
      <c r="Q1190" s="119"/>
      <c r="R1190" s="119"/>
      <c r="S1190" s="119"/>
      <c r="T1190" s="94"/>
      <c r="U1190" s="84">
        <v>1085</v>
      </c>
    </row>
    <row r="1191" spans="1:21" ht="13.5" customHeight="1">
      <c r="A1191" s="79">
        <v>1286</v>
      </c>
      <c r="B1191" s="362"/>
      <c r="E1191" s="91">
        <v>558</v>
      </c>
      <c r="F1191" s="94" t="s">
        <v>2144</v>
      </c>
      <c r="G1191" s="91" t="e">
        <f>COUNTIF(#REF!,'データエリア（総合管理計画（ハコモノ資産一覧））'!F1191)</f>
        <v>#REF!</v>
      </c>
      <c r="H1191" s="94" t="s">
        <v>1534</v>
      </c>
      <c r="I1191" s="94" t="s">
        <v>4019</v>
      </c>
      <c r="J1191" s="92" t="s">
        <v>4926</v>
      </c>
      <c r="K1191" s="166">
        <v>1600</v>
      </c>
      <c r="L1191" s="120" t="s">
        <v>5174</v>
      </c>
      <c r="M1191" s="120" t="s">
        <v>5172</v>
      </c>
      <c r="N1191" s="120" t="s">
        <v>5174</v>
      </c>
      <c r="O1191" s="119"/>
      <c r="P1191" s="119"/>
      <c r="Q1191" s="119"/>
      <c r="R1191" s="119"/>
      <c r="S1191" s="119"/>
      <c r="T1191" s="94"/>
      <c r="U1191" s="84">
        <v>1086</v>
      </c>
    </row>
    <row r="1192" spans="1:21" ht="13.5" customHeight="1">
      <c r="A1192" s="79">
        <v>1287</v>
      </c>
      <c r="B1192" s="362"/>
      <c r="C1192" s="90"/>
      <c r="E1192" s="91">
        <v>559</v>
      </c>
      <c r="F1192" s="94" t="s">
        <v>2145</v>
      </c>
      <c r="G1192" s="91" t="e">
        <f>COUNTIF(#REF!,'データエリア（総合管理計画（ハコモノ資産一覧））'!F1192)</f>
        <v>#REF!</v>
      </c>
      <c r="H1192" s="94" t="s">
        <v>1534</v>
      </c>
      <c r="I1192" s="94" t="s">
        <v>4020</v>
      </c>
      <c r="J1192" s="92" t="s">
        <v>4926</v>
      </c>
      <c r="K1192" s="166">
        <v>1200</v>
      </c>
      <c r="L1192" s="120" t="s">
        <v>5174</v>
      </c>
      <c r="M1192" s="120" t="s">
        <v>5172</v>
      </c>
      <c r="N1192" s="120" t="s">
        <v>5172</v>
      </c>
      <c r="O1192" s="119"/>
      <c r="P1192" s="119"/>
      <c r="Q1192" s="119"/>
      <c r="R1192" s="119"/>
      <c r="S1192" s="119"/>
      <c r="T1192" s="94"/>
      <c r="U1192" s="84">
        <v>1087</v>
      </c>
    </row>
    <row r="1193" spans="1:21" ht="13.5" customHeight="1">
      <c r="A1193" s="79">
        <v>1288</v>
      </c>
      <c r="B1193" s="362"/>
      <c r="C1193" s="101"/>
      <c r="E1193" s="91">
        <v>560</v>
      </c>
      <c r="F1193" s="94" t="s">
        <v>2146</v>
      </c>
      <c r="G1193" s="91" t="e">
        <f>COUNTIF(#REF!,'データエリア（総合管理計画（ハコモノ資産一覧））'!F1193)</f>
        <v>#REF!</v>
      </c>
      <c r="H1193" s="94" t="s">
        <v>1534</v>
      </c>
      <c r="I1193" s="94" t="s">
        <v>3919</v>
      </c>
      <c r="J1193" s="92" t="s">
        <v>4969</v>
      </c>
      <c r="K1193" s="166">
        <v>500</v>
      </c>
      <c r="L1193" s="120" t="s">
        <v>5178</v>
      </c>
      <c r="M1193" s="120" t="s">
        <v>5172</v>
      </c>
      <c r="N1193" s="120" t="s">
        <v>5172</v>
      </c>
      <c r="O1193" s="119"/>
      <c r="P1193" s="119"/>
      <c r="Q1193" s="119"/>
      <c r="R1193" s="119"/>
      <c r="S1193" s="119"/>
      <c r="T1193" s="94"/>
      <c r="U1193" s="84">
        <v>1088</v>
      </c>
    </row>
    <row r="1194" spans="1:21" ht="13.5" customHeight="1">
      <c r="A1194" s="79">
        <v>1289</v>
      </c>
      <c r="B1194" s="362"/>
      <c r="C1194" s="101"/>
      <c r="E1194" s="91">
        <v>561</v>
      </c>
      <c r="F1194" s="94" t="s">
        <v>2147</v>
      </c>
      <c r="G1194" s="91" t="e">
        <f>COUNTIF(#REF!,'データエリア（総合管理計画（ハコモノ資産一覧））'!F1194)</f>
        <v>#REF!</v>
      </c>
      <c r="H1194" s="94" t="s">
        <v>1534</v>
      </c>
      <c r="I1194" s="94" t="s">
        <v>3984</v>
      </c>
      <c r="J1194" s="92" t="s">
        <v>4952</v>
      </c>
      <c r="K1194" s="166">
        <v>300</v>
      </c>
      <c r="L1194" s="120" t="s">
        <v>5172</v>
      </c>
      <c r="M1194" s="120" t="s">
        <v>5178</v>
      </c>
      <c r="N1194" s="120" t="s">
        <v>5172</v>
      </c>
      <c r="O1194" s="119"/>
      <c r="P1194" s="119"/>
      <c r="Q1194" s="119"/>
      <c r="R1194" s="119"/>
      <c r="S1194" s="119"/>
      <c r="T1194" s="94"/>
      <c r="U1194" s="84">
        <v>1089</v>
      </c>
    </row>
    <row r="1195" spans="1:21" ht="13.5" customHeight="1">
      <c r="A1195" s="79">
        <v>1290</v>
      </c>
      <c r="B1195" s="362"/>
      <c r="E1195" s="91">
        <v>562</v>
      </c>
      <c r="F1195" s="94" t="s">
        <v>2148</v>
      </c>
      <c r="G1195" s="91" t="e">
        <f>COUNTIF(#REF!,'データエリア（総合管理計画（ハコモノ資産一覧））'!F1195)</f>
        <v>#REF!</v>
      </c>
      <c r="H1195" s="94" t="s">
        <v>1534</v>
      </c>
      <c r="I1195" s="94" t="s">
        <v>3984</v>
      </c>
      <c r="J1195" s="92" t="s">
        <v>5027</v>
      </c>
      <c r="K1195" s="166">
        <v>400</v>
      </c>
      <c r="L1195" s="120" t="s">
        <v>5172</v>
      </c>
      <c r="M1195" s="120" t="s">
        <v>5185</v>
      </c>
      <c r="N1195" s="120" t="s">
        <v>5173</v>
      </c>
      <c r="O1195" s="119"/>
      <c r="P1195" s="119"/>
      <c r="Q1195" s="119"/>
      <c r="R1195" s="119"/>
      <c r="S1195" s="119"/>
      <c r="T1195" s="94"/>
      <c r="U1195" s="84">
        <v>1090</v>
      </c>
    </row>
    <row r="1196" spans="1:21" ht="13.5" customHeight="1">
      <c r="A1196" s="79">
        <v>1291</v>
      </c>
      <c r="B1196" s="362"/>
      <c r="E1196" s="91">
        <v>563</v>
      </c>
      <c r="F1196" s="94" t="s">
        <v>2149</v>
      </c>
      <c r="G1196" s="91" t="e">
        <f>COUNTIF(#REF!,'データエリア（総合管理計画（ハコモノ資産一覧））'!F1196)</f>
        <v>#REF!</v>
      </c>
      <c r="H1196" s="94" t="s">
        <v>1534</v>
      </c>
      <c r="I1196" s="94" t="s">
        <v>4021</v>
      </c>
      <c r="J1196" s="92" t="s">
        <v>5053</v>
      </c>
      <c r="K1196" s="166">
        <v>1700</v>
      </c>
      <c r="L1196" s="120" t="s">
        <v>5172</v>
      </c>
      <c r="M1196" s="120" t="s">
        <v>5178</v>
      </c>
      <c r="N1196" s="120" t="s">
        <v>5174</v>
      </c>
      <c r="O1196" s="119"/>
      <c r="P1196" s="119"/>
      <c r="Q1196" s="119"/>
      <c r="R1196" s="119"/>
      <c r="S1196" s="119"/>
      <c r="T1196" s="94"/>
      <c r="U1196" s="84">
        <v>1091</v>
      </c>
    </row>
    <row r="1197" spans="1:21" ht="13.5" customHeight="1">
      <c r="A1197" s="79">
        <v>1292</v>
      </c>
      <c r="B1197" s="362"/>
      <c r="E1197" s="91">
        <v>564</v>
      </c>
      <c r="F1197" s="94" t="s">
        <v>2150</v>
      </c>
      <c r="G1197" s="91" t="e">
        <f>COUNTIF(#REF!,'データエリア（総合管理計画（ハコモノ資産一覧））'!F1197)</f>
        <v>#REF!</v>
      </c>
      <c r="H1197" s="94" t="s">
        <v>1534</v>
      </c>
      <c r="I1197" s="94" t="s">
        <v>4022</v>
      </c>
      <c r="J1197" s="92" t="s">
        <v>5037</v>
      </c>
      <c r="K1197" s="166">
        <v>1300</v>
      </c>
      <c r="L1197" s="120" t="s">
        <v>5178</v>
      </c>
      <c r="M1197" s="120" t="s">
        <v>5178</v>
      </c>
      <c r="N1197" s="120" t="s">
        <v>5178</v>
      </c>
      <c r="O1197" s="119"/>
      <c r="P1197" s="119"/>
      <c r="Q1197" s="119"/>
      <c r="R1197" s="119"/>
      <c r="S1197" s="119"/>
      <c r="T1197" s="94"/>
      <c r="U1197" s="84">
        <v>1092</v>
      </c>
    </row>
    <row r="1198" spans="1:21" ht="13.5" customHeight="1">
      <c r="A1198" s="79">
        <v>1293</v>
      </c>
      <c r="B1198" s="362"/>
      <c r="E1198" s="91">
        <v>565</v>
      </c>
      <c r="F1198" s="94" t="s">
        <v>2152</v>
      </c>
      <c r="G1198" s="91" t="e">
        <f>COUNTIF(#REF!,'データエリア（総合管理計画（ハコモノ資産一覧））'!F1198)</f>
        <v>#REF!</v>
      </c>
      <c r="H1198" s="94" t="s">
        <v>1534</v>
      </c>
      <c r="I1198" s="94" t="s">
        <v>4023</v>
      </c>
      <c r="J1198" s="92" t="s">
        <v>4979</v>
      </c>
      <c r="K1198" s="166">
        <v>1000</v>
      </c>
      <c r="L1198" s="120" t="s">
        <v>5172</v>
      </c>
      <c r="M1198" s="120" t="s">
        <v>5172</v>
      </c>
      <c r="N1198" s="120" t="s">
        <v>5185</v>
      </c>
      <c r="O1198" s="119"/>
      <c r="P1198" s="119"/>
      <c r="Q1198" s="119"/>
      <c r="R1198" s="119"/>
      <c r="S1198" s="119"/>
      <c r="T1198" s="94"/>
      <c r="U1198" s="84">
        <v>1093</v>
      </c>
    </row>
    <row r="1199" spans="1:21" ht="13.5" customHeight="1">
      <c r="A1199" s="79">
        <v>1294</v>
      </c>
      <c r="B1199" s="362"/>
      <c r="E1199" s="91">
        <v>566</v>
      </c>
      <c r="F1199" s="94" t="s">
        <v>2154</v>
      </c>
      <c r="G1199" s="91" t="e">
        <f>COUNTIF(#REF!,'データエリア（総合管理計画（ハコモノ資産一覧））'!F1199)</f>
        <v>#REF!</v>
      </c>
      <c r="H1199" s="94" t="s">
        <v>1534</v>
      </c>
      <c r="I1199" s="94" t="s">
        <v>4023</v>
      </c>
      <c r="J1199" s="92" t="s">
        <v>4911</v>
      </c>
      <c r="K1199" s="166">
        <v>300</v>
      </c>
      <c r="L1199" s="120" t="s">
        <v>5172</v>
      </c>
      <c r="M1199" s="120" t="s">
        <v>5172</v>
      </c>
      <c r="N1199" s="120" t="s">
        <v>5172</v>
      </c>
      <c r="O1199" s="119"/>
      <c r="P1199" s="119"/>
      <c r="Q1199" s="119"/>
      <c r="R1199" s="119"/>
      <c r="S1199" s="119"/>
      <c r="T1199" s="94"/>
      <c r="U1199" s="84">
        <v>1094</v>
      </c>
    </row>
    <row r="1200" spans="1:21" ht="13.5" customHeight="1">
      <c r="A1200" s="79">
        <v>1295</v>
      </c>
      <c r="B1200" s="362"/>
      <c r="E1200" s="91">
        <v>567</v>
      </c>
      <c r="F1200" s="94" t="s">
        <v>203</v>
      </c>
      <c r="G1200" s="91" t="e">
        <f>COUNTIF(#REF!,'データエリア（総合管理計画（ハコモノ資産一覧））'!F1200)</f>
        <v>#REF!</v>
      </c>
      <c r="H1200" s="94" t="s">
        <v>1534</v>
      </c>
      <c r="I1200" s="94" t="s">
        <v>4024</v>
      </c>
      <c r="J1200" s="92" t="s">
        <v>4940</v>
      </c>
      <c r="K1200" s="166">
        <v>1900</v>
      </c>
      <c r="L1200" s="120" t="s">
        <v>5178</v>
      </c>
      <c r="M1200" s="120" t="s">
        <v>5174</v>
      </c>
      <c r="N1200" s="120" t="s">
        <v>5185</v>
      </c>
      <c r="O1200" s="119"/>
      <c r="P1200" s="119"/>
      <c r="Q1200" s="119"/>
      <c r="R1200" s="119"/>
      <c r="S1200" s="119"/>
      <c r="T1200" s="94"/>
      <c r="U1200" s="84">
        <v>1095</v>
      </c>
    </row>
    <row r="1201" spans="1:21" ht="13.5" customHeight="1">
      <c r="A1201" s="79">
        <v>1296</v>
      </c>
      <c r="B1201" s="362"/>
      <c r="E1201" s="91">
        <v>568</v>
      </c>
      <c r="F1201" s="94" t="s">
        <v>2156</v>
      </c>
      <c r="G1201" s="91" t="e">
        <f>COUNTIF(#REF!,'データエリア（総合管理計画（ハコモノ資産一覧））'!F1201)</f>
        <v>#REF!</v>
      </c>
      <c r="H1201" s="94" t="s">
        <v>1534</v>
      </c>
      <c r="I1201" s="94" t="s">
        <v>4024</v>
      </c>
      <c r="J1201" s="92" t="s">
        <v>4914</v>
      </c>
      <c r="K1201" s="166">
        <v>1000</v>
      </c>
      <c r="L1201" s="120" t="s">
        <v>5172</v>
      </c>
      <c r="M1201" s="120" t="s">
        <v>5185</v>
      </c>
      <c r="N1201" s="120" t="s">
        <v>5174</v>
      </c>
      <c r="O1201" s="119"/>
      <c r="P1201" s="119"/>
      <c r="Q1201" s="119"/>
      <c r="R1201" s="119"/>
      <c r="S1201" s="119"/>
      <c r="T1201" s="94"/>
      <c r="U1201" s="84">
        <v>1096</v>
      </c>
    </row>
    <row r="1202" spans="1:21" ht="13.5" customHeight="1">
      <c r="A1202" s="79">
        <v>1297</v>
      </c>
      <c r="B1202" s="362"/>
      <c r="E1202" s="91">
        <v>569</v>
      </c>
      <c r="F1202" s="94" t="s">
        <v>2157</v>
      </c>
      <c r="G1202" s="91" t="e">
        <f>COUNTIF(#REF!,'データエリア（総合管理計画（ハコモノ資産一覧））'!F1202)</f>
        <v>#REF!</v>
      </c>
      <c r="H1202" s="94" t="s">
        <v>1534</v>
      </c>
      <c r="I1202" s="94" t="s">
        <v>4024</v>
      </c>
      <c r="J1202" s="92" t="s">
        <v>4914</v>
      </c>
      <c r="K1202" s="166">
        <v>700</v>
      </c>
      <c r="L1202" s="120" t="s">
        <v>5172</v>
      </c>
      <c r="M1202" s="120" t="s">
        <v>5185</v>
      </c>
      <c r="N1202" s="120" t="s">
        <v>5178</v>
      </c>
      <c r="O1202" s="119"/>
      <c r="P1202" s="119"/>
      <c r="Q1202" s="119"/>
      <c r="R1202" s="119"/>
      <c r="S1202" s="119"/>
      <c r="T1202" s="94"/>
      <c r="U1202" s="84">
        <v>1097</v>
      </c>
    </row>
    <row r="1203" spans="1:21" ht="13.5" customHeight="1">
      <c r="A1203" s="79">
        <v>1298</v>
      </c>
      <c r="B1203" s="362"/>
      <c r="E1203" s="91">
        <v>570</v>
      </c>
      <c r="F1203" s="94" t="s">
        <v>2158</v>
      </c>
      <c r="G1203" s="91" t="e">
        <f>COUNTIF(#REF!,'データエリア（総合管理計画（ハコモノ資産一覧））'!F1203)</f>
        <v>#REF!</v>
      </c>
      <c r="H1203" s="94" t="s">
        <v>1534</v>
      </c>
      <c r="I1203" s="94" t="s">
        <v>4024</v>
      </c>
      <c r="J1203" s="92" t="s">
        <v>4914</v>
      </c>
      <c r="K1203" s="166">
        <v>1100</v>
      </c>
      <c r="L1203" s="120" t="s">
        <v>5172</v>
      </c>
      <c r="M1203" s="120" t="s">
        <v>5172</v>
      </c>
      <c r="N1203" s="120" t="s">
        <v>5172</v>
      </c>
      <c r="O1203" s="119"/>
      <c r="P1203" s="119"/>
      <c r="Q1203" s="119"/>
      <c r="R1203" s="119"/>
      <c r="S1203" s="119"/>
      <c r="T1203" s="94"/>
      <c r="U1203" s="84">
        <v>1098</v>
      </c>
    </row>
    <row r="1204" spans="1:21" ht="13.5" customHeight="1">
      <c r="A1204" s="79">
        <v>1299</v>
      </c>
      <c r="B1204" s="362"/>
      <c r="E1204" s="91">
        <v>571</v>
      </c>
      <c r="F1204" s="94" t="s">
        <v>204</v>
      </c>
      <c r="G1204" s="91" t="e">
        <f>COUNTIF(#REF!,'データエリア（総合管理計画（ハコモノ資産一覧））'!F1204)</f>
        <v>#REF!</v>
      </c>
      <c r="H1204" s="94" t="s">
        <v>1534</v>
      </c>
      <c r="I1204" s="94" t="s">
        <v>4024</v>
      </c>
      <c r="J1204" s="92" t="s">
        <v>4912</v>
      </c>
      <c r="K1204" s="166">
        <v>2100</v>
      </c>
      <c r="L1204" s="120" t="s">
        <v>5172</v>
      </c>
      <c r="M1204" s="120" t="s">
        <v>5173</v>
      </c>
      <c r="N1204" s="120" t="s">
        <v>5172</v>
      </c>
      <c r="O1204" s="119"/>
      <c r="P1204" s="119"/>
      <c r="Q1204" s="119"/>
      <c r="R1204" s="119"/>
      <c r="S1204" s="119"/>
      <c r="T1204" s="94"/>
      <c r="U1204" s="84">
        <v>1099</v>
      </c>
    </row>
    <row r="1205" spans="1:21" ht="13.5" customHeight="1">
      <c r="A1205" s="79">
        <v>1300</v>
      </c>
      <c r="B1205" s="362"/>
      <c r="E1205" s="91">
        <v>572</v>
      </c>
      <c r="F1205" s="94" t="s">
        <v>2159</v>
      </c>
      <c r="G1205" s="91" t="e">
        <f>COUNTIF(#REF!,'データエリア（総合管理計画（ハコモノ資産一覧））'!F1205)</f>
        <v>#REF!</v>
      </c>
      <c r="H1205" s="94" t="s">
        <v>1534</v>
      </c>
      <c r="I1205" s="94" t="s">
        <v>3946</v>
      </c>
      <c r="J1205" s="92" t="s">
        <v>4914</v>
      </c>
      <c r="K1205" s="166">
        <v>700</v>
      </c>
      <c r="L1205" s="120" t="s">
        <v>5178</v>
      </c>
      <c r="M1205" s="120" t="s">
        <v>5174</v>
      </c>
      <c r="N1205" s="120" t="s">
        <v>5173</v>
      </c>
      <c r="O1205" s="119"/>
      <c r="P1205" s="119"/>
      <c r="Q1205" s="119"/>
      <c r="R1205" s="119"/>
      <c r="S1205" s="119"/>
      <c r="T1205" s="94"/>
      <c r="U1205" s="84">
        <v>1100</v>
      </c>
    </row>
    <row r="1206" spans="1:21" ht="13.5" customHeight="1">
      <c r="A1206" s="79">
        <v>1301</v>
      </c>
      <c r="B1206" s="362"/>
      <c r="E1206" s="91">
        <v>573</v>
      </c>
      <c r="F1206" s="94" t="s">
        <v>2160</v>
      </c>
      <c r="G1206" s="91" t="e">
        <f>COUNTIF(#REF!,'データエリア（総合管理計画（ハコモノ資産一覧））'!F1206)</f>
        <v>#REF!</v>
      </c>
      <c r="H1206" s="94" t="s">
        <v>1534</v>
      </c>
      <c r="I1206" s="94" t="s">
        <v>3946</v>
      </c>
      <c r="J1206" s="92" t="s">
        <v>4914</v>
      </c>
      <c r="K1206" s="166">
        <v>700</v>
      </c>
      <c r="L1206" s="120" t="s">
        <v>5174</v>
      </c>
      <c r="M1206" s="120" t="s">
        <v>5172</v>
      </c>
      <c r="N1206" s="120" t="s">
        <v>5172</v>
      </c>
      <c r="O1206" s="119"/>
      <c r="P1206" s="119"/>
      <c r="Q1206" s="119"/>
      <c r="R1206" s="119"/>
      <c r="S1206" s="119"/>
      <c r="T1206" s="94"/>
      <c r="U1206" s="84">
        <v>1101</v>
      </c>
    </row>
    <row r="1207" spans="1:21" ht="13.5" customHeight="1">
      <c r="A1207" s="79">
        <v>1302</v>
      </c>
      <c r="B1207" s="362"/>
      <c r="E1207" s="91">
        <v>574</v>
      </c>
      <c r="F1207" s="94" t="s">
        <v>2161</v>
      </c>
      <c r="G1207" s="91" t="e">
        <f>COUNTIF(#REF!,'データエリア（総合管理計画（ハコモノ資産一覧））'!F1207)</f>
        <v>#REF!</v>
      </c>
      <c r="H1207" s="94" t="s">
        <v>1534</v>
      </c>
      <c r="I1207" s="94" t="s">
        <v>3946</v>
      </c>
      <c r="J1207" s="92" t="s">
        <v>4914</v>
      </c>
      <c r="K1207" s="166">
        <v>2200</v>
      </c>
      <c r="L1207" s="120" t="s">
        <v>5178</v>
      </c>
      <c r="M1207" s="120" t="s">
        <v>5172</v>
      </c>
      <c r="N1207" s="120" t="s">
        <v>5174</v>
      </c>
      <c r="O1207" s="119"/>
      <c r="P1207" s="119"/>
      <c r="Q1207" s="119"/>
      <c r="R1207" s="119"/>
      <c r="S1207" s="119"/>
      <c r="T1207" s="94"/>
      <c r="U1207" s="84">
        <v>1102</v>
      </c>
    </row>
    <row r="1208" spans="1:21" ht="13.5" customHeight="1">
      <c r="A1208" s="79">
        <v>1303</v>
      </c>
      <c r="B1208" s="362"/>
      <c r="E1208" s="91">
        <v>575</v>
      </c>
      <c r="F1208" s="94" t="s">
        <v>205</v>
      </c>
      <c r="G1208" s="91" t="e">
        <f>COUNTIF(#REF!,'データエリア（総合管理計画（ハコモノ資産一覧））'!F1208)</f>
        <v>#REF!</v>
      </c>
      <c r="H1208" s="94" t="s">
        <v>1534</v>
      </c>
      <c r="I1208" s="94" t="s">
        <v>3946</v>
      </c>
      <c r="J1208" s="92" t="s">
        <v>4914</v>
      </c>
      <c r="K1208" s="166">
        <v>900</v>
      </c>
      <c r="L1208" s="120" t="s">
        <v>5172</v>
      </c>
      <c r="M1208" s="120" t="s">
        <v>5174</v>
      </c>
      <c r="N1208" s="120" t="s">
        <v>5172</v>
      </c>
      <c r="O1208" s="119"/>
      <c r="P1208" s="119"/>
      <c r="Q1208" s="119"/>
      <c r="R1208" s="119"/>
      <c r="S1208" s="119"/>
      <c r="T1208" s="94"/>
      <c r="U1208" s="84">
        <v>1103</v>
      </c>
    </row>
    <row r="1209" spans="1:21" ht="13.5" customHeight="1">
      <c r="A1209" s="79">
        <v>1304</v>
      </c>
      <c r="B1209" s="362"/>
      <c r="E1209" s="91">
        <v>576</v>
      </c>
      <c r="F1209" s="94" t="s">
        <v>2163</v>
      </c>
      <c r="G1209" s="91" t="e">
        <f>COUNTIF(#REF!,'データエリア（総合管理計画（ハコモノ資産一覧））'!F1209)</f>
        <v>#REF!</v>
      </c>
      <c r="H1209" s="94" t="s">
        <v>1534</v>
      </c>
      <c r="I1209" s="94" t="s">
        <v>3946</v>
      </c>
      <c r="J1209" s="92" t="s">
        <v>4914</v>
      </c>
      <c r="K1209" s="166">
        <v>1300</v>
      </c>
      <c r="L1209" s="120" t="s">
        <v>5172</v>
      </c>
      <c r="M1209" s="120" t="s">
        <v>5174</v>
      </c>
      <c r="N1209" s="120" t="s">
        <v>5174</v>
      </c>
      <c r="O1209" s="119"/>
      <c r="P1209" s="119"/>
      <c r="Q1209" s="119"/>
      <c r="R1209" s="119"/>
      <c r="S1209" s="119"/>
      <c r="T1209" s="94"/>
      <c r="U1209" s="84">
        <v>1104</v>
      </c>
    </row>
    <row r="1210" spans="1:21" ht="13.5" customHeight="1">
      <c r="A1210" s="79">
        <v>1305</v>
      </c>
      <c r="B1210" s="362"/>
      <c r="E1210" s="91">
        <v>577</v>
      </c>
      <c r="F1210" s="94" t="s">
        <v>2164</v>
      </c>
      <c r="G1210" s="91" t="e">
        <f>COUNTIF(#REF!,'データエリア（総合管理計画（ハコモノ資産一覧））'!F1210)</f>
        <v>#REF!</v>
      </c>
      <c r="H1210" s="94" t="s">
        <v>1534</v>
      </c>
      <c r="I1210" s="94" t="s">
        <v>3946</v>
      </c>
      <c r="J1210" s="92" t="s">
        <v>4914</v>
      </c>
      <c r="K1210" s="166">
        <v>1100</v>
      </c>
      <c r="L1210" s="120" t="s">
        <v>5185</v>
      </c>
      <c r="M1210" s="120" t="s">
        <v>5172</v>
      </c>
      <c r="N1210" s="120" t="s">
        <v>5172</v>
      </c>
      <c r="O1210" s="119"/>
      <c r="P1210" s="119"/>
      <c r="Q1210" s="119"/>
      <c r="R1210" s="119"/>
      <c r="S1210" s="119"/>
      <c r="T1210" s="94"/>
      <c r="U1210" s="84">
        <v>1105</v>
      </c>
    </row>
    <row r="1211" spans="1:21" ht="13.5" customHeight="1">
      <c r="A1211" s="79">
        <v>1306</v>
      </c>
      <c r="B1211" s="362"/>
      <c r="E1211" s="91">
        <v>578</v>
      </c>
      <c r="F1211" s="94" t="s">
        <v>206</v>
      </c>
      <c r="G1211" s="91" t="e">
        <f>COUNTIF(#REF!,'データエリア（総合管理計画（ハコモノ資産一覧））'!F1211)</f>
        <v>#REF!</v>
      </c>
      <c r="H1211" s="94" t="s">
        <v>1534</v>
      </c>
      <c r="I1211" s="94" t="s">
        <v>4024</v>
      </c>
      <c r="J1211" s="92" t="s">
        <v>4914</v>
      </c>
      <c r="K1211" s="166">
        <v>1300</v>
      </c>
      <c r="L1211" s="120" t="s">
        <v>5172</v>
      </c>
      <c r="M1211" s="120" t="s">
        <v>5172</v>
      </c>
      <c r="N1211" s="120" t="s">
        <v>5174</v>
      </c>
      <c r="O1211" s="119"/>
      <c r="P1211" s="119"/>
      <c r="Q1211" s="119"/>
      <c r="R1211" s="119"/>
      <c r="S1211" s="119"/>
      <c r="T1211" s="94"/>
      <c r="U1211" s="84">
        <v>1106</v>
      </c>
    </row>
    <row r="1212" spans="1:21" ht="13.5" customHeight="1">
      <c r="A1212" s="79">
        <v>1307</v>
      </c>
      <c r="B1212" s="362"/>
      <c r="C1212" s="90"/>
      <c r="E1212" s="91">
        <v>579</v>
      </c>
      <c r="F1212" s="94" t="s">
        <v>2166</v>
      </c>
      <c r="G1212" s="91" t="e">
        <f>COUNTIF(#REF!,'データエリア（総合管理計画（ハコモノ資産一覧））'!F1212)</f>
        <v>#REF!</v>
      </c>
      <c r="H1212" s="94" t="s">
        <v>1534</v>
      </c>
      <c r="I1212" s="94" t="s">
        <v>4025</v>
      </c>
      <c r="J1212" s="92" t="s">
        <v>4956</v>
      </c>
      <c r="K1212" s="166">
        <v>2000</v>
      </c>
      <c r="L1212" s="120" t="s">
        <v>5172</v>
      </c>
      <c r="M1212" s="120" t="s">
        <v>5172</v>
      </c>
      <c r="N1212" s="120" t="s">
        <v>5172</v>
      </c>
      <c r="O1212" s="119"/>
      <c r="P1212" s="119"/>
      <c r="Q1212" s="119"/>
      <c r="R1212" s="119"/>
      <c r="S1212" s="119"/>
      <c r="T1212" s="94"/>
      <c r="U1212" s="84">
        <v>1107</v>
      </c>
    </row>
    <row r="1213" spans="1:21" ht="13.5" customHeight="1">
      <c r="A1213" s="79">
        <v>1308</v>
      </c>
      <c r="B1213" s="362"/>
      <c r="C1213" s="101"/>
      <c r="E1213" s="91">
        <v>580</v>
      </c>
      <c r="F1213" s="94" t="s">
        <v>207</v>
      </c>
      <c r="G1213" s="91" t="e">
        <f>COUNTIF(#REF!,'データエリア（総合管理計画（ハコモノ資産一覧））'!F1213)</f>
        <v>#REF!</v>
      </c>
      <c r="H1213" s="94" t="s">
        <v>1534</v>
      </c>
      <c r="I1213" s="94" t="s">
        <v>4025</v>
      </c>
      <c r="J1213" s="92" t="s">
        <v>5021</v>
      </c>
      <c r="K1213" s="166">
        <v>300</v>
      </c>
      <c r="L1213" s="120" t="s">
        <v>5178</v>
      </c>
      <c r="M1213" s="120" t="s">
        <v>5178</v>
      </c>
      <c r="N1213" s="120" t="s">
        <v>5172</v>
      </c>
      <c r="O1213" s="119"/>
      <c r="P1213" s="119"/>
      <c r="Q1213" s="119"/>
      <c r="R1213" s="119"/>
      <c r="S1213" s="119"/>
      <c r="T1213" s="94"/>
      <c r="U1213" s="84">
        <v>1108</v>
      </c>
    </row>
    <row r="1214" spans="1:21" ht="13.5" customHeight="1">
      <c r="A1214" s="79">
        <v>1309</v>
      </c>
      <c r="B1214" s="362"/>
      <c r="C1214" s="101"/>
      <c r="E1214" s="91">
        <v>581</v>
      </c>
      <c r="F1214" s="94" t="s">
        <v>2168</v>
      </c>
      <c r="G1214" s="91" t="e">
        <f>COUNTIF(#REF!,'データエリア（総合管理計画（ハコモノ資産一覧））'!F1214)</f>
        <v>#REF!</v>
      </c>
      <c r="H1214" s="94" t="s">
        <v>1534</v>
      </c>
      <c r="I1214" s="94" t="s">
        <v>4025</v>
      </c>
      <c r="J1214" s="92" t="s">
        <v>5065</v>
      </c>
      <c r="K1214" s="166">
        <v>400</v>
      </c>
      <c r="L1214" s="120" t="s">
        <v>5172</v>
      </c>
      <c r="M1214" s="120" t="s">
        <v>5173</v>
      </c>
      <c r="N1214" s="120" t="s">
        <v>5172</v>
      </c>
      <c r="O1214" s="119"/>
      <c r="P1214" s="119"/>
      <c r="Q1214" s="119"/>
      <c r="R1214" s="119"/>
      <c r="S1214" s="119"/>
      <c r="T1214" s="94"/>
      <c r="U1214" s="84">
        <v>1109</v>
      </c>
    </row>
    <row r="1215" spans="1:21" ht="13.5" customHeight="1">
      <c r="A1215" s="79">
        <v>1310</v>
      </c>
      <c r="B1215" s="362"/>
      <c r="C1215" s="101"/>
      <c r="E1215" s="91">
        <v>582</v>
      </c>
      <c r="F1215" s="94" t="s">
        <v>2169</v>
      </c>
      <c r="G1215" s="91" t="e">
        <f>COUNTIF(#REF!,'データエリア（総合管理計画（ハコモノ資産一覧））'!F1215)</f>
        <v>#REF!</v>
      </c>
      <c r="H1215" s="94" t="s">
        <v>1534</v>
      </c>
      <c r="I1215" s="94" t="s">
        <v>4026</v>
      </c>
      <c r="J1215" s="92" t="s">
        <v>4914</v>
      </c>
      <c r="K1215" s="166">
        <v>500</v>
      </c>
      <c r="L1215" s="120" t="s">
        <v>5185</v>
      </c>
      <c r="M1215" s="120" t="s">
        <v>5172</v>
      </c>
      <c r="N1215" s="120" t="s">
        <v>5172</v>
      </c>
      <c r="O1215" s="119"/>
      <c r="P1215" s="119"/>
      <c r="Q1215" s="119"/>
      <c r="R1215" s="119"/>
      <c r="S1215" s="119"/>
      <c r="T1215" s="94"/>
      <c r="U1215" s="84">
        <v>1110</v>
      </c>
    </row>
    <row r="1216" spans="1:21" ht="13.5" customHeight="1">
      <c r="A1216" s="79">
        <v>1311</v>
      </c>
      <c r="B1216" s="362"/>
      <c r="E1216" s="91">
        <v>583</v>
      </c>
      <c r="F1216" s="94" t="s">
        <v>208</v>
      </c>
      <c r="G1216" s="91" t="e">
        <f>COUNTIF(#REF!,'データエリア（総合管理計画（ハコモノ資産一覧））'!F1216)</f>
        <v>#REF!</v>
      </c>
      <c r="H1216" s="94" t="s">
        <v>1534</v>
      </c>
      <c r="I1216" s="94" t="s">
        <v>4026</v>
      </c>
      <c r="J1216" s="92" t="s">
        <v>4914</v>
      </c>
      <c r="K1216" s="166">
        <v>1600</v>
      </c>
      <c r="L1216" s="120" t="s">
        <v>5172</v>
      </c>
      <c r="M1216" s="120" t="s">
        <v>5172</v>
      </c>
      <c r="N1216" s="120" t="s">
        <v>5172</v>
      </c>
      <c r="O1216" s="119"/>
      <c r="P1216" s="119"/>
      <c r="Q1216" s="119"/>
      <c r="R1216" s="119"/>
      <c r="S1216" s="119"/>
      <c r="T1216" s="94"/>
      <c r="U1216" s="84">
        <v>1111</v>
      </c>
    </row>
    <row r="1217" spans="1:21" ht="13.5" customHeight="1">
      <c r="A1217" s="79">
        <v>1312</v>
      </c>
      <c r="B1217" s="362"/>
      <c r="E1217" s="91">
        <v>584</v>
      </c>
      <c r="F1217" s="94" t="s">
        <v>2171</v>
      </c>
      <c r="G1217" s="91" t="e">
        <f>COUNTIF(#REF!,'データエリア（総合管理計画（ハコモノ資産一覧））'!F1217)</f>
        <v>#REF!</v>
      </c>
      <c r="H1217" s="94" t="s">
        <v>1534</v>
      </c>
      <c r="I1217" s="94" t="s">
        <v>4026</v>
      </c>
      <c r="J1217" s="92" t="s">
        <v>4914</v>
      </c>
      <c r="K1217" s="166">
        <v>800</v>
      </c>
      <c r="L1217" s="120" t="s">
        <v>5178</v>
      </c>
      <c r="M1217" s="120" t="s">
        <v>5172</v>
      </c>
      <c r="N1217" s="120" t="s">
        <v>5172</v>
      </c>
      <c r="O1217" s="119"/>
      <c r="P1217" s="119"/>
      <c r="Q1217" s="119"/>
      <c r="R1217" s="119"/>
      <c r="S1217" s="119"/>
      <c r="T1217" s="94"/>
      <c r="U1217" s="84">
        <v>1112</v>
      </c>
    </row>
    <row r="1218" spans="1:21" ht="13.5" customHeight="1">
      <c r="A1218" s="79">
        <v>1313</v>
      </c>
      <c r="B1218" s="362"/>
      <c r="E1218" s="91">
        <v>585</v>
      </c>
      <c r="F1218" s="94" t="s">
        <v>209</v>
      </c>
      <c r="G1218" s="91" t="e">
        <f>COUNTIF(#REF!,'データエリア（総合管理計画（ハコモノ資産一覧））'!F1218)</f>
        <v>#REF!</v>
      </c>
      <c r="H1218" s="94" t="s">
        <v>1534</v>
      </c>
      <c r="I1218" s="94" t="s">
        <v>4026</v>
      </c>
      <c r="J1218" s="92" t="s">
        <v>4963</v>
      </c>
      <c r="K1218" s="166">
        <v>1100</v>
      </c>
      <c r="L1218" s="120" t="s">
        <v>5172</v>
      </c>
      <c r="M1218" s="120" t="s">
        <v>5172</v>
      </c>
      <c r="N1218" s="120" t="s">
        <v>5172</v>
      </c>
      <c r="O1218" s="119"/>
      <c r="P1218" s="119"/>
      <c r="Q1218" s="119"/>
      <c r="R1218" s="119"/>
      <c r="S1218" s="119"/>
      <c r="T1218" s="94"/>
      <c r="U1218" s="84">
        <v>1113</v>
      </c>
    </row>
    <row r="1219" spans="1:21" ht="13.5" customHeight="1">
      <c r="A1219" s="79">
        <v>1314</v>
      </c>
      <c r="B1219" s="362"/>
      <c r="E1219" s="91">
        <v>586</v>
      </c>
      <c r="F1219" s="94" t="s">
        <v>2173</v>
      </c>
      <c r="G1219" s="91" t="e">
        <f>COUNTIF(#REF!,'データエリア（総合管理計画（ハコモノ資産一覧））'!F1219)</f>
        <v>#REF!</v>
      </c>
      <c r="H1219" s="94" t="s">
        <v>1534</v>
      </c>
      <c r="I1219" s="94" t="s">
        <v>4026</v>
      </c>
      <c r="J1219" s="92" t="s">
        <v>4914</v>
      </c>
      <c r="K1219" s="166">
        <v>700</v>
      </c>
      <c r="L1219" s="120" t="s">
        <v>5185</v>
      </c>
      <c r="M1219" s="120" t="s">
        <v>5178</v>
      </c>
      <c r="N1219" s="120" t="s">
        <v>5178</v>
      </c>
      <c r="O1219" s="119"/>
      <c r="P1219" s="119"/>
      <c r="Q1219" s="119"/>
      <c r="R1219" s="119"/>
      <c r="S1219" s="119"/>
      <c r="T1219" s="94"/>
      <c r="U1219" s="84">
        <v>1114</v>
      </c>
    </row>
    <row r="1220" spans="1:21" ht="13.5" customHeight="1">
      <c r="A1220" s="79">
        <v>1315</v>
      </c>
      <c r="B1220" s="362"/>
      <c r="E1220" s="91">
        <v>587</v>
      </c>
      <c r="F1220" s="94" t="s">
        <v>2174</v>
      </c>
      <c r="G1220" s="91" t="e">
        <f>COUNTIF(#REF!,'データエリア（総合管理計画（ハコモノ資産一覧））'!F1220)</f>
        <v>#REF!</v>
      </c>
      <c r="H1220" s="94" t="s">
        <v>1534</v>
      </c>
      <c r="I1220" s="94" t="s">
        <v>4026</v>
      </c>
      <c r="J1220" s="92" t="s">
        <v>4908</v>
      </c>
      <c r="K1220" s="166">
        <v>2700</v>
      </c>
      <c r="L1220" s="120" t="s">
        <v>5185</v>
      </c>
      <c r="M1220" s="120" t="s">
        <v>5178</v>
      </c>
      <c r="N1220" s="120" t="s">
        <v>5172</v>
      </c>
      <c r="O1220" s="119"/>
      <c r="P1220" s="119"/>
      <c r="Q1220" s="119"/>
      <c r="R1220" s="119"/>
      <c r="S1220" s="119"/>
      <c r="T1220" s="94"/>
      <c r="U1220" s="84">
        <v>1115</v>
      </c>
    </row>
    <row r="1221" spans="1:21" ht="13.5" customHeight="1">
      <c r="A1221" s="79">
        <v>1316</v>
      </c>
      <c r="B1221" s="362"/>
      <c r="E1221" s="91">
        <v>588</v>
      </c>
      <c r="F1221" s="94" t="s">
        <v>210</v>
      </c>
      <c r="G1221" s="91" t="e">
        <f>COUNTIF(#REF!,'データエリア（総合管理計画（ハコモノ資産一覧））'!F1221)</f>
        <v>#REF!</v>
      </c>
      <c r="H1221" s="94" t="s">
        <v>1534</v>
      </c>
      <c r="I1221" s="94" t="s">
        <v>3994</v>
      </c>
      <c r="J1221" s="92" t="s">
        <v>5027</v>
      </c>
      <c r="K1221" s="166">
        <v>1300</v>
      </c>
      <c r="L1221" s="120" t="s">
        <v>5172</v>
      </c>
      <c r="M1221" s="120" t="s">
        <v>5172</v>
      </c>
      <c r="N1221" s="120" t="s">
        <v>5174</v>
      </c>
      <c r="O1221" s="119"/>
      <c r="P1221" s="119"/>
      <c r="Q1221" s="119"/>
      <c r="R1221" s="119"/>
      <c r="S1221" s="119"/>
      <c r="T1221" s="94"/>
      <c r="U1221" s="84">
        <v>1116</v>
      </c>
    </row>
    <row r="1222" spans="1:21" ht="13.5" customHeight="1">
      <c r="A1222" s="79">
        <v>1317</v>
      </c>
      <c r="B1222" s="362"/>
      <c r="E1222" s="91">
        <v>589</v>
      </c>
      <c r="F1222" s="94" t="s">
        <v>2176</v>
      </c>
      <c r="G1222" s="91" t="e">
        <f>COUNTIF(#REF!,'データエリア（総合管理計画（ハコモノ資産一覧））'!F1222)</f>
        <v>#REF!</v>
      </c>
      <c r="H1222" s="94" t="s">
        <v>1534</v>
      </c>
      <c r="I1222" s="94" t="s">
        <v>3923</v>
      </c>
      <c r="J1222" s="92" t="s">
        <v>4943</v>
      </c>
      <c r="K1222" s="166">
        <v>500</v>
      </c>
      <c r="L1222" s="120" t="s">
        <v>5172</v>
      </c>
      <c r="M1222" s="120" t="s">
        <v>5174</v>
      </c>
      <c r="N1222" s="120" t="s">
        <v>5174</v>
      </c>
      <c r="O1222" s="122"/>
      <c r="P1222" s="122"/>
      <c r="Q1222" s="122"/>
      <c r="R1222" s="122"/>
      <c r="S1222" s="122"/>
      <c r="T1222" s="94"/>
      <c r="U1222" s="84">
        <v>1117</v>
      </c>
    </row>
    <row r="1223" spans="1:21" ht="13.5" customHeight="1">
      <c r="A1223" s="79">
        <v>1323</v>
      </c>
      <c r="B1223" s="362"/>
      <c r="C1223" s="90"/>
      <c r="E1223" s="91">
        <v>590</v>
      </c>
      <c r="F1223" s="94" t="s">
        <v>2178</v>
      </c>
      <c r="G1223" s="91" t="e">
        <f>COUNTIF(#REF!,'データエリア（総合管理計画（ハコモノ資産一覧））'!F1223)</f>
        <v>#REF!</v>
      </c>
      <c r="H1223" s="94" t="s">
        <v>1534</v>
      </c>
      <c r="I1223" s="94" t="s">
        <v>4027</v>
      </c>
      <c r="J1223" s="92" t="s">
        <v>4908</v>
      </c>
      <c r="K1223" s="166">
        <v>500</v>
      </c>
      <c r="L1223" s="120" t="s">
        <v>5172</v>
      </c>
      <c r="M1223" s="120" t="s">
        <v>5173</v>
      </c>
      <c r="N1223" s="120" t="s">
        <v>5185</v>
      </c>
      <c r="O1223" s="119"/>
      <c r="P1223" s="119"/>
      <c r="Q1223" s="119"/>
      <c r="R1223" s="119"/>
      <c r="S1223" s="119"/>
      <c r="T1223" s="94"/>
      <c r="U1223" s="84">
        <v>1118</v>
      </c>
    </row>
    <row r="1224" spans="1:21" ht="13.5" customHeight="1">
      <c r="A1224" s="79">
        <v>1324</v>
      </c>
      <c r="B1224" s="362"/>
      <c r="C1224" s="90"/>
      <c r="E1224" s="91">
        <v>591</v>
      </c>
      <c r="F1224" s="94" t="s">
        <v>2179</v>
      </c>
      <c r="G1224" s="91" t="e">
        <f>COUNTIF(#REF!,'データエリア（総合管理計画（ハコモノ資産一覧））'!F1224)</f>
        <v>#REF!</v>
      </c>
      <c r="H1224" s="94" t="s">
        <v>1534</v>
      </c>
      <c r="I1224" s="94" t="s">
        <v>4027</v>
      </c>
      <c r="J1224" s="92" t="s">
        <v>4908</v>
      </c>
      <c r="K1224" s="166">
        <v>500</v>
      </c>
      <c r="L1224" s="120" t="s">
        <v>5172</v>
      </c>
      <c r="M1224" s="120" t="s">
        <v>5172</v>
      </c>
      <c r="N1224" s="120" t="s">
        <v>5173</v>
      </c>
      <c r="O1224" s="119"/>
      <c r="P1224" s="119"/>
      <c r="Q1224" s="119"/>
      <c r="R1224" s="119"/>
      <c r="S1224" s="119"/>
      <c r="T1224" s="94"/>
      <c r="U1224" s="84">
        <v>1119</v>
      </c>
    </row>
    <row r="1225" spans="1:21" ht="13.5" customHeight="1">
      <c r="A1225" s="79">
        <v>1325</v>
      </c>
      <c r="B1225" s="362"/>
      <c r="C1225" s="90"/>
      <c r="E1225" s="91">
        <v>592</v>
      </c>
      <c r="F1225" s="94" t="s">
        <v>2180</v>
      </c>
      <c r="G1225" s="91" t="e">
        <f>COUNTIF(#REF!,'データエリア（総合管理計画（ハコモノ資産一覧））'!F1225)</f>
        <v>#REF!</v>
      </c>
      <c r="H1225" s="94" t="s">
        <v>1534</v>
      </c>
      <c r="I1225" s="94" t="s">
        <v>4027</v>
      </c>
      <c r="J1225" s="92" t="s">
        <v>4969</v>
      </c>
      <c r="K1225" s="166">
        <v>800</v>
      </c>
      <c r="L1225" s="120" t="s">
        <v>5173</v>
      </c>
      <c r="M1225" s="120" t="s">
        <v>5173</v>
      </c>
      <c r="N1225" s="120" t="s">
        <v>5178</v>
      </c>
      <c r="O1225" s="119"/>
      <c r="P1225" s="119"/>
      <c r="Q1225" s="119"/>
      <c r="R1225" s="119"/>
      <c r="S1225" s="119"/>
      <c r="T1225" s="94"/>
      <c r="U1225" s="84">
        <v>1120</v>
      </c>
    </row>
    <row r="1226" spans="1:21" ht="13.5" customHeight="1">
      <c r="A1226" s="79">
        <v>1326</v>
      </c>
      <c r="B1226" s="362"/>
      <c r="C1226" s="90"/>
      <c r="E1226" s="91">
        <v>593</v>
      </c>
      <c r="F1226" s="94" t="s">
        <v>2181</v>
      </c>
      <c r="G1226" s="91" t="e">
        <f>COUNTIF(#REF!,'データエリア（総合管理計画（ハコモノ資産一覧））'!F1226)</f>
        <v>#REF!</v>
      </c>
      <c r="H1226" s="94" t="s">
        <v>1534</v>
      </c>
      <c r="I1226" s="94" t="s">
        <v>4027</v>
      </c>
      <c r="J1226" s="92" t="s">
        <v>4969</v>
      </c>
      <c r="K1226" s="166">
        <v>1700</v>
      </c>
      <c r="L1226" s="120" t="s">
        <v>5185</v>
      </c>
      <c r="M1226" s="120" t="s">
        <v>5185</v>
      </c>
      <c r="N1226" s="120" t="s">
        <v>5178</v>
      </c>
      <c r="O1226" s="119"/>
      <c r="P1226" s="119"/>
      <c r="Q1226" s="119"/>
      <c r="R1226" s="119"/>
      <c r="S1226" s="119"/>
      <c r="T1226" s="94"/>
      <c r="U1226" s="84">
        <v>1121</v>
      </c>
    </row>
    <row r="1227" spans="1:21" ht="13.5" customHeight="1">
      <c r="A1227" s="79">
        <v>1327</v>
      </c>
      <c r="B1227" s="362"/>
      <c r="C1227" s="90"/>
      <c r="E1227" s="91">
        <v>594</v>
      </c>
      <c r="F1227" s="94" t="s">
        <v>211</v>
      </c>
      <c r="G1227" s="91" t="e">
        <f>COUNTIF(#REF!,'データエリア（総合管理計画（ハコモノ資産一覧））'!F1227)</f>
        <v>#REF!</v>
      </c>
      <c r="H1227" s="94" t="s">
        <v>1534</v>
      </c>
      <c r="I1227" s="94" t="s">
        <v>4028</v>
      </c>
      <c r="J1227" s="92" t="s">
        <v>4926</v>
      </c>
      <c r="K1227" s="166">
        <v>3100</v>
      </c>
      <c r="L1227" s="120" t="s">
        <v>5185</v>
      </c>
      <c r="M1227" s="120" t="s">
        <v>5172</v>
      </c>
      <c r="N1227" s="120" t="s">
        <v>5172</v>
      </c>
      <c r="O1227" s="119"/>
      <c r="P1227" s="119"/>
      <c r="Q1227" s="119"/>
      <c r="R1227" s="119"/>
      <c r="S1227" s="119"/>
      <c r="T1227" s="94"/>
      <c r="U1227" s="84">
        <v>1122</v>
      </c>
    </row>
    <row r="1228" spans="1:21" ht="13.5" customHeight="1">
      <c r="A1228" s="79">
        <v>1328</v>
      </c>
      <c r="B1228" s="362"/>
      <c r="C1228" s="90"/>
      <c r="E1228" s="91">
        <v>595</v>
      </c>
      <c r="F1228" s="94" t="s">
        <v>212</v>
      </c>
      <c r="G1228" s="91" t="e">
        <f>COUNTIF(#REF!,'データエリア（総合管理計画（ハコモノ資産一覧））'!F1228)</f>
        <v>#REF!</v>
      </c>
      <c r="H1228" s="94" t="s">
        <v>1534</v>
      </c>
      <c r="I1228" s="94" t="s">
        <v>4029</v>
      </c>
      <c r="J1228" s="92" t="s">
        <v>4926</v>
      </c>
      <c r="K1228" s="166">
        <v>6600</v>
      </c>
      <c r="L1228" s="120" t="s">
        <v>5173</v>
      </c>
      <c r="M1228" s="120" t="s">
        <v>5172</v>
      </c>
      <c r="N1228" s="120" t="s">
        <v>5172</v>
      </c>
      <c r="O1228" s="119"/>
      <c r="P1228" s="119"/>
      <c r="Q1228" s="119"/>
      <c r="R1228" s="119"/>
      <c r="S1228" s="119"/>
      <c r="T1228" s="94"/>
      <c r="U1228" s="84">
        <v>1123</v>
      </c>
    </row>
    <row r="1229" spans="1:21" ht="13.5" customHeight="1">
      <c r="A1229" s="79">
        <v>1329</v>
      </c>
      <c r="B1229" s="362"/>
      <c r="C1229" s="90"/>
      <c r="E1229" s="91">
        <v>596</v>
      </c>
      <c r="F1229" s="94" t="s">
        <v>2184</v>
      </c>
      <c r="G1229" s="91" t="e">
        <f>COUNTIF(#REF!,'データエリア（総合管理計画（ハコモノ資産一覧））'!F1229)</f>
        <v>#REF!</v>
      </c>
      <c r="H1229" s="94" t="s">
        <v>1534</v>
      </c>
      <c r="I1229" s="94" t="s">
        <v>4030</v>
      </c>
      <c r="J1229" s="92" t="s">
        <v>5037</v>
      </c>
      <c r="K1229" s="166">
        <v>1900</v>
      </c>
      <c r="L1229" s="120" t="s">
        <v>5172</v>
      </c>
      <c r="M1229" s="120" t="s">
        <v>5172</v>
      </c>
      <c r="N1229" s="120" t="s">
        <v>5185</v>
      </c>
      <c r="O1229" s="119"/>
      <c r="P1229" s="119"/>
      <c r="Q1229" s="119"/>
      <c r="R1229" s="119"/>
      <c r="S1229" s="119"/>
      <c r="T1229" s="94"/>
      <c r="U1229" s="84">
        <v>1124</v>
      </c>
    </row>
    <row r="1230" spans="1:21" ht="13.5" customHeight="1">
      <c r="A1230" s="79">
        <v>1330</v>
      </c>
      <c r="B1230" s="362"/>
      <c r="E1230" s="91">
        <v>597</v>
      </c>
      <c r="F1230" s="94" t="s">
        <v>2186</v>
      </c>
      <c r="G1230" s="91" t="e">
        <f>COUNTIF(#REF!,'データエリア（総合管理計画（ハコモノ資産一覧））'!F1230)</f>
        <v>#REF!</v>
      </c>
      <c r="H1230" s="94" t="s">
        <v>1534</v>
      </c>
      <c r="I1230" s="94" t="s">
        <v>4030</v>
      </c>
      <c r="J1230" s="92" t="s">
        <v>4995</v>
      </c>
      <c r="K1230" s="166">
        <v>1400</v>
      </c>
      <c r="L1230" s="120" t="s">
        <v>5172</v>
      </c>
      <c r="M1230" s="120" t="s">
        <v>5172</v>
      </c>
      <c r="N1230" s="120" t="s">
        <v>5172</v>
      </c>
      <c r="O1230" s="119"/>
      <c r="P1230" s="119"/>
      <c r="Q1230" s="119"/>
      <c r="R1230" s="119"/>
      <c r="S1230" s="119"/>
      <c r="T1230" s="94"/>
      <c r="U1230" s="84">
        <v>1125</v>
      </c>
    </row>
    <row r="1231" spans="1:21" ht="13.5" customHeight="1">
      <c r="A1231" s="79">
        <v>1331</v>
      </c>
      <c r="B1231" s="362"/>
      <c r="C1231" s="90"/>
      <c r="E1231" s="91">
        <v>598</v>
      </c>
      <c r="F1231" s="94" t="s">
        <v>2187</v>
      </c>
      <c r="G1231" s="91" t="e">
        <f>COUNTIF(#REF!,'データエリア（総合管理計画（ハコモノ資産一覧））'!F1231)</f>
        <v>#REF!</v>
      </c>
      <c r="H1231" s="94" t="s">
        <v>1534</v>
      </c>
      <c r="I1231" s="94" t="s">
        <v>4031</v>
      </c>
      <c r="J1231" s="92" t="s">
        <v>5162</v>
      </c>
      <c r="K1231" s="166">
        <v>300</v>
      </c>
      <c r="L1231" s="120" t="s">
        <v>5172</v>
      </c>
      <c r="M1231" s="120" t="s">
        <v>5185</v>
      </c>
      <c r="N1231" s="120" t="s">
        <v>5173</v>
      </c>
      <c r="O1231" s="119"/>
      <c r="P1231" s="119"/>
      <c r="Q1231" s="119"/>
      <c r="R1231" s="119"/>
      <c r="S1231" s="119"/>
      <c r="T1231" s="94"/>
      <c r="U1231" s="84">
        <v>1126</v>
      </c>
    </row>
    <row r="1232" spans="1:21" ht="13.5" customHeight="1">
      <c r="A1232" s="79">
        <v>1332</v>
      </c>
      <c r="B1232" s="362"/>
      <c r="C1232" s="90"/>
      <c r="E1232" s="91">
        <v>599</v>
      </c>
      <c r="F1232" s="94" t="s">
        <v>2188</v>
      </c>
      <c r="G1232" s="91" t="e">
        <f>COUNTIF(#REF!,'データエリア（総合管理計画（ハコモノ資産一覧））'!F1232)</f>
        <v>#REF!</v>
      </c>
      <c r="H1232" s="94" t="s">
        <v>1534</v>
      </c>
      <c r="I1232" s="94" t="s">
        <v>4027</v>
      </c>
      <c r="J1232" s="92" t="s">
        <v>4943</v>
      </c>
      <c r="K1232" s="166">
        <v>1000</v>
      </c>
      <c r="L1232" s="120" t="s">
        <v>5172</v>
      </c>
      <c r="M1232" s="120" t="s">
        <v>5173</v>
      </c>
      <c r="N1232" s="169" t="s">
        <v>5173</v>
      </c>
      <c r="O1232" s="119"/>
      <c r="P1232" s="172"/>
      <c r="Q1232" s="119"/>
      <c r="R1232" s="172"/>
      <c r="S1232" s="119"/>
      <c r="T1232" s="170"/>
      <c r="U1232" s="84">
        <v>1127</v>
      </c>
    </row>
    <row r="1233" spans="1:21" ht="13.5" customHeight="1">
      <c r="A1233" s="79">
        <v>1333</v>
      </c>
      <c r="B1233" s="362"/>
      <c r="C1233" s="90"/>
      <c r="E1233" s="91">
        <v>600</v>
      </c>
      <c r="F1233" s="94" t="s">
        <v>2189</v>
      </c>
      <c r="G1233" s="91" t="e">
        <f>COUNTIF(#REF!,'データエリア（総合管理計画（ハコモノ資産一覧））'!F1233)</f>
        <v>#REF!</v>
      </c>
      <c r="H1233" s="94" t="s">
        <v>1534</v>
      </c>
      <c r="I1233" s="94" t="s">
        <v>4031</v>
      </c>
      <c r="J1233" s="92" t="s">
        <v>5098</v>
      </c>
      <c r="K1233" s="166">
        <v>500</v>
      </c>
      <c r="L1233" s="120" t="s">
        <v>5185</v>
      </c>
      <c r="M1233" s="120" t="s">
        <v>5185</v>
      </c>
      <c r="N1233" s="120" t="s">
        <v>5178</v>
      </c>
      <c r="O1233" s="119"/>
      <c r="P1233" s="119"/>
      <c r="Q1233" s="119"/>
      <c r="R1233" s="119"/>
      <c r="S1233" s="119"/>
      <c r="T1233" s="94"/>
      <c r="U1233" s="84">
        <v>1128</v>
      </c>
    </row>
    <row r="1234" spans="1:21" ht="13.5" customHeight="1">
      <c r="A1234" s="79">
        <v>1334</v>
      </c>
      <c r="B1234" s="362"/>
      <c r="C1234" s="90"/>
      <c r="E1234" s="91">
        <v>601</v>
      </c>
      <c r="F1234" s="94" t="s">
        <v>2190</v>
      </c>
      <c r="G1234" s="91" t="e">
        <f>COUNTIF(#REF!,'データエリア（総合管理計画（ハコモノ資産一覧））'!F1234)</f>
        <v>#REF!</v>
      </c>
      <c r="H1234" s="94" t="s">
        <v>1534</v>
      </c>
      <c r="I1234" s="94" t="s">
        <v>4032</v>
      </c>
      <c r="J1234" s="92" t="s">
        <v>5065</v>
      </c>
      <c r="K1234" s="166">
        <v>1200</v>
      </c>
      <c r="L1234" s="120" t="s">
        <v>5172</v>
      </c>
      <c r="M1234" s="120" t="s">
        <v>5178</v>
      </c>
      <c r="N1234" s="120" t="s">
        <v>5172</v>
      </c>
      <c r="O1234" s="119"/>
      <c r="P1234" s="119"/>
      <c r="Q1234" s="119"/>
      <c r="R1234" s="119"/>
      <c r="S1234" s="119"/>
      <c r="T1234" s="94"/>
      <c r="U1234" s="84">
        <v>1129</v>
      </c>
    </row>
    <row r="1235" spans="1:21" ht="13.5" customHeight="1">
      <c r="A1235" s="79">
        <v>1335</v>
      </c>
      <c r="B1235" s="362"/>
      <c r="C1235" s="101"/>
      <c r="E1235" s="91">
        <v>602</v>
      </c>
      <c r="F1235" s="94" t="s">
        <v>2191</v>
      </c>
      <c r="G1235" s="91" t="e">
        <f>COUNTIF(#REF!,'データエリア（総合管理計画（ハコモノ資産一覧））'!F1235)</f>
        <v>#REF!</v>
      </c>
      <c r="H1235" s="94" t="s">
        <v>1534</v>
      </c>
      <c r="I1235" s="94" t="s">
        <v>4032</v>
      </c>
      <c r="J1235" s="92" t="s">
        <v>4911</v>
      </c>
      <c r="K1235" s="166">
        <v>1200</v>
      </c>
      <c r="L1235" s="120" t="s">
        <v>5178</v>
      </c>
      <c r="M1235" s="120" t="s">
        <v>5178</v>
      </c>
      <c r="N1235" s="120" t="s">
        <v>5178</v>
      </c>
      <c r="O1235" s="119"/>
      <c r="P1235" s="119"/>
      <c r="Q1235" s="119"/>
      <c r="R1235" s="119"/>
      <c r="S1235" s="119"/>
      <c r="T1235" s="94"/>
      <c r="U1235" s="84">
        <v>1130</v>
      </c>
    </row>
    <row r="1236" spans="1:21" ht="13.5" customHeight="1">
      <c r="A1236" s="79">
        <v>1336</v>
      </c>
      <c r="B1236" s="362"/>
      <c r="C1236" s="101"/>
      <c r="E1236" s="91">
        <v>603</v>
      </c>
      <c r="F1236" s="94" t="s">
        <v>2193</v>
      </c>
      <c r="G1236" s="91" t="e">
        <f>COUNTIF(#REF!,'データエリア（総合管理計画（ハコモノ資産一覧））'!F1236)</f>
        <v>#REF!</v>
      </c>
      <c r="H1236" s="94" t="s">
        <v>1534</v>
      </c>
      <c r="I1236" s="94" t="s">
        <v>4032</v>
      </c>
      <c r="J1236" s="92" t="s">
        <v>4956</v>
      </c>
      <c r="K1236" s="166">
        <v>1100</v>
      </c>
      <c r="L1236" s="120" t="s">
        <v>5172</v>
      </c>
      <c r="M1236" s="120" t="s">
        <v>5172</v>
      </c>
      <c r="N1236" s="120" t="s">
        <v>5172</v>
      </c>
      <c r="O1236" s="119"/>
      <c r="P1236" s="119"/>
      <c r="Q1236" s="119"/>
      <c r="R1236" s="119"/>
      <c r="S1236" s="119"/>
      <c r="T1236" s="94"/>
      <c r="U1236" s="84">
        <v>1131</v>
      </c>
    </row>
    <row r="1237" spans="1:21" ht="13.5" customHeight="1">
      <c r="A1237" s="79">
        <v>1337</v>
      </c>
      <c r="B1237" s="362"/>
      <c r="E1237" s="91">
        <v>604</v>
      </c>
      <c r="F1237" s="94" t="s">
        <v>2194</v>
      </c>
      <c r="G1237" s="91" t="e">
        <f>COUNTIF(#REF!,'データエリア（総合管理計画（ハコモノ資産一覧））'!F1237)</f>
        <v>#REF!</v>
      </c>
      <c r="H1237" s="94" t="s">
        <v>1536</v>
      </c>
      <c r="I1237" s="94" t="s">
        <v>4097</v>
      </c>
      <c r="J1237" s="92" t="s">
        <v>4910</v>
      </c>
      <c r="K1237" s="166">
        <v>1200</v>
      </c>
      <c r="L1237" s="120" t="s">
        <v>5173</v>
      </c>
      <c r="M1237" s="120" t="s">
        <v>5173</v>
      </c>
      <c r="N1237" s="120" t="s">
        <v>5173</v>
      </c>
      <c r="O1237" s="119"/>
      <c r="P1237" s="119"/>
      <c r="Q1237" s="119"/>
      <c r="R1237" s="119"/>
      <c r="S1237" s="119"/>
      <c r="T1237" s="94"/>
      <c r="U1237" s="84">
        <v>1132</v>
      </c>
    </row>
    <row r="1238" spans="1:21" ht="13.5" customHeight="1">
      <c r="A1238" s="79">
        <v>1338</v>
      </c>
      <c r="B1238" s="362"/>
      <c r="E1238" s="91">
        <v>605</v>
      </c>
      <c r="F1238" s="94" t="s">
        <v>2195</v>
      </c>
      <c r="G1238" s="91" t="e">
        <f>COUNTIF(#REF!,'データエリア（総合管理計画（ハコモノ資産一覧））'!F1238)</f>
        <v>#REF!</v>
      </c>
      <c r="H1238" s="94" t="s">
        <v>1536</v>
      </c>
      <c r="I1238" s="94" t="s">
        <v>4098</v>
      </c>
      <c r="J1238" s="92" t="s">
        <v>4907</v>
      </c>
      <c r="K1238" s="166">
        <v>1100</v>
      </c>
      <c r="L1238" s="120" t="s">
        <v>5185</v>
      </c>
      <c r="M1238" s="120" t="s">
        <v>5185</v>
      </c>
      <c r="N1238" s="120" t="s">
        <v>5174</v>
      </c>
      <c r="O1238" s="119"/>
      <c r="P1238" s="119"/>
      <c r="Q1238" s="119"/>
      <c r="R1238" s="119"/>
      <c r="S1238" s="119"/>
      <c r="T1238" s="94"/>
      <c r="U1238" s="84">
        <v>1133</v>
      </c>
    </row>
    <row r="1239" spans="1:21" ht="13.5" customHeight="1">
      <c r="A1239" s="79">
        <v>1339</v>
      </c>
      <c r="B1239" s="362"/>
      <c r="E1239" s="91">
        <v>606</v>
      </c>
      <c r="F1239" s="94" t="s">
        <v>213</v>
      </c>
      <c r="G1239" s="91" t="e">
        <f>COUNTIF(#REF!,'データエリア（総合管理計画（ハコモノ資産一覧））'!F1239)</f>
        <v>#REF!</v>
      </c>
      <c r="H1239" s="94" t="s">
        <v>1536</v>
      </c>
      <c r="I1239" s="94" t="s">
        <v>4091</v>
      </c>
      <c r="J1239" s="92" t="s">
        <v>4909</v>
      </c>
      <c r="K1239" s="166">
        <v>1800</v>
      </c>
      <c r="L1239" s="120" t="s">
        <v>5172</v>
      </c>
      <c r="M1239" s="120" t="s">
        <v>5173</v>
      </c>
      <c r="N1239" s="120" t="s">
        <v>5173</v>
      </c>
      <c r="O1239" s="119"/>
      <c r="P1239" s="119"/>
      <c r="Q1239" s="119"/>
      <c r="R1239" s="119"/>
      <c r="S1239" s="119"/>
      <c r="T1239" s="94"/>
      <c r="U1239" s="84">
        <v>1134</v>
      </c>
    </row>
    <row r="1240" spans="1:21" ht="13.5" customHeight="1">
      <c r="A1240" s="79">
        <v>1340</v>
      </c>
      <c r="B1240" s="362"/>
      <c r="E1240" s="91">
        <v>607</v>
      </c>
      <c r="F1240" s="94" t="s">
        <v>214</v>
      </c>
      <c r="G1240" s="91" t="e">
        <f>COUNTIF(#REF!,'データエリア（総合管理計画（ハコモノ資産一覧））'!F1240)</f>
        <v>#REF!</v>
      </c>
      <c r="H1240" s="94" t="s">
        <v>1536</v>
      </c>
      <c r="I1240" s="94" t="s">
        <v>4079</v>
      </c>
      <c r="J1240" s="92" t="s">
        <v>4917</v>
      </c>
      <c r="K1240" s="166">
        <v>1500</v>
      </c>
      <c r="L1240" s="120" t="s">
        <v>5185</v>
      </c>
      <c r="M1240" s="120" t="s">
        <v>5185</v>
      </c>
      <c r="N1240" s="120" t="s">
        <v>5178</v>
      </c>
      <c r="O1240" s="119"/>
      <c r="P1240" s="119"/>
      <c r="Q1240" s="119"/>
      <c r="R1240" s="119"/>
      <c r="S1240" s="119"/>
      <c r="T1240" s="94"/>
      <c r="U1240" s="84">
        <v>1135</v>
      </c>
    </row>
    <row r="1241" spans="1:21" ht="13.5" customHeight="1">
      <c r="A1241" s="79">
        <v>1341</v>
      </c>
      <c r="B1241" s="362"/>
      <c r="E1241" s="91">
        <v>608</v>
      </c>
      <c r="F1241" s="94" t="s">
        <v>2196</v>
      </c>
      <c r="G1241" s="91" t="e">
        <f>COUNTIF(#REF!,'データエリア（総合管理計画（ハコモノ資産一覧））'!F1241)</f>
        <v>#REF!</v>
      </c>
      <c r="H1241" s="94" t="s">
        <v>1536</v>
      </c>
      <c r="I1241" s="94" t="s">
        <v>4123</v>
      </c>
      <c r="J1241" s="92" t="s">
        <v>5015</v>
      </c>
      <c r="K1241" s="166">
        <v>1500</v>
      </c>
      <c r="L1241" s="120" t="s">
        <v>5172</v>
      </c>
      <c r="M1241" s="120" t="s">
        <v>5178</v>
      </c>
      <c r="N1241" s="120" t="s">
        <v>5172</v>
      </c>
      <c r="O1241" s="119"/>
      <c r="P1241" s="119"/>
      <c r="Q1241" s="119"/>
      <c r="R1241" s="119"/>
      <c r="S1241" s="119"/>
      <c r="T1241" s="94"/>
      <c r="U1241" s="84">
        <v>1136</v>
      </c>
    </row>
    <row r="1242" spans="1:21" ht="13.5" customHeight="1">
      <c r="A1242" s="79">
        <v>1342</v>
      </c>
      <c r="B1242" s="362"/>
      <c r="E1242" s="91">
        <v>609</v>
      </c>
      <c r="F1242" s="94" t="s">
        <v>2197</v>
      </c>
      <c r="G1242" s="91" t="e">
        <f>COUNTIF(#REF!,'データエリア（総合管理計画（ハコモノ資産一覧））'!F1242)</f>
        <v>#REF!</v>
      </c>
      <c r="H1242" s="94" t="s">
        <v>1536</v>
      </c>
      <c r="I1242" s="94" t="s">
        <v>4124</v>
      </c>
      <c r="J1242" s="92" t="s">
        <v>5037</v>
      </c>
      <c r="K1242" s="166">
        <v>1000</v>
      </c>
      <c r="L1242" s="120" t="s">
        <v>5178</v>
      </c>
      <c r="M1242" s="120" t="s">
        <v>5178</v>
      </c>
      <c r="N1242" s="120" t="s">
        <v>5178</v>
      </c>
      <c r="O1242" s="119"/>
      <c r="P1242" s="119"/>
      <c r="Q1242" s="119"/>
      <c r="R1242" s="119"/>
      <c r="S1242" s="119"/>
      <c r="T1242" s="94"/>
      <c r="U1242" s="84">
        <v>1137</v>
      </c>
    </row>
    <row r="1243" spans="1:21" ht="13.5" customHeight="1">
      <c r="A1243" s="79">
        <v>1343</v>
      </c>
      <c r="B1243" s="362"/>
      <c r="E1243" s="91">
        <v>610</v>
      </c>
      <c r="F1243" s="94" t="s">
        <v>215</v>
      </c>
      <c r="G1243" s="91" t="e">
        <f>COUNTIF(#REF!,'データエリア（総合管理計画（ハコモノ資産一覧））'!F1243)</f>
        <v>#REF!</v>
      </c>
      <c r="H1243" s="94" t="s">
        <v>1536</v>
      </c>
      <c r="I1243" s="94" t="s">
        <v>4125</v>
      </c>
      <c r="J1243" s="92" t="s">
        <v>5037</v>
      </c>
      <c r="K1243" s="166">
        <v>1800</v>
      </c>
      <c r="L1243" s="120" t="s">
        <v>5172</v>
      </c>
      <c r="M1243" s="120" t="s">
        <v>5172</v>
      </c>
      <c r="N1243" s="120" t="s">
        <v>5172</v>
      </c>
      <c r="O1243" s="119"/>
      <c r="P1243" s="119"/>
      <c r="Q1243" s="119"/>
      <c r="R1243" s="119"/>
      <c r="S1243" s="119"/>
      <c r="T1243" s="94"/>
      <c r="U1243" s="84">
        <v>1138</v>
      </c>
    </row>
    <row r="1244" spans="1:21" ht="13.5" customHeight="1">
      <c r="A1244" s="79">
        <v>1344</v>
      </c>
      <c r="B1244" s="362"/>
      <c r="E1244" s="91">
        <v>611</v>
      </c>
      <c r="F1244" s="94" t="s">
        <v>216</v>
      </c>
      <c r="G1244" s="91" t="e">
        <f>COUNTIF(#REF!,'データエリア（総合管理計画（ハコモノ資産一覧））'!F1244)</f>
        <v>#REF!</v>
      </c>
      <c r="H1244" s="94" t="s">
        <v>1536</v>
      </c>
      <c r="I1244" s="94" t="s">
        <v>4111</v>
      </c>
      <c r="J1244" s="92" t="s">
        <v>5037</v>
      </c>
      <c r="K1244" s="166">
        <v>1300</v>
      </c>
      <c r="L1244" s="120" t="s">
        <v>5173</v>
      </c>
      <c r="M1244" s="120" t="s">
        <v>5173</v>
      </c>
      <c r="N1244" s="120" t="s">
        <v>5173</v>
      </c>
      <c r="O1244" s="119"/>
      <c r="P1244" s="119"/>
      <c r="Q1244" s="119"/>
      <c r="R1244" s="119"/>
      <c r="S1244" s="119"/>
      <c r="T1244" s="94"/>
      <c r="U1244" s="84">
        <v>1139</v>
      </c>
    </row>
    <row r="1245" spans="1:21" ht="13.5" customHeight="1">
      <c r="A1245" s="79">
        <v>1345</v>
      </c>
      <c r="B1245" s="362"/>
      <c r="E1245" s="91">
        <v>612</v>
      </c>
      <c r="F1245" s="94" t="s">
        <v>217</v>
      </c>
      <c r="G1245" s="91" t="e">
        <f>COUNTIF(#REF!,'データエリア（総合管理計画（ハコモノ資産一覧））'!F1245)</f>
        <v>#REF!</v>
      </c>
      <c r="H1245" s="94" t="s">
        <v>1536</v>
      </c>
      <c r="I1245" s="94" t="s">
        <v>4123</v>
      </c>
      <c r="J1245" s="92" t="s">
        <v>4905</v>
      </c>
      <c r="K1245" s="166">
        <v>1200</v>
      </c>
      <c r="L1245" s="120" t="s">
        <v>5185</v>
      </c>
      <c r="M1245" s="120" t="s">
        <v>5185</v>
      </c>
      <c r="N1245" s="120" t="s">
        <v>5173</v>
      </c>
      <c r="O1245" s="119"/>
      <c r="P1245" s="119"/>
      <c r="Q1245" s="119"/>
      <c r="R1245" s="119"/>
      <c r="S1245" s="119"/>
      <c r="T1245" s="94"/>
      <c r="U1245" s="84">
        <v>1140</v>
      </c>
    </row>
    <row r="1246" spans="1:21" ht="13.5" customHeight="1">
      <c r="A1246" s="79">
        <v>1346</v>
      </c>
      <c r="B1246" s="362"/>
      <c r="E1246" s="91">
        <v>613</v>
      </c>
      <c r="F1246" s="94" t="s">
        <v>4751</v>
      </c>
      <c r="G1246" s="91" t="e">
        <f>COUNTIF(#REF!,'データエリア（総合管理計画（ハコモノ資産一覧））'!F1246)</f>
        <v>#REF!</v>
      </c>
      <c r="H1246" s="94" t="s">
        <v>1536</v>
      </c>
      <c r="I1246" s="94" t="s">
        <v>4094</v>
      </c>
      <c r="J1246" s="92" t="s">
        <v>4917</v>
      </c>
      <c r="K1246" s="166">
        <v>1200</v>
      </c>
      <c r="L1246" s="120" t="s">
        <v>5172</v>
      </c>
      <c r="M1246" s="120" t="s">
        <v>5178</v>
      </c>
      <c r="N1246" s="120" t="s">
        <v>5172</v>
      </c>
      <c r="O1246" s="119"/>
      <c r="P1246" s="119"/>
      <c r="Q1246" s="119"/>
      <c r="R1246" s="119"/>
      <c r="S1246" s="119"/>
      <c r="T1246" s="94"/>
      <c r="U1246" s="84">
        <v>1141</v>
      </c>
    </row>
    <row r="1247" spans="1:21" ht="13.5" customHeight="1">
      <c r="A1247" s="79">
        <v>1347</v>
      </c>
      <c r="B1247" s="362"/>
      <c r="E1247" s="91">
        <v>614</v>
      </c>
      <c r="F1247" s="94" t="s">
        <v>218</v>
      </c>
      <c r="G1247" s="91" t="e">
        <f>COUNTIF(#REF!,'データエリア（総合管理計画（ハコモノ資産一覧））'!F1247)</f>
        <v>#REF!</v>
      </c>
      <c r="H1247" s="94" t="s">
        <v>1536</v>
      </c>
      <c r="I1247" s="94" t="s">
        <v>4094</v>
      </c>
      <c r="J1247" s="92" t="s">
        <v>4917</v>
      </c>
      <c r="K1247" s="166">
        <v>3600</v>
      </c>
      <c r="L1247" s="120" t="s">
        <v>5185</v>
      </c>
      <c r="M1247" s="120" t="s">
        <v>5185</v>
      </c>
      <c r="N1247" s="120" t="s">
        <v>5173</v>
      </c>
      <c r="O1247" s="119"/>
      <c r="P1247" s="119"/>
      <c r="Q1247" s="119"/>
      <c r="R1247" s="119"/>
      <c r="S1247" s="119"/>
      <c r="T1247" s="94"/>
      <c r="U1247" s="84">
        <v>1142</v>
      </c>
    </row>
    <row r="1248" spans="1:21" ht="13.5" customHeight="1">
      <c r="A1248" s="79">
        <v>1348</v>
      </c>
      <c r="B1248" s="362"/>
      <c r="E1248" s="91">
        <v>615</v>
      </c>
      <c r="F1248" s="94" t="s">
        <v>2198</v>
      </c>
      <c r="G1248" s="91" t="e">
        <f>COUNTIF(#REF!,'データエリア（総合管理計画（ハコモノ資産一覧））'!F1248)</f>
        <v>#REF!</v>
      </c>
      <c r="H1248" s="94" t="s">
        <v>1536</v>
      </c>
      <c r="I1248" s="94" t="s">
        <v>4087</v>
      </c>
      <c r="J1248" s="92" t="s">
        <v>4986</v>
      </c>
      <c r="K1248" s="166">
        <v>1500</v>
      </c>
      <c r="L1248" s="120" t="s">
        <v>5172</v>
      </c>
      <c r="M1248" s="120" t="s">
        <v>5172</v>
      </c>
      <c r="N1248" s="120" t="s">
        <v>5185</v>
      </c>
      <c r="O1248" s="119"/>
      <c r="P1248" s="119"/>
      <c r="Q1248" s="119"/>
      <c r="R1248" s="119"/>
      <c r="S1248" s="119"/>
      <c r="T1248" s="94"/>
      <c r="U1248" s="84">
        <v>1143</v>
      </c>
    </row>
    <row r="1249" spans="1:21" ht="13.5" customHeight="1">
      <c r="A1249" s="79">
        <v>1349</v>
      </c>
      <c r="B1249" s="362"/>
      <c r="E1249" s="91">
        <v>616</v>
      </c>
      <c r="F1249" s="94" t="s">
        <v>2199</v>
      </c>
      <c r="G1249" s="91" t="e">
        <f>COUNTIF(#REF!,'データエリア（総合管理計画（ハコモノ資産一覧））'!F1249)</f>
        <v>#REF!</v>
      </c>
      <c r="H1249" s="94" t="s">
        <v>1536</v>
      </c>
      <c r="I1249" s="94" t="s">
        <v>4087</v>
      </c>
      <c r="J1249" s="92" t="s">
        <v>4986</v>
      </c>
      <c r="K1249" s="166">
        <v>2000</v>
      </c>
      <c r="L1249" s="120" t="s">
        <v>5174</v>
      </c>
      <c r="M1249" s="120" t="s">
        <v>5185</v>
      </c>
      <c r="N1249" s="120" t="s">
        <v>5173</v>
      </c>
      <c r="O1249" s="119"/>
      <c r="P1249" s="119"/>
      <c r="Q1249" s="119"/>
      <c r="R1249" s="119"/>
      <c r="S1249" s="119"/>
      <c r="T1249" s="94"/>
      <c r="U1249" s="84">
        <v>1144</v>
      </c>
    </row>
    <row r="1250" spans="1:21" ht="13.5" customHeight="1">
      <c r="A1250" s="79">
        <v>1350</v>
      </c>
      <c r="B1250" s="362"/>
      <c r="C1250" s="90"/>
      <c r="E1250" s="91">
        <v>617</v>
      </c>
      <c r="F1250" s="94" t="s">
        <v>219</v>
      </c>
      <c r="G1250" s="91" t="e">
        <f>COUNTIF(#REF!,'データエリア（総合管理計画（ハコモノ資産一覧））'!F1250)</f>
        <v>#REF!</v>
      </c>
      <c r="H1250" s="94" t="s">
        <v>1536</v>
      </c>
      <c r="I1250" s="94" t="s">
        <v>4126</v>
      </c>
      <c r="J1250" s="92" t="s">
        <v>5037</v>
      </c>
      <c r="K1250" s="166">
        <v>1500</v>
      </c>
      <c r="L1250" s="120" t="s">
        <v>5178</v>
      </c>
      <c r="M1250" s="120" t="s">
        <v>5172</v>
      </c>
      <c r="N1250" s="120" t="s">
        <v>5172</v>
      </c>
      <c r="O1250" s="119"/>
      <c r="P1250" s="119"/>
      <c r="Q1250" s="119"/>
      <c r="R1250" s="119"/>
      <c r="S1250" s="119"/>
      <c r="T1250" s="94"/>
      <c r="U1250" s="84">
        <v>1145</v>
      </c>
    </row>
    <row r="1251" spans="1:21" ht="13.5" customHeight="1">
      <c r="A1251" s="79">
        <v>1351</v>
      </c>
      <c r="B1251" s="362"/>
      <c r="C1251" s="101"/>
      <c r="E1251" s="91">
        <v>618</v>
      </c>
      <c r="F1251" s="94" t="s">
        <v>220</v>
      </c>
      <c r="G1251" s="91" t="e">
        <f>COUNTIF(#REF!,'データエリア（総合管理計画（ハコモノ資産一覧））'!F1251)</f>
        <v>#REF!</v>
      </c>
      <c r="H1251" s="94" t="s">
        <v>1536</v>
      </c>
      <c r="I1251" s="94" t="s">
        <v>4126</v>
      </c>
      <c r="J1251" s="92" t="s">
        <v>4905</v>
      </c>
      <c r="K1251" s="166">
        <v>4600</v>
      </c>
      <c r="L1251" s="120" t="s">
        <v>5172</v>
      </c>
      <c r="M1251" s="120" t="s">
        <v>5178</v>
      </c>
      <c r="N1251" s="120" t="s">
        <v>5172</v>
      </c>
      <c r="O1251" s="119"/>
      <c r="P1251" s="119"/>
      <c r="Q1251" s="119"/>
      <c r="R1251" s="119"/>
      <c r="S1251" s="119"/>
      <c r="T1251" s="94"/>
      <c r="U1251" s="84">
        <v>1146</v>
      </c>
    </row>
    <row r="1252" spans="1:21" ht="13.5" customHeight="1">
      <c r="A1252" s="79">
        <v>1352</v>
      </c>
      <c r="B1252" s="362"/>
      <c r="C1252" s="101"/>
      <c r="E1252" s="91">
        <v>619</v>
      </c>
      <c r="F1252" s="94" t="s">
        <v>221</v>
      </c>
      <c r="G1252" s="91" t="e">
        <f>COUNTIF(#REF!,'データエリア（総合管理計画（ハコモノ資産一覧））'!F1252)</f>
        <v>#REF!</v>
      </c>
      <c r="H1252" s="94" t="s">
        <v>1536</v>
      </c>
      <c r="I1252" s="94" t="s">
        <v>4127</v>
      </c>
      <c r="J1252" s="92" t="s">
        <v>4908</v>
      </c>
      <c r="K1252" s="166">
        <v>1500</v>
      </c>
      <c r="L1252" s="120" t="s">
        <v>5172</v>
      </c>
      <c r="M1252" s="120" t="s">
        <v>5173</v>
      </c>
      <c r="N1252" s="120" t="s">
        <v>5178</v>
      </c>
      <c r="O1252" s="119"/>
      <c r="P1252" s="119"/>
      <c r="Q1252" s="119"/>
      <c r="R1252" s="119"/>
      <c r="S1252" s="119"/>
      <c r="T1252" s="94"/>
      <c r="U1252" s="84">
        <v>1147</v>
      </c>
    </row>
    <row r="1253" spans="1:21" ht="13.5" customHeight="1">
      <c r="A1253" s="79">
        <v>1353</v>
      </c>
      <c r="B1253" s="362"/>
      <c r="E1253" s="91">
        <v>620</v>
      </c>
      <c r="F1253" s="94" t="s">
        <v>222</v>
      </c>
      <c r="G1253" s="91" t="e">
        <f>COUNTIF(#REF!,'データエリア（総合管理計画（ハコモノ資産一覧））'!F1253)</f>
        <v>#REF!</v>
      </c>
      <c r="H1253" s="94" t="s">
        <v>1536</v>
      </c>
      <c r="I1253" s="94" t="s">
        <v>4086</v>
      </c>
      <c r="J1253" s="92" t="s">
        <v>4963</v>
      </c>
      <c r="K1253" s="166">
        <v>1400</v>
      </c>
      <c r="L1253" s="120" t="s">
        <v>5172</v>
      </c>
      <c r="M1253" s="120" t="s">
        <v>5174</v>
      </c>
      <c r="N1253" s="120" t="s">
        <v>5172</v>
      </c>
      <c r="O1253" s="119"/>
      <c r="P1253" s="119"/>
      <c r="Q1253" s="119"/>
      <c r="R1253" s="119"/>
      <c r="S1253" s="119"/>
      <c r="T1253" s="94"/>
      <c r="U1253" s="84">
        <v>1148</v>
      </c>
    </row>
    <row r="1254" spans="1:21" ht="13.5" customHeight="1">
      <c r="A1254" s="79">
        <v>1354</v>
      </c>
      <c r="B1254" s="362"/>
      <c r="E1254" s="91">
        <v>621</v>
      </c>
      <c r="F1254" s="94" t="s">
        <v>2200</v>
      </c>
      <c r="G1254" s="91" t="e">
        <f>COUNTIF(#REF!,'データエリア（総合管理計画（ハコモノ資産一覧））'!F1254)</f>
        <v>#REF!</v>
      </c>
      <c r="H1254" s="94" t="s">
        <v>1536</v>
      </c>
      <c r="I1254" s="94" t="s">
        <v>4128</v>
      </c>
      <c r="J1254" s="92" t="s">
        <v>5013</v>
      </c>
      <c r="K1254" s="166">
        <v>2700</v>
      </c>
      <c r="L1254" s="120" t="s">
        <v>5172</v>
      </c>
      <c r="M1254" s="120" t="s">
        <v>5172</v>
      </c>
      <c r="N1254" s="120" t="s">
        <v>5172</v>
      </c>
      <c r="O1254" s="119"/>
      <c r="P1254" s="119"/>
      <c r="Q1254" s="119"/>
      <c r="R1254" s="119"/>
      <c r="S1254" s="119"/>
      <c r="T1254" s="94"/>
      <c r="U1254" s="84">
        <v>1149</v>
      </c>
    </row>
    <row r="1255" spans="1:21" ht="13.5" customHeight="1">
      <c r="A1255" s="79">
        <v>1355</v>
      </c>
      <c r="B1255" s="362"/>
      <c r="E1255" s="91">
        <v>622</v>
      </c>
      <c r="F1255" s="94" t="s">
        <v>2201</v>
      </c>
      <c r="G1255" s="91" t="e">
        <f>COUNTIF(#REF!,'データエリア（総合管理計画（ハコモノ資産一覧））'!F1255)</f>
        <v>#REF!</v>
      </c>
      <c r="H1255" s="94" t="s">
        <v>1536</v>
      </c>
      <c r="I1255" s="94" t="s">
        <v>4128</v>
      </c>
      <c r="J1255" s="92" t="s">
        <v>4916</v>
      </c>
      <c r="K1255" s="166">
        <v>800</v>
      </c>
      <c r="L1255" s="120" t="s">
        <v>5185</v>
      </c>
      <c r="M1255" s="120" t="s">
        <v>5185</v>
      </c>
      <c r="N1255" s="120" t="s">
        <v>5185</v>
      </c>
      <c r="O1255" s="119"/>
      <c r="P1255" s="119"/>
      <c r="Q1255" s="119"/>
      <c r="R1255" s="119"/>
      <c r="S1255" s="119"/>
      <c r="T1255" s="94"/>
      <c r="U1255" s="84">
        <v>1150</v>
      </c>
    </row>
    <row r="1256" spans="1:21" ht="13.5" customHeight="1">
      <c r="A1256" s="79">
        <v>1356</v>
      </c>
      <c r="B1256" s="362"/>
      <c r="E1256" s="91">
        <v>623</v>
      </c>
      <c r="F1256" s="94" t="s">
        <v>2202</v>
      </c>
      <c r="G1256" s="91" t="e">
        <f>COUNTIF(#REF!,'データエリア（総合管理計画（ハコモノ資産一覧））'!F1256)</f>
        <v>#REF!</v>
      </c>
      <c r="H1256" s="94" t="s">
        <v>1536</v>
      </c>
      <c r="I1256" s="94" t="s">
        <v>4129</v>
      </c>
      <c r="J1256" s="92" t="s">
        <v>5013</v>
      </c>
      <c r="K1256" s="166">
        <v>8600</v>
      </c>
      <c r="L1256" s="120" t="s">
        <v>5172</v>
      </c>
      <c r="M1256" s="120" t="s">
        <v>5173</v>
      </c>
      <c r="N1256" s="120" t="s">
        <v>5173</v>
      </c>
      <c r="O1256" s="119"/>
      <c r="P1256" s="119"/>
      <c r="Q1256" s="119"/>
      <c r="R1256" s="119"/>
      <c r="S1256" s="119"/>
      <c r="T1256" s="94"/>
      <c r="U1256" s="84">
        <v>1151</v>
      </c>
    </row>
    <row r="1257" spans="1:21" ht="13.5" customHeight="1">
      <c r="A1257" s="79">
        <v>1357</v>
      </c>
      <c r="B1257" s="362"/>
      <c r="E1257" s="91">
        <v>624</v>
      </c>
      <c r="F1257" s="94" t="s">
        <v>2203</v>
      </c>
      <c r="G1257" s="91" t="e">
        <f>COUNTIF(#REF!,'データエリア（総合管理計画（ハコモノ資産一覧））'!F1257)</f>
        <v>#REF!</v>
      </c>
      <c r="H1257" s="94" t="s">
        <v>1536</v>
      </c>
      <c r="I1257" s="94" t="s">
        <v>4071</v>
      </c>
      <c r="J1257" s="92" t="s">
        <v>3662</v>
      </c>
      <c r="K1257" s="166">
        <v>5900</v>
      </c>
      <c r="L1257" s="120" t="s">
        <v>5178</v>
      </c>
      <c r="M1257" s="120" t="s">
        <v>5185</v>
      </c>
      <c r="N1257" s="120" t="s">
        <v>5185</v>
      </c>
      <c r="O1257" s="119"/>
      <c r="P1257" s="119"/>
      <c r="Q1257" s="119"/>
      <c r="R1257" s="119"/>
      <c r="S1257" s="119"/>
      <c r="T1257" s="94"/>
      <c r="U1257" s="84">
        <v>1152</v>
      </c>
    </row>
    <row r="1258" spans="1:21" ht="13.5" customHeight="1">
      <c r="A1258" s="79">
        <v>1358</v>
      </c>
      <c r="B1258" s="362"/>
      <c r="E1258" s="91">
        <v>625</v>
      </c>
      <c r="F1258" s="94" t="s">
        <v>2204</v>
      </c>
      <c r="G1258" s="91" t="e">
        <f>COUNTIF(#REF!,'データエリア（総合管理計画（ハコモノ資産一覧））'!F1258)</f>
        <v>#REF!</v>
      </c>
      <c r="H1258" s="94" t="s">
        <v>1536</v>
      </c>
      <c r="I1258" s="94" t="s">
        <v>4071</v>
      </c>
      <c r="J1258" s="92" t="s">
        <v>3662</v>
      </c>
      <c r="K1258" s="166">
        <v>500</v>
      </c>
      <c r="L1258" s="120" t="s">
        <v>5185</v>
      </c>
      <c r="M1258" s="120" t="s">
        <v>5185</v>
      </c>
      <c r="N1258" s="120" t="s">
        <v>5185</v>
      </c>
      <c r="O1258" s="119"/>
      <c r="P1258" s="119"/>
      <c r="Q1258" s="119"/>
      <c r="R1258" s="119"/>
      <c r="S1258" s="119"/>
      <c r="T1258" s="94"/>
      <c r="U1258" s="84">
        <v>1153</v>
      </c>
    </row>
    <row r="1259" spans="1:21" ht="13.5" customHeight="1">
      <c r="A1259" s="79">
        <v>1359</v>
      </c>
      <c r="B1259" s="362"/>
      <c r="E1259" s="91">
        <v>626</v>
      </c>
      <c r="F1259" s="94" t="s">
        <v>2205</v>
      </c>
      <c r="G1259" s="91" t="e">
        <f>COUNTIF(#REF!,'データエリア（総合管理計画（ハコモノ資産一覧））'!F1259)</f>
        <v>#REF!</v>
      </c>
      <c r="H1259" s="94" t="s">
        <v>1536</v>
      </c>
      <c r="I1259" s="94" t="s">
        <v>4071</v>
      </c>
      <c r="J1259" s="92" t="s">
        <v>3662</v>
      </c>
      <c r="K1259" s="166">
        <v>1400</v>
      </c>
      <c r="L1259" s="120" t="s">
        <v>5172</v>
      </c>
      <c r="M1259" s="120" t="s">
        <v>5173</v>
      </c>
      <c r="N1259" s="120" t="s">
        <v>5185</v>
      </c>
      <c r="O1259" s="119"/>
      <c r="P1259" s="119"/>
      <c r="Q1259" s="119"/>
      <c r="R1259" s="119"/>
      <c r="S1259" s="119"/>
      <c r="T1259" s="94"/>
      <c r="U1259" s="84">
        <v>1154</v>
      </c>
    </row>
    <row r="1260" spans="1:21" ht="13.5" customHeight="1">
      <c r="A1260" s="79">
        <v>1360</v>
      </c>
      <c r="B1260" s="362"/>
      <c r="E1260" s="91">
        <v>627</v>
      </c>
      <c r="F1260" s="94" t="s">
        <v>223</v>
      </c>
      <c r="G1260" s="91" t="e">
        <f>COUNTIF(#REF!,'データエリア（総合管理計画（ハコモノ資産一覧））'!F1260)</f>
        <v>#REF!</v>
      </c>
      <c r="H1260" s="94" t="s">
        <v>1536</v>
      </c>
      <c r="I1260" s="94" t="s">
        <v>4071</v>
      </c>
      <c r="J1260" s="92" t="s">
        <v>5013</v>
      </c>
      <c r="K1260" s="166">
        <v>1500</v>
      </c>
      <c r="L1260" s="120" t="s">
        <v>5185</v>
      </c>
      <c r="M1260" s="120" t="s">
        <v>5172</v>
      </c>
      <c r="N1260" s="120" t="s">
        <v>5172</v>
      </c>
      <c r="O1260" s="119"/>
      <c r="P1260" s="119"/>
      <c r="Q1260" s="119"/>
      <c r="R1260" s="119"/>
      <c r="S1260" s="119"/>
      <c r="T1260" s="94"/>
      <c r="U1260" s="84">
        <v>1155</v>
      </c>
    </row>
    <row r="1261" spans="1:21" ht="13.5" customHeight="1">
      <c r="A1261" s="79">
        <v>1361</v>
      </c>
      <c r="B1261" s="362"/>
      <c r="E1261" s="91">
        <v>628</v>
      </c>
      <c r="F1261" s="94" t="s">
        <v>2206</v>
      </c>
      <c r="G1261" s="91" t="e">
        <f>COUNTIF(#REF!,'データエリア（総合管理計画（ハコモノ資産一覧））'!F1261)</f>
        <v>#REF!</v>
      </c>
      <c r="H1261" s="94" t="s">
        <v>1536</v>
      </c>
      <c r="I1261" s="94" t="s">
        <v>4129</v>
      </c>
      <c r="J1261" s="92" t="s">
        <v>3662</v>
      </c>
      <c r="K1261" s="166">
        <v>500</v>
      </c>
      <c r="L1261" s="120" t="s">
        <v>5172</v>
      </c>
      <c r="M1261" s="120" t="s">
        <v>5185</v>
      </c>
      <c r="N1261" s="120" t="s">
        <v>5185</v>
      </c>
      <c r="O1261" s="119"/>
      <c r="P1261" s="119"/>
      <c r="Q1261" s="119"/>
      <c r="R1261" s="119"/>
      <c r="S1261" s="119"/>
      <c r="T1261" s="94"/>
      <c r="U1261" s="84">
        <v>1156</v>
      </c>
    </row>
    <row r="1262" spans="1:21" ht="13.5" customHeight="1">
      <c r="A1262" s="79">
        <v>1362</v>
      </c>
      <c r="B1262" s="362"/>
      <c r="E1262" s="91">
        <v>629</v>
      </c>
      <c r="F1262" s="94" t="s">
        <v>2207</v>
      </c>
      <c r="G1262" s="91" t="e">
        <f>COUNTIF(#REF!,'データエリア（総合管理計画（ハコモノ資産一覧））'!F1262)</f>
        <v>#REF!</v>
      </c>
      <c r="H1262" s="94" t="s">
        <v>1536</v>
      </c>
      <c r="I1262" s="94" t="s">
        <v>4129</v>
      </c>
      <c r="J1262" s="92" t="s">
        <v>3662</v>
      </c>
      <c r="K1262" s="166">
        <v>3100</v>
      </c>
      <c r="L1262" s="120" t="s">
        <v>5172</v>
      </c>
      <c r="M1262" s="120" t="s">
        <v>5172</v>
      </c>
      <c r="N1262" s="120" t="s">
        <v>5173</v>
      </c>
      <c r="O1262" s="119"/>
      <c r="P1262" s="119"/>
      <c r="Q1262" s="119"/>
      <c r="R1262" s="119"/>
      <c r="S1262" s="119"/>
      <c r="T1262" s="94"/>
      <c r="U1262" s="84">
        <v>1157</v>
      </c>
    </row>
    <row r="1263" spans="1:21" ht="13.5" customHeight="1">
      <c r="A1263" s="79">
        <v>1363</v>
      </c>
      <c r="B1263" s="362"/>
      <c r="E1263" s="91">
        <v>630</v>
      </c>
      <c r="F1263" s="94" t="s">
        <v>2208</v>
      </c>
      <c r="G1263" s="91" t="e">
        <f>COUNTIF(#REF!,'データエリア（総合管理計画（ハコモノ資産一覧））'!F1263)</f>
        <v>#REF!</v>
      </c>
      <c r="H1263" s="94" t="s">
        <v>1536</v>
      </c>
      <c r="I1263" s="94" t="s">
        <v>4129</v>
      </c>
      <c r="J1263" s="92" t="s">
        <v>5013</v>
      </c>
      <c r="K1263" s="166">
        <v>600</v>
      </c>
      <c r="L1263" s="120" t="s">
        <v>5185</v>
      </c>
      <c r="M1263" s="120" t="s">
        <v>5185</v>
      </c>
      <c r="N1263" s="120" t="s">
        <v>5178</v>
      </c>
      <c r="O1263" s="119"/>
      <c r="P1263" s="119"/>
      <c r="Q1263" s="119"/>
      <c r="R1263" s="119"/>
      <c r="S1263" s="119"/>
      <c r="T1263" s="94"/>
      <c r="U1263" s="84">
        <v>1158</v>
      </c>
    </row>
    <row r="1264" spans="1:21" ht="13.5" customHeight="1">
      <c r="A1264" s="79">
        <v>1364</v>
      </c>
      <c r="B1264" s="362"/>
      <c r="E1264" s="91">
        <v>631</v>
      </c>
      <c r="F1264" s="94" t="s">
        <v>224</v>
      </c>
      <c r="G1264" s="91" t="e">
        <f>COUNTIF(#REF!,'データエリア（総合管理計画（ハコモノ資産一覧））'!F1264)</f>
        <v>#REF!</v>
      </c>
      <c r="H1264" s="94" t="s">
        <v>1536</v>
      </c>
      <c r="I1264" s="94" t="s">
        <v>4130</v>
      </c>
      <c r="J1264" s="92" t="s">
        <v>4952</v>
      </c>
      <c r="K1264" s="166">
        <v>1000</v>
      </c>
      <c r="L1264" s="120" t="s">
        <v>5173</v>
      </c>
      <c r="M1264" s="120" t="s">
        <v>5185</v>
      </c>
      <c r="N1264" s="120" t="s">
        <v>5178</v>
      </c>
      <c r="O1264" s="119"/>
      <c r="P1264" s="119"/>
      <c r="Q1264" s="119"/>
      <c r="R1264" s="119"/>
      <c r="S1264" s="119"/>
      <c r="T1264" s="94"/>
      <c r="U1264" s="84">
        <v>1159</v>
      </c>
    </row>
    <row r="1265" spans="1:22" ht="13.5" customHeight="1">
      <c r="A1265" s="79">
        <v>1365</v>
      </c>
      <c r="B1265" s="362"/>
      <c r="D1265" s="90"/>
      <c r="E1265" s="91">
        <v>632</v>
      </c>
      <c r="F1265" s="94" t="s">
        <v>225</v>
      </c>
      <c r="G1265" s="91" t="e">
        <f>COUNTIF(#REF!,'データエリア（総合管理計画（ハコモノ資産一覧））'!F1265)</f>
        <v>#REF!</v>
      </c>
      <c r="H1265" s="94" t="s">
        <v>1536</v>
      </c>
      <c r="I1265" s="94" t="s">
        <v>4131</v>
      </c>
      <c r="J1265" s="92" t="s">
        <v>4940</v>
      </c>
      <c r="K1265" s="166">
        <v>900</v>
      </c>
      <c r="L1265" s="120" t="s">
        <v>5174</v>
      </c>
      <c r="M1265" s="120" t="s">
        <v>5185</v>
      </c>
      <c r="N1265" s="120" t="s">
        <v>5185</v>
      </c>
      <c r="O1265" s="119"/>
      <c r="P1265" s="119"/>
      <c r="Q1265" s="119"/>
      <c r="R1265" s="119"/>
      <c r="S1265" s="119"/>
      <c r="T1265" s="94"/>
      <c r="U1265" s="84">
        <v>1160</v>
      </c>
      <c r="V1265" s="140" t="s">
        <v>5039</v>
      </c>
    </row>
    <row r="1266" spans="1:22" ht="13.5" customHeight="1">
      <c r="A1266" s="79">
        <v>1366</v>
      </c>
      <c r="B1266" s="362"/>
      <c r="D1266" s="90"/>
      <c r="E1266" s="91">
        <v>633</v>
      </c>
      <c r="F1266" s="94" t="s">
        <v>246</v>
      </c>
      <c r="G1266" s="91" t="e">
        <f>COUNTIF(#REF!,'データエリア（総合管理計画（ハコモノ資産一覧））'!F1266)</f>
        <v>#REF!</v>
      </c>
      <c r="H1266" s="94" t="s">
        <v>1536</v>
      </c>
      <c r="I1266" s="94" t="s">
        <v>4132</v>
      </c>
      <c r="J1266" s="92" t="s">
        <v>4907</v>
      </c>
      <c r="K1266" s="166">
        <v>1500</v>
      </c>
      <c r="L1266" s="120" t="s">
        <v>5173</v>
      </c>
      <c r="M1266" s="120" t="s">
        <v>5172</v>
      </c>
      <c r="N1266" s="120" t="s">
        <v>5173</v>
      </c>
      <c r="O1266" s="119"/>
      <c r="P1266" s="119"/>
      <c r="Q1266" s="119"/>
      <c r="R1266" s="119"/>
      <c r="S1266" s="119"/>
      <c r="T1266" s="94"/>
      <c r="U1266" s="84">
        <v>1161</v>
      </c>
      <c r="V1266" s="140" t="s">
        <v>5082</v>
      </c>
    </row>
    <row r="1267" spans="1:22" ht="13.5" customHeight="1">
      <c r="A1267" s="79">
        <v>1367</v>
      </c>
      <c r="B1267" s="362"/>
      <c r="E1267" s="91">
        <v>634</v>
      </c>
      <c r="F1267" s="94" t="s">
        <v>226</v>
      </c>
      <c r="G1267" s="91" t="e">
        <f>COUNTIF(#REF!,'データエリア（総合管理計画（ハコモノ資産一覧））'!F1267)</f>
        <v>#REF!</v>
      </c>
      <c r="H1267" s="94" t="s">
        <v>1536</v>
      </c>
      <c r="I1267" s="94" t="s">
        <v>4081</v>
      </c>
      <c r="J1267" s="92" t="s">
        <v>5013</v>
      </c>
      <c r="K1267" s="166">
        <v>3600</v>
      </c>
      <c r="L1267" s="120" t="s">
        <v>5173</v>
      </c>
      <c r="M1267" s="120" t="s">
        <v>5185</v>
      </c>
      <c r="N1267" s="120" t="s">
        <v>5172</v>
      </c>
      <c r="O1267" s="119"/>
      <c r="P1267" s="119"/>
      <c r="Q1267" s="119"/>
      <c r="R1267" s="119"/>
      <c r="S1267" s="119"/>
      <c r="T1267" s="94"/>
      <c r="U1267" s="84">
        <v>1162</v>
      </c>
    </row>
    <row r="1268" spans="1:22" ht="13.5" customHeight="1">
      <c r="A1268" s="79">
        <v>1368</v>
      </c>
      <c r="B1268" s="362"/>
      <c r="E1268" s="91">
        <v>635</v>
      </c>
      <c r="F1268" s="94" t="s">
        <v>227</v>
      </c>
      <c r="G1268" s="91" t="e">
        <f>COUNTIF(#REF!,'データエリア（総合管理計画（ハコモノ資産一覧））'!F1268)</f>
        <v>#REF!</v>
      </c>
      <c r="H1268" s="94" t="s">
        <v>1536</v>
      </c>
      <c r="I1268" s="94" t="s">
        <v>4081</v>
      </c>
      <c r="J1268" s="92" t="s">
        <v>5015</v>
      </c>
      <c r="K1268" s="166">
        <v>1500</v>
      </c>
      <c r="L1268" s="120" t="s">
        <v>5172</v>
      </c>
      <c r="M1268" s="120" t="s">
        <v>5172</v>
      </c>
      <c r="N1268" s="120" t="s">
        <v>5172</v>
      </c>
      <c r="O1268" s="119"/>
      <c r="P1268" s="119"/>
      <c r="Q1268" s="119"/>
      <c r="R1268" s="119"/>
      <c r="S1268" s="119"/>
      <c r="T1268" s="94"/>
      <c r="U1268" s="84">
        <v>1163</v>
      </c>
    </row>
    <row r="1269" spans="1:22" ht="13.5" customHeight="1">
      <c r="A1269" s="79">
        <v>1369</v>
      </c>
      <c r="B1269" s="362"/>
      <c r="E1269" s="91">
        <v>636</v>
      </c>
      <c r="F1269" s="94" t="s">
        <v>228</v>
      </c>
      <c r="G1269" s="91" t="e">
        <f>COUNTIF(#REF!,'データエリア（総合管理計画（ハコモノ資産一覧））'!F1269)</f>
        <v>#REF!</v>
      </c>
      <c r="H1269" s="94" t="s">
        <v>1536</v>
      </c>
      <c r="I1269" s="94" t="s">
        <v>4133</v>
      </c>
      <c r="J1269" s="92" t="s">
        <v>5013</v>
      </c>
      <c r="K1269" s="166">
        <v>3200</v>
      </c>
      <c r="L1269" s="120" t="s">
        <v>5173</v>
      </c>
      <c r="M1269" s="120" t="s">
        <v>5173</v>
      </c>
      <c r="N1269" s="120" t="s">
        <v>5172</v>
      </c>
      <c r="O1269" s="119"/>
      <c r="P1269" s="119"/>
      <c r="Q1269" s="119"/>
      <c r="R1269" s="119"/>
      <c r="S1269" s="119"/>
      <c r="T1269" s="94"/>
      <c r="U1269" s="84">
        <v>1164</v>
      </c>
    </row>
    <row r="1270" spans="1:22" ht="13.5" customHeight="1">
      <c r="A1270" s="79">
        <v>1370</v>
      </c>
      <c r="B1270" s="362"/>
      <c r="C1270" s="90"/>
      <c r="E1270" s="91">
        <v>637</v>
      </c>
      <c r="F1270" s="94" t="s">
        <v>229</v>
      </c>
      <c r="G1270" s="91" t="e">
        <f>COUNTIF(#REF!,'データエリア（総合管理計画（ハコモノ資産一覧））'!F1270)</f>
        <v>#REF!</v>
      </c>
      <c r="H1270" s="94" t="s">
        <v>1536</v>
      </c>
      <c r="I1270" s="94" t="s">
        <v>4134</v>
      </c>
      <c r="J1270" s="92" t="s">
        <v>4986</v>
      </c>
      <c r="K1270" s="166">
        <v>3100</v>
      </c>
      <c r="L1270" s="120" t="s">
        <v>5172</v>
      </c>
      <c r="M1270" s="120" t="s">
        <v>5174</v>
      </c>
      <c r="N1270" s="120" t="s">
        <v>5172</v>
      </c>
      <c r="O1270" s="119"/>
      <c r="P1270" s="119"/>
      <c r="Q1270" s="119"/>
      <c r="R1270" s="119"/>
      <c r="S1270" s="119"/>
      <c r="T1270" s="94"/>
      <c r="U1270" s="84">
        <v>1165</v>
      </c>
    </row>
    <row r="1271" spans="1:22" ht="13.5" customHeight="1">
      <c r="A1271" s="79">
        <v>1371</v>
      </c>
      <c r="B1271" s="362"/>
      <c r="C1271" s="101"/>
      <c r="E1271" s="91">
        <v>638</v>
      </c>
      <c r="F1271" s="94" t="s">
        <v>2209</v>
      </c>
      <c r="G1271" s="91" t="e">
        <f>COUNTIF(#REF!,'データエリア（総合管理計画（ハコモノ資産一覧））'!F1271)</f>
        <v>#REF!</v>
      </c>
      <c r="H1271" s="94" t="s">
        <v>1536</v>
      </c>
      <c r="I1271" s="94" t="s">
        <v>4134</v>
      </c>
      <c r="J1271" s="92" t="s">
        <v>4986</v>
      </c>
      <c r="K1271" s="166">
        <v>1400</v>
      </c>
      <c r="L1271" s="120" t="s">
        <v>5172</v>
      </c>
      <c r="M1271" s="120" t="s">
        <v>5172</v>
      </c>
      <c r="N1271" s="120" t="s">
        <v>5185</v>
      </c>
      <c r="O1271" s="119"/>
      <c r="P1271" s="119"/>
      <c r="Q1271" s="119"/>
      <c r="R1271" s="119"/>
      <c r="S1271" s="119"/>
      <c r="T1271" s="94"/>
      <c r="U1271" s="84">
        <v>1166</v>
      </c>
    </row>
    <row r="1272" spans="1:22" ht="13.5" customHeight="1">
      <c r="A1272" s="79">
        <v>1372</v>
      </c>
      <c r="B1272" s="362"/>
      <c r="C1272" s="101"/>
      <c r="E1272" s="91">
        <v>639</v>
      </c>
      <c r="F1272" s="94" t="s">
        <v>2210</v>
      </c>
      <c r="G1272" s="91" t="e">
        <f>COUNTIF(#REF!,'データエリア（総合管理計画（ハコモノ資産一覧））'!F1272)</f>
        <v>#REF!</v>
      </c>
      <c r="H1272" s="94" t="s">
        <v>1536</v>
      </c>
      <c r="I1272" s="94" t="s">
        <v>4134</v>
      </c>
      <c r="J1272" s="92" t="s">
        <v>4986</v>
      </c>
      <c r="K1272" s="166">
        <v>1900</v>
      </c>
      <c r="L1272" s="120" t="s">
        <v>5172</v>
      </c>
      <c r="M1272" s="120" t="s">
        <v>5172</v>
      </c>
      <c r="N1272" s="120" t="s">
        <v>5172</v>
      </c>
      <c r="O1272" s="119"/>
      <c r="P1272" s="119"/>
      <c r="Q1272" s="119"/>
      <c r="R1272" s="119"/>
      <c r="S1272" s="119"/>
      <c r="T1272" s="94"/>
      <c r="U1272" s="84">
        <v>1167</v>
      </c>
    </row>
    <row r="1273" spans="1:22" ht="13.5" customHeight="1">
      <c r="A1273" s="79">
        <v>1373</v>
      </c>
      <c r="B1273" s="362"/>
      <c r="C1273" s="101"/>
      <c r="E1273" s="91">
        <v>640</v>
      </c>
      <c r="F1273" s="94" t="s">
        <v>2211</v>
      </c>
      <c r="G1273" s="91" t="e">
        <f>COUNTIF(#REF!,'データエリア（総合管理計画（ハコモノ資産一覧））'!F1273)</f>
        <v>#REF!</v>
      </c>
      <c r="H1273" s="94" t="s">
        <v>1536</v>
      </c>
      <c r="I1273" s="94" t="s">
        <v>4135</v>
      </c>
      <c r="J1273" s="92" t="s">
        <v>4986</v>
      </c>
      <c r="K1273" s="166">
        <v>900</v>
      </c>
      <c r="L1273" s="120" t="s">
        <v>5185</v>
      </c>
      <c r="M1273" s="120" t="s">
        <v>5178</v>
      </c>
      <c r="N1273" s="120" t="s">
        <v>5185</v>
      </c>
      <c r="O1273" s="119"/>
      <c r="P1273" s="119"/>
      <c r="Q1273" s="119"/>
      <c r="R1273" s="119"/>
      <c r="S1273" s="119"/>
      <c r="T1273" s="94"/>
      <c r="U1273" s="84">
        <v>1168</v>
      </c>
    </row>
    <row r="1274" spans="1:22" ht="13.5" customHeight="1">
      <c r="A1274" s="79">
        <v>1374</v>
      </c>
      <c r="B1274" s="362"/>
      <c r="E1274" s="91">
        <v>641</v>
      </c>
      <c r="F1274" s="94" t="s">
        <v>2212</v>
      </c>
      <c r="G1274" s="91" t="e">
        <f>COUNTIF(#REF!,'データエリア（総合管理計画（ハコモノ資産一覧））'!F1274)</f>
        <v>#REF!</v>
      </c>
      <c r="H1274" s="94" t="s">
        <v>1536</v>
      </c>
      <c r="I1274" s="94" t="s">
        <v>4135</v>
      </c>
      <c r="J1274" s="92" t="s">
        <v>4986</v>
      </c>
      <c r="K1274" s="166">
        <v>1400</v>
      </c>
      <c r="L1274" s="120" t="s">
        <v>5178</v>
      </c>
      <c r="M1274" s="120" t="s">
        <v>5172</v>
      </c>
      <c r="N1274" s="120" t="s">
        <v>5174</v>
      </c>
      <c r="O1274" s="119"/>
      <c r="P1274" s="119"/>
      <c r="Q1274" s="119"/>
      <c r="R1274" s="119"/>
      <c r="S1274" s="119"/>
      <c r="T1274" s="94"/>
      <c r="U1274" s="84">
        <v>1169</v>
      </c>
    </row>
    <row r="1275" spans="1:22" ht="13.5" customHeight="1">
      <c r="A1275" s="79">
        <v>1375</v>
      </c>
      <c r="B1275" s="362"/>
      <c r="E1275" s="91">
        <v>642</v>
      </c>
      <c r="F1275" s="94" t="s">
        <v>2213</v>
      </c>
      <c r="G1275" s="91" t="e">
        <f>COUNTIF(#REF!,'データエリア（総合管理計画（ハコモノ資産一覧））'!F1275)</f>
        <v>#REF!</v>
      </c>
      <c r="H1275" s="94" t="s">
        <v>1536</v>
      </c>
      <c r="I1275" s="94" t="s">
        <v>4134</v>
      </c>
      <c r="J1275" s="92" t="s">
        <v>4986</v>
      </c>
      <c r="K1275" s="166">
        <v>1400</v>
      </c>
      <c r="L1275" s="120" t="s">
        <v>5173</v>
      </c>
      <c r="M1275" s="120" t="s">
        <v>5172</v>
      </c>
      <c r="N1275" s="120" t="s">
        <v>5172</v>
      </c>
      <c r="O1275" s="119"/>
      <c r="P1275" s="119"/>
      <c r="Q1275" s="119"/>
      <c r="R1275" s="119"/>
      <c r="S1275" s="119"/>
      <c r="T1275" s="94"/>
      <c r="U1275" s="84">
        <v>1170</v>
      </c>
    </row>
    <row r="1276" spans="1:22" ht="13.5" customHeight="1">
      <c r="A1276" s="79">
        <v>1376</v>
      </c>
      <c r="B1276" s="362"/>
      <c r="E1276" s="91">
        <v>643</v>
      </c>
      <c r="F1276" s="94" t="s">
        <v>2214</v>
      </c>
      <c r="G1276" s="91" t="e">
        <f>COUNTIF(#REF!,'データエリア（総合管理計画（ハコモノ資産一覧））'!F1276)</f>
        <v>#REF!</v>
      </c>
      <c r="H1276" s="94" t="s">
        <v>1536</v>
      </c>
      <c r="I1276" s="94" t="s">
        <v>4135</v>
      </c>
      <c r="J1276" s="92" t="s">
        <v>4907</v>
      </c>
      <c r="K1276" s="166">
        <v>2100</v>
      </c>
      <c r="L1276" s="120" t="s">
        <v>5172</v>
      </c>
      <c r="M1276" s="120" t="s">
        <v>5173</v>
      </c>
      <c r="N1276" s="120" t="s">
        <v>5173</v>
      </c>
      <c r="O1276" s="119"/>
      <c r="P1276" s="119"/>
      <c r="Q1276" s="119"/>
      <c r="R1276" s="119"/>
      <c r="S1276" s="119"/>
      <c r="T1276" s="94"/>
      <c r="U1276" s="84">
        <v>1171</v>
      </c>
    </row>
    <row r="1277" spans="1:22" ht="13.5" customHeight="1">
      <c r="A1277" s="79">
        <v>1377</v>
      </c>
      <c r="B1277" s="362"/>
      <c r="E1277" s="91">
        <v>644</v>
      </c>
      <c r="F1277" s="94" t="s">
        <v>2215</v>
      </c>
      <c r="G1277" s="91" t="e">
        <f>COUNTIF(#REF!,'データエリア（総合管理計画（ハコモノ資産一覧））'!F1277)</f>
        <v>#REF!</v>
      </c>
      <c r="H1277" s="94" t="s">
        <v>1536</v>
      </c>
      <c r="I1277" s="94" t="s">
        <v>4135</v>
      </c>
      <c r="J1277" s="92" t="s">
        <v>4986</v>
      </c>
      <c r="K1277" s="166">
        <v>1400</v>
      </c>
      <c r="L1277" s="120" t="s">
        <v>5173</v>
      </c>
      <c r="M1277" s="120" t="s">
        <v>5173</v>
      </c>
      <c r="N1277" s="120" t="s">
        <v>5173</v>
      </c>
      <c r="O1277" s="119"/>
      <c r="P1277" s="119"/>
      <c r="Q1277" s="119"/>
      <c r="R1277" s="119"/>
      <c r="S1277" s="119"/>
      <c r="T1277" s="94"/>
      <c r="U1277" s="84">
        <v>1172</v>
      </c>
    </row>
    <row r="1278" spans="1:22" ht="13.5" customHeight="1">
      <c r="A1278" s="79">
        <v>1378</v>
      </c>
      <c r="B1278" s="362"/>
      <c r="E1278" s="91">
        <v>645</v>
      </c>
      <c r="F1278" s="94" t="s">
        <v>230</v>
      </c>
      <c r="G1278" s="91" t="e">
        <f>COUNTIF(#REF!,'データエリア（総合管理計画（ハコモノ資産一覧））'!F1278)</f>
        <v>#REF!</v>
      </c>
      <c r="H1278" s="94" t="s">
        <v>1536</v>
      </c>
      <c r="I1278" s="94" t="s">
        <v>4109</v>
      </c>
      <c r="J1278" s="92" t="s">
        <v>4908</v>
      </c>
      <c r="K1278" s="166">
        <v>1700</v>
      </c>
      <c r="L1278" s="120" t="s">
        <v>5172</v>
      </c>
      <c r="M1278" s="120" t="s">
        <v>5173</v>
      </c>
      <c r="N1278" s="120" t="s">
        <v>5185</v>
      </c>
      <c r="O1278" s="119"/>
      <c r="P1278" s="119"/>
      <c r="Q1278" s="119"/>
      <c r="R1278" s="119"/>
      <c r="S1278" s="119"/>
      <c r="T1278" s="94"/>
      <c r="U1278" s="84">
        <v>1173</v>
      </c>
    </row>
    <row r="1279" spans="1:22" ht="13.5" customHeight="1">
      <c r="A1279" s="79">
        <v>1379</v>
      </c>
      <c r="B1279" s="362"/>
      <c r="E1279" s="91">
        <v>646</v>
      </c>
      <c r="F1279" s="94" t="s">
        <v>231</v>
      </c>
      <c r="G1279" s="91" t="e">
        <f>COUNTIF(#REF!,'データエリア（総合管理計画（ハコモノ資産一覧））'!F1279)</f>
        <v>#REF!</v>
      </c>
      <c r="H1279" s="94" t="s">
        <v>1536</v>
      </c>
      <c r="I1279" s="94" t="s">
        <v>4136</v>
      </c>
      <c r="J1279" s="92" t="s">
        <v>5037</v>
      </c>
      <c r="K1279" s="166">
        <v>1400</v>
      </c>
      <c r="L1279" s="120" t="s">
        <v>5174</v>
      </c>
      <c r="M1279" s="120" t="s">
        <v>5173</v>
      </c>
      <c r="N1279" s="120" t="s">
        <v>5185</v>
      </c>
      <c r="O1279" s="119"/>
      <c r="P1279" s="119"/>
      <c r="Q1279" s="119"/>
      <c r="R1279" s="119"/>
      <c r="S1279" s="119"/>
      <c r="T1279" s="94"/>
      <c r="U1279" s="84">
        <v>1174</v>
      </c>
    </row>
    <row r="1280" spans="1:22" ht="13.5" customHeight="1">
      <c r="A1280" s="79">
        <v>1380</v>
      </c>
      <c r="B1280" s="362"/>
      <c r="E1280" s="91">
        <v>647</v>
      </c>
      <c r="F1280" s="94" t="s">
        <v>2216</v>
      </c>
      <c r="G1280" s="91" t="e">
        <f>COUNTIF(#REF!,'データエリア（総合管理計画（ハコモノ資産一覧））'!F1280)</f>
        <v>#REF!</v>
      </c>
      <c r="H1280" s="94" t="s">
        <v>1536</v>
      </c>
      <c r="I1280" s="94" t="s">
        <v>4137</v>
      </c>
      <c r="J1280" s="92" t="s">
        <v>4909</v>
      </c>
      <c r="K1280" s="166">
        <v>700</v>
      </c>
      <c r="L1280" s="120" t="s">
        <v>5178</v>
      </c>
      <c r="M1280" s="120" t="s">
        <v>5172</v>
      </c>
      <c r="N1280" s="120" t="s">
        <v>5185</v>
      </c>
      <c r="O1280" s="122"/>
      <c r="P1280" s="122"/>
      <c r="Q1280" s="122"/>
      <c r="R1280" s="122"/>
      <c r="S1280" s="122"/>
      <c r="T1280" s="94"/>
      <c r="U1280" s="84">
        <v>1175</v>
      </c>
    </row>
    <row r="1281" spans="1:21" ht="13.5" customHeight="1">
      <c r="A1281" s="79">
        <v>1386</v>
      </c>
      <c r="B1281" s="362"/>
      <c r="C1281" s="90"/>
      <c r="E1281" s="91">
        <v>648</v>
      </c>
      <c r="F1281" s="94" t="s">
        <v>2217</v>
      </c>
      <c r="G1281" s="91" t="e">
        <f>COUNTIF(#REF!,'データエリア（総合管理計画（ハコモノ資産一覧））'!F1281)</f>
        <v>#REF!</v>
      </c>
      <c r="H1281" s="94" t="s">
        <v>1536</v>
      </c>
      <c r="I1281" s="94" t="s">
        <v>4137</v>
      </c>
      <c r="J1281" s="92" t="s">
        <v>4986</v>
      </c>
      <c r="K1281" s="166">
        <v>600</v>
      </c>
      <c r="L1281" s="120" t="s">
        <v>5172</v>
      </c>
      <c r="M1281" s="120" t="s">
        <v>5172</v>
      </c>
      <c r="N1281" s="120" t="s">
        <v>5172</v>
      </c>
      <c r="O1281" s="119"/>
      <c r="P1281" s="119"/>
      <c r="Q1281" s="119"/>
      <c r="R1281" s="119"/>
      <c r="S1281" s="119"/>
      <c r="T1281" s="94"/>
      <c r="U1281" s="84">
        <v>1176</v>
      </c>
    </row>
    <row r="1282" spans="1:21" ht="13.5" customHeight="1">
      <c r="A1282" s="79">
        <v>1387</v>
      </c>
      <c r="B1282" s="362"/>
      <c r="C1282" s="90"/>
      <c r="E1282" s="91">
        <v>649</v>
      </c>
      <c r="F1282" s="94" t="s">
        <v>232</v>
      </c>
      <c r="G1282" s="91" t="e">
        <f>COUNTIF(#REF!,'データエリア（総合管理計画（ハコモノ資産一覧））'!F1282)</f>
        <v>#REF!</v>
      </c>
      <c r="H1282" s="94" t="s">
        <v>1536</v>
      </c>
      <c r="I1282" s="94" t="s">
        <v>4072</v>
      </c>
      <c r="J1282" s="92" t="s">
        <v>4908</v>
      </c>
      <c r="K1282" s="166">
        <v>3000</v>
      </c>
      <c r="L1282" s="120" t="s">
        <v>5185</v>
      </c>
      <c r="M1282" s="120" t="s">
        <v>5172</v>
      </c>
      <c r="N1282" s="120" t="s">
        <v>5172</v>
      </c>
      <c r="O1282" s="119"/>
      <c r="P1282" s="119"/>
      <c r="Q1282" s="119"/>
      <c r="R1282" s="119"/>
      <c r="S1282" s="119"/>
      <c r="T1282" s="94"/>
      <c r="U1282" s="84">
        <v>1177</v>
      </c>
    </row>
    <row r="1283" spans="1:21" ht="13.5" customHeight="1">
      <c r="A1283" s="79">
        <v>1388</v>
      </c>
      <c r="B1283" s="362"/>
      <c r="C1283" s="90"/>
      <c r="E1283" s="91">
        <v>650</v>
      </c>
      <c r="F1283" s="94" t="s">
        <v>233</v>
      </c>
      <c r="G1283" s="91" t="e">
        <f>COUNTIF(#REF!,'データエリア（総合管理計画（ハコモノ資産一覧））'!F1283)</f>
        <v>#REF!</v>
      </c>
      <c r="H1283" s="94" t="s">
        <v>1536</v>
      </c>
      <c r="I1283" s="94" t="s">
        <v>4138</v>
      </c>
      <c r="J1283" s="92" t="s">
        <v>5037</v>
      </c>
      <c r="K1283" s="166">
        <v>1700</v>
      </c>
      <c r="L1283" s="120" t="s">
        <v>5172</v>
      </c>
      <c r="M1283" s="120" t="s">
        <v>5172</v>
      </c>
      <c r="N1283" s="120" t="s">
        <v>5172</v>
      </c>
      <c r="O1283" s="119"/>
      <c r="P1283" s="119"/>
      <c r="Q1283" s="119"/>
      <c r="R1283" s="119"/>
      <c r="S1283" s="119"/>
      <c r="T1283" s="94"/>
      <c r="U1283" s="84">
        <v>1178</v>
      </c>
    </row>
    <row r="1284" spans="1:21" ht="13.5" customHeight="1">
      <c r="A1284" s="79">
        <v>1389</v>
      </c>
      <c r="B1284" s="362"/>
      <c r="C1284" s="90"/>
      <c r="E1284" s="91">
        <v>651</v>
      </c>
      <c r="F1284" s="94" t="s">
        <v>2218</v>
      </c>
      <c r="G1284" s="91" t="e">
        <f>COUNTIF(#REF!,'データエリア（総合管理計画（ハコモノ資産一覧））'!F1284)</f>
        <v>#REF!</v>
      </c>
      <c r="H1284" s="94" t="s">
        <v>1536</v>
      </c>
      <c r="I1284" s="94" t="s">
        <v>4139</v>
      </c>
      <c r="J1284" s="92" t="s">
        <v>4910</v>
      </c>
      <c r="K1284" s="166">
        <v>1400</v>
      </c>
      <c r="L1284" s="120" t="s">
        <v>5185</v>
      </c>
      <c r="M1284" s="120" t="s">
        <v>5172</v>
      </c>
      <c r="N1284" s="120" t="s">
        <v>5172</v>
      </c>
      <c r="O1284" s="119"/>
      <c r="P1284" s="119"/>
      <c r="Q1284" s="119"/>
      <c r="R1284" s="119"/>
      <c r="S1284" s="119"/>
      <c r="T1284" s="94"/>
      <c r="U1284" s="84">
        <v>1179</v>
      </c>
    </row>
    <row r="1285" spans="1:21" ht="13.5" customHeight="1">
      <c r="A1285" s="79">
        <v>1390</v>
      </c>
      <c r="B1285" s="362"/>
      <c r="C1285" s="90"/>
      <c r="E1285" s="91">
        <v>652</v>
      </c>
      <c r="F1285" s="94" t="s">
        <v>234</v>
      </c>
      <c r="G1285" s="91" t="e">
        <f>COUNTIF(#REF!,'データエリア（総合管理計画（ハコモノ資産一覧））'!F1285)</f>
        <v>#REF!</v>
      </c>
      <c r="H1285" s="94" t="s">
        <v>1536</v>
      </c>
      <c r="I1285" s="94" t="s">
        <v>4139</v>
      </c>
      <c r="J1285" s="92" t="s">
        <v>4910</v>
      </c>
      <c r="K1285" s="166">
        <v>1700</v>
      </c>
      <c r="L1285" s="120" t="s">
        <v>5172</v>
      </c>
      <c r="M1285" s="120" t="s">
        <v>5173</v>
      </c>
      <c r="N1285" s="120" t="s">
        <v>5172</v>
      </c>
      <c r="O1285" s="119"/>
      <c r="P1285" s="119"/>
      <c r="Q1285" s="119"/>
      <c r="R1285" s="119"/>
      <c r="S1285" s="119"/>
      <c r="T1285" s="94"/>
      <c r="U1285" s="84">
        <v>1180</v>
      </c>
    </row>
    <row r="1286" spans="1:21" ht="13.5" customHeight="1">
      <c r="A1286" s="79">
        <v>1391</v>
      </c>
      <c r="B1286" s="362"/>
      <c r="C1286" s="90"/>
      <c r="E1286" s="91">
        <v>653</v>
      </c>
      <c r="F1286" s="94" t="s">
        <v>2219</v>
      </c>
      <c r="G1286" s="91" t="e">
        <f>COUNTIF(#REF!,'データエリア（総合管理計画（ハコモノ資産一覧））'!F1286)</f>
        <v>#REF!</v>
      </c>
      <c r="H1286" s="94" t="s">
        <v>1536</v>
      </c>
      <c r="I1286" s="94" t="s">
        <v>4139</v>
      </c>
      <c r="J1286" s="92" t="s">
        <v>4910</v>
      </c>
      <c r="K1286" s="166">
        <v>1400</v>
      </c>
      <c r="L1286" s="120" t="s">
        <v>5172</v>
      </c>
      <c r="M1286" s="120" t="s">
        <v>5172</v>
      </c>
      <c r="N1286" s="120" t="s">
        <v>5173</v>
      </c>
      <c r="O1286" s="119"/>
      <c r="P1286" s="119"/>
      <c r="Q1286" s="119"/>
      <c r="R1286" s="119"/>
      <c r="S1286" s="119"/>
      <c r="T1286" s="94"/>
      <c r="U1286" s="84">
        <v>1181</v>
      </c>
    </row>
    <row r="1287" spans="1:21" ht="13.5" customHeight="1">
      <c r="A1287" s="79">
        <v>1392</v>
      </c>
      <c r="B1287" s="362"/>
      <c r="C1287" s="90"/>
      <c r="E1287" s="91">
        <v>654</v>
      </c>
      <c r="F1287" s="94" t="s">
        <v>2220</v>
      </c>
      <c r="G1287" s="91" t="e">
        <f>COUNTIF(#REF!,'データエリア（総合管理計画（ハコモノ資産一覧））'!F1287)</f>
        <v>#REF!</v>
      </c>
      <c r="H1287" s="94" t="s">
        <v>1536</v>
      </c>
      <c r="I1287" s="94" t="s">
        <v>4139</v>
      </c>
      <c r="J1287" s="92" t="s">
        <v>4910</v>
      </c>
      <c r="K1287" s="166">
        <v>1100</v>
      </c>
      <c r="L1287" s="120" t="s">
        <v>5172</v>
      </c>
      <c r="M1287" s="120" t="s">
        <v>5173</v>
      </c>
      <c r="N1287" s="120" t="s">
        <v>5172</v>
      </c>
      <c r="O1287" s="119"/>
      <c r="P1287" s="119"/>
      <c r="Q1287" s="119"/>
      <c r="R1287" s="119"/>
      <c r="S1287" s="119"/>
      <c r="T1287" s="94"/>
      <c r="U1287" s="84">
        <v>1182</v>
      </c>
    </row>
    <row r="1288" spans="1:21" ht="13.5" customHeight="1">
      <c r="A1288" s="79">
        <v>1393</v>
      </c>
      <c r="B1288" s="362"/>
      <c r="E1288" s="91">
        <v>655</v>
      </c>
      <c r="F1288" s="94" t="s">
        <v>2221</v>
      </c>
      <c r="G1288" s="91" t="e">
        <f>COUNTIF(#REF!,'データエリア（総合管理計画（ハコモノ資産一覧））'!F1288)</f>
        <v>#REF!</v>
      </c>
      <c r="H1288" s="94" t="s">
        <v>1536</v>
      </c>
      <c r="I1288" s="94" t="s">
        <v>4140</v>
      </c>
      <c r="J1288" s="92" t="s">
        <v>4910</v>
      </c>
      <c r="K1288" s="166">
        <v>1300</v>
      </c>
      <c r="L1288" s="120" t="s">
        <v>5172</v>
      </c>
      <c r="M1288" s="120" t="s">
        <v>5185</v>
      </c>
      <c r="N1288" s="120" t="s">
        <v>5185</v>
      </c>
      <c r="O1288" s="119"/>
      <c r="P1288" s="119"/>
      <c r="Q1288" s="119"/>
      <c r="R1288" s="119"/>
      <c r="S1288" s="119"/>
      <c r="T1288" s="94"/>
      <c r="U1288" s="84">
        <v>1183</v>
      </c>
    </row>
    <row r="1289" spans="1:21" ht="13.5" customHeight="1">
      <c r="A1289" s="79">
        <v>1394</v>
      </c>
      <c r="B1289" s="362"/>
      <c r="C1289" s="90"/>
      <c r="E1289" s="91">
        <v>656</v>
      </c>
      <c r="F1289" s="94" t="s">
        <v>2222</v>
      </c>
      <c r="G1289" s="91" t="e">
        <f>COUNTIF(#REF!,'データエリア（総合管理計画（ハコモノ資産一覧））'!F1289)</f>
        <v>#REF!</v>
      </c>
      <c r="H1289" s="94" t="s">
        <v>1536</v>
      </c>
      <c r="I1289" s="94" t="s">
        <v>4108</v>
      </c>
      <c r="J1289" s="92" t="s">
        <v>4910</v>
      </c>
      <c r="K1289" s="166">
        <v>1200</v>
      </c>
      <c r="L1289" s="120" t="s">
        <v>5172</v>
      </c>
      <c r="M1289" s="120" t="s">
        <v>5185</v>
      </c>
      <c r="N1289" s="120" t="s">
        <v>5173</v>
      </c>
      <c r="O1289" s="119"/>
      <c r="P1289" s="119"/>
      <c r="Q1289" s="119"/>
      <c r="R1289" s="119"/>
      <c r="S1289" s="119"/>
      <c r="T1289" s="94"/>
      <c r="U1289" s="84">
        <v>1184</v>
      </c>
    </row>
    <row r="1290" spans="1:21" ht="13.5" customHeight="1">
      <c r="A1290" s="79">
        <v>1395</v>
      </c>
      <c r="B1290" s="362"/>
      <c r="C1290" s="90"/>
      <c r="E1290" s="91">
        <v>657</v>
      </c>
      <c r="F1290" s="94" t="s">
        <v>2223</v>
      </c>
      <c r="G1290" s="91" t="e">
        <f>COUNTIF(#REF!,'データエリア（総合管理計画（ハコモノ資産一覧））'!F1290)</f>
        <v>#REF!</v>
      </c>
      <c r="H1290" s="94" t="s">
        <v>1536</v>
      </c>
      <c r="I1290" s="94" t="s">
        <v>4108</v>
      </c>
      <c r="J1290" s="92" t="s">
        <v>4910</v>
      </c>
      <c r="K1290" s="166">
        <v>1400</v>
      </c>
      <c r="L1290" s="120" t="s">
        <v>5172</v>
      </c>
      <c r="M1290" s="120" t="s">
        <v>5172</v>
      </c>
      <c r="N1290" s="169" t="s">
        <v>5172</v>
      </c>
      <c r="O1290" s="119"/>
      <c r="P1290" s="172"/>
      <c r="Q1290" s="119"/>
      <c r="R1290" s="172"/>
      <c r="S1290" s="119"/>
      <c r="T1290" s="170"/>
      <c r="U1290" s="84">
        <v>1185</v>
      </c>
    </row>
    <row r="1291" spans="1:21" ht="13.5" customHeight="1">
      <c r="A1291" s="79">
        <v>1396</v>
      </c>
      <c r="B1291" s="362"/>
      <c r="C1291" s="90"/>
      <c r="E1291" s="91">
        <v>658</v>
      </c>
      <c r="F1291" s="94" t="s">
        <v>2224</v>
      </c>
      <c r="G1291" s="91" t="e">
        <f>COUNTIF(#REF!,'データエリア（総合管理計画（ハコモノ資産一覧））'!F1291)</f>
        <v>#REF!</v>
      </c>
      <c r="H1291" s="94" t="s">
        <v>1536</v>
      </c>
      <c r="I1291" s="94" t="s">
        <v>4108</v>
      </c>
      <c r="J1291" s="92" t="s">
        <v>4910</v>
      </c>
      <c r="K1291" s="166">
        <v>1300</v>
      </c>
      <c r="L1291" s="120" t="s">
        <v>5185</v>
      </c>
      <c r="M1291" s="120" t="s">
        <v>5172</v>
      </c>
      <c r="N1291" s="120" t="s">
        <v>5172</v>
      </c>
      <c r="O1291" s="119"/>
      <c r="P1291" s="119"/>
      <c r="Q1291" s="119"/>
      <c r="R1291" s="119"/>
      <c r="S1291" s="119"/>
      <c r="T1291" s="94"/>
      <c r="U1291" s="84">
        <v>1186</v>
      </c>
    </row>
    <row r="1292" spans="1:21" ht="13.5" customHeight="1">
      <c r="A1292" s="79">
        <v>1397</v>
      </c>
      <c r="B1292" s="362"/>
      <c r="C1292" s="90"/>
      <c r="E1292" s="91">
        <v>659</v>
      </c>
      <c r="F1292" s="94" t="s">
        <v>2225</v>
      </c>
      <c r="G1292" s="91" t="e">
        <f>COUNTIF(#REF!,'データエリア（総合管理計画（ハコモノ資産一覧））'!F1292)</f>
        <v>#REF!</v>
      </c>
      <c r="H1292" s="94" t="s">
        <v>1536</v>
      </c>
      <c r="I1292" s="94" t="s">
        <v>4141</v>
      </c>
      <c r="J1292" s="92" t="s">
        <v>4910</v>
      </c>
      <c r="K1292" s="166">
        <v>1400</v>
      </c>
      <c r="L1292" s="120" t="s">
        <v>5172</v>
      </c>
      <c r="M1292" s="120" t="s">
        <v>5172</v>
      </c>
      <c r="N1292" s="120" t="s">
        <v>5172</v>
      </c>
      <c r="O1292" s="119"/>
      <c r="P1292" s="119"/>
      <c r="Q1292" s="119"/>
      <c r="R1292" s="119"/>
      <c r="S1292" s="119"/>
      <c r="T1292" s="94"/>
      <c r="U1292" s="84">
        <v>1187</v>
      </c>
    </row>
    <row r="1293" spans="1:21" ht="13.5" customHeight="1">
      <c r="A1293" s="79">
        <v>1398</v>
      </c>
      <c r="B1293" s="362"/>
      <c r="C1293" s="101"/>
      <c r="E1293" s="91">
        <v>660</v>
      </c>
      <c r="F1293" s="94" t="s">
        <v>2226</v>
      </c>
      <c r="G1293" s="91" t="e">
        <f>COUNTIF(#REF!,'データエリア（総合管理計画（ハコモノ資産一覧））'!F1293)</f>
        <v>#REF!</v>
      </c>
      <c r="H1293" s="94" t="s">
        <v>1536</v>
      </c>
      <c r="I1293" s="94" t="s">
        <v>4141</v>
      </c>
      <c r="J1293" s="92" t="s">
        <v>4910</v>
      </c>
      <c r="K1293" s="166">
        <v>1200</v>
      </c>
      <c r="L1293" s="120" t="s">
        <v>5173</v>
      </c>
      <c r="M1293" s="120" t="s">
        <v>5173</v>
      </c>
      <c r="N1293" s="120" t="s">
        <v>5173</v>
      </c>
      <c r="O1293" s="119"/>
      <c r="P1293" s="119"/>
      <c r="Q1293" s="119"/>
      <c r="R1293" s="119"/>
      <c r="S1293" s="119"/>
      <c r="T1293" s="94"/>
      <c r="U1293" s="84">
        <v>1188</v>
      </c>
    </row>
    <row r="1294" spans="1:21" ht="13.5" customHeight="1">
      <c r="A1294" s="79">
        <v>1399</v>
      </c>
      <c r="B1294" s="362"/>
      <c r="C1294" s="101"/>
      <c r="E1294" s="91">
        <v>661</v>
      </c>
      <c r="F1294" s="94" t="s">
        <v>2227</v>
      </c>
      <c r="G1294" s="91" t="e">
        <f>COUNTIF(#REF!,'データエリア（総合管理計画（ハコモノ資産一覧））'!F1294)</f>
        <v>#REF!</v>
      </c>
      <c r="H1294" s="94" t="s">
        <v>1536</v>
      </c>
      <c r="I1294" s="94" t="s">
        <v>4142</v>
      </c>
      <c r="J1294" s="92" t="s">
        <v>4910</v>
      </c>
      <c r="K1294" s="166">
        <v>1200</v>
      </c>
      <c r="L1294" s="120" t="s">
        <v>5185</v>
      </c>
      <c r="M1294" s="120" t="s">
        <v>5185</v>
      </c>
      <c r="N1294" s="120" t="s">
        <v>5185</v>
      </c>
      <c r="O1294" s="119"/>
      <c r="P1294" s="119"/>
      <c r="Q1294" s="119"/>
      <c r="R1294" s="119"/>
      <c r="S1294" s="119"/>
      <c r="T1294" s="94"/>
      <c r="U1294" s="84">
        <v>1189</v>
      </c>
    </row>
    <row r="1295" spans="1:21" ht="13.5" customHeight="1">
      <c r="A1295" s="79">
        <v>1400</v>
      </c>
      <c r="B1295" s="362"/>
      <c r="E1295" s="91">
        <v>662</v>
      </c>
      <c r="F1295" s="94" t="s">
        <v>2228</v>
      </c>
      <c r="G1295" s="91" t="e">
        <f>COUNTIF(#REF!,'データエリア（総合管理計画（ハコモノ資産一覧））'!F1295)</f>
        <v>#REF!</v>
      </c>
      <c r="H1295" s="94" t="s">
        <v>1536</v>
      </c>
      <c r="I1295" s="94" t="s">
        <v>4142</v>
      </c>
      <c r="J1295" s="92" t="s">
        <v>4910</v>
      </c>
      <c r="K1295" s="166">
        <v>1400</v>
      </c>
      <c r="L1295" s="120" t="s">
        <v>5172</v>
      </c>
      <c r="M1295" s="120" t="s">
        <v>5172</v>
      </c>
      <c r="N1295" s="120" t="s">
        <v>5172</v>
      </c>
      <c r="O1295" s="119"/>
      <c r="P1295" s="119"/>
      <c r="Q1295" s="119"/>
      <c r="R1295" s="119"/>
      <c r="S1295" s="119"/>
      <c r="T1295" s="94"/>
      <c r="U1295" s="84">
        <v>1190</v>
      </c>
    </row>
    <row r="1296" spans="1:21" ht="13.5" customHeight="1">
      <c r="A1296" s="79">
        <v>1401</v>
      </c>
      <c r="B1296" s="362"/>
      <c r="E1296" s="91">
        <v>663</v>
      </c>
      <c r="F1296" s="94" t="s">
        <v>2229</v>
      </c>
      <c r="G1296" s="91" t="e">
        <f>COUNTIF(#REF!,'データエリア（総合管理計画（ハコモノ資産一覧））'!F1296)</f>
        <v>#REF!</v>
      </c>
      <c r="H1296" s="94" t="s">
        <v>1536</v>
      </c>
      <c r="I1296" s="94" t="s">
        <v>4140</v>
      </c>
      <c r="J1296" s="92" t="s">
        <v>4910</v>
      </c>
      <c r="K1296" s="166">
        <v>1400</v>
      </c>
      <c r="L1296" s="120" t="s">
        <v>5172</v>
      </c>
      <c r="M1296" s="120" t="s">
        <v>5173</v>
      </c>
      <c r="N1296" s="120" t="s">
        <v>5185</v>
      </c>
      <c r="O1296" s="119"/>
      <c r="P1296" s="119"/>
      <c r="Q1296" s="119"/>
      <c r="R1296" s="119"/>
      <c r="S1296" s="119"/>
      <c r="T1296" s="94"/>
      <c r="U1296" s="84">
        <v>1191</v>
      </c>
    </row>
    <row r="1297" spans="1:21" ht="13.5" customHeight="1">
      <c r="A1297" s="79">
        <v>1402</v>
      </c>
      <c r="B1297" s="362"/>
      <c r="E1297" s="91">
        <v>664</v>
      </c>
      <c r="F1297" s="94" t="s">
        <v>2230</v>
      </c>
      <c r="G1297" s="91" t="e">
        <f>COUNTIF(#REF!,'データエリア（総合管理計画（ハコモノ資産一覧））'!F1297)</f>
        <v>#REF!</v>
      </c>
      <c r="H1297" s="94" t="s">
        <v>1536</v>
      </c>
      <c r="I1297" s="94" t="s">
        <v>4140</v>
      </c>
      <c r="J1297" s="92" t="s">
        <v>4910</v>
      </c>
      <c r="K1297" s="166">
        <v>1300</v>
      </c>
      <c r="L1297" s="120" t="s">
        <v>5185</v>
      </c>
      <c r="M1297" s="120" t="s">
        <v>5173</v>
      </c>
      <c r="N1297" s="120" t="s">
        <v>5172</v>
      </c>
      <c r="O1297" s="119"/>
      <c r="P1297" s="119"/>
      <c r="Q1297" s="119"/>
      <c r="R1297" s="119"/>
      <c r="S1297" s="119"/>
      <c r="T1297" s="94"/>
      <c r="U1297" s="84">
        <v>1192</v>
      </c>
    </row>
    <row r="1298" spans="1:21" ht="13.5" customHeight="1">
      <c r="A1298" s="79">
        <v>1403</v>
      </c>
      <c r="B1298" s="362"/>
      <c r="E1298" s="91">
        <v>665</v>
      </c>
      <c r="F1298" s="94" t="s">
        <v>2231</v>
      </c>
      <c r="G1298" s="91" t="e">
        <f>COUNTIF(#REF!,'データエリア（総合管理計画（ハコモノ資産一覧））'!F1298)</f>
        <v>#REF!</v>
      </c>
      <c r="H1298" s="94" t="s">
        <v>1536</v>
      </c>
      <c r="I1298" s="94" t="s">
        <v>4143</v>
      </c>
      <c r="J1298" s="92" t="s">
        <v>4910</v>
      </c>
      <c r="K1298" s="166">
        <v>1400</v>
      </c>
      <c r="L1298" s="120" t="s">
        <v>5173</v>
      </c>
      <c r="M1298" s="120" t="s">
        <v>5173</v>
      </c>
      <c r="N1298" s="120" t="s">
        <v>5172</v>
      </c>
      <c r="O1298" s="119"/>
      <c r="P1298" s="119"/>
      <c r="Q1298" s="119"/>
      <c r="R1298" s="119"/>
      <c r="S1298" s="119"/>
      <c r="T1298" s="94"/>
      <c r="U1298" s="84">
        <v>1193</v>
      </c>
    </row>
    <row r="1299" spans="1:21" ht="13.5" customHeight="1">
      <c r="A1299" s="79">
        <v>1404</v>
      </c>
      <c r="B1299" s="362"/>
      <c r="E1299" s="91">
        <v>666</v>
      </c>
      <c r="F1299" s="94" t="s">
        <v>2232</v>
      </c>
      <c r="G1299" s="91" t="e">
        <f>COUNTIF(#REF!,'データエリア（総合管理計画（ハコモノ資産一覧））'!F1299)</f>
        <v>#REF!</v>
      </c>
      <c r="H1299" s="94" t="s">
        <v>1536</v>
      </c>
      <c r="I1299" s="94" t="s">
        <v>4143</v>
      </c>
      <c r="J1299" s="92" t="s">
        <v>4910</v>
      </c>
      <c r="K1299" s="166">
        <v>1200</v>
      </c>
      <c r="L1299" s="120" t="s">
        <v>5172</v>
      </c>
      <c r="M1299" s="120" t="s">
        <v>5172</v>
      </c>
      <c r="N1299" s="120" t="s">
        <v>5172</v>
      </c>
      <c r="O1299" s="119"/>
      <c r="P1299" s="119"/>
      <c r="Q1299" s="119"/>
      <c r="R1299" s="119"/>
      <c r="S1299" s="119"/>
      <c r="T1299" s="94"/>
      <c r="U1299" s="84">
        <v>1194</v>
      </c>
    </row>
    <row r="1300" spans="1:21" ht="13.5" customHeight="1">
      <c r="A1300" s="79">
        <v>1405</v>
      </c>
      <c r="B1300" s="362"/>
      <c r="E1300" s="91">
        <v>667</v>
      </c>
      <c r="F1300" s="94" t="s">
        <v>2233</v>
      </c>
      <c r="G1300" s="91" t="e">
        <f>COUNTIF(#REF!,'データエリア（総合管理計画（ハコモノ資産一覧））'!F1300)</f>
        <v>#REF!</v>
      </c>
      <c r="H1300" s="94" t="s">
        <v>1536</v>
      </c>
      <c r="I1300" s="94" t="s">
        <v>4070</v>
      </c>
      <c r="J1300" s="92" t="s">
        <v>4910</v>
      </c>
      <c r="K1300" s="166">
        <v>1400</v>
      </c>
      <c r="L1300" s="120" t="s">
        <v>5172</v>
      </c>
      <c r="M1300" s="120" t="s">
        <v>5172</v>
      </c>
      <c r="N1300" s="120" t="s">
        <v>5172</v>
      </c>
      <c r="O1300" s="119"/>
      <c r="P1300" s="119"/>
      <c r="Q1300" s="119"/>
      <c r="R1300" s="119"/>
      <c r="S1300" s="119"/>
      <c r="T1300" s="94"/>
      <c r="U1300" s="84">
        <v>1195</v>
      </c>
    </row>
    <row r="1301" spans="1:21" ht="13.5" customHeight="1">
      <c r="A1301" s="79">
        <v>1406</v>
      </c>
      <c r="B1301" s="362"/>
      <c r="E1301" s="91">
        <v>668</v>
      </c>
      <c r="F1301" s="94" t="s">
        <v>2234</v>
      </c>
      <c r="G1301" s="91" t="e">
        <f>COUNTIF(#REF!,'データエリア（総合管理計画（ハコモノ資産一覧））'!F1301)</f>
        <v>#REF!</v>
      </c>
      <c r="H1301" s="94" t="s">
        <v>1536</v>
      </c>
      <c r="I1301" s="94" t="s">
        <v>4070</v>
      </c>
      <c r="J1301" s="92" t="s">
        <v>4910</v>
      </c>
      <c r="K1301" s="166">
        <v>1500</v>
      </c>
      <c r="L1301" s="120" t="s">
        <v>5185</v>
      </c>
      <c r="M1301" s="120" t="s">
        <v>5172</v>
      </c>
      <c r="N1301" s="120" t="s">
        <v>5185</v>
      </c>
      <c r="O1301" s="119"/>
      <c r="P1301" s="119"/>
      <c r="Q1301" s="119"/>
      <c r="R1301" s="119"/>
      <c r="S1301" s="119"/>
      <c r="T1301" s="94"/>
      <c r="U1301" s="84">
        <v>1196</v>
      </c>
    </row>
    <row r="1302" spans="1:21" ht="13.5" customHeight="1">
      <c r="A1302" s="79">
        <v>1407</v>
      </c>
      <c r="B1302" s="362"/>
      <c r="E1302" s="91">
        <v>669</v>
      </c>
      <c r="F1302" s="94" t="s">
        <v>2235</v>
      </c>
      <c r="G1302" s="91" t="e">
        <f>COUNTIF(#REF!,'データエリア（総合管理計画（ハコモノ資産一覧））'!F1302)</f>
        <v>#REF!</v>
      </c>
      <c r="H1302" s="94" t="s">
        <v>1536</v>
      </c>
      <c r="I1302" s="94" t="s">
        <v>4144</v>
      </c>
      <c r="J1302" s="92" t="s">
        <v>4910</v>
      </c>
      <c r="K1302" s="166">
        <v>2600</v>
      </c>
      <c r="L1302" s="120" t="s">
        <v>5172</v>
      </c>
      <c r="M1302" s="120" t="s">
        <v>5173</v>
      </c>
      <c r="N1302" s="120" t="s">
        <v>5185</v>
      </c>
      <c r="O1302" s="119"/>
      <c r="P1302" s="119"/>
      <c r="Q1302" s="119"/>
      <c r="R1302" s="119"/>
      <c r="S1302" s="119"/>
      <c r="T1302" s="94"/>
      <c r="U1302" s="84">
        <v>1197</v>
      </c>
    </row>
    <row r="1303" spans="1:21" ht="13.5" customHeight="1">
      <c r="A1303" s="79">
        <v>1408</v>
      </c>
      <c r="B1303" s="362"/>
      <c r="E1303" s="91">
        <v>670</v>
      </c>
      <c r="F1303" s="94" t="s">
        <v>2236</v>
      </c>
      <c r="G1303" s="91" t="e">
        <f>COUNTIF(#REF!,'データエリア（総合管理計画（ハコモノ資産一覧））'!F1303)</f>
        <v>#REF!</v>
      </c>
      <c r="H1303" s="94" t="s">
        <v>1536</v>
      </c>
      <c r="I1303" s="94" t="s">
        <v>4144</v>
      </c>
      <c r="J1303" s="92" t="s">
        <v>4910</v>
      </c>
      <c r="K1303" s="166">
        <v>1300</v>
      </c>
      <c r="L1303" s="120" t="s">
        <v>5172</v>
      </c>
      <c r="M1303" s="120" t="s">
        <v>5172</v>
      </c>
      <c r="N1303" s="120" t="s">
        <v>5173</v>
      </c>
      <c r="O1303" s="119"/>
      <c r="P1303" s="119"/>
      <c r="Q1303" s="119"/>
      <c r="R1303" s="119"/>
      <c r="S1303" s="119"/>
      <c r="T1303" s="94"/>
      <c r="U1303" s="84">
        <v>1198</v>
      </c>
    </row>
    <row r="1304" spans="1:21" ht="13.5" customHeight="1">
      <c r="A1304" s="79">
        <v>1409</v>
      </c>
      <c r="B1304" s="362"/>
      <c r="E1304" s="91">
        <v>671</v>
      </c>
      <c r="F1304" s="94" t="s">
        <v>2237</v>
      </c>
      <c r="G1304" s="91" t="e">
        <f>COUNTIF(#REF!,'データエリア（総合管理計画（ハコモノ資産一覧））'!F1304)</f>
        <v>#REF!</v>
      </c>
      <c r="H1304" s="94" t="s">
        <v>1536</v>
      </c>
      <c r="I1304" s="94" t="s">
        <v>4145</v>
      </c>
      <c r="J1304" s="92" t="s">
        <v>4910</v>
      </c>
      <c r="K1304" s="166">
        <v>1200</v>
      </c>
      <c r="L1304" s="120" t="s">
        <v>5173</v>
      </c>
      <c r="M1304" s="120" t="s">
        <v>5185</v>
      </c>
      <c r="N1304" s="120" t="s">
        <v>5185</v>
      </c>
      <c r="O1304" s="119"/>
      <c r="P1304" s="119"/>
      <c r="Q1304" s="119"/>
      <c r="R1304" s="119"/>
      <c r="S1304" s="119"/>
      <c r="T1304" s="94"/>
      <c r="U1304" s="84">
        <v>1199</v>
      </c>
    </row>
    <row r="1305" spans="1:21" ht="13.5" customHeight="1">
      <c r="A1305" s="79">
        <v>1410</v>
      </c>
      <c r="B1305" s="362"/>
      <c r="E1305" s="91">
        <v>672</v>
      </c>
      <c r="F1305" s="94" t="s">
        <v>2238</v>
      </c>
      <c r="G1305" s="91" t="e">
        <f>COUNTIF(#REF!,'データエリア（総合管理計画（ハコモノ資産一覧））'!F1305)</f>
        <v>#REF!</v>
      </c>
      <c r="H1305" s="94" t="s">
        <v>1536</v>
      </c>
      <c r="I1305" s="94" t="s">
        <v>4128</v>
      </c>
      <c r="J1305" s="92" t="s">
        <v>4940</v>
      </c>
      <c r="K1305" s="166">
        <v>600</v>
      </c>
      <c r="L1305" s="120" t="s">
        <v>5185</v>
      </c>
      <c r="M1305" s="120" t="s">
        <v>5173</v>
      </c>
      <c r="N1305" s="120" t="s">
        <v>5172</v>
      </c>
      <c r="O1305" s="119"/>
      <c r="P1305" s="119"/>
      <c r="Q1305" s="119"/>
      <c r="R1305" s="119"/>
      <c r="S1305" s="119"/>
      <c r="T1305" s="94"/>
      <c r="U1305" s="84">
        <v>1200</v>
      </c>
    </row>
    <row r="1306" spans="1:21" ht="13.5" customHeight="1">
      <c r="A1306" s="79">
        <v>1411</v>
      </c>
      <c r="B1306" s="362"/>
      <c r="E1306" s="91">
        <v>673</v>
      </c>
      <c r="F1306" s="94" t="s">
        <v>2239</v>
      </c>
      <c r="G1306" s="91" t="e">
        <f>COUNTIF(#REF!,'データエリア（総合管理計画（ハコモノ資産一覧））'!F1306)</f>
        <v>#REF!</v>
      </c>
      <c r="H1306" s="94" t="s">
        <v>1536</v>
      </c>
      <c r="I1306" s="94" t="s">
        <v>4128</v>
      </c>
      <c r="J1306" s="92" t="s">
        <v>4940</v>
      </c>
      <c r="K1306" s="166">
        <v>1200</v>
      </c>
      <c r="L1306" s="120" t="s">
        <v>5173</v>
      </c>
      <c r="M1306" s="120" t="s">
        <v>5172</v>
      </c>
      <c r="N1306" s="120" t="s">
        <v>5173</v>
      </c>
      <c r="O1306" s="119"/>
      <c r="P1306" s="119"/>
      <c r="Q1306" s="119"/>
      <c r="R1306" s="119"/>
      <c r="S1306" s="119"/>
      <c r="T1306" s="94"/>
      <c r="U1306" s="84">
        <v>1201</v>
      </c>
    </row>
    <row r="1307" spans="1:21" ht="13.5" customHeight="1">
      <c r="A1307" s="79">
        <v>1412</v>
      </c>
      <c r="B1307" s="362"/>
      <c r="E1307" s="91">
        <v>674</v>
      </c>
      <c r="F1307" s="94" t="s">
        <v>2240</v>
      </c>
      <c r="G1307" s="91" t="e">
        <f>COUNTIF(#REF!,'データエリア（総合管理計画（ハコモノ資産一覧））'!F1307)</f>
        <v>#REF!</v>
      </c>
      <c r="H1307" s="94" t="s">
        <v>1536</v>
      </c>
      <c r="I1307" s="94" t="s">
        <v>4128</v>
      </c>
      <c r="J1307" s="92" t="s">
        <v>4910</v>
      </c>
      <c r="K1307" s="166">
        <v>500</v>
      </c>
      <c r="L1307" s="120" t="s">
        <v>5173</v>
      </c>
      <c r="M1307" s="120" t="s">
        <v>5172</v>
      </c>
      <c r="N1307" s="120" t="s">
        <v>5185</v>
      </c>
      <c r="O1307" s="119"/>
      <c r="P1307" s="119"/>
      <c r="Q1307" s="119"/>
      <c r="R1307" s="119"/>
      <c r="S1307" s="119"/>
      <c r="T1307" s="94"/>
      <c r="U1307" s="84">
        <v>1202</v>
      </c>
    </row>
    <row r="1308" spans="1:21" ht="13.5" customHeight="1">
      <c r="A1308" s="79">
        <v>1413</v>
      </c>
      <c r="B1308" s="362"/>
      <c r="C1308" s="90"/>
      <c r="E1308" s="91">
        <v>675</v>
      </c>
      <c r="F1308" s="94" t="s">
        <v>2241</v>
      </c>
      <c r="G1308" s="91" t="e">
        <f>COUNTIF(#REF!,'データエリア（総合管理計画（ハコモノ資産一覧））'!F1308)</f>
        <v>#REF!</v>
      </c>
      <c r="H1308" s="94" t="s">
        <v>1536</v>
      </c>
      <c r="I1308" s="94" t="s">
        <v>4086</v>
      </c>
      <c r="J1308" s="92" t="s">
        <v>4952</v>
      </c>
      <c r="K1308" s="166">
        <v>400</v>
      </c>
      <c r="L1308" s="120" t="s">
        <v>5172</v>
      </c>
      <c r="M1308" s="120" t="s">
        <v>5172</v>
      </c>
      <c r="N1308" s="120" t="s">
        <v>5172</v>
      </c>
      <c r="O1308" s="119"/>
      <c r="P1308" s="119"/>
      <c r="Q1308" s="119"/>
      <c r="R1308" s="119"/>
      <c r="S1308" s="119"/>
      <c r="T1308" s="94"/>
      <c r="U1308" s="84">
        <v>1203</v>
      </c>
    </row>
    <row r="1309" spans="1:21" ht="13.5" customHeight="1">
      <c r="A1309" s="79">
        <v>1414</v>
      </c>
      <c r="B1309" s="362"/>
      <c r="C1309" s="101"/>
      <c r="E1309" s="91">
        <v>676</v>
      </c>
      <c r="F1309" s="94" t="s">
        <v>2242</v>
      </c>
      <c r="G1309" s="91" t="e">
        <f>COUNTIF(#REF!,'データエリア（総合管理計画（ハコモノ資産一覧））'!F1309)</f>
        <v>#REF!</v>
      </c>
      <c r="H1309" s="94" t="s">
        <v>1536</v>
      </c>
      <c r="I1309" s="94" t="s">
        <v>4086</v>
      </c>
      <c r="J1309" s="92" t="s">
        <v>4952</v>
      </c>
      <c r="K1309" s="166">
        <v>400</v>
      </c>
      <c r="L1309" s="120" t="s">
        <v>5185</v>
      </c>
      <c r="M1309" s="120" t="s">
        <v>5185</v>
      </c>
      <c r="N1309" s="120" t="s">
        <v>5185</v>
      </c>
      <c r="O1309" s="119"/>
      <c r="P1309" s="119"/>
      <c r="Q1309" s="119"/>
      <c r="R1309" s="119"/>
      <c r="S1309" s="119"/>
      <c r="T1309" s="94"/>
      <c r="U1309" s="84">
        <v>1204</v>
      </c>
    </row>
    <row r="1310" spans="1:21" ht="13.5" customHeight="1">
      <c r="A1310" s="79">
        <v>1415</v>
      </c>
      <c r="B1310" s="362"/>
      <c r="C1310" s="101"/>
      <c r="E1310" s="91">
        <v>677</v>
      </c>
      <c r="F1310" s="94" t="s">
        <v>2243</v>
      </c>
      <c r="G1310" s="91" t="e">
        <f>COUNTIF(#REF!,'データエリア（総合管理計画（ハコモノ資産一覧））'!F1310)</f>
        <v>#REF!</v>
      </c>
      <c r="H1310" s="94" t="s">
        <v>1536</v>
      </c>
      <c r="I1310" s="94" t="s">
        <v>4084</v>
      </c>
      <c r="J1310" s="92" t="s">
        <v>4956</v>
      </c>
      <c r="K1310" s="166">
        <v>300</v>
      </c>
      <c r="L1310" s="120" t="s">
        <v>5172</v>
      </c>
      <c r="M1310" s="120" t="s">
        <v>5173</v>
      </c>
      <c r="N1310" s="120" t="s">
        <v>5172</v>
      </c>
      <c r="O1310" s="119"/>
      <c r="P1310" s="119"/>
      <c r="Q1310" s="119"/>
      <c r="R1310" s="119"/>
      <c r="S1310" s="119"/>
      <c r="T1310" s="94"/>
      <c r="U1310" s="84">
        <v>1205</v>
      </c>
    </row>
    <row r="1311" spans="1:21" ht="13.5" customHeight="1">
      <c r="A1311" s="79">
        <v>1416</v>
      </c>
      <c r="B1311" s="362"/>
      <c r="E1311" s="91">
        <v>678</v>
      </c>
      <c r="F1311" s="94" t="s">
        <v>2244</v>
      </c>
      <c r="G1311" s="91" t="e">
        <f>COUNTIF(#REF!,'データエリア（総合管理計画（ハコモノ資産一覧））'!F1311)</f>
        <v>#REF!</v>
      </c>
      <c r="H1311" s="94" t="s">
        <v>1536</v>
      </c>
      <c r="I1311" s="94" t="s">
        <v>4066</v>
      </c>
      <c r="J1311" s="92" t="s">
        <v>4910</v>
      </c>
      <c r="K1311" s="166">
        <v>1900</v>
      </c>
      <c r="L1311" s="120" t="s">
        <v>5172</v>
      </c>
      <c r="M1311" s="120" t="s">
        <v>5172</v>
      </c>
      <c r="N1311" s="120" t="s">
        <v>5173</v>
      </c>
      <c r="O1311" s="119"/>
      <c r="P1311" s="119"/>
      <c r="Q1311" s="119"/>
      <c r="R1311" s="119"/>
      <c r="S1311" s="119"/>
      <c r="T1311" s="94"/>
      <c r="U1311" s="84">
        <v>1206</v>
      </c>
    </row>
    <row r="1312" spans="1:21" ht="13.5" customHeight="1">
      <c r="A1312" s="79">
        <v>1417</v>
      </c>
      <c r="B1312" s="362"/>
      <c r="E1312" s="91">
        <v>679</v>
      </c>
      <c r="F1312" s="94" t="s">
        <v>2245</v>
      </c>
      <c r="G1312" s="91" t="e">
        <f>COUNTIF(#REF!,'データエリア（総合管理計画（ハコモノ資産一覧））'!F1312)</f>
        <v>#REF!</v>
      </c>
      <c r="H1312" s="94" t="s">
        <v>1536</v>
      </c>
      <c r="I1312" s="94" t="s">
        <v>4066</v>
      </c>
      <c r="J1312" s="92" t="s">
        <v>4910</v>
      </c>
      <c r="K1312" s="166">
        <v>1500</v>
      </c>
      <c r="L1312" s="120" t="s">
        <v>5173</v>
      </c>
      <c r="M1312" s="120" t="s">
        <v>5185</v>
      </c>
      <c r="N1312" s="120" t="s">
        <v>5185</v>
      </c>
      <c r="O1312" s="119"/>
      <c r="P1312" s="119"/>
      <c r="Q1312" s="119"/>
      <c r="R1312" s="119"/>
      <c r="S1312" s="119"/>
      <c r="T1312" s="94"/>
      <c r="U1312" s="84">
        <v>1207</v>
      </c>
    </row>
    <row r="1313" spans="1:21" ht="13.5" customHeight="1">
      <c r="A1313" s="79">
        <v>1418</v>
      </c>
      <c r="B1313" s="362"/>
      <c r="E1313" s="91">
        <v>680</v>
      </c>
      <c r="F1313" s="94" t="s">
        <v>2246</v>
      </c>
      <c r="G1313" s="91" t="e">
        <f>COUNTIF(#REF!,'データエリア（総合管理計画（ハコモノ資産一覧））'!F1313)</f>
        <v>#REF!</v>
      </c>
      <c r="H1313" s="94" t="s">
        <v>1536</v>
      </c>
      <c r="I1313" s="94" t="s">
        <v>4066</v>
      </c>
      <c r="J1313" s="92" t="s">
        <v>4910</v>
      </c>
      <c r="K1313" s="166">
        <v>1000</v>
      </c>
      <c r="L1313" s="120" t="s">
        <v>5172</v>
      </c>
      <c r="M1313" s="120" t="s">
        <v>5172</v>
      </c>
      <c r="N1313" s="120" t="s">
        <v>5172</v>
      </c>
      <c r="O1313" s="119"/>
      <c r="P1313" s="119"/>
      <c r="Q1313" s="119"/>
      <c r="R1313" s="119"/>
      <c r="S1313" s="119"/>
      <c r="T1313" s="94"/>
      <c r="U1313" s="84">
        <v>1208</v>
      </c>
    </row>
    <row r="1314" spans="1:21" ht="13.5" customHeight="1">
      <c r="A1314" s="79">
        <v>1419</v>
      </c>
      <c r="B1314" s="362"/>
      <c r="E1314" s="91">
        <v>681</v>
      </c>
      <c r="F1314" s="94" t="s">
        <v>2247</v>
      </c>
      <c r="G1314" s="91" t="e">
        <f>COUNTIF(#REF!,'データエリア（総合管理計画（ハコモノ資産一覧））'!F1314)</f>
        <v>#REF!</v>
      </c>
      <c r="H1314" s="94" t="s">
        <v>1536</v>
      </c>
      <c r="I1314" s="94" t="s">
        <v>4066</v>
      </c>
      <c r="J1314" s="92" t="s">
        <v>4910</v>
      </c>
      <c r="K1314" s="166">
        <v>1000</v>
      </c>
      <c r="L1314" s="120" t="s">
        <v>5172</v>
      </c>
      <c r="M1314" s="120" t="s">
        <v>5172</v>
      </c>
      <c r="N1314" s="120" t="s">
        <v>5172</v>
      </c>
      <c r="O1314" s="119"/>
      <c r="P1314" s="119"/>
      <c r="Q1314" s="119"/>
      <c r="R1314" s="119"/>
      <c r="S1314" s="119"/>
      <c r="T1314" s="94"/>
      <c r="U1314" s="84">
        <v>1209</v>
      </c>
    </row>
    <row r="1315" spans="1:21" ht="13.5" customHeight="1">
      <c r="A1315" s="79">
        <v>1420</v>
      </c>
      <c r="B1315" s="362"/>
      <c r="E1315" s="91">
        <v>682</v>
      </c>
      <c r="F1315" s="94" t="s">
        <v>2248</v>
      </c>
      <c r="G1315" s="91" t="e">
        <f>COUNTIF(#REF!,'データエリア（総合管理計画（ハコモノ資産一覧））'!F1315)</f>
        <v>#REF!</v>
      </c>
      <c r="H1315" s="94" t="s">
        <v>1536</v>
      </c>
      <c r="I1315" s="94" t="s">
        <v>4146</v>
      </c>
      <c r="J1315" s="92" t="s">
        <v>5013</v>
      </c>
      <c r="K1315" s="166">
        <v>200</v>
      </c>
      <c r="L1315" s="120" t="s">
        <v>5185</v>
      </c>
      <c r="M1315" s="120" t="s">
        <v>5172</v>
      </c>
      <c r="N1315" s="120" t="s">
        <v>5172</v>
      </c>
      <c r="O1315" s="119"/>
      <c r="P1315" s="119"/>
      <c r="Q1315" s="119"/>
      <c r="R1315" s="119"/>
      <c r="S1315" s="119"/>
      <c r="T1315" s="94"/>
      <c r="U1315" s="84">
        <v>1210</v>
      </c>
    </row>
    <row r="1316" spans="1:21" ht="13.5" customHeight="1">
      <c r="A1316" s="79">
        <v>1421</v>
      </c>
      <c r="B1316" s="362"/>
      <c r="E1316" s="91">
        <v>683</v>
      </c>
      <c r="F1316" s="94" t="s">
        <v>2249</v>
      </c>
      <c r="G1316" s="91" t="e">
        <f>COUNTIF(#REF!,'データエリア（総合管理計画（ハコモノ資産一覧））'!F1316)</f>
        <v>#REF!</v>
      </c>
      <c r="H1316" s="94" t="s">
        <v>1536</v>
      </c>
      <c r="I1316" s="94" t="s">
        <v>4147</v>
      </c>
      <c r="J1316" s="92" t="s">
        <v>4986</v>
      </c>
      <c r="K1316" s="166">
        <v>600</v>
      </c>
      <c r="L1316" s="120" t="s">
        <v>5172</v>
      </c>
      <c r="M1316" s="120" t="s">
        <v>5173</v>
      </c>
      <c r="N1316" s="120" t="s">
        <v>5172</v>
      </c>
      <c r="O1316" s="119"/>
      <c r="P1316" s="119"/>
      <c r="Q1316" s="119"/>
      <c r="R1316" s="119"/>
      <c r="S1316" s="119"/>
      <c r="T1316" s="94"/>
      <c r="U1316" s="84">
        <v>1211</v>
      </c>
    </row>
    <row r="1317" spans="1:21" ht="13.5" customHeight="1">
      <c r="A1317" s="79">
        <v>1422</v>
      </c>
      <c r="B1317" s="362"/>
      <c r="E1317" s="91">
        <v>684</v>
      </c>
      <c r="F1317" s="94" t="s">
        <v>2250</v>
      </c>
      <c r="G1317" s="91" t="e">
        <f>COUNTIF(#REF!,'データエリア（総合管理計画（ハコモノ資産一覧））'!F1317)</f>
        <v>#REF!</v>
      </c>
      <c r="H1317" s="94" t="s">
        <v>1536</v>
      </c>
      <c r="I1317" s="94" t="s">
        <v>4147</v>
      </c>
      <c r="J1317" s="92" t="s">
        <v>4986</v>
      </c>
      <c r="K1317" s="166">
        <v>1000</v>
      </c>
      <c r="L1317" s="120" t="s">
        <v>5172</v>
      </c>
      <c r="M1317" s="120" t="s">
        <v>5172</v>
      </c>
      <c r="N1317" s="120" t="s">
        <v>5173</v>
      </c>
      <c r="O1317" s="119"/>
      <c r="P1317" s="119"/>
      <c r="Q1317" s="119"/>
      <c r="R1317" s="119"/>
      <c r="S1317" s="119"/>
      <c r="T1317" s="94"/>
      <c r="U1317" s="84">
        <v>1212</v>
      </c>
    </row>
    <row r="1318" spans="1:21" ht="13.5" customHeight="1">
      <c r="A1318" s="79">
        <v>1423</v>
      </c>
      <c r="B1318" s="362"/>
      <c r="E1318" s="91">
        <v>685</v>
      </c>
      <c r="F1318" s="94" t="s">
        <v>235</v>
      </c>
      <c r="G1318" s="91" t="e">
        <f>COUNTIF(#REF!,'データエリア（総合管理計画（ハコモノ資産一覧））'!F1318)</f>
        <v>#REF!</v>
      </c>
      <c r="H1318" s="94" t="s">
        <v>1536</v>
      </c>
      <c r="I1318" s="94" t="s">
        <v>4148</v>
      </c>
      <c r="J1318" s="92" t="s">
        <v>4917</v>
      </c>
      <c r="K1318" s="166">
        <v>1200</v>
      </c>
      <c r="L1318" s="120" t="s">
        <v>5172</v>
      </c>
      <c r="M1318" s="120" t="s">
        <v>5173</v>
      </c>
      <c r="N1318" s="120" t="s">
        <v>5172</v>
      </c>
      <c r="O1318" s="119"/>
      <c r="P1318" s="119"/>
      <c r="Q1318" s="119"/>
      <c r="R1318" s="119"/>
      <c r="S1318" s="119"/>
      <c r="T1318" s="94"/>
      <c r="U1318" s="84">
        <v>1213</v>
      </c>
    </row>
    <row r="1319" spans="1:21" ht="13.5" customHeight="1">
      <c r="A1319" s="79">
        <v>1424</v>
      </c>
      <c r="B1319" s="362"/>
      <c r="E1319" s="91">
        <v>686</v>
      </c>
      <c r="F1319" s="94" t="s">
        <v>2251</v>
      </c>
      <c r="G1319" s="91" t="e">
        <f>COUNTIF(#REF!,'データエリア（総合管理計画（ハコモノ資産一覧））'!F1319)</f>
        <v>#REF!</v>
      </c>
      <c r="H1319" s="94" t="s">
        <v>1536</v>
      </c>
      <c r="I1319" s="94" t="s">
        <v>4148</v>
      </c>
      <c r="J1319" s="92" t="s">
        <v>4917</v>
      </c>
      <c r="K1319" s="166">
        <v>900</v>
      </c>
      <c r="L1319" s="120" t="s">
        <v>5172</v>
      </c>
      <c r="M1319" s="120" t="s">
        <v>5185</v>
      </c>
      <c r="N1319" s="120" t="s">
        <v>5185</v>
      </c>
      <c r="O1319" s="119"/>
      <c r="P1319" s="119"/>
      <c r="Q1319" s="119"/>
      <c r="R1319" s="119"/>
      <c r="S1319" s="119"/>
      <c r="T1319" s="94"/>
      <c r="U1319" s="84">
        <v>1214</v>
      </c>
    </row>
    <row r="1320" spans="1:21" ht="13.5" customHeight="1">
      <c r="A1320" s="79">
        <v>1425</v>
      </c>
      <c r="B1320" s="362"/>
      <c r="E1320" s="91">
        <v>687</v>
      </c>
      <c r="F1320" s="94" t="s">
        <v>2252</v>
      </c>
      <c r="G1320" s="91" t="e">
        <f>COUNTIF(#REF!,'データエリア（総合管理計画（ハコモノ資産一覧））'!F1320)</f>
        <v>#REF!</v>
      </c>
      <c r="H1320" s="94" t="s">
        <v>1536</v>
      </c>
      <c r="I1320" s="94" t="s">
        <v>4148</v>
      </c>
      <c r="J1320" s="92" t="s">
        <v>4986</v>
      </c>
      <c r="K1320" s="166">
        <v>1700</v>
      </c>
      <c r="L1320" s="120" t="s">
        <v>5172</v>
      </c>
      <c r="M1320" s="120" t="s">
        <v>5185</v>
      </c>
      <c r="N1320" s="120" t="s">
        <v>5173</v>
      </c>
      <c r="O1320" s="119"/>
      <c r="P1320" s="119"/>
      <c r="Q1320" s="119"/>
      <c r="R1320" s="119"/>
      <c r="S1320" s="119"/>
      <c r="T1320" s="94"/>
      <c r="U1320" s="84">
        <v>1215</v>
      </c>
    </row>
    <row r="1321" spans="1:21" ht="13.5" customHeight="1">
      <c r="A1321" s="79">
        <v>1426</v>
      </c>
      <c r="B1321" s="362"/>
      <c r="E1321" s="91">
        <v>688</v>
      </c>
      <c r="F1321" s="94" t="s">
        <v>2253</v>
      </c>
      <c r="G1321" s="91" t="e">
        <f>COUNTIF(#REF!,'データエリア（総合管理計画（ハコモノ資産一覧））'!F1321)</f>
        <v>#REF!</v>
      </c>
      <c r="H1321" s="94" t="s">
        <v>1536</v>
      </c>
      <c r="I1321" s="94" t="s">
        <v>4148</v>
      </c>
      <c r="J1321" s="92" t="s">
        <v>4986</v>
      </c>
      <c r="K1321" s="166">
        <v>2300</v>
      </c>
      <c r="L1321" s="120" t="s">
        <v>5172</v>
      </c>
      <c r="M1321" s="120" t="s">
        <v>5172</v>
      </c>
      <c r="N1321" s="120" t="s">
        <v>5172</v>
      </c>
      <c r="O1321" s="119"/>
      <c r="P1321" s="119"/>
      <c r="Q1321" s="119"/>
      <c r="R1321" s="119"/>
      <c r="S1321" s="119"/>
      <c r="T1321" s="94"/>
      <c r="U1321" s="84">
        <v>1216</v>
      </c>
    </row>
    <row r="1322" spans="1:21" ht="13.5" customHeight="1">
      <c r="A1322" s="79">
        <v>1427</v>
      </c>
      <c r="B1322" s="362"/>
      <c r="E1322" s="91">
        <v>689</v>
      </c>
      <c r="F1322" s="94" t="s">
        <v>2254</v>
      </c>
      <c r="G1322" s="91" t="e">
        <f>COUNTIF(#REF!,'データエリア（総合管理計画（ハコモノ資産一覧））'!F1322)</f>
        <v>#REF!</v>
      </c>
      <c r="H1322" s="94" t="s">
        <v>1536</v>
      </c>
      <c r="I1322" s="94" t="s">
        <v>4148</v>
      </c>
      <c r="J1322" s="92" t="s">
        <v>4986</v>
      </c>
      <c r="K1322" s="166">
        <v>2200</v>
      </c>
      <c r="L1322" s="120" t="s">
        <v>5185</v>
      </c>
      <c r="M1322" s="120" t="s">
        <v>5172</v>
      </c>
      <c r="N1322" s="120" t="s">
        <v>5172</v>
      </c>
      <c r="O1322" s="119"/>
      <c r="P1322" s="119"/>
      <c r="Q1322" s="119"/>
      <c r="R1322" s="119"/>
      <c r="S1322" s="119"/>
      <c r="T1322" s="94"/>
      <c r="U1322" s="84">
        <v>1217</v>
      </c>
    </row>
    <row r="1323" spans="1:21" ht="13.5" customHeight="1">
      <c r="A1323" s="79">
        <v>1428</v>
      </c>
      <c r="B1323" s="362"/>
      <c r="E1323" s="91">
        <v>690</v>
      </c>
      <c r="F1323" s="94" t="s">
        <v>2255</v>
      </c>
      <c r="G1323" s="91" t="e">
        <f>COUNTIF(#REF!,'データエリア（総合管理計画（ハコモノ資産一覧））'!F1323)</f>
        <v>#REF!</v>
      </c>
      <c r="H1323" s="94" t="s">
        <v>1536</v>
      </c>
      <c r="I1323" s="94" t="s">
        <v>4149</v>
      </c>
      <c r="J1323" s="92" t="s">
        <v>4912</v>
      </c>
      <c r="K1323" s="166">
        <v>2000</v>
      </c>
      <c r="L1323" s="120" t="s">
        <v>5172</v>
      </c>
      <c r="M1323" s="120" t="s">
        <v>5172</v>
      </c>
      <c r="N1323" s="120" t="s">
        <v>5172</v>
      </c>
      <c r="O1323" s="119"/>
      <c r="P1323" s="119"/>
      <c r="Q1323" s="119"/>
      <c r="R1323" s="119"/>
      <c r="S1323" s="119"/>
      <c r="T1323" s="94"/>
      <c r="U1323" s="84">
        <v>1218</v>
      </c>
    </row>
    <row r="1324" spans="1:21" ht="13.5" customHeight="1">
      <c r="A1324" s="79">
        <v>1429</v>
      </c>
      <c r="B1324" s="362"/>
      <c r="E1324" s="91">
        <v>691</v>
      </c>
      <c r="F1324" s="94" t="s">
        <v>236</v>
      </c>
      <c r="G1324" s="91" t="e">
        <f>COUNTIF(#REF!,'データエリア（総合管理計画（ハコモノ資産一覧））'!F1324)</f>
        <v>#REF!</v>
      </c>
      <c r="H1324" s="94" t="s">
        <v>1536</v>
      </c>
      <c r="I1324" s="94" t="s">
        <v>4150</v>
      </c>
      <c r="J1324" s="92" t="s">
        <v>5037</v>
      </c>
      <c r="K1324" s="166">
        <v>2300</v>
      </c>
      <c r="L1324" s="120" t="s">
        <v>5173</v>
      </c>
      <c r="M1324" s="120" t="s">
        <v>5173</v>
      </c>
      <c r="N1324" s="120" t="s">
        <v>5173</v>
      </c>
      <c r="O1324" s="119"/>
      <c r="P1324" s="119"/>
      <c r="Q1324" s="119"/>
      <c r="R1324" s="119"/>
      <c r="S1324" s="119"/>
      <c r="T1324" s="94"/>
      <c r="U1324" s="84">
        <v>1219</v>
      </c>
    </row>
    <row r="1325" spans="1:21" ht="13.5" customHeight="1">
      <c r="A1325" s="79">
        <v>1430</v>
      </c>
      <c r="B1325" s="362"/>
      <c r="E1325" s="91">
        <v>692</v>
      </c>
      <c r="F1325" s="94" t="s">
        <v>2256</v>
      </c>
      <c r="G1325" s="91" t="e">
        <f>COUNTIF(#REF!,'データエリア（総合管理計画（ハコモノ資産一覧））'!F1325)</f>
        <v>#REF!</v>
      </c>
      <c r="H1325" s="94" t="s">
        <v>1536</v>
      </c>
      <c r="I1325" s="94" t="s">
        <v>4148</v>
      </c>
      <c r="J1325" s="92" t="s">
        <v>5037</v>
      </c>
      <c r="K1325" s="166">
        <v>900</v>
      </c>
      <c r="L1325" s="120" t="s">
        <v>5185</v>
      </c>
      <c r="M1325" s="120" t="s">
        <v>5185</v>
      </c>
      <c r="N1325" s="120" t="s">
        <v>5185</v>
      </c>
      <c r="O1325" s="119"/>
      <c r="P1325" s="119"/>
      <c r="Q1325" s="119"/>
      <c r="R1325" s="119"/>
      <c r="S1325" s="119"/>
      <c r="T1325" s="94"/>
      <c r="U1325" s="84">
        <v>1220</v>
      </c>
    </row>
    <row r="1326" spans="1:21" ht="13.5" customHeight="1">
      <c r="A1326" s="79">
        <v>1431</v>
      </c>
      <c r="B1326" s="362"/>
      <c r="E1326" s="91">
        <v>693</v>
      </c>
      <c r="F1326" s="94" t="s">
        <v>2257</v>
      </c>
      <c r="G1326" s="91" t="e">
        <f>COUNTIF(#REF!,'データエリア（総合管理計画（ハコモノ資産一覧））'!F1326)</f>
        <v>#REF!</v>
      </c>
      <c r="H1326" s="94" t="s">
        <v>1536</v>
      </c>
      <c r="I1326" s="94" t="s">
        <v>4148</v>
      </c>
      <c r="J1326" s="92" t="s">
        <v>5037</v>
      </c>
      <c r="K1326" s="166">
        <v>400</v>
      </c>
      <c r="L1326" s="120" t="s">
        <v>5172</v>
      </c>
      <c r="M1326" s="120" t="s">
        <v>5172</v>
      </c>
      <c r="N1326" s="120" t="s">
        <v>5172</v>
      </c>
      <c r="O1326" s="119"/>
      <c r="P1326" s="119"/>
      <c r="Q1326" s="119"/>
      <c r="R1326" s="119"/>
      <c r="S1326" s="119"/>
      <c r="T1326" s="94"/>
      <c r="U1326" s="84">
        <v>1221</v>
      </c>
    </row>
    <row r="1327" spans="1:21" ht="13.5" customHeight="1">
      <c r="A1327" s="79">
        <v>1432</v>
      </c>
      <c r="B1327" s="362"/>
      <c r="E1327" s="91">
        <v>694</v>
      </c>
      <c r="F1327" s="94" t="s">
        <v>2258</v>
      </c>
      <c r="G1327" s="91" t="e">
        <f>COUNTIF(#REF!,'データエリア（総合管理計画（ハコモノ資産一覧））'!F1327)</f>
        <v>#REF!</v>
      </c>
      <c r="H1327" s="94" t="s">
        <v>1536</v>
      </c>
      <c r="I1327" s="94" t="s">
        <v>4149</v>
      </c>
      <c r="J1327" s="92" t="s">
        <v>5037</v>
      </c>
      <c r="K1327" s="166">
        <v>700</v>
      </c>
      <c r="L1327" s="120" t="s">
        <v>5172</v>
      </c>
      <c r="M1327" s="120" t="s">
        <v>5173</v>
      </c>
      <c r="N1327" s="120" t="s">
        <v>5185</v>
      </c>
      <c r="O1327" s="119"/>
      <c r="P1327" s="119"/>
      <c r="Q1327" s="119"/>
      <c r="R1327" s="119"/>
      <c r="S1327" s="119"/>
      <c r="T1327" s="94"/>
      <c r="U1327" s="84">
        <v>1222</v>
      </c>
    </row>
    <row r="1328" spans="1:21" ht="13.5" customHeight="1">
      <c r="A1328" s="79">
        <v>1433</v>
      </c>
      <c r="B1328" s="362"/>
      <c r="C1328" s="90"/>
      <c r="E1328" s="91">
        <v>695</v>
      </c>
      <c r="F1328" s="94" t="s">
        <v>2259</v>
      </c>
      <c r="G1328" s="91" t="e">
        <f>COUNTIF(#REF!,'データエリア（総合管理計画（ハコモノ資産一覧））'!F1328)</f>
        <v>#REF!</v>
      </c>
      <c r="H1328" s="94" t="s">
        <v>1536</v>
      </c>
      <c r="I1328" s="94" t="s">
        <v>4097</v>
      </c>
      <c r="J1328" s="92" t="s">
        <v>5037</v>
      </c>
      <c r="K1328" s="166">
        <v>4000</v>
      </c>
      <c r="L1328" s="120" t="s">
        <v>5185</v>
      </c>
      <c r="M1328" s="120" t="s">
        <v>5173</v>
      </c>
      <c r="N1328" s="120" t="s">
        <v>5172</v>
      </c>
      <c r="O1328" s="119"/>
      <c r="P1328" s="119"/>
      <c r="Q1328" s="119"/>
      <c r="R1328" s="119"/>
      <c r="S1328" s="119"/>
      <c r="T1328" s="94"/>
      <c r="U1328" s="84">
        <v>1223</v>
      </c>
    </row>
    <row r="1329" spans="1:21" ht="13.5" customHeight="1">
      <c r="A1329" s="79">
        <v>1434</v>
      </c>
      <c r="B1329" s="362"/>
      <c r="C1329" s="101"/>
      <c r="E1329" s="91">
        <v>696</v>
      </c>
      <c r="F1329" s="94" t="s">
        <v>2260</v>
      </c>
      <c r="G1329" s="91" t="e">
        <f>COUNTIF(#REF!,'データエリア（総合管理計画（ハコモノ資産一覧））'!F1329)</f>
        <v>#REF!</v>
      </c>
      <c r="H1329" s="94" t="s">
        <v>1536</v>
      </c>
      <c r="I1329" s="94" t="s">
        <v>4100</v>
      </c>
      <c r="J1329" s="92" t="s">
        <v>4979</v>
      </c>
      <c r="K1329" s="166">
        <v>2300</v>
      </c>
      <c r="L1329" s="120" t="s">
        <v>5173</v>
      </c>
      <c r="M1329" s="120" t="s">
        <v>5173</v>
      </c>
      <c r="N1329" s="120" t="s">
        <v>5172</v>
      </c>
      <c r="O1329" s="119"/>
      <c r="P1329" s="119"/>
      <c r="Q1329" s="119"/>
      <c r="R1329" s="119"/>
      <c r="S1329" s="119"/>
      <c r="T1329" s="94"/>
      <c r="U1329" s="84">
        <v>1224</v>
      </c>
    </row>
    <row r="1330" spans="1:21" ht="13.5" customHeight="1">
      <c r="A1330" s="79">
        <v>1435</v>
      </c>
      <c r="B1330" s="362"/>
      <c r="C1330" s="101"/>
      <c r="E1330" s="91">
        <v>697</v>
      </c>
      <c r="F1330" s="94" t="s">
        <v>2261</v>
      </c>
      <c r="G1330" s="91" t="e">
        <f>COUNTIF(#REF!,'データエリア（総合管理計画（ハコモノ資産一覧））'!F1330)</f>
        <v>#REF!</v>
      </c>
      <c r="H1330" s="94" t="s">
        <v>1536</v>
      </c>
      <c r="I1330" s="94" t="s">
        <v>4100</v>
      </c>
      <c r="J1330" s="92" t="s">
        <v>4979</v>
      </c>
      <c r="K1330" s="166">
        <v>5300</v>
      </c>
      <c r="L1330" s="120" t="s">
        <v>5172</v>
      </c>
      <c r="M1330" s="120" t="s">
        <v>5172</v>
      </c>
      <c r="N1330" s="120" t="s">
        <v>5172</v>
      </c>
      <c r="O1330" s="119"/>
      <c r="P1330" s="119"/>
      <c r="Q1330" s="119"/>
      <c r="R1330" s="119"/>
      <c r="S1330" s="119"/>
      <c r="T1330" s="94"/>
      <c r="U1330" s="84">
        <v>1225</v>
      </c>
    </row>
    <row r="1331" spans="1:21" ht="13.5" customHeight="1">
      <c r="A1331" s="79">
        <v>1436</v>
      </c>
      <c r="B1331" s="362"/>
      <c r="C1331" s="101"/>
      <c r="E1331" s="91">
        <v>698</v>
      </c>
      <c r="F1331" s="94" t="s">
        <v>2262</v>
      </c>
      <c r="G1331" s="91" t="e">
        <f>COUNTIF(#REF!,'データエリア（総合管理計画（ハコモノ資産一覧））'!F1331)</f>
        <v>#REF!</v>
      </c>
      <c r="H1331" s="94" t="s">
        <v>1536</v>
      </c>
      <c r="I1331" s="94" t="s">
        <v>4115</v>
      </c>
      <c r="J1331" s="92" t="s">
        <v>4979</v>
      </c>
      <c r="K1331" s="166">
        <v>500</v>
      </c>
      <c r="L1331" s="120" t="s">
        <v>5172</v>
      </c>
      <c r="M1331" s="120" t="s">
        <v>5172</v>
      </c>
      <c r="N1331" s="120" t="s">
        <v>5172</v>
      </c>
      <c r="O1331" s="119"/>
      <c r="P1331" s="119"/>
      <c r="Q1331" s="119"/>
      <c r="R1331" s="119"/>
      <c r="S1331" s="119"/>
      <c r="T1331" s="94"/>
      <c r="U1331" s="84">
        <v>1226</v>
      </c>
    </row>
    <row r="1332" spans="1:21" ht="13.5" customHeight="1">
      <c r="A1332" s="79">
        <v>1437</v>
      </c>
      <c r="B1332" s="362"/>
      <c r="E1332" s="91">
        <v>699</v>
      </c>
      <c r="F1332" s="94" t="s">
        <v>2263</v>
      </c>
      <c r="G1332" s="91" t="e">
        <f>COUNTIF(#REF!,'データエリア（総合管理計画（ハコモノ資産一覧））'!F1332)</f>
        <v>#REF!</v>
      </c>
      <c r="H1332" s="94" t="s">
        <v>1536</v>
      </c>
      <c r="I1332" s="94" t="s">
        <v>4114</v>
      </c>
      <c r="J1332" s="92" t="s">
        <v>4950</v>
      </c>
      <c r="K1332" s="166">
        <v>700</v>
      </c>
      <c r="L1332" s="120" t="s">
        <v>5185</v>
      </c>
      <c r="M1332" s="120" t="s">
        <v>5172</v>
      </c>
      <c r="N1332" s="120" t="s">
        <v>5185</v>
      </c>
      <c r="O1332" s="119"/>
      <c r="P1332" s="119"/>
      <c r="Q1332" s="119"/>
      <c r="R1332" s="119"/>
      <c r="S1332" s="119"/>
      <c r="T1332" s="94"/>
      <c r="U1332" s="84">
        <v>1227</v>
      </c>
    </row>
    <row r="1333" spans="1:21" ht="13.5" customHeight="1">
      <c r="A1333" s="79">
        <v>1438</v>
      </c>
      <c r="B1333" s="362"/>
      <c r="E1333" s="91">
        <v>700</v>
      </c>
      <c r="F1333" s="91" t="s">
        <v>5221</v>
      </c>
      <c r="G1333" s="91" t="e">
        <f>COUNTIF(#REF!,'データエリア（総合管理計画（ハコモノ資産一覧））'!F1333)</f>
        <v>#REF!</v>
      </c>
      <c r="H1333" s="91" t="s">
        <v>5222</v>
      </c>
      <c r="I1333" s="91" t="s">
        <v>5223</v>
      </c>
      <c r="J1333" s="92" t="s">
        <v>5224</v>
      </c>
      <c r="K1333" s="137">
        <v>1400</v>
      </c>
      <c r="L1333" s="92" t="s">
        <v>5185</v>
      </c>
      <c r="M1333" s="92" t="s">
        <v>5185</v>
      </c>
      <c r="N1333" s="92" t="s">
        <v>5185</v>
      </c>
      <c r="O1333" s="119"/>
      <c r="P1333" s="119"/>
      <c r="Q1333" s="119"/>
      <c r="R1333" s="119"/>
      <c r="S1333" s="119"/>
      <c r="T1333" s="91"/>
      <c r="U1333" s="84">
        <v>1228</v>
      </c>
    </row>
    <row r="1334" spans="1:21" ht="13.5" customHeight="1">
      <c r="A1334" s="79">
        <v>1439</v>
      </c>
      <c r="B1334" s="362"/>
      <c r="E1334" s="91">
        <v>701</v>
      </c>
      <c r="F1334" s="94" t="s">
        <v>2264</v>
      </c>
      <c r="G1334" s="91" t="e">
        <f>COUNTIF(#REF!,'データエリア（総合管理計画（ハコモノ資産一覧））'!F1334)</f>
        <v>#REF!</v>
      </c>
      <c r="H1334" s="94" t="s">
        <v>1536</v>
      </c>
      <c r="I1334" s="94" t="s">
        <v>4075</v>
      </c>
      <c r="J1334" s="92" t="s">
        <v>4916</v>
      </c>
      <c r="K1334" s="166">
        <v>800</v>
      </c>
      <c r="L1334" s="120" t="s">
        <v>5173</v>
      </c>
      <c r="M1334" s="120" t="s">
        <v>5172</v>
      </c>
      <c r="N1334" s="120" t="s">
        <v>5173</v>
      </c>
      <c r="O1334" s="119"/>
      <c r="P1334" s="119"/>
      <c r="Q1334" s="119"/>
      <c r="R1334" s="119"/>
      <c r="S1334" s="119"/>
      <c r="T1334" s="94"/>
      <c r="U1334" s="84">
        <v>1229</v>
      </c>
    </row>
    <row r="1335" spans="1:21" ht="13.5" customHeight="1">
      <c r="A1335" s="79">
        <v>1440</v>
      </c>
      <c r="B1335" s="362"/>
      <c r="E1335" s="91">
        <v>702</v>
      </c>
      <c r="F1335" s="94" t="s">
        <v>2265</v>
      </c>
      <c r="G1335" s="91" t="e">
        <f>COUNTIF(#REF!,'データエリア（総合管理計画（ハコモノ資産一覧））'!F1335)</f>
        <v>#REF!</v>
      </c>
      <c r="H1335" s="94" t="s">
        <v>1536</v>
      </c>
      <c r="I1335" s="94" t="s">
        <v>4151</v>
      </c>
      <c r="J1335" s="92" t="s">
        <v>4979</v>
      </c>
      <c r="K1335" s="166">
        <v>900</v>
      </c>
      <c r="L1335" s="120" t="s">
        <v>5172</v>
      </c>
      <c r="M1335" s="120" t="s">
        <v>5173</v>
      </c>
      <c r="N1335" s="120" t="s">
        <v>5173</v>
      </c>
      <c r="O1335" s="119"/>
      <c r="P1335" s="119"/>
      <c r="Q1335" s="119"/>
      <c r="R1335" s="119"/>
      <c r="S1335" s="119"/>
      <c r="T1335" s="94"/>
      <c r="U1335" s="84">
        <v>1230</v>
      </c>
    </row>
    <row r="1336" spans="1:21" ht="13.5" customHeight="1">
      <c r="A1336" s="79">
        <v>1441</v>
      </c>
      <c r="B1336" s="362"/>
      <c r="E1336" s="91">
        <v>703</v>
      </c>
      <c r="F1336" s="94" t="s">
        <v>2266</v>
      </c>
      <c r="G1336" s="91" t="e">
        <f>COUNTIF(#REF!,'データエリア（総合管理計画（ハコモノ資産一覧））'!F1336)</f>
        <v>#REF!</v>
      </c>
      <c r="H1336" s="94" t="s">
        <v>1536</v>
      </c>
      <c r="I1336" s="94" t="s">
        <v>4152</v>
      </c>
      <c r="J1336" s="92" t="s">
        <v>5007</v>
      </c>
      <c r="K1336" s="166">
        <v>1400</v>
      </c>
      <c r="L1336" s="120" t="s">
        <v>5172</v>
      </c>
      <c r="M1336" s="120" t="s">
        <v>5185</v>
      </c>
      <c r="N1336" s="120" t="s">
        <v>5185</v>
      </c>
      <c r="O1336" s="119"/>
      <c r="P1336" s="119"/>
      <c r="Q1336" s="119"/>
      <c r="R1336" s="119"/>
      <c r="S1336" s="119"/>
      <c r="T1336" s="94"/>
      <c r="U1336" s="84">
        <v>1231</v>
      </c>
    </row>
    <row r="1337" spans="1:21" ht="13.5" customHeight="1">
      <c r="A1337" s="79">
        <v>1442</v>
      </c>
      <c r="B1337" s="362"/>
      <c r="E1337" s="91">
        <v>704</v>
      </c>
      <c r="F1337" s="94" t="s">
        <v>2267</v>
      </c>
      <c r="G1337" s="91" t="e">
        <f>COUNTIF(#REF!,'データエリア（総合管理計画（ハコモノ資産一覧））'!F1337)</f>
        <v>#REF!</v>
      </c>
      <c r="H1337" s="94" t="s">
        <v>1536</v>
      </c>
      <c r="I1337" s="94" t="s">
        <v>4124</v>
      </c>
      <c r="J1337" s="120" t="s">
        <v>5098</v>
      </c>
      <c r="K1337" s="166">
        <v>1700</v>
      </c>
      <c r="L1337" s="120" t="s">
        <v>5185</v>
      </c>
      <c r="M1337" s="120" t="s">
        <v>5172</v>
      </c>
      <c r="N1337" s="120" t="s">
        <v>5172</v>
      </c>
      <c r="O1337" s="119"/>
      <c r="P1337" s="119"/>
      <c r="Q1337" s="119"/>
      <c r="R1337" s="119"/>
      <c r="S1337" s="119"/>
      <c r="T1337" s="94"/>
      <c r="U1337" s="84">
        <v>1232</v>
      </c>
    </row>
    <row r="1338" spans="1:21" ht="13.5" customHeight="1">
      <c r="A1338" s="79">
        <v>1443</v>
      </c>
      <c r="B1338" s="362"/>
      <c r="E1338" s="91">
        <v>705</v>
      </c>
      <c r="F1338" s="94" t="s">
        <v>237</v>
      </c>
      <c r="G1338" s="91" t="e">
        <f>COUNTIF(#REF!,'データエリア（総合管理計画（ハコモノ資産一覧））'!F1338)</f>
        <v>#REF!</v>
      </c>
      <c r="H1338" s="94" t="s">
        <v>1536</v>
      </c>
      <c r="I1338" s="94" t="s">
        <v>4082</v>
      </c>
      <c r="J1338" s="120" t="s">
        <v>4908</v>
      </c>
      <c r="K1338" s="166">
        <v>900</v>
      </c>
      <c r="L1338" s="120" t="s">
        <v>5172</v>
      </c>
      <c r="M1338" s="120" t="s">
        <v>5172</v>
      </c>
      <c r="N1338" s="120" t="s">
        <v>5173</v>
      </c>
      <c r="O1338" s="122"/>
      <c r="P1338" s="122"/>
      <c r="Q1338" s="122"/>
      <c r="R1338" s="122"/>
      <c r="S1338" s="122"/>
      <c r="T1338" s="94"/>
      <c r="U1338" s="84">
        <v>1233</v>
      </c>
    </row>
    <row r="1339" spans="1:21" ht="13.5" customHeight="1">
      <c r="A1339" s="79">
        <v>1449</v>
      </c>
      <c r="B1339" s="362"/>
      <c r="C1339" s="90"/>
      <c r="E1339" s="91">
        <v>706</v>
      </c>
      <c r="F1339" s="94" t="s">
        <v>238</v>
      </c>
      <c r="G1339" s="91" t="e">
        <f>COUNTIF(#REF!,'データエリア（総合管理計画（ハコモノ資産一覧））'!F1339)</f>
        <v>#REF!</v>
      </c>
      <c r="H1339" s="94" t="s">
        <v>1536</v>
      </c>
      <c r="I1339" s="94" t="s">
        <v>4120</v>
      </c>
      <c r="J1339" s="120" t="s">
        <v>4905</v>
      </c>
      <c r="K1339" s="166">
        <v>7500</v>
      </c>
      <c r="L1339" s="120" t="s">
        <v>5172</v>
      </c>
      <c r="M1339" s="120" t="s">
        <v>5172</v>
      </c>
      <c r="N1339" s="120" t="s">
        <v>5172</v>
      </c>
      <c r="O1339" s="119"/>
      <c r="P1339" s="119"/>
      <c r="Q1339" s="119"/>
      <c r="R1339" s="119"/>
      <c r="S1339" s="119"/>
      <c r="T1339" s="94"/>
      <c r="U1339" s="84">
        <v>1234</v>
      </c>
    </row>
    <row r="1340" spans="1:21" ht="13.5" customHeight="1">
      <c r="A1340" s="79">
        <v>1450</v>
      </c>
      <c r="B1340" s="362"/>
      <c r="C1340" s="90"/>
      <c r="E1340" s="91">
        <v>707</v>
      </c>
      <c r="F1340" s="94" t="s">
        <v>2268</v>
      </c>
      <c r="G1340" s="91" t="e">
        <f>COUNTIF(#REF!,'データエリア（総合管理計画（ハコモノ資産一覧））'!F1340)</f>
        <v>#REF!</v>
      </c>
      <c r="H1340" s="94" t="s">
        <v>1536</v>
      </c>
      <c r="I1340" s="94" t="s">
        <v>4112</v>
      </c>
      <c r="J1340" s="92" t="s">
        <v>4979</v>
      </c>
      <c r="K1340" s="166">
        <v>1300</v>
      </c>
      <c r="L1340" s="120" t="s">
        <v>5173</v>
      </c>
      <c r="M1340" s="120" t="s">
        <v>5173</v>
      </c>
      <c r="N1340" s="120" t="s">
        <v>5185</v>
      </c>
      <c r="O1340" s="119"/>
      <c r="P1340" s="119"/>
      <c r="Q1340" s="119"/>
      <c r="R1340" s="119"/>
      <c r="S1340" s="119"/>
      <c r="T1340" s="94"/>
      <c r="U1340" s="84">
        <v>1235</v>
      </c>
    </row>
    <row r="1341" spans="1:21" ht="13.5" customHeight="1">
      <c r="A1341" s="79">
        <v>1451</v>
      </c>
      <c r="B1341" s="362"/>
      <c r="C1341" s="90"/>
      <c r="E1341" s="91">
        <v>708</v>
      </c>
      <c r="F1341" s="94" t="s">
        <v>2269</v>
      </c>
      <c r="G1341" s="91" t="e">
        <f>COUNTIF(#REF!,'データエリア（総合管理計画（ハコモノ資産一覧））'!F1341)</f>
        <v>#REF!</v>
      </c>
      <c r="H1341" s="94" t="s">
        <v>1536</v>
      </c>
      <c r="I1341" s="94" t="s">
        <v>4153</v>
      </c>
      <c r="J1341" s="92" t="s">
        <v>4956</v>
      </c>
      <c r="K1341" s="166">
        <v>5300</v>
      </c>
      <c r="L1341" s="120" t="s">
        <v>5173</v>
      </c>
      <c r="M1341" s="120" t="s">
        <v>5174</v>
      </c>
      <c r="N1341" s="120" t="s">
        <v>5172</v>
      </c>
      <c r="O1341" s="119"/>
      <c r="P1341" s="119"/>
      <c r="Q1341" s="119"/>
      <c r="R1341" s="119"/>
      <c r="S1341" s="119"/>
      <c r="T1341" s="94"/>
      <c r="U1341" s="84">
        <v>1236</v>
      </c>
    </row>
    <row r="1342" spans="1:21" ht="13.5" customHeight="1">
      <c r="A1342" s="79">
        <v>1452</v>
      </c>
      <c r="B1342" s="362"/>
      <c r="C1342" s="90"/>
      <c r="E1342" s="91">
        <v>709</v>
      </c>
      <c r="F1342" s="94" t="s">
        <v>2270</v>
      </c>
      <c r="G1342" s="91" t="e">
        <f>COUNTIF(#REF!,'データエリア（総合管理計画（ハコモノ資産一覧））'!F1342)</f>
        <v>#REF!</v>
      </c>
      <c r="H1342" s="94" t="s">
        <v>1536</v>
      </c>
      <c r="I1342" s="94" t="s">
        <v>4153</v>
      </c>
      <c r="J1342" s="92" t="s">
        <v>4956</v>
      </c>
      <c r="K1342" s="166">
        <v>1600</v>
      </c>
      <c r="L1342" s="120" t="s">
        <v>5185</v>
      </c>
      <c r="M1342" s="120" t="s">
        <v>5185</v>
      </c>
      <c r="N1342" s="120" t="s">
        <v>5172</v>
      </c>
      <c r="O1342" s="119"/>
      <c r="P1342" s="119"/>
      <c r="Q1342" s="119"/>
      <c r="R1342" s="119"/>
      <c r="S1342" s="119"/>
      <c r="T1342" s="94"/>
      <c r="U1342" s="84">
        <v>1237</v>
      </c>
    </row>
    <row r="1343" spans="1:21" ht="13.5" customHeight="1">
      <c r="A1343" s="79">
        <v>1453</v>
      </c>
      <c r="B1343" s="362"/>
      <c r="C1343" s="90"/>
      <c r="E1343" s="91">
        <v>710</v>
      </c>
      <c r="F1343" s="94" t="s">
        <v>2271</v>
      </c>
      <c r="G1343" s="91" t="e">
        <f>COUNTIF(#REF!,'データエリア（総合管理計画（ハコモノ資産一覧））'!F1343)</f>
        <v>#REF!</v>
      </c>
      <c r="H1343" s="94" t="s">
        <v>1536</v>
      </c>
      <c r="I1343" s="94" t="s">
        <v>4154</v>
      </c>
      <c r="J1343" s="92" t="s">
        <v>4956</v>
      </c>
      <c r="K1343" s="166">
        <v>1700</v>
      </c>
      <c r="L1343" s="120" t="s">
        <v>5185</v>
      </c>
      <c r="M1343" s="120" t="s">
        <v>5174</v>
      </c>
      <c r="N1343" s="120" t="s">
        <v>5172</v>
      </c>
      <c r="O1343" s="119"/>
      <c r="P1343" s="119"/>
      <c r="Q1343" s="119"/>
      <c r="R1343" s="119"/>
      <c r="S1343" s="119"/>
      <c r="T1343" s="94"/>
      <c r="U1343" s="84">
        <v>1238</v>
      </c>
    </row>
    <row r="1344" spans="1:21" ht="13.5" customHeight="1">
      <c r="A1344" s="79">
        <v>1454</v>
      </c>
      <c r="B1344" s="362"/>
      <c r="C1344" s="90"/>
      <c r="E1344" s="91">
        <v>711</v>
      </c>
      <c r="F1344" s="94" t="s">
        <v>2272</v>
      </c>
      <c r="G1344" s="91" t="e">
        <f>COUNTIF(#REF!,'データエリア（総合管理計画（ハコモノ資産一覧））'!F1344)</f>
        <v>#REF!</v>
      </c>
      <c r="H1344" s="94" t="s">
        <v>1536</v>
      </c>
      <c r="I1344" s="94" t="s">
        <v>4154</v>
      </c>
      <c r="J1344" s="92" t="s">
        <v>4956</v>
      </c>
      <c r="K1344" s="166">
        <v>1600</v>
      </c>
      <c r="L1344" s="120" t="s">
        <v>5172</v>
      </c>
      <c r="M1344" s="120" t="s">
        <v>5172</v>
      </c>
      <c r="N1344" s="120" t="s">
        <v>5173</v>
      </c>
      <c r="O1344" s="119"/>
      <c r="P1344" s="119"/>
      <c r="Q1344" s="119"/>
      <c r="R1344" s="119"/>
      <c r="S1344" s="119"/>
      <c r="T1344" s="94"/>
      <c r="U1344" s="84">
        <v>1239</v>
      </c>
    </row>
    <row r="1345" spans="1:21" ht="13.5" customHeight="1">
      <c r="A1345" s="79">
        <v>1455</v>
      </c>
      <c r="B1345" s="362"/>
      <c r="C1345" s="90"/>
      <c r="E1345" s="91">
        <v>712</v>
      </c>
      <c r="F1345" s="94" t="s">
        <v>2273</v>
      </c>
      <c r="G1345" s="91" t="e">
        <f>COUNTIF(#REF!,'データエリア（総合管理計画（ハコモノ資産一覧））'!F1345)</f>
        <v>#REF!</v>
      </c>
      <c r="H1345" s="94" t="s">
        <v>1536</v>
      </c>
      <c r="I1345" s="94" t="s">
        <v>4155</v>
      </c>
      <c r="J1345" s="92" t="s">
        <v>5098</v>
      </c>
      <c r="K1345" s="166">
        <v>200</v>
      </c>
      <c r="L1345" s="120" t="s">
        <v>5172</v>
      </c>
      <c r="M1345" s="120" t="s">
        <v>5185</v>
      </c>
      <c r="N1345" s="120" t="s">
        <v>5173</v>
      </c>
      <c r="O1345" s="119"/>
      <c r="P1345" s="119"/>
      <c r="Q1345" s="119"/>
      <c r="R1345" s="119"/>
      <c r="S1345" s="119"/>
      <c r="T1345" s="94"/>
      <c r="U1345" s="84">
        <v>1240</v>
      </c>
    </row>
    <row r="1346" spans="1:21" ht="13.5" customHeight="1">
      <c r="A1346" s="79">
        <v>1456</v>
      </c>
      <c r="B1346" s="362"/>
      <c r="E1346" s="91">
        <v>713</v>
      </c>
      <c r="F1346" s="94" t="s">
        <v>2274</v>
      </c>
      <c r="G1346" s="91" t="e">
        <f>COUNTIF(#REF!,'データエリア（総合管理計画（ハコモノ資産一覧））'!F1346)</f>
        <v>#REF!</v>
      </c>
      <c r="H1346" s="94" t="s">
        <v>1536</v>
      </c>
      <c r="I1346" s="94" t="s">
        <v>4156</v>
      </c>
      <c r="J1346" s="92" t="s">
        <v>4986</v>
      </c>
      <c r="K1346" s="166">
        <v>2400</v>
      </c>
      <c r="L1346" s="120" t="s">
        <v>5185</v>
      </c>
      <c r="M1346" s="120" t="s">
        <v>5172</v>
      </c>
      <c r="N1346" s="120" t="s">
        <v>5172</v>
      </c>
      <c r="O1346" s="119"/>
      <c r="P1346" s="119"/>
      <c r="Q1346" s="119"/>
      <c r="R1346" s="119"/>
      <c r="S1346" s="119"/>
      <c r="T1346" s="94"/>
      <c r="U1346" s="84">
        <v>1241</v>
      </c>
    </row>
    <row r="1347" spans="1:21" ht="13.5" customHeight="1">
      <c r="A1347" s="79">
        <v>1457</v>
      </c>
      <c r="B1347" s="362"/>
      <c r="C1347" s="90"/>
      <c r="E1347" s="91">
        <v>714</v>
      </c>
      <c r="F1347" s="94" t="s">
        <v>2275</v>
      </c>
      <c r="G1347" s="91" t="e">
        <f>COUNTIF(#REF!,'データエリア（総合管理計画（ハコモノ資産一覧））'!F1347)</f>
        <v>#REF!</v>
      </c>
      <c r="H1347" s="94" t="s">
        <v>1536</v>
      </c>
      <c r="I1347" s="94" t="s">
        <v>4103</v>
      </c>
      <c r="J1347" s="92" t="s">
        <v>4986</v>
      </c>
      <c r="K1347" s="166">
        <v>300</v>
      </c>
      <c r="L1347" s="120" t="s">
        <v>5172</v>
      </c>
      <c r="M1347" s="120" t="s">
        <v>5174</v>
      </c>
      <c r="N1347" s="120" t="s">
        <v>5172</v>
      </c>
      <c r="O1347" s="119"/>
      <c r="P1347" s="119"/>
      <c r="Q1347" s="119"/>
      <c r="R1347" s="119"/>
      <c r="S1347" s="119"/>
      <c r="T1347" s="94"/>
      <c r="U1347" s="84">
        <v>1242</v>
      </c>
    </row>
    <row r="1348" spans="1:21" ht="13.5" customHeight="1">
      <c r="A1348" s="79">
        <v>1458</v>
      </c>
      <c r="B1348" s="362"/>
      <c r="C1348" s="90"/>
      <c r="E1348" s="91">
        <v>715</v>
      </c>
      <c r="F1348" s="94" t="s">
        <v>239</v>
      </c>
      <c r="G1348" s="91" t="e">
        <f>COUNTIF(#REF!,'データエリア（総合管理計画（ハコモノ資産一覧））'!F1348)</f>
        <v>#REF!</v>
      </c>
      <c r="H1348" s="94" t="s">
        <v>1536</v>
      </c>
      <c r="I1348" s="94" t="s">
        <v>4147</v>
      </c>
      <c r="J1348" s="92" t="s">
        <v>5037</v>
      </c>
      <c r="K1348" s="166">
        <v>2200</v>
      </c>
      <c r="L1348" s="120" t="s">
        <v>5172</v>
      </c>
      <c r="M1348" s="120" t="s">
        <v>5172</v>
      </c>
      <c r="N1348" s="120" t="s">
        <v>5174</v>
      </c>
      <c r="O1348" s="119"/>
      <c r="P1348" s="119"/>
      <c r="Q1348" s="119"/>
      <c r="R1348" s="119"/>
      <c r="S1348" s="119"/>
      <c r="T1348" s="94"/>
      <c r="U1348" s="84">
        <v>1243</v>
      </c>
    </row>
    <row r="1349" spans="1:21" ht="13.5" customHeight="1">
      <c r="A1349" s="79">
        <v>1459</v>
      </c>
      <c r="B1349" s="362"/>
      <c r="C1349" s="90"/>
      <c r="E1349" s="91">
        <v>716</v>
      </c>
      <c r="F1349" s="94" t="s">
        <v>2276</v>
      </c>
      <c r="G1349" s="91" t="e">
        <f>COUNTIF(#REF!,'データエリア（総合管理計画（ハコモノ資産一覧））'!F1349)</f>
        <v>#REF!</v>
      </c>
      <c r="H1349" s="94" t="s">
        <v>1536</v>
      </c>
      <c r="I1349" s="94" t="s">
        <v>4157</v>
      </c>
      <c r="J1349" s="92" t="s">
        <v>4950</v>
      </c>
      <c r="K1349" s="166">
        <v>1200</v>
      </c>
      <c r="L1349" s="120" t="s">
        <v>5185</v>
      </c>
      <c r="M1349" s="120" t="s">
        <v>5172</v>
      </c>
      <c r="N1349" s="169" t="s">
        <v>5172</v>
      </c>
      <c r="O1349" s="119"/>
      <c r="P1349" s="172"/>
      <c r="Q1349" s="119"/>
      <c r="R1349" s="172"/>
      <c r="S1349" s="119"/>
      <c r="T1349" s="170"/>
      <c r="U1349" s="84">
        <v>1244</v>
      </c>
    </row>
    <row r="1350" spans="1:21" ht="13.5" customHeight="1">
      <c r="A1350" s="79">
        <v>1460</v>
      </c>
      <c r="B1350" s="362"/>
      <c r="C1350" s="90"/>
      <c r="E1350" s="91">
        <v>717</v>
      </c>
      <c r="F1350" s="94" t="s">
        <v>2277</v>
      </c>
      <c r="G1350" s="91" t="e">
        <f>COUNTIF(#REF!,'データエリア（総合管理計画（ハコモノ資産一覧））'!F1350)</f>
        <v>#REF!</v>
      </c>
      <c r="H1350" s="94" t="s">
        <v>1536</v>
      </c>
      <c r="I1350" s="94" t="s">
        <v>4158</v>
      </c>
      <c r="J1350" s="92" t="s">
        <v>5065</v>
      </c>
      <c r="K1350" s="166">
        <v>200</v>
      </c>
      <c r="L1350" s="120" t="s">
        <v>5185</v>
      </c>
      <c r="M1350" s="120" t="s">
        <v>5172</v>
      </c>
      <c r="N1350" s="120" t="s">
        <v>5172</v>
      </c>
      <c r="O1350" s="119"/>
      <c r="P1350" s="119"/>
      <c r="Q1350" s="119"/>
      <c r="R1350" s="119"/>
      <c r="S1350" s="119"/>
      <c r="T1350" s="94"/>
      <c r="U1350" s="84">
        <v>1245</v>
      </c>
    </row>
    <row r="1351" spans="1:21" ht="13.5" customHeight="1">
      <c r="A1351" s="79">
        <v>1461</v>
      </c>
      <c r="B1351" s="362"/>
      <c r="C1351" s="101"/>
      <c r="E1351" s="91">
        <v>718</v>
      </c>
      <c r="F1351" s="94" t="s">
        <v>2278</v>
      </c>
      <c r="G1351" s="91" t="e">
        <f>COUNTIF(#REF!,'データエリア（総合管理計画（ハコモノ資産一覧））'!F1351)</f>
        <v>#REF!</v>
      </c>
      <c r="H1351" s="94" t="s">
        <v>1536</v>
      </c>
      <c r="I1351" s="94" t="s">
        <v>4106</v>
      </c>
      <c r="J1351" s="92" t="s">
        <v>5037</v>
      </c>
      <c r="K1351" s="166">
        <v>3400</v>
      </c>
      <c r="L1351" s="120" t="s">
        <v>5172</v>
      </c>
      <c r="M1351" s="120" t="s">
        <v>5172</v>
      </c>
      <c r="N1351" s="120" t="s">
        <v>5172</v>
      </c>
      <c r="O1351" s="119"/>
      <c r="P1351" s="119"/>
      <c r="Q1351" s="119"/>
      <c r="R1351" s="119"/>
      <c r="S1351" s="119"/>
      <c r="T1351" s="94"/>
      <c r="U1351" s="84">
        <v>1246</v>
      </c>
    </row>
    <row r="1352" spans="1:21" ht="13.5" customHeight="1">
      <c r="A1352" s="79">
        <v>1462</v>
      </c>
      <c r="B1352" s="362"/>
      <c r="C1352" s="101"/>
      <c r="E1352" s="91">
        <v>719</v>
      </c>
      <c r="F1352" s="94" t="s">
        <v>2279</v>
      </c>
      <c r="G1352" s="91" t="e">
        <f>COUNTIF(#REF!,'データエリア（総合管理計画（ハコモノ資産一覧））'!F1352)</f>
        <v>#REF!</v>
      </c>
      <c r="H1352" s="94" t="s">
        <v>1536</v>
      </c>
      <c r="I1352" s="94" t="s">
        <v>4133</v>
      </c>
      <c r="J1352" s="92" t="s">
        <v>5037</v>
      </c>
      <c r="K1352" s="166">
        <v>400</v>
      </c>
      <c r="L1352" s="120" t="s">
        <v>5174</v>
      </c>
      <c r="M1352" s="120" t="s">
        <v>5172</v>
      </c>
      <c r="N1352" s="120" t="s">
        <v>5172</v>
      </c>
      <c r="O1352" s="119"/>
      <c r="P1352" s="119"/>
      <c r="Q1352" s="119"/>
      <c r="R1352" s="119"/>
      <c r="S1352" s="119"/>
      <c r="T1352" s="94"/>
      <c r="U1352" s="84">
        <v>1247</v>
      </c>
    </row>
    <row r="1353" spans="1:21" ht="13.5" customHeight="1">
      <c r="A1353" s="79">
        <v>1463</v>
      </c>
      <c r="B1353" s="362"/>
      <c r="E1353" s="91">
        <v>720</v>
      </c>
      <c r="F1353" s="94" t="s">
        <v>2280</v>
      </c>
      <c r="G1353" s="91" t="e">
        <f>COUNTIF(#REF!,'データエリア（総合管理計画（ハコモノ資産一覧））'!F1353)</f>
        <v>#REF!</v>
      </c>
      <c r="H1353" s="94" t="s">
        <v>1536</v>
      </c>
      <c r="I1353" s="94" t="s">
        <v>4133</v>
      </c>
      <c r="J1353" s="92" t="s">
        <v>5065</v>
      </c>
      <c r="K1353" s="166">
        <v>300</v>
      </c>
      <c r="L1353" s="120" t="s">
        <v>5172</v>
      </c>
      <c r="M1353" s="120" t="s">
        <v>5172</v>
      </c>
      <c r="N1353" s="120" t="s">
        <v>5172</v>
      </c>
      <c r="O1353" s="119"/>
      <c r="P1353" s="119"/>
      <c r="Q1353" s="119"/>
      <c r="R1353" s="119"/>
      <c r="S1353" s="119"/>
      <c r="T1353" s="94"/>
      <c r="U1353" s="84">
        <v>1248</v>
      </c>
    </row>
    <row r="1354" spans="1:21" ht="13.5" customHeight="1">
      <c r="A1354" s="79">
        <v>1464</v>
      </c>
      <c r="B1354" s="362"/>
      <c r="E1354" s="91">
        <v>721</v>
      </c>
      <c r="F1354" s="94" t="s">
        <v>2281</v>
      </c>
      <c r="G1354" s="91" t="e">
        <f>COUNTIF(#REF!,'データエリア（総合管理計画（ハコモノ資産一覧））'!F1354)</f>
        <v>#REF!</v>
      </c>
      <c r="H1354" s="94" t="s">
        <v>1536</v>
      </c>
      <c r="I1354" s="94" t="s">
        <v>4087</v>
      </c>
      <c r="J1354" s="92" t="s">
        <v>5037</v>
      </c>
      <c r="K1354" s="166">
        <v>1100</v>
      </c>
      <c r="L1354" s="120" t="s">
        <v>5173</v>
      </c>
      <c r="M1354" s="120" t="s">
        <v>5172</v>
      </c>
      <c r="N1354" s="120" t="s">
        <v>5172</v>
      </c>
      <c r="O1354" s="119"/>
      <c r="P1354" s="119"/>
      <c r="Q1354" s="119"/>
      <c r="R1354" s="119"/>
      <c r="S1354" s="119"/>
      <c r="T1354" s="94"/>
      <c r="U1354" s="84">
        <v>1249</v>
      </c>
    </row>
    <row r="1355" spans="1:21" ht="13.5" customHeight="1">
      <c r="A1355" s="79">
        <v>1465</v>
      </c>
      <c r="B1355" s="362"/>
      <c r="E1355" s="91">
        <v>722</v>
      </c>
      <c r="F1355" s="94" t="s">
        <v>2282</v>
      </c>
      <c r="G1355" s="91" t="e">
        <f>COUNTIF(#REF!,'データエリア（総合管理計画（ハコモノ資産一覧））'!F1355)</f>
        <v>#REF!</v>
      </c>
      <c r="H1355" s="94" t="s">
        <v>1536</v>
      </c>
      <c r="I1355" s="94" t="s">
        <v>4126</v>
      </c>
      <c r="J1355" s="92" t="s">
        <v>5037</v>
      </c>
      <c r="K1355" s="166">
        <v>800</v>
      </c>
      <c r="L1355" s="120" t="s">
        <v>5173</v>
      </c>
      <c r="M1355" s="120" t="s">
        <v>5172</v>
      </c>
      <c r="N1355" s="120" t="s">
        <v>5185</v>
      </c>
      <c r="O1355" s="119"/>
      <c r="P1355" s="119"/>
      <c r="Q1355" s="119"/>
      <c r="R1355" s="119"/>
      <c r="S1355" s="119"/>
      <c r="T1355" s="94"/>
      <c r="U1355" s="84">
        <v>1250</v>
      </c>
    </row>
    <row r="1356" spans="1:21" ht="13.5" customHeight="1">
      <c r="A1356" s="79">
        <v>1466</v>
      </c>
      <c r="B1356" s="362"/>
      <c r="E1356" s="91">
        <v>723</v>
      </c>
      <c r="F1356" s="94" t="s">
        <v>2283</v>
      </c>
      <c r="G1356" s="91" t="e">
        <f>COUNTIF(#REF!,'データエリア（総合管理計画（ハコモノ資産一覧））'!F1356)</f>
        <v>#REF!</v>
      </c>
      <c r="H1356" s="94" t="s">
        <v>1536</v>
      </c>
      <c r="I1356" s="94" t="s">
        <v>4094</v>
      </c>
      <c r="J1356" s="92" t="s">
        <v>4905</v>
      </c>
      <c r="K1356" s="166">
        <v>400</v>
      </c>
      <c r="L1356" s="120" t="s">
        <v>5173</v>
      </c>
      <c r="M1356" s="120" t="s">
        <v>5172</v>
      </c>
      <c r="N1356" s="120" t="s">
        <v>5172</v>
      </c>
      <c r="O1356" s="119"/>
      <c r="P1356" s="119"/>
      <c r="Q1356" s="119"/>
      <c r="R1356" s="119"/>
      <c r="S1356" s="119"/>
      <c r="T1356" s="94"/>
      <c r="U1356" s="84">
        <v>1251</v>
      </c>
    </row>
    <row r="1357" spans="1:21" ht="13.5" customHeight="1">
      <c r="A1357" s="79">
        <v>1467</v>
      </c>
      <c r="B1357" s="362"/>
      <c r="E1357" s="91">
        <v>724</v>
      </c>
      <c r="F1357" s="94" t="s">
        <v>2284</v>
      </c>
      <c r="G1357" s="91" t="e">
        <f>COUNTIF(#REF!,'データエリア（総合管理計画（ハコモノ資産一覧））'!F1357)</f>
        <v>#REF!</v>
      </c>
      <c r="H1357" s="94" t="s">
        <v>1536</v>
      </c>
      <c r="I1357" s="94" t="s">
        <v>4105</v>
      </c>
      <c r="J1357" s="92" t="s">
        <v>4940</v>
      </c>
      <c r="K1357" s="166">
        <v>2900</v>
      </c>
      <c r="L1357" s="120" t="s">
        <v>5172</v>
      </c>
      <c r="M1357" s="120" t="s">
        <v>5172</v>
      </c>
      <c r="N1357" s="120" t="s">
        <v>5172</v>
      </c>
      <c r="O1357" s="119"/>
      <c r="P1357" s="119"/>
      <c r="Q1357" s="119"/>
      <c r="R1357" s="119"/>
      <c r="S1357" s="119"/>
      <c r="T1357" s="94"/>
      <c r="U1357" s="84">
        <v>1252</v>
      </c>
    </row>
    <row r="1358" spans="1:21" ht="13.5" customHeight="1">
      <c r="A1358" s="79">
        <v>1468</v>
      </c>
      <c r="B1358" s="362"/>
      <c r="E1358" s="91">
        <v>725</v>
      </c>
      <c r="F1358" s="94" t="s">
        <v>2285</v>
      </c>
      <c r="G1358" s="91" t="e">
        <f>COUNTIF(#REF!,'データエリア（総合管理計画（ハコモノ資産一覧））'!F1358)</f>
        <v>#REF!</v>
      </c>
      <c r="H1358" s="94" t="s">
        <v>1536</v>
      </c>
      <c r="I1358" s="94" t="s">
        <v>4105</v>
      </c>
      <c r="J1358" s="92" t="s">
        <v>4940</v>
      </c>
      <c r="K1358" s="166">
        <v>6100</v>
      </c>
      <c r="L1358" s="120" t="s">
        <v>5172</v>
      </c>
      <c r="M1358" s="120" t="s">
        <v>5172</v>
      </c>
      <c r="N1358" s="120" t="s">
        <v>5174</v>
      </c>
      <c r="O1358" s="119"/>
      <c r="P1358" s="119"/>
      <c r="Q1358" s="119"/>
      <c r="R1358" s="119"/>
      <c r="S1358" s="119"/>
      <c r="T1358" s="94"/>
      <c r="U1358" s="84">
        <v>1253</v>
      </c>
    </row>
    <row r="1359" spans="1:21" ht="13.5" customHeight="1">
      <c r="A1359" s="79">
        <v>1469</v>
      </c>
      <c r="B1359" s="362"/>
      <c r="E1359" s="91">
        <v>726</v>
      </c>
      <c r="F1359" s="94" t="s">
        <v>2286</v>
      </c>
      <c r="G1359" s="91" t="e">
        <f>COUNTIF(#REF!,'データエリア（総合管理計画（ハコモノ資産一覧））'!F1359)</f>
        <v>#REF!</v>
      </c>
      <c r="H1359" s="94" t="s">
        <v>1536</v>
      </c>
      <c r="I1359" s="94" t="s">
        <v>4105</v>
      </c>
      <c r="J1359" s="92" t="s">
        <v>4940</v>
      </c>
      <c r="K1359" s="166">
        <v>2600</v>
      </c>
      <c r="L1359" s="120" t="s">
        <v>5172</v>
      </c>
      <c r="M1359" s="120" t="s">
        <v>5174</v>
      </c>
      <c r="N1359" s="120" t="s">
        <v>5172</v>
      </c>
      <c r="O1359" s="119"/>
      <c r="P1359" s="119"/>
      <c r="Q1359" s="119"/>
      <c r="R1359" s="119"/>
      <c r="S1359" s="119"/>
      <c r="T1359" s="94"/>
      <c r="U1359" s="84">
        <v>1254</v>
      </c>
    </row>
    <row r="1360" spans="1:21" ht="13.5" customHeight="1">
      <c r="A1360" s="79">
        <v>1470</v>
      </c>
      <c r="B1360" s="362"/>
      <c r="E1360" s="91">
        <v>727</v>
      </c>
      <c r="F1360" s="94" t="s">
        <v>2287</v>
      </c>
      <c r="G1360" s="91" t="e">
        <f>COUNTIF(#REF!,'データエリア（総合管理計画（ハコモノ資産一覧））'!F1360)</f>
        <v>#REF!</v>
      </c>
      <c r="H1360" s="94" t="s">
        <v>1536</v>
      </c>
      <c r="I1360" s="94" t="s">
        <v>4105</v>
      </c>
      <c r="J1360" s="92" t="s">
        <v>4940</v>
      </c>
      <c r="K1360" s="166">
        <v>2000</v>
      </c>
      <c r="L1360" s="120" t="s">
        <v>5185</v>
      </c>
      <c r="M1360" s="120" t="s">
        <v>5172</v>
      </c>
      <c r="N1360" s="120" t="s">
        <v>5172</v>
      </c>
      <c r="O1360" s="119"/>
      <c r="P1360" s="119"/>
      <c r="Q1360" s="119"/>
      <c r="R1360" s="119"/>
      <c r="S1360" s="119"/>
      <c r="T1360" s="94"/>
      <c r="U1360" s="84">
        <v>1255</v>
      </c>
    </row>
    <row r="1361" spans="1:21" ht="13.5" customHeight="1">
      <c r="A1361" s="79">
        <v>1471</v>
      </c>
      <c r="B1361" s="362"/>
      <c r="E1361" s="91">
        <v>728</v>
      </c>
      <c r="F1361" s="94" t="s">
        <v>2288</v>
      </c>
      <c r="G1361" s="91" t="e">
        <f>COUNTIF(#REF!,'データエリア（総合管理計画（ハコモノ資産一覧））'!F1361)</f>
        <v>#REF!</v>
      </c>
      <c r="H1361" s="94" t="s">
        <v>1536</v>
      </c>
      <c r="I1361" s="94" t="s">
        <v>4105</v>
      </c>
      <c r="J1361" s="92" t="s">
        <v>4940</v>
      </c>
      <c r="K1361" s="166">
        <v>2000</v>
      </c>
      <c r="L1361" s="120" t="s">
        <v>5172</v>
      </c>
      <c r="M1361" s="120" t="s">
        <v>5173</v>
      </c>
      <c r="N1361" s="120" t="s">
        <v>5185</v>
      </c>
      <c r="O1361" s="119"/>
      <c r="P1361" s="119"/>
      <c r="Q1361" s="119"/>
      <c r="R1361" s="119"/>
      <c r="S1361" s="119"/>
      <c r="T1361" s="94"/>
      <c r="U1361" s="84">
        <v>1256</v>
      </c>
    </row>
    <row r="1362" spans="1:21" ht="13.5" customHeight="1">
      <c r="A1362" s="79">
        <v>1472</v>
      </c>
      <c r="B1362" s="362"/>
      <c r="E1362" s="91">
        <v>729</v>
      </c>
      <c r="F1362" s="94" t="s">
        <v>2289</v>
      </c>
      <c r="G1362" s="91" t="e">
        <f>COUNTIF(#REF!,'データエリア（総合管理計画（ハコモノ資産一覧））'!F1362)</f>
        <v>#REF!</v>
      </c>
      <c r="H1362" s="94" t="s">
        <v>1536</v>
      </c>
      <c r="I1362" s="94" t="s">
        <v>4105</v>
      </c>
      <c r="J1362" s="92" t="s">
        <v>4940</v>
      </c>
      <c r="K1362" s="166">
        <v>2200</v>
      </c>
      <c r="L1362" s="120" t="s">
        <v>5172</v>
      </c>
      <c r="M1362" s="120" t="s">
        <v>5172</v>
      </c>
      <c r="N1362" s="120" t="s">
        <v>5172</v>
      </c>
      <c r="O1362" s="119"/>
      <c r="P1362" s="119"/>
      <c r="Q1362" s="119"/>
      <c r="R1362" s="119"/>
      <c r="S1362" s="119"/>
      <c r="T1362" s="94"/>
      <c r="U1362" s="84">
        <v>1257</v>
      </c>
    </row>
    <row r="1363" spans="1:21" ht="13.5" customHeight="1">
      <c r="A1363" s="79">
        <v>1473</v>
      </c>
      <c r="B1363" s="362"/>
      <c r="E1363" s="91">
        <v>730</v>
      </c>
      <c r="F1363" s="94" t="s">
        <v>2290</v>
      </c>
      <c r="G1363" s="91" t="e">
        <f>COUNTIF(#REF!,'データエリア（総合管理計画（ハコモノ資産一覧））'!F1363)</f>
        <v>#REF!</v>
      </c>
      <c r="H1363" s="94" t="s">
        <v>1536</v>
      </c>
      <c r="I1363" s="94" t="s">
        <v>4105</v>
      </c>
      <c r="J1363" s="92" t="s">
        <v>4940</v>
      </c>
      <c r="K1363" s="166">
        <v>1700</v>
      </c>
      <c r="L1363" s="120" t="s">
        <v>5185</v>
      </c>
      <c r="M1363" s="120" t="s">
        <v>5172</v>
      </c>
      <c r="N1363" s="120" t="s">
        <v>5185</v>
      </c>
      <c r="O1363" s="119"/>
      <c r="P1363" s="119"/>
      <c r="Q1363" s="119"/>
      <c r="R1363" s="119"/>
      <c r="S1363" s="119"/>
      <c r="T1363" s="94"/>
      <c r="U1363" s="84">
        <v>1258</v>
      </c>
    </row>
    <row r="1364" spans="1:21" ht="13.5" customHeight="1">
      <c r="A1364" s="79">
        <v>1474</v>
      </c>
      <c r="B1364" s="362"/>
      <c r="E1364" s="91">
        <v>731</v>
      </c>
      <c r="F1364" s="94" t="s">
        <v>2291</v>
      </c>
      <c r="G1364" s="91" t="e">
        <f>COUNTIF(#REF!,'データエリア（総合管理計画（ハコモノ資産一覧））'!F1364)</f>
        <v>#REF!</v>
      </c>
      <c r="H1364" s="94" t="s">
        <v>1536</v>
      </c>
      <c r="I1364" s="94" t="s">
        <v>4105</v>
      </c>
      <c r="J1364" s="92" t="s">
        <v>4940</v>
      </c>
      <c r="K1364" s="166">
        <v>2800</v>
      </c>
      <c r="L1364" s="120" t="s">
        <v>5172</v>
      </c>
      <c r="M1364" s="120" t="s">
        <v>5185</v>
      </c>
      <c r="N1364" s="120" t="s">
        <v>5185</v>
      </c>
      <c r="O1364" s="119"/>
      <c r="P1364" s="119"/>
      <c r="Q1364" s="119"/>
      <c r="R1364" s="119"/>
      <c r="S1364" s="119"/>
      <c r="T1364" s="94"/>
      <c r="U1364" s="84">
        <v>1259</v>
      </c>
    </row>
    <row r="1365" spans="1:21" ht="13.5" customHeight="1">
      <c r="A1365" s="79">
        <v>1475</v>
      </c>
      <c r="B1365" s="362"/>
      <c r="E1365" s="91">
        <v>732</v>
      </c>
      <c r="F1365" s="94" t="s">
        <v>2292</v>
      </c>
      <c r="G1365" s="91" t="e">
        <f>COUNTIF(#REF!,'データエリア（総合管理計画（ハコモノ資産一覧））'!F1365)</f>
        <v>#REF!</v>
      </c>
      <c r="H1365" s="94" t="s">
        <v>1536</v>
      </c>
      <c r="I1365" s="94" t="s">
        <v>4127</v>
      </c>
      <c r="J1365" s="92" t="s">
        <v>5037</v>
      </c>
      <c r="K1365" s="166">
        <v>600</v>
      </c>
      <c r="L1365" s="120" t="s">
        <v>5172</v>
      </c>
      <c r="M1365" s="120" t="s">
        <v>5174</v>
      </c>
      <c r="N1365" s="120" t="s">
        <v>5172</v>
      </c>
      <c r="O1365" s="119"/>
      <c r="P1365" s="119"/>
      <c r="Q1365" s="119"/>
      <c r="R1365" s="119"/>
      <c r="S1365" s="119"/>
      <c r="T1365" s="94"/>
      <c r="U1365" s="84">
        <v>1260</v>
      </c>
    </row>
    <row r="1366" spans="1:21" ht="13.5" customHeight="1">
      <c r="A1366" s="79">
        <v>1476</v>
      </c>
      <c r="B1366" s="362"/>
      <c r="C1366" s="90"/>
      <c r="E1366" s="91">
        <v>733</v>
      </c>
      <c r="F1366" s="94" t="s">
        <v>2293</v>
      </c>
      <c r="G1366" s="91" t="e">
        <f>COUNTIF(#REF!,'データエリア（総合管理計画（ハコモノ資産一覧））'!F1366)</f>
        <v>#REF!</v>
      </c>
      <c r="H1366" s="94" t="s">
        <v>1536</v>
      </c>
      <c r="I1366" s="94" t="s">
        <v>4159</v>
      </c>
      <c r="J1366" s="92" t="s">
        <v>4956</v>
      </c>
      <c r="K1366" s="166">
        <v>2800</v>
      </c>
      <c r="L1366" s="120" t="s">
        <v>5172</v>
      </c>
      <c r="M1366" s="120" t="s">
        <v>5172</v>
      </c>
      <c r="N1366" s="120" t="s">
        <v>5172</v>
      </c>
      <c r="O1366" s="119"/>
      <c r="P1366" s="119"/>
      <c r="Q1366" s="119"/>
      <c r="R1366" s="119"/>
      <c r="S1366" s="119"/>
      <c r="T1366" s="94"/>
      <c r="U1366" s="84">
        <v>1261</v>
      </c>
    </row>
    <row r="1367" spans="1:21" ht="13.5" customHeight="1">
      <c r="A1367" s="79">
        <v>1477</v>
      </c>
      <c r="B1367" s="362"/>
      <c r="C1367" s="101"/>
      <c r="E1367" s="91">
        <v>734</v>
      </c>
      <c r="F1367" s="94" t="s">
        <v>2294</v>
      </c>
      <c r="G1367" s="91" t="e">
        <f>COUNTIF(#REF!,'データエリア（総合管理計画（ハコモノ資産一覧））'!F1367)</f>
        <v>#REF!</v>
      </c>
      <c r="H1367" s="94" t="s">
        <v>1536</v>
      </c>
      <c r="I1367" s="94" t="s">
        <v>4086</v>
      </c>
      <c r="J1367" s="92" t="s">
        <v>4908</v>
      </c>
      <c r="K1367" s="166">
        <v>300</v>
      </c>
      <c r="L1367" s="120" t="s">
        <v>5172</v>
      </c>
      <c r="M1367" s="120" t="s">
        <v>5172</v>
      </c>
      <c r="N1367" s="120" t="s">
        <v>5172</v>
      </c>
      <c r="O1367" s="119"/>
      <c r="P1367" s="119"/>
      <c r="Q1367" s="119"/>
      <c r="R1367" s="119"/>
      <c r="S1367" s="119"/>
      <c r="T1367" s="94"/>
      <c r="U1367" s="84">
        <v>1262</v>
      </c>
    </row>
    <row r="1368" spans="1:21" ht="13.5" customHeight="1">
      <c r="A1368" s="79">
        <v>1478</v>
      </c>
      <c r="B1368" s="362"/>
      <c r="C1368" s="101"/>
      <c r="E1368" s="91">
        <v>735</v>
      </c>
      <c r="F1368" s="94" t="s">
        <v>2295</v>
      </c>
      <c r="G1368" s="91" t="e">
        <f>COUNTIF(#REF!,'データエリア（総合管理計画（ハコモノ資産一覧））'!F1368)</f>
        <v>#REF!</v>
      </c>
      <c r="H1368" s="94" t="s">
        <v>1536</v>
      </c>
      <c r="I1368" s="94" t="s">
        <v>4074</v>
      </c>
      <c r="J1368" s="92" t="s">
        <v>4905</v>
      </c>
      <c r="K1368" s="166">
        <v>2000</v>
      </c>
      <c r="L1368" s="120" t="s">
        <v>5173</v>
      </c>
      <c r="M1368" s="120" t="s">
        <v>5173</v>
      </c>
      <c r="N1368" s="120" t="s">
        <v>5185</v>
      </c>
      <c r="O1368" s="119"/>
      <c r="P1368" s="119"/>
      <c r="Q1368" s="119"/>
      <c r="R1368" s="119"/>
      <c r="S1368" s="119"/>
      <c r="T1368" s="94"/>
      <c r="U1368" s="84">
        <v>1263</v>
      </c>
    </row>
    <row r="1369" spans="1:21" ht="13.5" customHeight="1">
      <c r="A1369" s="79">
        <v>1479</v>
      </c>
      <c r="B1369" s="362"/>
      <c r="E1369" s="91">
        <v>736</v>
      </c>
      <c r="F1369" s="94" t="s">
        <v>2296</v>
      </c>
      <c r="G1369" s="91" t="e">
        <f>COUNTIF(#REF!,'データエリア（総合管理計画（ハコモノ資産一覧））'!F1369)</f>
        <v>#REF!</v>
      </c>
      <c r="H1369" s="94" t="s">
        <v>1536</v>
      </c>
      <c r="I1369" s="94" t="s">
        <v>4074</v>
      </c>
      <c r="J1369" s="92" t="s">
        <v>4912</v>
      </c>
      <c r="K1369" s="166">
        <v>2200</v>
      </c>
      <c r="L1369" s="120" t="s">
        <v>5173</v>
      </c>
      <c r="M1369" s="120" t="s">
        <v>5174</v>
      </c>
      <c r="N1369" s="120" t="s">
        <v>5172</v>
      </c>
      <c r="O1369" s="119"/>
      <c r="P1369" s="119"/>
      <c r="Q1369" s="119"/>
      <c r="R1369" s="119"/>
      <c r="S1369" s="119"/>
      <c r="T1369" s="94"/>
      <c r="U1369" s="84">
        <v>1264</v>
      </c>
    </row>
    <row r="1370" spans="1:21" ht="13.5" customHeight="1">
      <c r="A1370" s="79">
        <v>1480</v>
      </c>
      <c r="B1370" s="362"/>
      <c r="E1370" s="91">
        <v>737</v>
      </c>
      <c r="F1370" s="94" t="s">
        <v>2297</v>
      </c>
      <c r="G1370" s="91" t="e">
        <f>COUNTIF(#REF!,'データエリア（総合管理計画（ハコモノ資産一覧））'!F1370)</f>
        <v>#REF!</v>
      </c>
      <c r="H1370" s="94" t="s">
        <v>1536</v>
      </c>
      <c r="I1370" s="94" t="s">
        <v>4101</v>
      </c>
      <c r="J1370" s="92" t="s">
        <v>4986</v>
      </c>
      <c r="K1370" s="166">
        <v>2400</v>
      </c>
      <c r="L1370" s="120" t="s">
        <v>5185</v>
      </c>
      <c r="M1370" s="120" t="s">
        <v>5185</v>
      </c>
      <c r="N1370" s="120" t="s">
        <v>5172</v>
      </c>
      <c r="O1370" s="119"/>
      <c r="P1370" s="119"/>
      <c r="Q1370" s="119"/>
      <c r="R1370" s="119"/>
      <c r="S1370" s="119"/>
      <c r="T1370" s="94"/>
      <c r="U1370" s="84">
        <v>1265</v>
      </c>
    </row>
    <row r="1371" spans="1:21" ht="13.5" customHeight="1">
      <c r="A1371" s="79">
        <v>1481</v>
      </c>
      <c r="B1371" s="362"/>
      <c r="E1371" s="91">
        <v>738</v>
      </c>
      <c r="F1371" s="94" t="s">
        <v>2298</v>
      </c>
      <c r="G1371" s="91" t="e">
        <f>COUNTIF(#REF!,'データエリア（総合管理計画（ハコモノ資産一覧））'!F1371)</f>
        <v>#REF!</v>
      </c>
      <c r="H1371" s="94" t="s">
        <v>1536</v>
      </c>
      <c r="I1371" s="94" t="s">
        <v>4101</v>
      </c>
      <c r="J1371" s="92" t="s">
        <v>4986</v>
      </c>
      <c r="K1371" s="166">
        <v>3400</v>
      </c>
      <c r="L1371" s="120" t="s">
        <v>5185</v>
      </c>
      <c r="M1371" s="120" t="s">
        <v>5174</v>
      </c>
      <c r="N1371" s="120" t="s">
        <v>5172</v>
      </c>
      <c r="O1371" s="119"/>
      <c r="P1371" s="119"/>
      <c r="Q1371" s="119"/>
      <c r="R1371" s="119"/>
      <c r="S1371" s="119"/>
      <c r="T1371" s="94"/>
      <c r="U1371" s="84">
        <v>1266</v>
      </c>
    </row>
    <row r="1372" spans="1:21" ht="13.5" customHeight="1">
      <c r="A1372" s="79">
        <v>1482</v>
      </c>
      <c r="B1372" s="362"/>
      <c r="E1372" s="91">
        <v>739</v>
      </c>
      <c r="F1372" s="94" t="s">
        <v>2299</v>
      </c>
      <c r="G1372" s="91" t="e">
        <f>COUNTIF(#REF!,'データエリア（総合管理計画（ハコモノ資産一覧））'!F1372)</f>
        <v>#REF!</v>
      </c>
      <c r="H1372" s="94" t="s">
        <v>1536</v>
      </c>
      <c r="I1372" s="94" t="s">
        <v>4160</v>
      </c>
      <c r="J1372" s="92" t="s">
        <v>4905</v>
      </c>
      <c r="K1372" s="166">
        <v>1300</v>
      </c>
      <c r="L1372" s="120" t="s">
        <v>5172</v>
      </c>
      <c r="M1372" s="120" t="s">
        <v>5172</v>
      </c>
      <c r="N1372" s="120" t="s">
        <v>5173</v>
      </c>
      <c r="O1372" s="119"/>
      <c r="P1372" s="119"/>
      <c r="Q1372" s="119"/>
      <c r="R1372" s="119"/>
      <c r="S1372" s="119"/>
      <c r="T1372" s="94"/>
      <c r="U1372" s="84">
        <v>1267</v>
      </c>
    </row>
    <row r="1373" spans="1:21" ht="13.5" customHeight="1">
      <c r="A1373" s="79">
        <v>1483</v>
      </c>
      <c r="B1373" s="362"/>
      <c r="E1373" s="91">
        <v>740</v>
      </c>
      <c r="F1373" s="94" t="s">
        <v>2300</v>
      </c>
      <c r="G1373" s="91" t="e">
        <f>COUNTIF(#REF!,'データエリア（総合管理計画（ハコモノ資産一覧））'!F1373)</f>
        <v>#REF!</v>
      </c>
      <c r="H1373" s="94" t="s">
        <v>1536</v>
      </c>
      <c r="I1373" s="94" t="s">
        <v>4161</v>
      </c>
      <c r="J1373" s="92" t="s">
        <v>5013</v>
      </c>
      <c r="K1373" s="166">
        <v>2800</v>
      </c>
      <c r="L1373" s="120" t="s">
        <v>5172</v>
      </c>
      <c r="M1373" s="120" t="s">
        <v>5185</v>
      </c>
      <c r="N1373" s="120" t="s">
        <v>5173</v>
      </c>
      <c r="O1373" s="119"/>
      <c r="P1373" s="119"/>
      <c r="Q1373" s="119"/>
      <c r="R1373" s="119"/>
      <c r="S1373" s="119"/>
      <c r="T1373" s="94"/>
      <c r="U1373" s="84">
        <v>1268</v>
      </c>
    </row>
    <row r="1374" spans="1:21" ht="13.5" customHeight="1">
      <c r="A1374" s="79">
        <v>1484</v>
      </c>
      <c r="B1374" s="362"/>
      <c r="E1374" s="91">
        <v>741</v>
      </c>
      <c r="F1374" s="94" t="s">
        <v>2301</v>
      </c>
      <c r="G1374" s="91" t="e">
        <f>COUNTIF(#REF!,'データエリア（総合管理計画（ハコモノ資産一覧））'!F1374)</f>
        <v>#REF!</v>
      </c>
      <c r="H1374" s="94" t="s">
        <v>1536</v>
      </c>
      <c r="I1374" s="94" t="s">
        <v>4161</v>
      </c>
      <c r="J1374" s="92" t="s">
        <v>5013</v>
      </c>
      <c r="K1374" s="166">
        <v>1500</v>
      </c>
      <c r="L1374" s="120" t="s">
        <v>5185</v>
      </c>
      <c r="M1374" s="120" t="s">
        <v>5172</v>
      </c>
      <c r="N1374" s="120" t="s">
        <v>5172</v>
      </c>
      <c r="O1374" s="119"/>
      <c r="P1374" s="119"/>
      <c r="Q1374" s="119"/>
      <c r="R1374" s="119"/>
      <c r="S1374" s="119"/>
      <c r="T1374" s="94"/>
      <c r="U1374" s="84">
        <v>1269</v>
      </c>
    </row>
    <row r="1375" spans="1:21" ht="13.5" customHeight="1">
      <c r="A1375" s="79">
        <v>1485</v>
      </c>
      <c r="B1375" s="362"/>
      <c r="E1375" s="91">
        <v>742</v>
      </c>
      <c r="F1375" s="94" t="s">
        <v>2302</v>
      </c>
      <c r="G1375" s="91" t="e">
        <f>COUNTIF(#REF!,'データエリア（総合管理計画（ハコモノ資産一覧））'!F1375)</f>
        <v>#REF!</v>
      </c>
      <c r="H1375" s="94" t="s">
        <v>1536</v>
      </c>
      <c r="I1375" s="94" t="s">
        <v>4162</v>
      </c>
      <c r="J1375" s="92" t="s">
        <v>5013</v>
      </c>
      <c r="K1375" s="166">
        <v>2600</v>
      </c>
      <c r="L1375" s="120" t="s">
        <v>5172</v>
      </c>
      <c r="M1375" s="120" t="s">
        <v>5174</v>
      </c>
      <c r="N1375" s="120" t="s">
        <v>5172</v>
      </c>
      <c r="O1375" s="119"/>
      <c r="P1375" s="119"/>
      <c r="Q1375" s="119"/>
      <c r="R1375" s="119"/>
      <c r="S1375" s="119"/>
      <c r="T1375" s="94"/>
      <c r="U1375" s="84">
        <v>1270</v>
      </c>
    </row>
    <row r="1376" spans="1:21" ht="13.5" customHeight="1">
      <c r="A1376" s="79">
        <v>1486</v>
      </c>
      <c r="B1376" s="362"/>
      <c r="E1376" s="91">
        <v>743</v>
      </c>
      <c r="F1376" s="94" t="s">
        <v>2303</v>
      </c>
      <c r="G1376" s="91" t="e">
        <f>COUNTIF(#REF!,'データエリア（総合管理計画（ハコモノ資産一覧））'!F1376)</f>
        <v>#REF!</v>
      </c>
      <c r="H1376" s="94" t="s">
        <v>1536</v>
      </c>
      <c r="I1376" s="94" t="s">
        <v>4163</v>
      </c>
      <c r="J1376" s="92" t="s">
        <v>3662</v>
      </c>
      <c r="K1376" s="166">
        <v>2500</v>
      </c>
      <c r="L1376" s="120" t="s">
        <v>5172</v>
      </c>
      <c r="M1376" s="120" t="s">
        <v>5172</v>
      </c>
      <c r="N1376" s="120" t="s">
        <v>5174</v>
      </c>
      <c r="O1376" s="119"/>
      <c r="P1376" s="119"/>
      <c r="Q1376" s="119"/>
      <c r="R1376" s="119"/>
      <c r="S1376" s="119"/>
      <c r="T1376" s="94"/>
      <c r="U1376" s="84">
        <v>1271</v>
      </c>
    </row>
    <row r="1377" spans="1:21" ht="13.5" customHeight="1">
      <c r="A1377" s="79">
        <v>1487</v>
      </c>
      <c r="B1377" s="362"/>
      <c r="E1377" s="91">
        <v>744</v>
      </c>
      <c r="F1377" s="94" t="s">
        <v>2304</v>
      </c>
      <c r="G1377" s="91" t="e">
        <f>COUNTIF(#REF!,'データエリア（総合管理計画（ハコモノ資産一覧））'!F1377)</f>
        <v>#REF!</v>
      </c>
      <c r="H1377" s="94" t="s">
        <v>1536</v>
      </c>
      <c r="I1377" s="94" t="s">
        <v>4096</v>
      </c>
      <c r="J1377" s="92" t="s">
        <v>3662</v>
      </c>
      <c r="K1377" s="166">
        <v>2300</v>
      </c>
      <c r="L1377" s="120" t="s">
        <v>5185</v>
      </c>
      <c r="M1377" s="120" t="s">
        <v>5172</v>
      </c>
      <c r="N1377" s="120" t="s">
        <v>5172</v>
      </c>
      <c r="O1377" s="119"/>
      <c r="P1377" s="119"/>
      <c r="Q1377" s="119"/>
      <c r="R1377" s="119"/>
      <c r="S1377" s="119"/>
      <c r="T1377" s="94"/>
      <c r="U1377" s="84">
        <v>1272</v>
      </c>
    </row>
    <row r="1378" spans="1:21" ht="13.5" customHeight="1">
      <c r="A1378" s="79">
        <v>1488</v>
      </c>
      <c r="B1378" s="362"/>
      <c r="E1378" s="91">
        <v>745</v>
      </c>
      <c r="F1378" s="94" t="s">
        <v>2305</v>
      </c>
      <c r="G1378" s="91" t="e">
        <f>COUNTIF(#REF!,'データエリア（総合管理計画（ハコモノ資産一覧））'!F1378)</f>
        <v>#REF!</v>
      </c>
      <c r="H1378" s="94" t="s">
        <v>1536</v>
      </c>
      <c r="I1378" s="94" t="s">
        <v>4164</v>
      </c>
      <c r="J1378" s="92" t="s">
        <v>3662</v>
      </c>
      <c r="K1378" s="166">
        <v>2000</v>
      </c>
      <c r="L1378" s="120" t="s">
        <v>5185</v>
      </c>
      <c r="M1378" s="120" t="s">
        <v>5172</v>
      </c>
      <c r="N1378" s="120" t="s">
        <v>5172</v>
      </c>
      <c r="O1378" s="119"/>
      <c r="P1378" s="119"/>
      <c r="Q1378" s="119"/>
      <c r="R1378" s="119"/>
      <c r="S1378" s="119"/>
      <c r="T1378" s="94"/>
      <c r="U1378" s="84">
        <v>1273</v>
      </c>
    </row>
    <row r="1379" spans="1:21" ht="13.5" customHeight="1">
      <c r="A1379" s="79">
        <v>1489</v>
      </c>
      <c r="B1379" s="362"/>
      <c r="E1379" s="91">
        <v>746</v>
      </c>
      <c r="F1379" s="94" t="s">
        <v>2306</v>
      </c>
      <c r="G1379" s="91" t="e">
        <f>COUNTIF(#REF!,'データエリア（総合管理計画（ハコモノ資産一覧））'!F1379)</f>
        <v>#REF!</v>
      </c>
      <c r="H1379" s="94" t="s">
        <v>1536</v>
      </c>
      <c r="I1379" s="94" t="s">
        <v>4165</v>
      </c>
      <c r="J1379" s="92" t="s">
        <v>4986</v>
      </c>
      <c r="K1379" s="166">
        <v>2100</v>
      </c>
      <c r="L1379" s="120" t="s">
        <v>5172</v>
      </c>
      <c r="M1379" s="120" t="s">
        <v>5172</v>
      </c>
      <c r="N1379" s="120" t="s">
        <v>5172</v>
      </c>
      <c r="O1379" s="119"/>
      <c r="P1379" s="119"/>
      <c r="Q1379" s="119"/>
      <c r="R1379" s="119"/>
      <c r="S1379" s="119"/>
      <c r="T1379" s="94"/>
      <c r="U1379" s="84">
        <v>1274</v>
      </c>
    </row>
    <row r="1380" spans="1:21" ht="13.5" customHeight="1">
      <c r="A1380" s="79">
        <v>1490</v>
      </c>
      <c r="B1380" s="362"/>
      <c r="E1380" s="91">
        <v>747</v>
      </c>
      <c r="F1380" s="94" t="s">
        <v>2307</v>
      </c>
      <c r="G1380" s="91" t="e">
        <f>COUNTIF(#REF!,'データエリア（総合管理計画（ハコモノ資産一覧））'!F1380)</f>
        <v>#REF!</v>
      </c>
      <c r="H1380" s="94" t="s">
        <v>1536</v>
      </c>
      <c r="I1380" s="94" t="s">
        <v>4099</v>
      </c>
      <c r="J1380" s="92" t="s">
        <v>4986</v>
      </c>
      <c r="K1380" s="166">
        <v>2300</v>
      </c>
      <c r="L1380" s="120" t="s">
        <v>5174</v>
      </c>
      <c r="M1380" s="120" t="s">
        <v>5172</v>
      </c>
      <c r="N1380" s="120" t="s">
        <v>5172</v>
      </c>
      <c r="O1380" s="119"/>
      <c r="P1380" s="119"/>
      <c r="Q1380" s="119"/>
      <c r="R1380" s="119"/>
      <c r="S1380" s="119"/>
      <c r="T1380" s="94"/>
      <c r="U1380" s="84">
        <v>1275</v>
      </c>
    </row>
    <row r="1381" spans="1:21" ht="13.5" customHeight="1">
      <c r="A1381" s="79">
        <v>1491</v>
      </c>
      <c r="B1381" s="362"/>
      <c r="E1381" s="91">
        <v>748</v>
      </c>
      <c r="F1381" s="94" t="s">
        <v>2308</v>
      </c>
      <c r="G1381" s="91" t="e">
        <f>COUNTIF(#REF!,'データエリア（総合管理計画（ハコモノ資産一覧））'!F1381)</f>
        <v>#REF!</v>
      </c>
      <c r="H1381" s="94" t="s">
        <v>1536</v>
      </c>
      <c r="I1381" s="94" t="s">
        <v>4160</v>
      </c>
      <c r="J1381" s="92" t="s">
        <v>4986</v>
      </c>
      <c r="K1381" s="166">
        <v>2600</v>
      </c>
      <c r="L1381" s="120" t="s">
        <v>5174</v>
      </c>
      <c r="M1381" s="120" t="s">
        <v>5173</v>
      </c>
      <c r="N1381" s="120" t="s">
        <v>5172</v>
      </c>
      <c r="O1381" s="119"/>
      <c r="P1381" s="119"/>
      <c r="Q1381" s="119"/>
      <c r="R1381" s="119"/>
      <c r="S1381" s="119"/>
      <c r="T1381" s="94"/>
      <c r="U1381" s="84">
        <v>1276</v>
      </c>
    </row>
    <row r="1382" spans="1:21" ht="13.5" customHeight="1">
      <c r="A1382" s="79">
        <v>1492</v>
      </c>
      <c r="B1382" s="362"/>
      <c r="E1382" s="91">
        <v>749</v>
      </c>
      <c r="F1382" s="94" t="s">
        <v>2309</v>
      </c>
      <c r="G1382" s="91" t="e">
        <f>COUNTIF(#REF!,'データエリア（総合管理計画（ハコモノ資産一覧））'!F1382)</f>
        <v>#REF!</v>
      </c>
      <c r="H1382" s="94" t="s">
        <v>1536</v>
      </c>
      <c r="I1382" s="94" t="s">
        <v>4129</v>
      </c>
      <c r="J1382" s="92" t="s">
        <v>3662</v>
      </c>
      <c r="K1382" s="166">
        <v>200</v>
      </c>
      <c r="L1382" s="120" t="s">
        <v>5174</v>
      </c>
      <c r="M1382" s="120" t="s">
        <v>5172</v>
      </c>
      <c r="N1382" s="120" t="s">
        <v>5172</v>
      </c>
      <c r="O1382" s="119"/>
      <c r="P1382" s="119"/>
      <c r="Q1382" s="119"/>
      <c r="R1382" s="119"/>
      <c r="S1382" s="119"/>
      <c r="T1382" s="94"/>
      <c r="U1382" s="84">
        <v>1277</v>
      </c>
    </row>
    <row r="1383" spans="1:21" ht="13.5" customHeight="1">
      <c r="A1383" s="79">
        <v>1493</v>
      </c>
      <c r="B1383" s="362"/>
      <c r="E1383" s="91">
        <v>750</v>
      </c>
      <c r="F1383" s="94" t="s">
        <v>2310</v>
      </c>
      <c r="G1383" s="91" t="e">
        <f>COUNTIF(#REF!,'データエリア（総合管理計画（ハコモノ資産一覧））'!F1383)</f>
        <v>#REF!</v>
      </c>
      <c r="H1383" s="94" t="s">
        <v>1536</v>
      </c>
      <c r="I1383" s="94" t="s">
        <v>4129</v>
      </c>
      <c r="J1383" s="92" t="s">
        <v>3662</v>
      </c>
      <c r="K1383" s="166">
        <v>600</v>
      </c>
      <c r="L1383" s="120" t="s">
        <v>5172</v>
      </c>
      <c r="M1383" s="120" t="s">
        <v>5172</v>
      </c>
      <c r="N1383" s="120" t="s">
        <v>5172</v>
      </c>
      <c r="O1383" s="119"/>
      <c r="P1383" s="119"/>
      <c r="Q1383" s="119"/>
      <c r="R1383" s="119"/>
      <c r="S1383" s="119"/>
      <c r="T1383" s="94"/>
      <c r="U1383" s="84">
        <v>1278</v>
      </c>
    </row>
    <row r="1384" spans="1:21" ht="13.5" customHeight="1">
      <c r="A1384" s="79">
        <v>1494</v>
      </c>
      <c r="B1384" s="362"/>
      <c r="E1384" s="91">
        <v>751</v>
      </c>
      <c r="F1384" s="94" t="s">
        <v>2311</v>
      </c>
      <c r="G1384" s="91" t="e">
        <f>COUNTIF(#REF!,'データエリア（総合管理計画（ハコモノ資産一覧））'!F1384)</f>
        <v>#REF!</v>
      </c>
      <c r="H1384" s="94" t="s">
        <v>1536</v>
      </c>
      <c r="I1384" s="94" t="s">
        <v>4071</v>
      </c>
      <c r="J1384" s="92" t="s">
        <v>3662</v>
      </c>
      <c r="K1384" s="166">
        <v>300</v>
      </c>
      <c r="L1384" s="120" t="s">
        <v>5185</v>
      </c>
      <c r="M1384" s="120" t="s">
        <v>5172</v>
      </c>
      <c r="N1384" s="120" t="s">
        <v>5172</v>
      </c>
      <c r="O1384" s="119"/>
      <c r="P1384" s="119"/>
      <c r="Q1384" s="119"/>
      <c r="R1384" s="119"/>
      <c r="S1384" s="119"/>
      <c r="T1384" s="94"/>
      <c r="U1384" s="84">
        <v>1279</v>
      </c>
    </row>
    <row r="1385" spans="1:21" ht="13.5" customHeight="1">
      <c r="A1385" s="79">
        <v>1495</v>
      </c>
      <c r="B1385" s="362"/>
      <c r="E1385" s="91">
        <v>752</v>
      </c>
      <c r="F1385" s="94" t="s">
        <v>2312</v>
      </c>
      <c r="G1385" s="91" t="e">
        <f>COUNTIF(#REF!,'データエリア（総合管理計画（ハコモノ資産一覧））'!F1385)</f>
        <v>#REF!</v>
      </c>
      <c r="H1385" s="94" t="s">
        <v>1536</v>
      </c>
      <c r="I1385" s="94" t="s">
        <v>4134</v>
      </c>
      <c r="J1385" s="92" t="s">
        <v>4986</v>
      </c>
      <c r="K1385" s="166">
        <v>2200</v>
      </c>
      <c r="L1385" s="120" t="s">
        <v>5173</v>
      </c>
      <c r="M1385" s="120" t="s">
        <v>5185</v>
      </c>
      <c r="N1385" s="120" t="s">
        <v>5173</v>
      </c>
      <c r="O1385" s="119"/>
      <c r="P1385" s="119"/>
      <c r="Q1385" s="119"/>
      <c r="R1385" s="119"/>
      <c r="S1385" s="119"/>
      <c r="T1385" s="94"/>
      <c r="U1385" s="84">
        <v>1280</v>
      </c>
    </row>
    <row r="1386" spans="1:21" ht="13.5" customHeight="1">
      <c r="A1386" s="79">
        <v>1496</v>
      </c>
      <c r="B1386" s="362"/>
      <c r="C1386" s="90"/>
      <c r="E1386" s="91">
        <v>753</v>
      </c>
      <c r="F1386" s="94" t="s">
        <v>2313</v>
      </c>
      <c r="G1386" s="91" t="e">
        <f>COUNTIF(#REF!,'データエリア（総合管理計画（ハコモノ資産一覧））'!F1386)</f>
        <v>#REF!</v>
      </c>
      <c r="H1386" s="94" t="s">
        <v>1536</v>
      </c>
      <c r="I1386" s="94" t="s">
        <v>4076</v>
      </c>
      <c r="J1386" s="92" t="s">
        <v>4912</v>
      </c>
      <c r="K1386" s="166">
        <v>1100</v>
      </c>
      <c r="L1386" s="120" t="s">
        <v>5172</v>
      </c>
      <c r="M1386" s="120" t="s">
        <v>5172</v>
      </c>
      <c r="N1386" s="120" t="s">
        <v>5172</v>
      </c>
      <c r="O1386" s="119"/>
      <c r="P1386" s="119"/>
      <c r="Q1386" s="119"/>
      <c r="R1386" s="119"/>
      <c r="S1386" s="119"/>
      <c r="T1386" s="94"/>
      <c r="U1386" s="84">
        <v>1281</v>
      </c>
    </row>
    <row r="1387" spans="1:21" ht="13.5" customHeight="1">
      <c r="A1387" s="79">
        <v>1497</v>
      </c>
      <c r="B1387" s="362"/>
      <c r="C1387" s="101"/>
      <c r="E1387" s="91">
        <v>754</v>
      </c>
      <c r="F1387" s="94" t="s">
        <v>391</v>
      </c>
      <c r="G1387" s="91" t="e">
        <f>COUNTIF(#REF!,'データエリア（総合管理計画（ハコモノ資産一覧））'!F1387)</f>
        <v>#REF!</v>
      </c>
      <c r="H1387" s="94" t="s">
        <v>1536</v>
      </c>
      <c r="I1387" s="94" t="s">
        <v>4107</v>
      </c>
      <c r="J1387" s="92" t="s">
        <v>4912</v>
      </c>
      <c r="K1387" s="166">
        <v>2700</v>
      </c>
      <c r="L1387" s="120" t="s">
        <v>5172</v>
      </c>
      <c r="M1387" s="120" t="s">
        <v>5173</v>
      </c>
      <c r="N1387" s="120" t="s">
        <v>5172</v>
      </c>
      <c r="O1387" s="119"/>
      <c r="P1387" s="119"/>
      <c r="Q1387" s="119"/>
      <c r="R1387" s="119"/>
      <c r="S1387" s="119"/>
      <c r="T1387" s="94"/>
      <c r="U1387" s="84">
        <v>1282</v>
      </c>
    </row>
    <row r="1388" spans="1:21" ht="13.5" customHeight="1">
      <c r="A1388" s="79">
        <v>1498</v>
      </c>
      <c r="B1388" s="362"/>
      <c r="C1388" s="101"/>
      <c r="E1388" s="91">
        <v>755</v>
      </c>
      <c r="F1388" s="94" t="s">
        <v>392</v>
      </c>
      <c r="G1388" s="91" t="e">
        <f>COUNTIF(#REF!,'データエリア（総合管理計画（ハコモノ資産一覧））'!F1388)</f>
        <v>#REF!</v>
      </c>
      <c r="H1388" s="94" t="s">
        <v>1536</v>
      </c>
      <c r="I1388" s="94" t="s">
        <v>4166</v>
      </c>
      <c r="J1388" s="92" t="s">
        <v>4912</v>
      </c>
      <c r="K1388" s="166">
        <v>5500</v>
      </c>
      <c r="L1388" s="120" t="s">
        <v>5185</v>
      </c>
      <c r="M1388" s="120" t="s">
        <v>5172</v>
      </c>
      <c r="N1388" s="120" t="s">
        <v>5172</v>
      </c>
      <c r="O1388" s="119"/>
      <c r="P1388" s="119"/>
      <c r="Q1388" s="119"/>
      <c r="R1388" s="119"/>
      <c r="S1388" s="119"/>
      <c r="T1388" s="94"/>
      <c r="U1388" s="84">
        <v>1283</v>
      </c>
    </row>
    <row r="1389" spans="1:21" ht="13.5" customHeight="1">
      <c r="A1389" s="79">
        <v>1499</v>
      </c>
      <c r="B1389" s="362"/>
      <c r="C1389" s="101"/>
      <c r="E1389" s="91">
        <v>756</v>
      </c>
      <c r="F1389" s="94" t="s">
        <v>2315</v>
      </c>
      <c r="G1389" s="91" t="e">
        <f>COUNTIF(#REF!,'データエリア（総合管理計画（ハコモノ資産一覧））'!F1389)</f>
        <v>#REF!</v>
      </c>
      <c r="H1389" s="94" t="s">
        <v>1536</v>
      </c>
      <c r="I1389" s="94" t="s">
        <v>4166</v>
      </c>
      <c r="J1389" s="92" t="s">
        <v>4912</v>
      </c>
      <c r="K1389" s="166">
        <v>3200</v>
      </c>
      <c r="L1389" s="120" t="s">
        <v>5185</v>
      </c>
      <c r="M1389" s="120" t="s">
        <v>5173</v>
      </c>
      <c r="N1389" s="120" t="s">
        <v>5174</v>
      </c>
      <c r="O1389" s="119"/>
      <c r="P1389" s="119"/>
      <c r="Q1389" s="119"/>
      <c r="R1389" s="119"/>
      <c r="S1389" s="119"/>
      <c r="T1389" s="94"/>
      <c r="U1389" s="84">
        <v>1284</v>
      </c>
    </row>
    <row r="1390" spans="1:21" ht="13.5" customHeight="1">
      <c r="A1390" s="79">
        <v>1500</v>
      </c>
      <c r="B1390" s="362"/>
      <c r="E1390" s="91">
        <v>757</v>
      </c>
      <c r="F1390" s="94" t="s">
        <v>2316</v>
      </c>
      <c r="G1390" s="91" t="e">
        <f>COUNTIF(#REF!,'データエリア（総合管理計画（ハコモノ資産一覧））'!F1390)</f>
        <v>#REF!</v>
      </c>
      <c r="H1390" s="94" t="s">
        <v>1536</v>
      </c>
      <c r="I1390" s="94" t="s">
        <v>4166</v>
      </c>
      <c r="J1390" s="92" t="s">
        <v>4912</v>
      </c>
      <c r="K1390" s="166">
        <v>2400</v>
      </c>
      <c r="L1390" s="120" t="s">
        <v>5172</v>
      </c>
      <c r="M1390" s="120" t="s">
        <v>5172</v>
      </c>
      <c r="N1390" s="120" t="s">
        <v>5172</v>
      </c>
      <c r="O1390" s="119"/>
      <c r="P1390" s="119"/>
      <c r="Q1390" s="119"/>
      <c r="R1390" s="119"/>
      <c r="S1390" s="119"/>
      <c r="T1390" s="94"/>
      <c r="U1390" s="84">
        <v>1285</v>
      </c>
    </row>
    <row r="1391" spans="1:21" ht="13.5" customHeight="1">
      <c r="A1391" s="79">
        <v>1501</v>
      </c>
      <c r="B1391" s="362"/>
      <c r="E1391" s="91">
        <v>758</v>
      </c>
      <c r="F1391" s="94" t="s">
        <v>2317</v>
      </c>
      <c r="G1391" s="91" t="e">
        <f>COUNTIF(#REF!,'データエリア（総合管理計画（ハコモノ資産一覧））'!F1391)</f>
        <v>#REF!</v>
      </c>
      <c r="H1391" s="94" t="s">
        <v>1536</v>
      </c>
      <c r="I1391" s="94" t="s">
        <v>4116</v>
      </c>
      <c r="J1391" s="92" t="s">
        <v>4912</v>
      </c>
      <c r="K1391" s="166">
        <v>4100</v>
      </c>
      <c r="L1391" s="120" t="s">
        <v>5172</v>
      </c>
      <c r="M1391" s="120" t="s">
        <v>5185</v>
      </c>
      <c r="N1391" s="120" t="s">
        <v>5172</v>
      </c>
      <c r="O1391" s="119"/>
      <c r="P1391" s="119"/>
      <c r="Q1391" s="119"/>
      <c r="R1391" s="119"/>
      <c r="S1391" s="119"/>
      <c r="T1391" s="94"/>
      <c r="U1391" s="84">
        <v>1286</v>
      </c>
    </row>
    <row r="1392" spans="1:21" ht="13.5" customHeight="1">
      <c r="A1392" s="79">
        <v>1502</v>
      </c>
      <c r="B1392" s="362"/>
      <c r="E1392" s="91">
        <v>759</v>
      </c>
      <c r="F1392" s="94" t="s">
        <v>2318</v>
      </c>
      <c r="G1392" s="91" t="e">
        <f>COUNTIF(#REF!,'データエリア（総合管理計画（ハコモノ資産一覧））'!F1392)</f>
        <v>#REF!</v>
      </c>
      <c r="H1392" s="94" t="s">
        <v>1536</v>
      </c>
      <c r="I1392" s="94" t="s">
        <v>4116</v>
      </c>
      <c r="J1392" s="92" t="s">
        <v>4912</v>
      </c>
      <c r="K1392" s="166">
        <v>6100</v>
      </c>
      <c r="L1392" s="120" t="s">
        <v>5172</v>
      </c>
      <c r="M1392" s="120" t="s">
        <v>5172</v>
      </c>
      <c r="N1392" s="120" t="s">
        <v>5172</v>
      </c>
      <c r="O1392" s="119"/>
      <c r="P1392" s="119"/>
      <c r="Q1392" s="119"/>
      <c r="R1392" s="119"/>
      <c r="S1392" s="119"/>
      <c r="T1392" s="94"/>
      <c r="U1392" s="84">
        <v>1287</v>
      </c>
    </row>
    <row r="1393" spans="1:21" ht="13.5" customHeight="1">
      <c r="A1393" s="79">
        <v>1503</v>
      </c>
      <c r="B1393" s="362"/>
      <c r="E1393" s="91">
        <v>760</v>
      </c>
      <c r="F1393" s="94" t="s">
        <v>4752</v>
      </c>
      <c r="G1393" s="91" t="e">
        <f>COUNTIF(#REF!,'データエリア（総合管理計画（ハコモノ資産一覧））'!F1393)</f>
        <v>#REF!</v>
      </c>
      <c r="H1393" s="94" t="s">
        <v>1536</v>
      </c>
      <c r="I1393" s="94" t="s">
        <v>4152</v>
      </c>
      <c r="J1393" s="92" t="s">
        <v>3662</v>
      </c>
      <c r="K1393" s="166">
        <v>200</v>
      </c>
      <c r="L1393" s="120" t="s">
        <v>5172</v>
      </c>
      <c r="M1393" s="120" t="s">
        <v>5172</v>
      </c>
      <c r="N1393" s="120" t="s">
        <v>5172</v>
      </c>
      <c r="O1393" s="119"/>
      <c r="P1393" s="119"/>
      <c r="Q1393" s="119"/>
      <c r="R1393" s="119"/>
      <c r="S1393" s="119"/>
      <c r="T1393" s="94"/>
      <c r="U1393" s="84">
        <v>1288</v>
      </c>
    </row>
    <row r="1394" spans="1:21" ht="13.5" customHeight="1">
      <c r="A1394" s="79">
        <v>1504</v>
      </c>
      <c r="B1394" s="362"/>
      <c r="E1394" s="91">
        <v>761</v>
      </c>
      <c r="F1394" s="94" t="s">
        <v>2319</v>
      </c>
      <c r="G1394" s="91" t="e">
        <f>COUNTIF(#REF!,'データエリア（総合管理計画（ハコモノ資産一覧））'!F1394)</f>
        <v>#REF!</v>
      </c>
      <c r="H1394" s="94" t="s">
        <v>1536</v>
      </c>
      <c r="I1394" s="94" t="s">
        <v>4135</v>
      </c>
      <c r="J1394" s="92" t="s">
        <v>4908</v>
      </c>
      <c r="K1394" s="166">
        <v>800</v>
      </c>
      <c r="L1394" s="120" t="s">
        <v>5185</v>
      </c>
      <c r="M1394" s="120" t="s">
        <v>5172</v>
      </c>
      <c r="N1394" s="120" t="s">
        <v>5174</v>
      </c>
      <c r="O1394" s="119"/>
      <c r="P1394" s="119"/>
      <c r="Q1394" s="119"/>
      <c r="R1394" s="119"/>
      <c r="S1394" s="119"/>
      <c r="T1394" s="94"/>
      <c r="U1394" s="84">
        <v>1289</v>
      </c>
    </row>
    <row r="1395" spans="1:21" ht="13.5" customHeight="1">
      <c r="A1395" s="79">
        <v>1505</v>
      </c>
      <c r="B1395" s="362"/>
      <c r="E1395" s="91">
        <v>762</v>
      </c>
      <c r="F1395" s="94" t="s">
        <v>2320</v>
      </c>
      <c r="G1395" s="91" t="e">
        <f>COUNTIF(#REF!,'データエリア（総合管理計画（ハコモノ資産一覧））'!F1395)</f>
        <v>#REF!</v>
      </c>
      <c r="H1395" s="94" t="s">
        <v>1536</v>
      </c>
      <c r="I1395" s="94" t="s">
        <v>4135</v>
      </c>
      <c r="J1395" s="92" t="s">
        <v>4908</v>
      </c>
      <c r="K1395" s="166">
        <v>500</v>
      </c>
      <c r="L1395" s="120" t="s">
        <v>5172</v>
      </c>
      <c r="M1395" s="120" t="s">
        <v>5172</v>
      </c>
      <c r="N1395" s="120" t="s">
        <v>5172</v>
      </c>
      <c r="O1395" s="119"/>
      <c r="P1395" s="119"/>
      <c r="Q1395" s="119"/>
      <c r="R1395" s="119"/>
      <c r="S1395" s="119"/>
      <c r="T1395" s="94"/>
      <c r="U1395" s="84">
        <v>1290</v>
      </c>
    </row>
    <row r="1396" spans="1:21" ht="13.5" customHeight="1">
      <c r="A1396" s="79">
        <v>1506</v>
      </c>
      <c r="B1396" s="362"/>
      <c r="E1396" s="91">
        <v>763</v>
      </c>
      <c r="F1396" s="94" t="s">
        <v>2321</v>
      </c>
      <c r="G1396" s="91" t="e">
        <f>COUNTIF(#REF!,'データエリア（総合管理計画（ハコモノ資産一覧））'!F1396)</f>
        <v>#REF!</v>
      </c>
      <c r="H1396" s="94" t="s">
        <v>1536</v>
      </c>
      <c r="I1396" s="94" t="s">
        <v>4135</v>
      </c>
      <c r="J1396" s="92" t="s">
        <v>4908</v>
      </c>
      <c r="K1396" s="166">
        <v>500</v>
      </c>
      <c r="L1396" s="120" t="s">
        <v>5172</v>
      </c>
      <c r="M1396" s="120" t="s">
        <v>5172</v>
      </c>
      <c r="N1396" s="120" t="s">
        <v>5172</v>
      </c>
      <c r="O1396" s="122"/>
      <c r="P1396" s="122"/>
      <c r="Q1396" s="122"/>
      <c r="R1396" s="122"/>
      <c r="S1396" s="122"/>
      <c r="T1396" s="94"/>
      <c r="U1396" s="84">
        <v>1291</v>
      </c>
    </row>
    <row r="1397" spans="1:21" ht="13.5" customHeight="1">
      <c r="A1397" s="79">
        <v>1512</v>
      </c>
      <c r="B1397" s="362"/>
      <c r="C1397" s="90"/>
      <c r="E1397" s="91">
        <v>764</v>
      </c>
      <c r="F1397" s="94" t="s">
        <v>240</v>
      </c>
      <c r="G1397" s="91" t="e">
        <f>COUNTIF(#REF!,'データエリア（総合管理計画（ハコモノ資産一覧））'!F1397)</f>
        <v>#REF!</v>
      </c>
      <c r="H1397" s="94" t="s">
        <v>1536</v>
      </c>
      <c r="I1397" s="94" t="s">
        <v>4167</v>
      </c>
      <c r="J1397" s="92" t="s">
        <v>4952</v>
      </c>
      <c r="K1397" s="166">
        <v>3800</v>
      </c>
      <c r="L1397" s="120" t="s">
        <v>5172</v>
      </c>
      <c r="M1397" s="120" t="s">
        <v>5174</v>
      </c>
      <c r="N1397" s="120" t="s">
        <v>5174</v>
      </c>
      <c r="O1397" s="119"/>
      <c r="P1397" s="119"/>
      <c r="Q1397" s="119"/>
      <c r="R1397" s="119"/>
      <c r="S1397" s="119"/>
      <c r="T1397" s="94"/>
      <c r="U1397" s="84">
        <v>1292</v>
      </c>
    </row>
    <row r="1398" spans="1:21" ht="13.5" customHeight="1">
      <c r="A1398" s="79">
        <v>1513</v>
      </c>
      <c r="B1398" s="362"/>
      <c r="C1398" s="90"/>
      <c r="E1398" s="91">
        <v>765</v>
      </c>
      <c r="F1398" s="94" t="s">
        <v>241</v>
      </c>
      <c r="G1398" s="91" t="e">
        <f>COUNTIF(#REF!,'データエリア（総合管理計画（ハコモノ資産一覧））'!F1398)</f>
        <v>#REF!</v>
      </c>
      <c r="H1398" s="94" t="s">
        <v>1536</v>
      </c>
      <c r="I1398" s="94" t="s">
        <v>4167</v>
      </c>
      <c r="J1398" s="92" t="s">
        <v>4952</v>
      </c>
      <c r="K1398" s="166">
        <v>2200</v>
      </c>
      <c r="L1398" s="120" t="s">
        <v>5174</v>
      </c>
      <c r="M1398" s="120" t="s">
        <v>5172</v>
      </c>
      <c r="N1398" s="120" t="s">
        <v>5185</v>
      </c>
      <c r="O1398" s="119"/>
      <c r="P1398" s="119"/>
      <c r="Q1398" s="119"/>
      <c r="R1398" s="119"/>
      <c r="S1398" s="119"/>
      <c r="T1398" s="94"/>
      <c r="U1398" s="84">
        <v>1293</v>
      </c>
    </row>
    <row r="1399" spans="1:21" ht="13.5" customHeight="1">
      <c r="A1399" s="79">
        <v>1514</v>
      </c>
      <c r="B1399" s="362"/>
      <c r="C1399" s="90"/>
      <c r="E1399" s="91">
        <v>766</v>
      </c>
      <c r="F1399" s="94" t="s">
        <v>2322</v>
      </c>
      <c r="G1399" s="91" t="e">
        <f>COUNTIF(#REF!,'データエリア（総合管理計画（ハコモノ資産一覧））'!F1399)</f>
        <v>#REF!</v>
      </c>
      <c r="H1399" s="94" t="s">
        <v>1536</v>
      </c>
      <c r="I1399" s="94" t="s">
        <v>4121</v>
      </c>
      <c r="J1399" s="92" t="s">
        <v>4979</v>
      </c>
      <c r="K1399" s="166">
        <v>1700</v>
      </c>
      <c r="L1399" s="120" t="s">
        <v>5172</v>
      </c>
      <c r="M1399" s="120" t="s">
        <v>5172</v>
      </c>
      <c r="N1399" s="120" t="s">
        <v>5174</v>
      </c>
      <c r="O1399" s="119"/>
      <c r="P1399" s="119"/>
      <c r="Q1399" s="119"/>
      <c r="R1399" s="119"/>
      <c r="S1399" s="119"/>
      <c r="T1399" s="94"/>
      <c r="U1399" s="84">
        <v>1294</v>
      </c>
    </row>
    <row r="1400" spans="1:21" ht="13.5" customHeight="1">
      <c r="A1400" s="79">
        <v>1515</v>
      </c>
      <c r="B1400" s="362"/>
      <c r="C1400" s="90"/>
      <c r="E1400" s="91">
        <v>767</v>
      </c>
      <c r="F1400" s="94" t="s">
        <v>2323</v>
      </c>
      <c r="G1400" s="91" t="e">
        <f>COUNTIF(#REF!,'データエリア（総合管理計画（ハコモノ資産一覧））'!F1400)</f>
        <v>#REF!</v>
      </c>
      <c r="H1400" s="94" t="s">
        <v>1536</v>
      </c>
      <c r="I1400" s="94" t="s">
        <v>4121</v>
      </c>
      <c r="J1400" s="92" t="s">
        <v>4979</v>
      </c>
      <c r="K1400" s="166">
        <v>3100</v>
      </c>
      <c r="L1400" s="120" t="s">
        <v>5174</v>
      </c>
      <c r="M1400" s="120" t="s">
        <v>5174</v>
      </c>
      <c r="N1400" s="120" t="s">
        <v>5174</v>
      </c>
      <c r="O1400" s="119"/>
      <c r="P1400" s="119"/>
      <c r="Q1400" s="119"/>
      <c r="R1400" s="119"/>
      <c r="S1400" s="119"/>
      <c r="T1400" s="94"/>
      <c r="U1400" s="84">
        <v>1295</v>
      </c>
    </row>
    <row r="1401" spans="1:21" ht="13.5" customHeight="1">
      <c r="A1401" s="79">
        <v>1516</v>
      </c>
      <c r="B1401" s="362"/>
      <c r="C1401" s="90"/>
      <c r="E1401" s="91">
        <v>768</v>
      </c>
      <c r="F1401" s="94" t="s">
        <v>2324</v>
      </c>
      <c r="G1401" s="91" t="e">
        <f>COUNTIF(#REF!,'データエリア（総合管理計画（ハコモノ資産一覧））'!F1401)</f>
        <v>#REF!</v>
      </c>
      <c r="H1401" s="94" t="s">
        <v>1536</v>
      </c>
      <c r="I1401" s="94" t="s">
        <v>4168</v>
      </c>
      <c r="J1401" s="92" t="s">
        <v>4911</v>
      </c>
      <c r="K1401" s="166">
        <v>2400</v>
      </c>
      <c r="L1401" s="120" t="s">
        <v>5174</v>
      </c>
      <c r="M1401" s="120" t="s">
        <v>5172</v>
      </c>
      <c r="N1401" s="120" t="s">
        <v>5172</v>
      </c>
      <c r="O1401" s="119"/>
      <c r="P1401" s="119"/>
      <c r="Q1401" s="119"/>
      <c r="R1401" s="119"/>
      <c r="S1401" s="119"/>
      <c r="T1401" s="94"/>
      <c r="U1401" s="84">
        <v>1296</v>
      </c>
    </row>
    <row r="1402" spans="1:21" ht="13.5" customHeight="1">
      <c r="A1402" s="79">
        <v>1517</v>
      </c>
      <c r="B1402" s="362"/>
      <c r="C1402" s="90"/>
      <c r="E1402" s="91">
        <v>769</v>
      </c>
      <c r="F1402" s="94" t="s">
        <v>2325</v>
      </c>
      <c r="G1402" s="91" t="e">
        <f>COUNTIF(#REF!,'データエリア（総合管理計画（ハコモノ資産一覧））'!F1402)</f>
        <v>#REF!</v>
      </c>
      <c r="H1402" s="94" t="s">
        <v>1536</v>
      </c>
      <c r="I1402" s="94" t="s">
        <v>4102</v>
      </c>
      <c r="J1402" s="92" t="s">
        <v>5030</v>
      </c>
      <c r="K1402" s="166">
        <v>200</v>
      </c>
      <c r="L1402" s="120" t="s">
        <v>5174</v>
      </c>
      <c r="M1402" s="120" t="s">
        <v>5174</v>
      </c>
      <c r="N1402" s="120" t="s">
        <v>5172</v>
      </c>
      <c r="O1402" s="119"/>
      <c r="P1402" s="119"/>
      <c r="Q1402" s="119"/>
      <c r="R1402" s="119"/>
      <c r="S1402" s="119"/>
      <c r="T1402" s="94"/>
      <c r="U1402" s="84">
        <v>1297</v>
      </c>
    </row>
    <row r="1403" spans="1:21" ht="13.5" customHeight="1">
      <c r="A1403" s="79">
        <v>1518</v>
      </c>
      <c r="B1403" s="362"/>
      <c r="C1403" s="90"/>
      <c r="E1403" s="91">
        <v>770</v>
      </c>
      <c r="F1403" s="94" t="s">
        <v>2326</v>
      </c>
      <c r="G1403" s="91" t="e">
        <f>COUNTIF(#REF!,'データエリア（総合管理計画（ハコモノ資産一覧））'!F1403)</f>
        <v>#REF!</v>
      </c>
      <c r="H1403" s="94" t="s">
        <v>1536</v>
      </c>
      <c r="I1403" s="94" t="s">
        <v>4077</v>
      </c>
      <c r="J1403" s="92" t="s">
        <v>5027</v>
      </c>
      <c r="K1403" s="166">
        <v>1500</v>
      </c>
      <c r="L1403" s="120" t="s">
        <v>5172</v>
      </c>
      <c r="M1403" s="120" t="s">
        <v>5172</v>
      </c>
      <c r="N1403" s="120" t="s">
        <v>5174</v>
      </c>
      <c r="O1403" s="119"/>
      <c r="P1403" s="119"/>
      <c r="Q1403" s="119"/>
      <c r="R1403" s="119"/>
      <c r="S1403" s="119"/>
      <c r="T1403" s="94"/>
      <c r="U1403" s="84">
        <v>1298</v>
      </c>
    </row>
    <row r="1404" spans="1:21" ht="13.5" customHeight="1">
      <c r="A1404" s="79">
        <v>1519</v>
      </c>
      <c r="B1404" s="362"/>
      <c r="E1404" s="91">
        <v>771</v>
      </c>
      <c r="F1404" s="94" t="s">
        <v>2327</v>
      </c>
      <c r="G1404" s="91" t="e">
        <f>COUNTIF(#REF!,'データエリア（総合管理計画（ハコモノ資産一覧））'!F1404)</f>
        <v>#REF!</v>
      </c>
      <c r="H1404" s="94" t="s">
        <v>1536</v>
      </c>
      <c r="I1404" s="94" t="s">
        <v>4077</v>
      </c>
      <c r="J1404" s="92" t="s">
        <v>5027</v>
      </c>
      <c r="K1404" s="166">
        <v>3100</v>
      </c>
      <c r="L1404" s="120" t="s">
        <v>5174</v>
      </c>
      <c r="M1404" s="120" t="s">
        <v>5172</v>
      </c>
      <c r="N1404" s="120" t="s">
        <v>5172</v>
      </c>
      <c r="O1404" s="119"/>
      <c r="P1404" s="119"/>
      <c r="Q1404" s="119"/>
      <c r="R1404" s="119"/>
      <c r="S1404" s="119"/>
      <c r="T1404" s="94"/>
      <c r="U1404" s="84">
        <v>1299</v>
      </c>
    </row>
    <row r="1405" spans="1:21" ht="13.5" customHeight="1">
      <c r="A1405" s="79">
        <v>1520</v>
      </c>
      <c r="B1405" s="362"/>
      <c r="C1405" s="90"/>
      <c r="E1405" s="91">
        <v>772</v>
      </c>
      <c r="F1405" s="94" t="s">
        <v>393</v>
      </c>
      <c r="G1405" s="91" t="e">
        <f>COUNTIF(#REF!,'データエリア（総合管理計画（ハコモノ資産一覧））'!F1405)</f>
        <v>#REF!</v>
      </c>
      <c r="H1405" s="94" t="s">
        <v>1536</v>
      </c>
      <c r="I1405" s="94" t="s">
        <v>4077</v>
      </c>
      <c r="J1405" s="92" t="s">
        <v>5027</v>
      </c>
      <c r="K1405" s="166">
        <v>4500</v>
      </c>
      <c r="L1405" s="120" t="s">
        <v>5185</v>
      </c>
      <c r="M1405" s="120" t="s">
        <v>5174</v>
      </c>
      <c r="N1405" s="120" t="s">
        <v>5174</v>
      </c>
      <c r="O1405" s="119"/>
      <c r="P1405" s="119"/>
      <c r="Q1405" s="119"/>
      <c r="R1405" s="119"/>
      <c r="S1405" s="119"/>
      <c r="T1405" s="94"/>
      <c r="U1405" s="84">
        <v>1300</v>
      </c>
    </row>
    <row r="1406" spans="1:21" ht="13.5" customHeight="1">
      <c r="A1406" s="79">
        <v>1521</v>
      </c>
      <c r="B1406" s="362"/>
      <c r="C1406" s="90"/>
      <c r="E1406" s="91">
        <v>773</v>
      </c>
      <c r="F1406" s="94" t="s">
        <v>394</v>
      </c>
      <c r="G1406" s="91" t="e">
        <f>COUNTIF(#REF!,'データエリア（総合管理計画（ハコモノ資産一覧））'!F1406)</f>
        <v>#REF!</v>
      </c>
      <c r="H1406" s="94" t="s">
        <v>1536</v>
      </c>
      <c r="I1406" s="94" t="s">
        <v>4077</v>
      </c>
      <c r="J1406" s="92" t="s">
        <v>5027</v>
      </c>
      <c r="K1406" s="166">
        <v>8600</v>
      </c>
      <c r="L1406" s="120" t="s">
        <v>5172</v>
      </c>
      <c r="M1406" s="120" t="s">
        <v>5172</v>
      </c>
      <c r="N1406" s="120" t="s">
        <v>5174</v>
      </c>
      <c r="O1406" s="119"/>
      <c r="P1406" s="119"/>
      <c r="Q1406" s="119"/>
      <c r="R1406" s="119"/>
      <c r="S1406" s="119"/>
      <c r="T1406" s="94"/>
      <c r="U1406" s="84">
        <v>1301</v>
      </c>
    </row>
    <row r="1407" spans="1:21" s="90" customFormat="1" ht="13.5" customHeight="1">
      <c r="A1407" s="79">
        <v>1522</v>
      </c>
      <c r="B1407" s="362"/>
      <c r="E1407" s="91">
        <v>774</v>
      </c>
      <c r="F1407" s="91" t="s">
        <v>3495</v>
      </c>
      <c r="G1407" s="91" t="e">
        <f>COUNTIF(#REF!,'データエリア（総合管理計画（ハコモノ資産一覧））'!F1407)</f>
        <v>#REF!</v>
      </c>
      <c r="H1407" s="91" t="s">
        <v>1536</v>
      </c>
      <c r="I1407" s="91" t="s">
        <v>4073</v>
      </c>
      <c r="J1407" s="92" t="s">
        <v>4912</v>
      </c>
      <c r="K1407" s="137">
        <v>2200</v>
      </c>
      <c r="L1407" s="92" t="s">
        <v>5172</v>
      </c>
      <c r="M1407" s="92" t="s">
        <v>5185</v>
      </c>
      <c r="N1407" s="173" t="s">
        <v>5174</v>
      </c>
      <c r="O1407" s="119"/>
      <c r="P1407" s="172"/>
      <c r="Q1407" s="119"/>
      <c r="R1407" s="172"/>
      <c r="S1407" s="119"/>
      <c r="T1407" s="145"/>
      <c r="U1407" s="90">
        <v>1302</v>
      </c>
    </row>
    <row r="1408" spans="1:21" s="90" customFormat="1" ht="13.5" customHeight="1">
      <c r="A1408" s="79">
        <v>1523</v>
      </c>
      <c r="B1408" s="362"/>
      <c r="E1408" s="91">
        <v>775</v>
      </c>
      <c r="F1408" s="91" t="s">
        <v>2328</v>
      </c>
      <c r="G1408" s="91" t="e">
        <f>COUNTIF(#REF!,'データエリア（総合管理計画（ハコモノ資産一覧））'!F1408)</f>
        <v>#REF!</v>
      </c>
      <c r="H1408" s="91" t="s">
        <v>1536</v>
      </c>
      <c r="I1408" s="91" t="s">
        <v>4169</v>
      </c>
      <c r="J1408" s="92" t="s">
        <v>5037</v>
      </c>
      <c r="K1408" s="137">
        <v>2100</v>
      </c>
      <c r="L1408" s="92" t="s">
        <v>5174</v>
      </c>
      <c r="M1408" s="92" t="s">
        <v>5172</v>
      </c>
      <c r="N1408" s="92" t="s">
        <v>5172</v>
      </c>
      <c r="O1408" s="119"/>
      <c r="P1408" s="119"/>
      <c r="Q1408" s="119"/>
      <c r="R1408" s="119"/>
      <c r="S1408" s="119"/>
      <c r="T1408" s="91"/>
      <c r="U1408" s="90">
        <v>1303</v>
      </c>
    </row>
    <row r="1409" spans="1:21" ht="13.5" customHeight="1">
      <c r="A1409" s="79">
        <v>1524</v>
      </c>
      <c r="B1409" s="362"/>
      <c r="C1409" s="101"/>
      <c r="E1409" s="91">
        <v>776</v>
      </c>
      <c r="F1409" s="94" t="s">
        <v>2329</v>
      </c>
      <c r="G1409" s="91" t="e">
        <f>COUNTIF(#REF!,'データエリア（総合管理計画（ハコモノ資産一覧））'!F1409)</f>
        <v>#REF!</v>
      </c>
      <c r="H1409" s="94" t="s">
        <v>1536</v>
      </c>
      <c r="I1409" s="94" t="s">
        <v>4170</v>
      </c>
      <c r="J1409" s="92" t="s">
        <v>5037</v>
      </c>
      <c r="K1409" s="166">
        <v>400</v>
      </c>
      <c r="L1409" s="120" t="s">
        <v>5172</v>
      </c>
      <c r="M1409" s="120" t="s">
        <v>5174</v>
      </c>
      <c r="N1409" s="120" t="s">
        <v>5172</v>
      </c>
      <c r="O1409" s="119"/>
      <c r="P1409" s="119"/>
      <c r="Q1409" s="119"/>
      <c r="R1409" s="119"/>
      <c r="S1409" s="119"/>
      <c r="T1409" s="94"/>
      <c r="U1409" s="84">
        <v>1304</v>
      </c>
    </row>
    <row r="1410" spans="1:21" ht="13.5" customHeight="1">
      <c r="A1410" s="79">
        <v>1525</v>
      </c>
      <c r="B1410" s="362"/>
      <c r="C1410" s="101"/>
      <c r="E1410" s="91">
        <v>777</v>
      </c>
      <c r="F1410" s="94" t="s">
        <v>2330</v>
      </c>
      <c r="G1410" s="91" t="e">
        <f>COUNTIF(#REF!,'データエリア（総合管理計画（ハコモノ資産一覧））'!F1410)</f>
        <v>#REF!</v>
      </c>
      <c r="H1410" s="94" t="s">
        <v>1536</v>
      </c>
      <c r="I1410" s="94" t="s">
        <v>4170</v>
      </c>
      <c r="J1410" s="92" t="s">
        <v>5037</v>
      </c>
      <c r="K1410" s="166">
        <v>400</v>
      </c>
      <c r="L1410" s="120" t="s">
        <v>5174</v>
      </c>
      <c r="M1410" s="120" t="s">
        <v>5172</v>
      </c>
      <c r="N1410" s="120" t="s">
        <v>5185</v>
      </c>
      <c r="O1410" s="119"/>
      <c r="P1410" s="119"/>
      <c r="Q1410" s="119"/>
      <c r="R1410" s="119"/>
      <c r="S1410" s="119"/>
      <c r="T1410" s="94"/>
      <c r="U1410" s="84">
        <v>1305</v>
      </c>
    </row>
    <row r="1411" spans="1:21" ht="13.5" customHeight="1">
      <c r="A1411" s="79">
        <v>1526</v>
      </c>
      <c r="B1411" s="362"/>
      <c r="E1411" s="91">
        <v>778</v>
      </c>
      <c r="F1411" s="94" t="s">
        <v>2331</v>
      </c>
      <c r="G1411" s="91" t="e">
        <f>COUNTIF(#REF!,'データエリア（総合管理計画（ハコモノ資産一覧））'!F1411)</f>
        <v>#REF!</v>
      </c>
      <c r="H1411" s="94" t="s">
        <v>1536</v>
      </c>
      <c r="I1411" s="94" t="s">
        <v>4076</v>
      </c>
      <c r="J1411" s="92" t="s">
        <v>4952</v>
      </c>
      <c r="K1411" s="166">
        <v>600</v>
      </c>
      <c r="L1411" s="120" t="s">
        <v>5172</v>
      </c>
      <c r="M1411" s="120" t="s">
        <v>5185</v>
      </c>
      <c r="N1411" s="120" t="s">
        <v>5172</v>
      </c>
      <c r="O1411" s="119"/>
      <c r="P1411" s="119"/>
      <c r="Q1411" s="119"/>
      <c r="R1411" s="119"/>
      <c r="S1411" s="119"/>
      <c r="T1411" s="94"/>
      <c r="U1411" s="84">
        <v>1306</v>
      </c>
    </row>
    <row r="1412" spans="1:21" ht="13.5" customHeight="1">
      <c r="A1412" s="79">
        <v>1527</v>
      </c>
      <c r="B1412" s="362"/>
      <c r="E1412" s="91">
        <v>779</v>
      </c>
      <c r="F1412" s="94" t="s">
        <v>242</v>
      </c>
      <c r="G1412" s="91" t="e">
        <f>COUNTIF(#REF!,'データエリア（総合管理計画（ハコモノ資産一覧））'!F1412)</f>
        <v>#REF!</v>
      </c>
      <c r="H1412" s="94" t="s">
        <v>1536</v>
      </c>
      <c r="I1412" s="94" t="s">
        <v>4131</v>
      </c>
      <c r="J1412" s="92" t="s">
        <v>4986</v>
      </c>
      <c r="K1412" s="166">
        <v>1200</v>
      </c>
      <c r="L1412" s="120" t="s">
        <v>5172</v>
      </c>
      <c r="M1412" s="120" t="s">
        <v>5172</v>
      </c>
      <c r="N1412" s="120" t="s">
        <v>5174</v>
      </c>
      <c r="O1412" s="119"/>
      <c r="P1412" s="119"/>
      <c r="Q1412" s="119"/>
      <c r="R1412" s="119"/>
      <c r="S1412" s="119"/>
      <c r="T1412" s="94"/>
      <c r="U1412" s="84">
        <v>1307</v>
      </c>
    </row>
    <row r="1413" spans="1:21" ht="13.5" customHeight="1">
      <c r="A1413" s="79">
        <v>1528</v>
      </c>
      <c r="B1413" s="362"/>
      <c r="E1413" s="91">
        <v>780</v>
      </c>
      <c r="F1413" s="94" t="s">
        <v>2332</v>
      </c>
      <c r="G1413" s="91" t="e">
        <f>COUNTIF(#REF!,'データエリア（総合管理計画（ハコモノ資産一覧））'!F1413)</f>
        <v>#REF!</v>
      </c>
      <c r="H1413" s="94" t="s">
        <v>1536</v>
      </c>
      <c r="I1413" s="94" t="s">
        <v>4066</v>
      </c>
      <c r="J1413" s="92" t="s">
        <v>4986</v>
      </c>
      <c r="K1413" s="166">
        <v>1000</v>
      </c>
      <c r="L1413" s="120" t="s">
        <v>5172</v>
      </c>
      <c r="M1413" s="120" t="s">
        <v>5172</v>
      </c>
      <c r="N1413" s="120" t="s">
        <v>5172</v>
      </c>
      <c r="O1413" s="119"/>
      <c r="P1413" s="119"/>
      <c r="Q1413" s="119"/>
      <c r="R1413" s="119"/>
      <c r="S1413" s="119"/>
      <c r="T1413" s="94"/>
      <c r="U1413" s="84">
        <v>1308</v>
      </c>
    </row>
    <row r="1414" spans="1:21" ht="13.5" customHeight="1">
      <c r="A1414" s="79">
        <v>1529</v>
      </c>
      <c r="B1414" s="362"/>
      <c r="E1414" s="91">
        <v>781</v>
      </c>
      <c r="F1414" s="94" t="s">
        <v>2333</v>
      </c>
      <c r="G1414" s="91" t="e">
        <f>COUNTIF(#REF!,'データエリア（総合管理計画（ハコモノ資産一覧））'!F1414)</f>
        <v>#REF!</v>
      </c>
      <c r="H1414" s="94" t="s">
        <v>1536</v>
      </c>
      <c r="I1414" s="94" t="s">
        <v>4066</v>
      </c>
      <c r="J1414" s="92" t="s">
        <v>4986</v>
      </c>
      <c r="K1414" s="166">
        <v>1400</v>
      </c>
      <c r="L1414" s="120" t="s">
        <v>5172</v>
      </c>
      <c r="M1414" s="120" t="s">
        <v>5172</v>
      </c>
      <c r="N1414" s="120" t="s">
        <v>5172</v>
      </c>
      <c r="O1414" s="119"/>
      <c r="P1414" s="119"/>
      <c r="Q1414" s="119"/>
      <c r="R1414" s="119"/>
      <c r="S1414" s="119"/>
      <c r="T1414" s="94"/>
      <c r="U1414" s="84">
        <v>1309</v>
      </c>
    </row>
    <row r="1415" spans="1:21" ht="13.5" customHeight="1">
      <c r="A1415" s="79">
        <v>1530</v>
      </c>
      <c r="B1415" s="362"/>
      <c r="E1415" s="91">
        <v>782</v>
      </c>
      <c r="F1415" s="94" t="s">
        <v>395</v>
      </c>
      <c r="G1415" s="91" t="e">
        <f>COUNTIF(#REF!,'データエリア（総合管理計画（ハコモノ資産一覧））'!F1415)</f>
        <v>#REF!</v>
      </c>
      <c r="H1415" s="94" t="s">
        <v>1536</v>
      </c>
      <c r="I1415" s="94" t="s">
        <v>4066</v>
      </c>
      <c r="J1415" s="92" t="s">
        <v>4986</v>
      </c>
      <c r="K1415" s="166">
        <v>3200</v>
      </c>
      <c r="L1415" s="120" t="s">
        <v>5172</v>
      </c>
      <c r="M1415" s="120" t="s">
        <v>5172</v>
      </c>
      <c r="N1415" s="120" t="s">
        <v>5185</v>
      </c>
      <c r="O1415" s="119"/>
      <c r="P1415" s="119"/>
      <c r="Q1415" s="119"/>
      <c r="R1415" s="119"/>
      <c r="S1415" s="119"/>
      <c r="T1415" s="94"/>
      <c r="U1415" s="84">
        <v>1310</v>
      </c>
    </row>
    <row r="1416" spans="1:21" ht="13.5" customHeight="1">
      <c r="A1416" s="79">
        <v>1531</v>
      </c>
      <c r="B1416" s="362"/>
      <c r="E1416" s="91">
        <v>783</v>
      </c>
      <c r="F1416" s="94" t="s">
        <v>396</v>
      </c>
      <c r="G1416" s="91" t="e">
        <f>COUNTIF(#REF!,'データエリア（総合管理計画（ハコモノ資産一覧））'!F1416)</f>
        <v>#REF!</v>
      </c>
      <c r="H1416" s="94" t="s">
        <v>1536</v>
      </c>
      <c r="I1416" s="94" t="s">
        <v>4066</v>
      </c>
      <c r="J1416" s="92" t="s">
        <v>4986</v>
      </c>
      <c r="K1416" s="166">
        <v>7000</v>
      </c>
      <c r="L1416" s="120" t="s">
        <v>5172</v>
      </c>
      <c r="M1416" s="120" t="s">
        <v>5172</v>
      </c>
      <c r="N1416" s="120" t="s">
        <v>5172</v>
      </c>
      <c r="O1416" s="119"/>
      <c r="P1416" s="119"/>
      <c r="Q1416" s="119"/>
      <c r="R1416" s="119"/>
      <c r="S1416" s="119"/>
      <c r="T1416" s="94"/>
      <c r="U1416" s="84">
        <v>1311</v>
      </c>
    </row>
    <row r="1417" spans="1:21" ht="13.5" customHeight="1">
      <c r="A1417" s="79">
        <v>1532</v>
      </c>
      <c r="B1417" s="362"/>
      <c r="E1417" s="91">
        <v>784</v>
      </c>
      <c r="F1417" s="94" t="s">
        <v>2334</v>
      </c>
      <c r="G1417" s="91" t="e">
        <f>COUNTIF(#REF!,'データエリア（総合管理計画（ハコモノ資産一覧））'!F1417)</f>
        <v>#REF!</v>
      </c>
      <c r="H1417" s="94" t="s">
        <v>1536</v>
      </c>
      <c r="I1417" s="94" t="s">
        <v>4171</v>
      </c>
      <c r="J1417" s="92" t="s">
        <v>4917</v>
      </c>
      <c r="K1417" s="166">
        <v>800</v>
      </c>
      <c r="L1417" s="120" t="s">
        <v>5174</v>
      </c>
      <c r="M1417" s="120" t="s">
        <v>5172</v>
      </c>
      <c r="N1417" s="120" t="s">
        <v>5172</v>
      </c>
      <c r="O1417" s="119"/>
      <c r="P1417" s="119"/>
      <c r="Q1417" s="119"/>
      <c r="R1417" s="119"/>
      <c r="S1417" s="119"/>
      <c r="T1417" s="94"/>
      <c r="U1417" s="84">
        <v>1312</v>
      </c>
    </row>
    <row r="1418" spans="1:21" ht="13.5" customHeight="1">
      <c r="A1418" s="79">
        <v>1533</v>
      </c>
      <c r="B1418" s="362"/>
      <c r="E1418" s="91">
        <v>785</v>
      </c>
      <c r="F1418" s="94" t="s">
        <v>2335</v>
      </c>
      <c r="G1418" s="91" t="e">
        <f>COUNTIF(#REF!,'データエリア（総合管理計画（ハコモノ資産一覧））'!F1418)</f>
        <v>#REF!</v>
      </c>
      <c r="H1418" s="94" t="s">
        <v>1536</v>
      </c>
      <c r="I1418" s="94" t="s">
        <v>4171</v>
      </c>
      <c r="J1418" s="92" t="s">
        <v>4917</v>
      </c>
      <c r="K1418" s="166">
        <v>1000</v>
      </c>
      <c r="L1418" s="120" t="s">
        <v>5172</v>
      </c>
      <c r="M1418" s="120" t="s">
        <v>5174</v>
      </c>
      <c r="N1418" s="120" t="s">
        <v>5172</v>
      </c>
      <c r="O1418" s="119"/>
      <c r="P1418" s="119"/>
      <c r="Q1418" s="119"/>
      <c r="R1418" s="119"/>
      <c r="S1418" s="119"/>
      <c r="T1418" s="94"/>
      <c r="U1418" s="84">
        <v>1313</v>
      </c>
    </row>
    <row r="1419" spans="1:21" ht="13.5" customHeight="1">
      <c r="A1419" s="79">
        <v>1534</v>
      </c>
      <c r="B1419" s="362"/>
      <c r="E1419" s="91">
        <v>786</v>
      </c>
      <c r="F1419" s="94" t="s">
        <v>2336</v>
      </c>
      <c r="G1419" s="91" t="e">
        <f>COUNTIF(#REF!,'データエリア（総合管理計画（ハコモノ資産一覧））'!F1419)</f>
        <v>#REF!</v>
      </c>
      <c r="H1419" s="94" t="s">
        <v>1536</v>
      </c>
      <c r="I1419" s="94" t="s">
        <v>4171</v>
      </c>
      <c r="J1419" s="92" t="s">
        <v>4917</v>
      </c>
      <c r="K1419" s="166">
        <v>1300</v>
      </c>
      <c r="L1419" s="120" t="s">
        <v>5174</v>
      </c>
      <c r="M1419" s="120" t="s">
        <v>5172</v>
      </c>
      <c r="N1419" s="120" t="s">
        <v>5172</v>
      </c>
      <c r="O1419" s="119"/>
      <c r="P1419" s="119"/>
      <c r="Q1419" s="119"/>
      <c r="R1419" s="119"/>
      <c r="S1419" s="119"/>
      <c r="T1419" s="94"/>
      <c r="U1419" s="84">
        <v>1314</v>
      </c>
    </row>
    <row r="1420" spans="1:21" ht="13.5" customHeight="1">
      <c r="A1420" s="79">
        <v>1535</v>
      </c>
      <c r="B1420" s="362"/>
      <c r="E1420" s="91">
        <v>787</v>
      </c>
      <c r="F1420" s="94" t="s">
        <v>2337</v>
      </c>
      <c r="G1420" s="91" t="e">
        <f>COUNTIF(#REF!,'データエリア（総合管理計画（ハコモノ資産一覧））'!F1420)</f>
        <v>#REF!</v>
      </c>
      <c r="H1420" s="94" t="s">
        <v>1536</v>
      </c>
      <c r="I1420" s="94" t="s">
        <v>4172</v>
      </c>
      <c r="J1420" s="92" t="s">
        <v>4979</v>
      </c>
      <c r="K1420" s="166">
        <v>300</v>
      </c>
      <c r="L1420" s="120" t="s">
        <v>5185</v>
      </c>
      <c r="M1420" s="120" t="s">
        <v>5172</v>
      </c>
      <c r="N1420" s="120" t="s">
        <v>5172</v>
      </c>
      <c r="O1420" s="119"/>
      <c r="P1420" s="119"/>
      <c r="Q1420" s="119"/>
      <c r="R1420" s="119"/>
      <c r="S1420" s="119"/>
      <c r="T1420" s="94"/>
      <c r="U1420" s="84">
        <v>1315</v>
      </c>
    </row>
    <row r="1421" spans="1:21" ht="13.5" customHeight="1">
      <c r="A1421" s="79">
        <v>1536</v>
      </c>
      <c r="B1421" s="362"/>
      <c r="E1421" s="91">
        <v>788</v>
      </c>
      <c r="F1421" s="94" t="s">
        <v>243</v>
      </c>
      <c r="G1421" s="91" t="e">
        <f>COUNTIF(#REF!,'データエリア（総合管理計画（ハコモノ資産一覧））'!F1421)</f>
        <v>#REF!</v>
      </c>
      <c r="H1421" s="94" t="s">
        <v>1538</v>
      </c>
      <c r="I1421" s="94" t="s">
        <v>4450</v>
      </c>
      <c r="J1421" s="92" t="s">
        <v>3662</v>
      </c>
      <c r="K1421" s="166">
        <v>1800</v>
      </c>
      <c r="L1421" s="120" t="s">
        <v>5172</v>
      </c>
      <c r="M1421" s="120" t="s">
        <v>5172</v>
      </c>
      <c r="N1421" s="120" t="s">
        <v>5185</v>
      </c>
      <c r="O1421" s="119"/>
      <c r="P1421" s="119"/>
      <c r="Q1421" s="119"/>
      <c r="R1421" s="119"/>
      <c r="S1421" s="119"/>
      <c r="T1421" s="94"/>
      <c r="U1421" s="84">
        <v>1316</v>
      </c>
    </row>
    <row r="1422" spans="1:21" ht="13.5" customHeight="1">
      <c r="A1422" s="79">
        <v>1537</v>
      </c>
      <c r="B1422" s="362"/>
      <c r="E1422" s="91">
        <v>789</v>
      </c>
      <c r="F1422" s="94" t="s">
        <v>397</v>
      </c>
      <c r="G1422" s="91" t="e">
        <f>COUNTIF(#REF!,'データエリア（総合管理計画（ハコモノ資産一覧））'!F1422)</f>
        <v>#REF!</v>
      </c>
      <c r="H1422" s="94" t="s">
        <v>1538</v>
      </c>
      <c r="I1422" s="94" t="s">
        <v>4450</v>
      </c>
      <c r="J1422" s="92" t="s">
        <v>4973</v>
      </c>
      <c r="K1422" s="166">
        <v>2800</v>
      </c>
      <c r="L1422" s="120" t="s">
        <v>5172</v>
      </c>
      <c r="M1422" s="120" t="s">
        <v>5172</v>
      </c>
      <c r="N1422" s="120" t="s">
        <v>5172</v>
      </c>
      <c r="O1422" s="119"/>
      <c r="P1422" s="119"/>
      <c r="Q1422" s="119"/>
      <c r="R1422" s="119"/>
      <c r="S1422" s="119"/>
      <c r="T1422" s="94"/>
      <c r="U1422" s="84">
        <v>1317</v>
      </c>
    </row>
    <row r="1423" spans="1:21" ht="13.5" customHeight="1">
      <c r="A1423" s="79">
        <v>1538</v>
      </c>
      <c r="B1423" s="362"/>
      <c r="E1423" s="91">
        <v>790</v>
      </c>
      <c r="F1423" s="94" t="s">
        <v>2338</v>
      </c>
      <c r="G1423" s="91" t="e">
        <f>COUNTIF(#REF!,'データエリア（総合管理計画（ハコモノ資産一覧））'!F1423)</f>
        <v>#REF!</v>
      </c>
      <c r="H1423" s="94" t="s">
        <v>1538</v>
      </c>
      <c r="I1423" s="94" t="s">
        <v>4451</v>
      </c>
      <c r="J1423" s="92" t="s">
        <v>3662</v>
      </c>
      <c r="K1423" s="166">
        <v>1100</v>
      </c>
      <c r="L1423" s="120" t="s">
        <v>5185</v>
      </c>
      <c r="M1423" s="120" t="s">
        <v>5172</v>
      </c>
      <c r="N1423" s="120" t="s">
        <v>5185</v>
      </c>
      <c r="O1423" s="119"/>
      <c r="P1423" s="119"/>
      <c r="Q1423" s="119"/>
      <c r="R1423" s="119"/>
      <c r="S1423" s="119"/>
      <c r="T1423" s="94"/>
      <c r="U1423" s="84">
        <v>1318</v>
      </c>
    </row>
    <row r="1424" spans="1:21" ht="13.5" customHeight="1">
      <c r="A1424" s="79">
        <v>1539</v>
      </c>
      <c r="B1424" s="362"/>
      <c r="C1424" s="90"/>
      <c r="E1424" s="91">
        <v>791</v>
      </c>
      <c r="F1424" s="94" t="s">
        <v>2339</v>
      </c>
      <c r="G1424" s="91" t="e">
        <f>COUNTIF(#REF!,'データエリア（総合管理計画（ハコモノ資産一覧））'!F1424)</f>
        <v>#REF!</v>
      </c>
      <c r="H1424" s="94" t="s">
        <v>1538</v>
      </c>
      <c r="I1424" s="94" t="s">
        <v>4444</v>
      </c>
      <c r="J1424" s="92" t="s">
        <v>4916</v>
      </c>
      <c r="K1424" s="166">
        <v>1000</v>
      </c>
      <c r="L1424" s="120" t="s">
        <v>5174</v>
      </c>
      <c r="M1424" s="120" t="s">
        <v>5185</v>
      </c>
      <c r="N1424" s="120" t="s">
        <v>5185</v>
      </c>
      <c r="O1424" s="119"/>
      <c r="P1424" s="119"/>
      <c r="Q1424" s="119"/>
      <c r="R1424" s="119"/>
      <c r="S1424" s="119"/>
      <c r="T1424" s="94"/>
      <c r="U1424" s="84">
        <v>1319</v>
      </c>
    </row>
    <row r="1425" spans="1:22" ht="13.5" customHeight="1">
      <c r="A1425" s="79">
        <v>1540</v>
      </c>
      <c r="B1425" s="362"/>
      <c r="C1425" s="101"/>
      <c r="E1425" s="91">
        <v>792</v>
      </c>
      <c r="F1425" s="94" t="s">
        <v>244</v>
      </c>
      <c r="G1425" s="91" t="e">
        <f>COUNTIF(#REF!,'データエリア（総合管理計画（ハコモノ資産一覧））'!F1425)</f>
        <v>#REF!</v>
      </c>
      <c r="H1425" s="94" t="s">
        <v>1538</v>
      </c>
      <c r="I1425" s="94" t="s">
        <v>4458</v>
      </c>
      <c r="J1425" s="92" t="s">
        <v>4909</v>
      </c>
      <c r="K1425" s="166">
        <v>1300</v>
      </c>
      <c r="L1425" s="120" t="s">
        <v>5174</v>
      </c>
      <c r="M1425" s="120" t="s">
        <v>5185</v>
      </c>
      <c r="N1425" s="120" t="s">
        <v>5174</v>
      </c>
      <c r="O1425" s="119"/>
      <c r="P1425" s="119"/>
      <c r="Q1425" s="119"/>
      <c r="R1425" s="119"/>
      <c r="S1425" s="119"/>
      <c r="T1425" s="94"/>
      <c r="U1425" s="84">
        <v>1320</v>
      </c>
    </row>
    <row r="1426" spans="1:22" ht="13.5" customHeight="1">
      <c r="A1426" s="79">
        <v>1541</v>
      </c>
      <c r="B1426" s="362"/>
      <c r="C1426" s="101"/>
      <c r="E1426" s="91">
        <v>793</v>
      </c>
      <c r="F1426" s="94" t="s">
        <v>245</v>
      </c>
      <c r="G1426" s="91" t="e">
        <f>COUNTIF(#REF!,'データエリア（総合管理計画（ハコモノ資産一覧））'!F1426)</f>
        <v>#REF!</v>
      </c>
      <c r="H1426" s="94" t="s">
        <v>1538</v>
      </c>
      <c r="I1426" s="94" t="s">
        <v>4439</v>
      </c>
      <c r="J1426" s="92" t="s">
        <v>4963</v>
      </c>
      <c r="K1426" s="166">
        <v>1800</v>
      </c>
      <c r="L1426" s="120" t="s">
        <v>5172</v>
      </c>
      <c r="M1426" s="120" t="s">
        <v>5172</v>
      </c>
      <c r="N1426" s="120" t="s">
        <v>5172</v>
      </c>
      <c r="O1426" s="119"/>
      <c r="P1426" s="119"/>
      <c r="Q1426" s="119"/>
      <c r="R1426" s="119"/>
      <c r="S1426" s="119"/>
      <c r="T1426" s="94"/>
      <c r="U1426" s="84">
        <v>1321</v>
      </c>
    </row>
    <row r="1427" spans="1:22" ht="13.5" customHeight="1">
      <c r="A1427" s="79">
        <v>1542</v>
      </c>
      <c r="B1427" s="362"/>
      <c r="E1427" s="91">
        <v>794</v>
      </c>
      <c r="F1427" s="94" t="s">
        <v>2340</v>
      </c>
      <c r="G1427" s="91" t="e">
        <f>COUNTIF(#REF!,'データエリア（総合管理計画（ハコモノ資産一覧））'!F1427)</f>
        <v>#REF!</v>
      </c>
      <c r="H1427" s="94" t="s">
        <v>1538</v>
      </c>
      <c r="I1427" s="94" t="s">
        <v>4456</v>
      </c>
      <c r="J1427" s="92" t="s">
        <v>4907</v>
      </c>
      <c r="K1427" s="166">
        <v>1000</v>
      </c>
      <c r="L1427" s="120" t="s">
        <v>5172</v>
      </c>
      <c r="M1427" s="120" t="s">
        <v>5172</v>
      </c>
      <c r="N1427" s="120" t="s">
        <v>5172</v>
      </c>
      <c r="O1427" s="119"/>
      <c r="P1427" s="119"/>
      <c r="Q1427" s="119"/>
      <c r="R1427" s="119"/>
      <c r="S1427" s="119"/>
      <c r="T1427" s="94"/>
      <c r="U1427" s="84">
        <v>1322</v>
      </c>
    </row>
    <row r="1428" spans="1:22" ht="13.5" customHeight="1">
      <c r="A1428" s="79">
        <v>1543</v>
      </c>
      <c r="B1428" s="362"/>
      <c r="E1428" s="91">
        <v>795</v>
      </c>
      <c r="F1428" s="94" t="s">
        <v>2341</v>
      </c>
      <c r="G1428" s="91" t="e">
        <f>COUNTIF(#REF!,'データエリア（総合管理計画（ハコモノ資産一覧））'!F1428)</f>
        <v>#REF!</v>
      </c>
      <c r="H1428" s="94" t="s">
        <v>1538</v>
      </c>
      <c r="I1428" s="94" t="s">
        <v>4441</v>
      </c>
      <c r="J1428" s="92" t="s">
        <v>3662</v>
      </c>
      <c r="K1428" s="166">
        <v>1200</v>
      </c>
      <c r="L1428" s="120" t="s">
        <v>5172</v>
      </c>
      <c r="M1428" s="120" t="s">
        <v>5185</v>
      </c>
      <c r="N1428" s="120" t="s">
        <v>5172</v>
      </c>
      <c r="O1428" s="119"/>
      <c r="P1428" s="119"/>
      <c r="Q1428" s="119"/>
      <c r="R1428" s="119"/>
      <c r="S1428" s="119"/>
      <c r="T1428" s="94"/>
      <c r="U1428" s="84">
        <v>1323</v>
      </c>
    </row>
    <row r="1429" spans="1:22" ht="13.5" customHeight="1">
      <c r="A1429" s="79">
        <v>1544</v>
      </c>
      <c r="B1429" s="362"/>
      <c r="D1429" s="90"/>
      <c r="E1429" s="91">
        <v>796</v>
      </c>
      <c r="F1429" s="94" t="s">
        <v>225</v>
      </c>
      <c r="G1429" s="91" t="e">
        <f>COUNTIF(#REF!,'データエリア（総合管理計画（ハコモノ資産一覧））'!F1429)</f>
        <v>#REF!</v>
      </c>
      <c r="H1429" s="91" t="s">
        <v>1538</v>
      </c>
      <c r="I1429" s="91" t="s">
        <v>4459</v>
      </c>
      <c r="J1429" s="92" t="s">
        <v>4908</v>
      </c>
      <c r="K1429" s="166">
        <v>1300</v>
      </c>
      <c r="L1429" s="120" t="s">
        <v>5174</v>
      </c>
      <c r="M1429" s="120" t="s">
        <v>5185</v>
      </c>
      <c r="N1429" s="120" t="s">
        <v>5174</v>
      </c>
      <c r="O1429" s="119"/>
      <c r="P1429" s="119"/>
      <c r="Q1429" s="119"/>
      <c r="R1429" s="119"/>
      <c r="S1429" s="119"/>
      <c r="T1429" s="94"/>
      <c r="U1429" s="84">
        <v>1324</v>
      </c>
      <c r="V1429" s="140" t="s">
        <v>5225</v>
      </c>
    </row>
    <row r="1430" spans="1:22" ht="13.5" customHeight="1">
      <c r="A1430" s="79">
        <v>1545</v>
      </c>
      <c r="B1430" s="362"/>
      <c r="D1430" s="90"/>
      <c r="E1430" s="91">
        <v>797</v>
      </c>
      <c r="F1430" s="94" t="s">
        <v>246</v>
      </c>
      <c r="G1430" s="91" t="e">
        <f>COUNTIF(#REF!,'データエリア（総合管理計画（ハコモノ資産一覧））'!F1430)</f>
        <v>#REF!</v>
      </c>
      <c r="H1430" s="91" t="s">
        <v>1538</v>
      </c>
      <c r="I1430" s="91" t="s">
        <v>4434</v>
      </c>
      <c r="J1430" s="92" t="s">
        <v>4963</v>
      </c>
      <c r="K1430" s="166">
        <v>1800</v>
      </c>
      <c r="L1430" s="120" t="s">
        <v>5185</v>
      </c>
      <c r="M1430" s="120" t="s">
        <v>5172</v>
      </c>
      <c r="N1430" s="120" t="s">
        <v>5185</v>
      </c>
      <c r="O1430" s="119"/>
      <c r="P1430" s="119"/>
      <c r="Q1430" s="119"/>
      <c r="R1430" s="119"/>
      <c r="S1430" s="119"/>
      <c r="T1430" s="94"/>
      <c r="U1430" s="84">
        <v>1325</v>
      </c>
      <c r="V1430" s="140" t="s">
        <v>5039</v>
      </c>
    </row>
    <row r="1431" spans="1:22" ht="13.5" customHeight="1">
      <c r="A1431" s="79">
        <v>1546</v>
      </c>
      <c r="B1431" s="362"/>
      <c r="E1431" s="91">
        <v>798</v>
      </c>
      <c r="F1431" s="94" t="s">
        <v>2342</v>
      </c>
      <c r="G1431" s="91" t="e">
        <f>COUNTIF(#REF!,'データエリア（総合管理計画（ハコモノ資産一覧））'!F1431)</f>
        <v>#REF!</v>
      </c>
      <c r="H1431" s="94" t="s">
        <v>1538</v>
      </c>
      <c r="I1431" s="94" t="s">
        <v>4457</v>
      </c>
      <c r="J1431" s="92" t="s">
        <v>4908</v>
      </c>
      <c r="K1431" s="166">
        <v>1500</v>
      </c>
      <c r="L1431" s="120" t="s">
        <v>5172</v>
      </c>
      <c r="M1431" s="120" t="s">
        <v>5172</v>
      </c>
      <c r="N1431" s="120" t="s">
        <v>5174</v>
      </c>
      <c r="O1431" s="119"/>
      <c r="P1431" s="119"/>
      <c r="Q1431" s="119"/>
      <c r="R1431" s="119"/>
      <c r="S1431" s="119"/>
      <c r="T1431" s="94"/>
      <c r="U1431" s="84">
        <v>1326</v>
      </c>
    </row>
    <row r="1432" spans="1:22" ht="13.5" customHeight="1">
      <c r="A1432" s="79">
        <v>1547</v>
      </c>
      <c r="B1432" s="362"/>
      <c r="E1432" s="91">
        <v>799</v>
      </c>
      <c r="F1432" s="94" t="s">
        <v>2344</v>
      </c>
      <c r="G1432" s="91" t="e">
        <f>COUNTIF(#REF!,'データエリア（総合管理計画（ハコモノ資産一覧））'!F1432)</f>
        <v>#REF!</v>
      </c>
      <c r="H1432" s="94" t="s">
        <v>1538</v>
      </c>
      <c r="I1432" s="94" t="s">
        <v>4443</v>
      </c>
      <c r="J1432" s="92" t="s">
        <v>4912</v>
      </c>
      <c r="K1432" s="166">
        <v>1800</v>
      </c>
      <c r="L1432" s="120" t="s">
        <v>5172</v>
      </c>
      <c r="M1432" s="120" t="s">
        <v>5172</v>
      </c>
      <c r="N1432" s="120" t="s">
        <v>5172</v>
      </c>
      <c r="O1432" s="119"/>
      <c r="P1432" s="119"/>
      <c r="Q1432" s="119"/>
      <c r="R1432" s="119"/>
      <c r="S1432" s="119"/>
      <c r="T1432" s="94"/>
      <c r="U1432" s="84">
        <v>1327</v>
      </c>
    </row>
    <row r="1433" spans="1:22" ht="13.5" customHeight="1">
      <c r="A1433" s="79">
        <v>1548</v>
      </c>
      <c r="B1433" s="362"/>
      <c r="E1433" s="91">
        <v>800</v>
      </c>
      <c r="F1433" s="94" t="s">
        <v>2345</v>
      </c>
      <c r="G1433" s="91" t="e">
        <f>COUNTIF(#REF!,'データエリア（総合管理計画（ハコモノ資産一覧））'!F1433)</f>
        <v>#REF!</v>
      </c>
      <c r="H1433" s="94" t="s">
        <v>1538</v>
      </c>
      <c r="I1433" s="94" t="s">
        <v>4454</v>
      </c>
      <c r="J1433" s="92" t="s">
        <v>4907</v>
      </c>
      <c r="K1433" s="166">
        <v>1200</v>
      </c>
      <c r="L1433" s="120" t="s">
        <v>5172</v>
      </c>
      <c r="M1433" s="120" t="s">
        <v>5172</v>
      </c>
      <c r="N1433" s="120" t="s">
        <v>5172</v>
      </c>
      <c r="O1433" s="119"/>
      <c r="P1433" s="119"/>
      <c r="Q1433" s="119"/>
      <c r="R1433" s="119"/>
      <c r="S1433" s="119"/>
      <c r="T1433" s="94"/>
      <c r="U1433" s="84">
        <v>1328</v>
      </c>
    </row>
    <row r="1434" spans="1:22" ht="13.5" customHeight="1">
      <c r="A1434" s="79">
        <v>1549</v>
      </c>
      <c r="B1434" s="362"/>
      <c r="E1434" s="91">
        <v>801</v>
      </c>
      <c r="F1434" s="94" t="s">
        <v>247</v>
      </c>
      <c r="G1434" s="91" t="e">
        <f>COUNTIF(#REF!,'データエリア（総合管理計画（ハコモノ資産一覧））'!F1434)</f>
        <v>#REF!</v>
      </c>
      <c r="H1434" s="94" t="s">
        <v>1538</v>
      </c>
      <c r="I1434" s="94" t="s">
        <v>4460</v>
      </c>
      <c r="J1434" s="92" t="s">
        <v>4926</v>
      </c>
      <c r="K1434" s="166">
        <v>1800</v>
      </c>
      <c r="L1434" s="120" t="s">
        <v>5172</v>
      </c>
      <c r="M1434" s="120" t="s">
        <v>5172</v>
      </c>
      <c r="N1434" s="120" t="s">
        <v>5185</v>
      </c>
      <c r="O1434" s="119"/>
      <c r="P1434" s="119"/>
      <c r="Q1434" s="119"/>
      <c r="R1434" s="119"/>
      <c r="S1434" s="119"/>
      <c r="T1434" s="94"/>
      <c r="U1434" s="84">
        <v>1329</v>
      </c>
    </row>
    <row r="1435" spans="1:22" ht="13.5" customHeight="1">
      <c r="A1435" s="79">
        <v>1550</v>
      </c>
      <c r="B1435" s="362"/>
      <c r="E1435" s="91">
        <v>802</v>
      </c>
      <c r="F1435" s="94" t="s">
        <v>2346</v>
      </c>
      <c r="G1435" s="91" t="e">
        <f>COUNTIF(#REF!,'データエリア（総合管理計画（ハコモノ資産一覧））'!F1435)</f>
        <v>#REF!</v>
      </c>
      <c r="H1435" s="94" t="s">
        <v>1538</v>
      </c>
      <c r="I1435" s="94" t="s">
        <v>4461</v>
      </c>
      <c r="J1435" s="92" t="s">
        <v>5013</v>
      </c>
      <c r="K1435" s="166">
        <v>900</v>
      </c>
      <c r="L1435" s="120" t="s">
        <v>5172</v>
      </c>
      <c r="M1435" s="120" t="s">
        <v>5172</v>
      </c>
      <c r="N1435" s="120" t="s">
        <v>5172</v>
      </c>
      <c r="O1435" s="119"/>
      <c r="P1435" s="119"/>
      <c r="Q1435" s="119"/>
      <c r="R1435" s="119"/>
      <c r="S1435" s="119"/>
      <c r="T1435" s="94"/>
      <c r="U1435" s="84">
        <v>1330</v>
      </c>
    </row>
    <row r="1436" spans="1:22" ht="13.5" customHeight="1">
      <c r="A1436" s="79">
        <v>1551</v>
      </c>
      <c r="B1436" s="362"/>
      <c r="E1436" s="91">
        <v>803</v>
      </c>
      <c r="F1436" s="94" t="s">
        <v>2347</v>
      </c>
      <c r="G1436" s="91" t="e">
        <f>COUNTIF(#REF!,'データエリア（総合管理計画（ハコモノ資産一覧））'!F1436)</f>
        <v>#REF!</v>
      </c>
      <c r="H1436" s="94" t="s">
        <v>1538</v>
      </c>
      <c r="I1436" s="94" t="s">
        <v>4462</v>
      </c>
      <c r="J1436" s="92" t="s">
        <v>4909</v>
      </c>
      <c r="K1436" s="166">
        <v>1200</v>
      </c>
      <c r="L1436" s="120" t="s">
        <v>5174</v>
      </c>
      <c r="M1436" s="120" t="s">
        <v>5172</v>
      </c>
      <c r="N1436" s="120" t="s">
        <v>5172</v>
      </c>
      <c r="O1436" s="119"/>
      <c r="P1436" s="119"/>
      <c r="Q1436" s="119"/>
      <c r="R1436" s="119"/>
      <c r="S1436" s="119"/>
      <c r="T1436" s="94"/>
      <c r="U1436" s="84">
        <v>1331</v>
      </c>
    </row>
    <row r="1437" spans="1:22" ht="13.5" customHeight="1">
      <c r="A1437" s="79">
        <v>1552</v>
      </c>
      <c r="B1437" s="362"/>
      <c r="E1437" s="91">
        <v>804</v>
      </c>
      <c r="F1437" s="94" t="s">
        <v>2348</v>
      </c>
      <c r="G1437" s="91" t="e">
        <f>COUNTIF(#REF!,'データエリア（総合管理計画（ハコモノ資産一覧））'!F1437)</f>
        <v>#REF!</v>
      </c>
      <c r="H1437" s="94" t="s">
        <v>1538</v>
      </c>
      <c r="I1437" s="94" t="s">
        <v>4463</v>
      </c>
      <c r="J1437" s="92" t="s">
        <v>5013</v>
      </c>
      <c r="K1437" s="166">
        <v>1200</v>
      </c>
      <c r="L1437" s="120" t="s">
        <v>5172</v>
      </c>
      <c r="M1437" s="120" t="s">
        <v>5174</v>
      </c>
      <c r="N1437" s="120" t="s">
        <v>5172</v>
      </c>
      <c r="O1437" s="119"/>
      <c r="P1437" s="119"/>
      <c r="Q1437" s="119"/>
      <c r="R1437" s="119"/>
      <c r="S1437" s="119"/>
      <c r="T1437" s="94"/>
      <c r="U1437" s="84">
        <v>1332</v>
      </c>
    </row>
    <row r="1438" spans="1:22" ht="13.5" customHeight="1">
      <c r="A1438" s="79">
        <v>1553</v>
      </c>
      <c r="B1438" s="362"/>
      <c r="E1438" s="91">
        <v>805</v>
      </c>
      <c r="F1438" s="94" t="s">
        <v>2349</v>
      </c>
      <c r="G1438" s="91" t="e">
        <f>COUNTIF(#REF!,'データエリア（総合管理計画（ハコモノ資産一覧））'!F1438)</f>
        <v>#REF!</v>
      </c>
      <c r="H1438" s="94" t="s">
        <v>1538</v>
      </c>
      <c r="I1438" s="94" t="s">
        <v>4430</v>
      </c>
      <c r="J1438" s="92" t="s">
        <v>4912</v>
      </c>
      <c r="K1438" s="166">
        <v>1100</v>
      </c>
      <c r="L1438" s="120" t="s">
        <v>5174</v>
      </c>
      <c r="M1438" s="120" t="s">
        <v>5172</v>
      </c>
      <c r="N1438" s="120" t="s">
        <v>5172</v>
      </c>
      <c r="O1438" s="119"/>
      <c r="P1438" s="119"/>
      <c r="Q1438" s="119"/>
      <c r="R1438" s="119"/>
      <c r="S1438" s="119"/>
      <c r="T1438" s="94"/>
      <c r="U1438" s="84">
        <v>1333</v>
      </c>
    </row>
    <row r="1439" spans="1:22" ht="13.5" customHeight="1">
      <c r="A1439" s="79">
        <v>1554</v>
      </c>
      <c r="B1439" s="362"/>
      <c r="E1439" s="91">
        <v>806</v>
      </c>
      <c r="F1439" s="94" t="s">
        <v>248</v>
      </c>
      <c r="G1439" s="91" t="e">
        <f>COUNTIF(#REF!,'データエリア（総合管理計画（ハコモノ資産一覧））'!F1439)</f>
        <v>#REF!</v>
      </c>
      <c r="H1439" s="94" t="s">
        <v>1538</v>
      </c>
      <c r="I1439" s="94" t="s">
        <v>4437</v>
      </c>
      <c r="J1439" s="92" t="s">
        <v>4940</v>
      </c>
      <c r="K1439" s="166">
        <v>1400</v>
      </c>
      <c r="L1439" s="120" t="s">
        <v>5185</v>
      </c>
      <c r="M1439" s="120" t="s">
        <v>5172</v>
      </c>
      <c r="N1439" s="120" t="s">
        <v>5172</v>
      </c>
      <c r="O1439" s="119"/>
      <c r="P1439" s="119"/>
      <c r="Q1439" s="119"/>
      <c r="R1439" s="119"/>
      <c r="S1439" s="119"/>
      <c r="T1439" s="94"/>
      <c r="U1439" s="84">
        <v>1334</v>
      </c>
    </row>
    <row r="1440" spans="1:22" ht="13.5" customHeight="1">
      <c r="A1440" s="79">
        <v>1555</v>
      </c>
      <c r="B1440" s="362"/>
      <c r="E1440" s="91">
        <v>807</v>
      </c>
      <c r="F1440" s="94" t="s">
        <v>2350</v>
      </c>
      <c r="G1440" s="91" t="e">
        <f>COUNTIF(#REF!,'データエリア（総合管理計画（ハコモノ資産一覧））'!F1440)</f>
        <v>#REF!</v>
      </c>
      <c r="H1440" s="94" t="s">
        <v>1538</v>
      </c>
      <c r="I1440" s="94" t="s">
        <v>4431</v>
      </c>
      <c r="J1440" s="92" t="s">
        <v>4952</v>
      </c>
      <c r="K1440" s="166">
        <v>900</v>
      </c>
      <c r="L1440" s="120" t="s">
        <v>5172</v>
      </c>
      <c r="M1440" s="120" t="s">
        <v>5172</v>
      </c>
      <c r="N1440" s="120" t="s">
        <v>5185</v>
      </c>
      <c r="O1440" s="119"/>
      <c r="P1440" s="119"/>
      <c r="Q1440" s="119"/>
      <c r="R1440" s="119"/>
      <c r="S1440" s="119"/>
      <c r="T1440" s="94"/>
      <c r="U1440" s="84">
        <v>1335</v>
      </c>
    </row>
    <row r="1441" spans="1:21" ht="13.5" customHeight="1">
      <c r="A1441" s="79">
        <v>1556</v>
      </c>
      <c r="B1441" s="362"/>
      <c r="E1441" s="91">
        <v>808</v>
      </c>
      <c r="F1441" s="94" t="s">
        <v>2351</v>
      </c>
      <c r="G1441" s="91" t="e">
        <f>COUNTIF(#REF!,'データエリア（総合管理計画（ハコモノ資産一覧））'!F1441)</f>
        <v>#REF!</v>
      </c>
      <c r="H1441" s="94" t="s">
        <v>1538</v>
      </c>
      <c r="I1441" s="94" t="s">
        <v>4464</v>
      </c>
      <c r="J1441" s="92" t="s">
        <v>4907</v>
      </c>
      <c r="K1441" s="166">
        <v>1200</v>
      </c>
      <c r="L1441" s="120" t="s">
        <v>5172</v>
      </c>
      <c r="M1441" s="120" t="s">
        <v>5172</v>
      </c>
      <c r="N1441" s="120" t="s">
        <v>5172</v>
      </c>
      <c r="O1441" s="119"/>
      <c r="P1441" s="119"/>
      <c r="Q1441" s="119"/>
      <c r="R1441" s="119"/>
      <c r="S1441" s="119"/>
      <c r="T1441" s="94"/>
      <c r="U1441" s="84">
        <v>1336</v>
      </c>
    </row>
    <row r="1442" spans="1:21" ht="13.5" customHeight="1">
      <c r="A1442" s="79">
        <v>1557</v>
      </c>
      <c r="B1442" s="362"/>
      <c r="E1442" s="91">
        <v>809</v>
      </c>
      <c r="F1442" s="94" t="s">
        <v>2352</v>
      </c>
      <c r="G1442" s="91" t="e">
        <f>COUNTIF(#REF!,'データエリア（総合管理計画（ハコモノ資産一覧））'!F1442)</f>
        <v>#REF!</v>
      </c>
      <c r="H1442" s="94" t="s">
        <v>1538</v>
      </c>
      <c r="I1442" s="94" t="s">
        <v>4465</v>
      </c>
      <c r="J1442" s="92" t="s">
        <v>4914</v>
      </c>
      <c r="K1442" s="166">
        <v>1400</v>
      </c>
      <c r="L1442" s="120" t="s">
        <v>5185</v>
      </c>
      <c r="M1442" s="120" t="s">
        <v>5172</v>
      </c>
      <c r="N1442" s="120" t="s">
        <v>5185</v>
      </c>
      <c r="O1442" s="119"/>
      <c r="P1442" s="119"/>
      <c r="Q1442" s="119"/>
      <c r="R1442" s="119"/>
      <c r="S1442" s="119"/>
      <c r="T1442" s="94"/>
      <c r="U1442" s="84">
        <v>1337</v>
      </c>
    </row>
    <row r="1443" spans="1:21" ht="13.5" customHeight="1">
      <c r="A1443" s="79">
        <v>1558</v>
      </c>
      <c r="B1443" s="362"/>
      <c r="E1443" s="91">
        <v>810</v>
      </c>
      <c r="F1443" s="94" t="s">
        <v>249</v>
      </c>
      <c r="G1443" s="91" t="e">
        <f>COUNTIF(#REF!,'データエリア（総合管理計画（ハコモノ資産一覧））'!F1443)</f>
        <v>#REF!</v>
      </c>
      <c r="H1443" s="94" t="s">
        <v>1538</v>
      </c>
      <c r="I1443" s="94" t="s">
        <v>4466</v>
      </c>
      <c r="J1443" s="92" t="s">
        <v>4955</v>
      </c>
      <c r="K1443" s="166">
        <v>4100</v>
      </c>
      <c r="L1443" s="120" t="s">
        <v>5174</v>
      </c>
      <c r="M1443" s="120" t="s">
        <v>5185</v>
      </c>
      <c r="N1443" s="120" t="s">
        <v>5185</v>
      </c>
      <c r="O1443" s="119"/>
      <c r="P1443" s="119"/>
      <c r="Q1443" s="119"/>
      <c r="R1443" s="119"/>
      <c r="S1443" s="119"/>
      <c r="T1443" s="94"/>
      <c r="U1443" s="84">
        <v>1338</v>
      </c>
    </row>
    <row r="1444" spans="1:21" ht="13.5" customHeight="1">
      <c r="A1444" s="79">
        <v>1559</v>
      </c>
      <c r="B1444" s="362"/>
      <c r="C1444" s="90"/>
      <c r="E1444" s="91">
        <v>811</v>
      </c>
      <c r="F1444" s="94" t="s">
        <v>2353</v>
      </c>
      <c r="G1444" s="91" t="e">
        <f>COUNTIF(#REF!,'データエリア（総合管理計画（ハコモノ資産一覧））'!F1444)</f>
        <v>#REF!</v>
      </c>
      <c r="H1444" s="94" t="s">
        <v>1538</v>
      </c>
      <c r="I1444" s="94" t="s">
        <v>4466</v>
      </c>
      <c r="J1444" s="92" t="s">
        <v>4955</v>
      </c>
      <c r="K1444" s="166">
        <v>2900</v>
      </c>
      <c r="L1444" s="120" t="s">
        <v>5174</v>
      </c>
      <c r="M1444" s="120" t="s">
        <v>5172</v>
      </c>
      <c r="N1444" s="120" t="s">
        <v>5172</v>
      </c>
      <c r="O1444" s="119"/>
      <c r="P1444" s="119"/>
      <c r="Q1444" s="119"/>
      <c r="R1444" s="119"/>
      <c r="S1444" s="119"/>
      <c r="T1444" s="94"/>
      <c r="U1444" s="84">
        <v>1339</v>
      </c>
    </row>
    <row r="1445" spans="1:21" ht="13.5" customHeight="1">
      <c r="A1445" s="79">
        <v>1560</v>
      </c>
      <c r="B1445" s="362"/>
      <c r="C1445" s="101"/>
      <c r="E1445" s="91">
        <v>812</v>
      </c>
      <c r="F1445" s="94" t="s">
        <v>250</v>
      </c>
      <c r="G1445" s="91" t="e">
        <f>COUNTIF(#REF!,'データエリア（総合管理計画（ハコモノ資産一覧））'!F1445)</f>
        <v>#REF!</v>
      </c>
      <c r="H1445" s="94" t="s">
        <v>1538</v>
      </c>
      <c r="I1445" s="94" t="s">
        <v>4467</v>
      </c>
      <c r="J1445" s="92" t="s">
        <v>4955</v>
      </c>
      <c r="K1445" s="166">
        <v>5100</v>
      </c>
      <c r="L1445" s="120" t="s">
        <v>5174</v>
      </c>
      <c r="M1445" s="120" t="s">
        <v>5174</v>
      </c>
      <c r="N1445" s="120" t="s">
        <v>5172</v>
      </c>
      <c r="O1445" s="119"/>
      <c r="P1445" s="119"/>
      <c r="Q1445" s="119"/>
      <c r="R1445" s="119"/>
      <c r="S1445" s="119"/>
      <c r="T1445" s="94"/>
      <c r="U1445" s="84">
        <v>1340</v>
      </c>
    </row>
    <row r="1446" spans="1:21" ht="13.5" customHeight="1">
      <c r="A1446" s="79">
        <v>1561</v>
      </c>
      <c r="B1446" s="362"/>
      <c r="C1446" s="101"/>
      <c r="E1446" s="91">
        <v>813</v>
      </c>
      <c r="F1446" s="94" t="s">
        <v>2354</v>
      </c>
      <c r="G1446" s="91" t="e">
        <f>COUNTIF(#REF!,'データエリア（総合管理計画（ハコモノ資産一覧））'!F1446)</f>
        <v>#REF!</v>
      </c>
      <c r="H1446" s="94" t="s">
        <v>1538</v>
      </c>
      <c r="I1446" s="94" t="s">
        <v>4467</v>
      </c>
      <c r="J1446" s="92" t="s">
        <v>4955</v>
      </c>
      <c r="K1446" s="166">
        <v>2500</v>
      </c>
      <c r="L1446" s="120" t="s">
        <v>5172</v>
      </c>
      <c r="M1446" s="120" t="s">
        <v>5172</v>
      </c>
      <c r="N1446" s="120" t="s">
        <v>5172</v>
      </c>
      <c r="O1446" s="119"/>
      <c r="P1446" s="119"/>
      <c r="Q1446" s="119"/>
      <c r="R1446" s="119"/>
      <c r="S1446" s="119"/>
      <c r="T1446" s="94"/>
      <c r="U1446" s="84">
        <v>1341</v>
      </c>
    </row>
    <row r="1447" spans="1:21" ht="13.5" customHeight="1">
      <c r="A1447" s="79">
        <v>1562</v>
      </c>
      <c r="B1447" s="362"/>
      <c r="C1447" s="101"/>
      <c r="E1447" s="91">
        <v>814</v>
      </c>
      <c r="F1447" s="94" t="s">
        <v>251</v>
      </c>
      <c r="G1447" s="91" t="e">
        <f>COUNTIF(#REF!,'データエリア（総合管理計画（ハコモノ資産一覧））'!F1447)</f>
        <v>#REF!</v>
      </c>
      <c r="H1447" s="94" t="s">
        <v>1538</v>
      </c>
      <c r="I1447" s="94" t="s">
        <v>4468</v>
      </c>
      <c r="J1447" s="92" t="s">
        <v>4955</v>
      </c>
      <c r="K1447" s="166">
        <v>3500</v>
      </c>
      <c r="L1447" s="120" t="s">
        <v>5172</v>
      </c>
      <c r="M1447" s="120" t="s">
        <v>5172</v>
      </c>
      <c r="N1447" s="120" t="s">
        <v>5185</v>
      </c>
      <c r="O1447" s="119"/>
      <c r="P1447" s="119"/>
      <c r="Q1447" s="119"/>
      <c r="R1447" s="119"/>
      <c r="S1447" s="119"/>
      <c r="T1447" s="94"/>
      <c r="U1447" s="84">
        <v>1342</v>
      </c>
    </row>
    <row r="1448" spans="1:21" ht="13.5" customHeight="1">
      <c r="A1448" s="79">
        <v>1563</v>
      </c>
      <c r="B1448" s="362"/>
      <c r="E1448" s="91">
        <v>815</v>
      </c>
      <c r="F1448" s="94" t="s">
        <v>2355</v>
      </c>
      <c r="G1448" s="91" t="e">
        <f>COUNTIF(#REF!,'データエリア（総合管理計画（ハコモノ資産一覧））'!F1448)</f>
        <v>#REF!</v>
      </c>
      <c r="H1448" s="94" t="s">
        <v>1538</v>
      </c>
      <c r="I1448" s="94" t="s">
        <v>4468</v>
      </c>
      <c r="J1448" s="92" t="s">
        <v>4955</v>
      </c>
      <c r="K1448" s="166">
        <v>2300</v>
      </c>
      <c r="L1448" s="120" t="s">
        <v>5172</v>
      </c>
      <c r="M1448" s="120" t="s">
        <v>5172</v>
      </c>
      <c r="N1448" s="120" t="s">
        <v>5174</v>
      </c>
      <c r="O1448" s="119"/>
      <c r="P1448" s="119"/>
      <c r="Q1448" s="119"/>
      <c r="R1448" s="119"/>
      <c r="S1448" s="119"/>
      <c r="T1448" s="94"/>
      <c r="U1448" s="84">
        <v>1343</v>
      </c>
    </row>
    <row r="1449" spans="1:21" ht="13.5" customHeight="1">
      <c r="A1449" s="79">
        <v>1564</v>
      </c>
      <c r="B1449" s="362"/>
      <c r="E1449" s="91">
        <v>816</v>
      </c>
      <c r="F1449" s="94" t="s">
        <v>252</v>
      </c>
      <c r="G1449" s="91" t="e">
        <f>COUNTIF(#REF!,'データエリア（総合管理計画（ハコモノ資産一覧））'!F1449)</f>
        <v>#REF!</v>
      </c>
      <c r="H1449" s="94" t="s">
        <v>1538</v>
      </c>
      <c r="I1449" s="94" t="s">
        <v>4469</v>
      </c>
      <c r="J1449" s="92" t="s">
        <v>4955</v>
      </c>
      <c r="K1449" s="166">
        <v>4500</v>
      </c>
      <c r="L1449" s="120" t="s">
        <v>5185</v>
      </c>
      <c r="M1449" s="120" t="s">
        <v>5185</v>
      </c>
      <c r="N1449" s="120" t="s">
        <v>5174</v>
      </c>
      <c r="O1449" s="119"/>
      <c r="P1449" s="119"/>
      <c r="Q1449" s="119"/>
      <c r="R1449" s="119"/>
      <c r="S1449" s="119"/>
      <c r="T1449" s="94"/>
      <c r="U1449" s="84">
        <v>1344</v>
      </c>
    </row>
    <row r="1450" spans="1:21" ht="13.5" customHeight="1">
      <c r="A1450" s="79">
        <v>1565</v>
      </c>
      <c r="B1450" s="362"/>
      <c r="E1450" s="91">
        <v>817</v>
      </c>
      <c r="F1450" s="94" t="s">
        <v>2356</v>
      </c>
      <c r="G1450" s="91" t="e">
        <f>COUNTIF(#REF!,'データエリア（総合管理計画（ハコモノ資産一覧））'!F1450)</f>
        <v>#REF!</v>
      </c>
      <c r="H1450" s="94" t="s">
        <v>1538</v>
      </c>
      <c r="I1450" s="94" t="s">
        <v>4470</v>
      </c>
      <c r="J1450" s="92" t="s">
        <v>4955</v>
      </c>
      <c r="K1450" s="166">
        <v>1900</v>
      </c>
      <c r="L1450" s="120" t="s">
        <v>5185</v>
      </c>
      <c r="M1450" s="120" t="s">
        <v>5172</v>
      </c>
      <c r="N1450" s="120" t="s">
        <v>5172</v>
      </c>
      <c r="O1450" s="119"/>
      <c r="P1450" s="119"/>
      <c r="Q1450" s="119"/>
      <c r="R1450" s="119"/>
      <c r="S1450" s="119"/>
      <c r="T1450" s="94"/>
      <c r="U1450" s="84">
        <v>1345</v>
      </c>
    </row>
    <row r="1451" spans="1:21" ht="13.5" customHeight="1">
      <c r="A1451" s="79">
        <v>1566</v>
      </c>
      <c r="B1451" s="362"/>
      <c r="E1451" s="91">
        <v>818</v>
      </c>
      <c r="F1451" s="94" t="s">
        <v>253</v>
      </c>
      <c r="G1451" s="91" t="e">
        <f>COUNTIF(#REF!,'データエリア（総合管理計画（ハコモノ資産一覧））'!F1451)</f>
        <v>#REF!</v>
      </c>
      <c r="H1451" s="94" t="s">
        <v>1538</v>
      </c>
      <c r="I1451" s="94" t="s">
        <v>4470</v>
      </c>
      <c r="J1451" s="92" t="s">
        <v>4955</v>
      </c>
      <c r="K1451" s="166">
        <v>3100</v>
      </c>
      <c r="L1451" s="120" t="s">
        <v>5174</v>
      </c>
      <c r="M1451" s="120" t="s">
        <v>5172</v>
      </c>
      <c r="N1451" s="120" t="s">
        <v>5172</v>
      </c>
      <c r="O1451" s="119"/>
      <c r="P1451" s="119"/>
      <c r="Q1451" s="119"/>
      <c r="R1451" s="119"/>
      <c r="S1451" s="119"/>
      <c r="T1451" s="94"/>
      <c r="U1451" s="84">
        <v>1346</v>
      </c>
    </row>
    <row r="1452" spans="1:21" ht="13.5" customHeight="1">
      <c r="A1452" s="79">
        <v>1567</v>
      </c>
      <c r="B1452" s="362"/>
      <c r="E1452" s="91">
        <v>819</v>
      </c>
      <c r="F1452" s="94" t="s">
        <v>2357</v>
      </c>
      <c r="G1452" s="91" t="e">
        <f>COUNTIF(#REF!,'データエリア（総合管理計画（ハコモノ資産一覧））'!F1452)</f>
        <v>#REF!</v>
      </c>
      <c r="H1452" s="94" t="s">
        <v>1538</v>
      </c>
      <c r="I1452" s="94" t="s">
        <v>4471</v>
      </c>
      <c r="J1452" s="92" t="s">
        <v>4917</v>
      </c>
      <c r="K1452" s="166">
        <v>200</v>
      </c>
      <c r="L1452" s="120" t="s">
        <v>5172</v>
      </c>
      <c r="M1452" s="120" t="s">
        <v>5185</v>
      </c>
      <c r="N1452" s="120" t="s">
        <v>5172</v>
      </c>
      <c r="O1452" s="119"/>
      <c r="P1452" s="119"/>
      <c r="Q1452" s="119"/>
      <c r="R1452" s="119"/>
      <c r="S1452" s="119"/>
      <c r="T1452" s="94"/>
      <c r="U1452" s="84">
        <v>1347</v>
      </c>
    </row>
    <row r="1453" spans="1:21" ht="13.5" customHeight="1">
      <c r="A1453" s="79">
        <v>1568</v>
      </c>
      <c r="B1453" s="362"/>
      <c r="E1453" s="91">
        <v>820</v>
      </c>
      <c r="F1453" s="94" t="s">
        <v>2358</v>
      </c>
      <c r="G1453" s="91" t="e">
        <f>COUNTIF(#REF!,'データエリア（総合管理計画（ハコモノ資産一覧））'!F1453)</f>
        <v>#REF!</v>
      </c>
      <c r="H1453" s="94" t="s">
        <v>1538</v>
      </c>
      <c r="I1453" s="94" t="s">
        <v>4447</v>
      </c>
      <c r="J1453" s="92" t="s">
        <v>4912</v>
      </c>
      <c r="K1453" s="166">
        <v>600</v>
      </c>
      <c r="L1453" s="120" t="s">
        <v>5172</v>
      </c>
      <c r="M1453" s="120" t="s">
        <v>5185</v>
      </c>
      <c r="N1453" s="120" t="s">
        <v>5172</v>
      </c>
      <c r="O1453" s="119"/>
      <c r="P1453" s="119"/>
      <c r="Q1453" s="119"/>
      <c r="R1453" s="119"/>
      <c r="S1453" s="119"/>
      <c r="T1453" s="94"/>
      <c r="U1453" s="84">
        <v>1348</v>
      </c>
    </row>
    <row r="1454" spans="1:21" ht="13.5" customHeight="1">
      <c r="A1454" s="79">
        <v>1569</v>
      </c>
      <c r="B1454" s="362"/>
      <c r="E1454" s="91">
        <v>821</v>
      </c>
      <c r="F1454" s="94" t="s">
        <v>2359</v>
      </c>
      <c r="G1454" s="91" t="e">
        <f>COUNTIF(#REF!,'データエリア（総合管理計画（ハコモノ資産一覧））'!F1454)</f>
        <v>#REF!</v>
      </c>
      <c r="H1454" s="94" t="s">
        <v>1538</v>
      </c>
      <c r="I1454" s="94" t="s">
        <v>4436</v>
      </c>
      <c r="J1454" s="92" t="s">
        <v>4910</v>
      </c>
      <c r="K1454" s="166">
        <v>2000</v>
      </c>
      <c r="L1454" s="120" t="s">
        <v>5172</v>
      </c>
      <c r="M1454" s="120" t="s">
        <v>5172</v>
      </c>
      <c r="N1454" s="120" t="s">
        <v>5174</v>
      </c>
      <c r="O1454" s="122"/>
      <c r="P1454" s="122"/>
      <c r="Q1454" s="122"/>
      <c r="R1454" s="122"/>
      <c r="S1454" s="122"/>
      <c r="T1454" s="94"/>
      <c r="U1454" s="84">
        <v>1349</v>
      </c>
    </row>
    <row r="1455" spans="1:21" ht="13.5" customHeight="1">
      <c r="A1455" s="79">
        <v>1575</v>
      </c>
      <c r="B1455" s="362"/>
      <c r="C1455" s="90"/>
      <c r="E1455" s="91">
        <v>822</v>
      </c>
      <c r="F1455" s="94" t="s">
        <v>2360</v>
      </c>
      <c r="G1455" s="91" t="e">
        <f>COUNTIF(#REF!,'データエリア（総合管理計画（ハコモノ資産一覧））'!F1455)</f>
        <v>#REF!</v>
      </c>
      <c r="H1455" s="94" t="s">
        <v>1538</v>
      </c>
      <c r="I1455" s="94" t="s">
        <v>4472</v>
      </c>
      <c r="J1455" s="92" t="s">
        <v>4911</v>
      </c>
      <c r="K1455" s="166">
        <v>1500</v>
      </c>
      <c r="L1455" s="120" t="s">
        <v>5185</v>
      </c>
      <c r="M1455" s="120" t="s">
        <v>5185</v>
      </c>
      <c r="N1455" s="120" t="s">
        <v>5173</v>
      </c>
      <c r="O1455" s="119"/>
      <c r="P1455" s="119"/>
      <c r="Q1455" s="119"/>
      <c r="R1455" s="119"/>
      <c r="S1455" s="119"/>
      <c r="T1455" s="94"/>
      <c r="U1455" s="84">
        <v>1350</v>
      </c>
    </row>
    <row r="1456" spans="1:21" ht="13.5" customHeight="1">
      <c r="A1456" s="79">
        <v>1576</v>
      </c>
      <c r="B1456" s="362"/>
      <c r="C1456" s="90"/>
      <c r="E1456" s="91">
        <v>823</v>
      </c>
      <c r="F1456" s="94" t="s">
        <v>2361</v>
      </c>
      <c r="G1456" s="91" t="e">
        <f>COUNTIF(#REF!,'データエリア（総合管理計画（ハコモノ資産一覧））'!F1456)</f>
        <v>#REF!</v>
      </c>
      <c r="H1456" s="94" t="s">
        <v>1538</v>
      </c>
      <c r="I1456" s="94" t="s">
        <v>4441</v>
      </c>
      <c r="J1456" s="92" t="s">
        <v>4917</v>
      </c>
      <c r="K1456" s="166">
        <v>800</v>
      </c>
      <c r="L1456" s="120" t="s">
        <v>5185</v>
      </c>
      <c r="M1456" s="120" t="s">
        <v>5172</v>
      </c>
      <c r="N1456" s="120" t="s">
        <v>5172</v>
      </c>
      <c r="O1456" s="119"/>
      <c r="P1456" s="119"/>
      <c r="Q1456" s="119"/>
      <c r="R1456" s="119"/>
      <c r="S1456" s="119"/>
      <c r="T1456" s="94"/>
      <c r="U1456" s="84">
        <v>1351</v>
      </c>
    </row>
    <row r="1457" spans="1:21" ht="13.5" customHeight="1">
      <c r="A1457" s="79">
        <v>1577</v>
      </c>
      <c r="B1457" s="362"/>
      <c r="C1457" s="90"/>
      <c r="E1457" s="91">
        <v>824</v>
      </c>
      <c r="F1457" s="94" t="s">
        <v>2362</v>
      </c>
      <c r="G1457" s="91" t="e">
        <f>COUNTIF(#REF!,'データエリア（総合管理計画（ハコモノ資産一覧））'!F1457)</f>
        <v>#REF!</v>
      </c>
      <c r="H1457" s="94" t="s">
        <v>1538</v>
      </c>
      <c r="I1457" s="94" t="s">
        <v>4473</v>
      </c>
      <c r="J1457" s="92" t="s">
        <v>4910</v>
      </c>
      <c r="K1457" s="166">
        <v>800</v>
      </c>
      <c r="L1457" s="120" t="s">
        <v>5173</v>
      </c>
      <c r="M1457" s="120" t="s">
        <v>5172</v>
      </c>
      <c r="N1457" s="120" t="s">
        <v>5174</v>
      </c>
      <c r="O1457" s="119"/>
      <c r="P1457" s="119"/>
      <c r="Q1457" s="119"/>
      <c r="R1457" s="119"/>
      <c r="S1457" s="119"/>
      <c r="T1457" s="94"/>
      <c r="U1457" s="84">
        <v>1352</v>
      </c>
    </row>
    <row r="1458" spans="1:21" ht="13.5" customHeight="1">
      <c r="A1458" s="79">
        <v>1578</v>
      </c>
      <c r="B1458" s="362"/>
      <c r="C1458" s="90"/>
      <c r="E1458" s="91">
        <v>825</v>
      </c>
      <c r="F1458" s="94" t="s">
        <v>254</v>
      </c>
      <c r="G1458" s="91" t="e">
        <f>COUNTIF(#REF!,'データエリア（総合管理計画（ハコモノ資産一覧））'!F1458)</f>
        <v>#REF!</v>
      </c>
      <c r="H1458" s="94" t="s">
        <v>1538</v>
      </c>
      <c r="I1458" s="94" t="s">
        <v>4448</v>
      </c>
      <c r="J1458" s="92" t="s">
        <v>4905</v>
      </c>
      <c r="K1458" s="166">
        <v>1600</v>
      </c>
      <c r="L1458" s="120" t="s">
        <v>5172</v>
      </c>
      <c r="M1458" s="120" t="s">
        <v>5185</v>
      </c>
      <c r="N1458" s="120" t="s">
        <v>5174</v>
      </c>
      <c r="O1458" s="119"/>
      <c r="P1458" s="119"/>
      <c r="Q1458" s="119"/>
      <c r="R1458" s="119"/>
      <c r="S1458" s="119"/>
      <c r="T1458" s="94"/>
      <c r="U1458" s="84">
        <v>1353</v>
      </c>
    </row>
    <row r="1459" spans="1:21" ht="13.5" customHeight="1">
      <c r="A1459" s="79">
        <v>1579</v>
      </c>
      <c r="B1459" s="362"/>
      <c r="C1459" s="90"/>
      <c r="E1459" s="91">
        <v>826</v>
      </c>
      <c r="F1459" s="94" t="s">
        <v>2364</v>
      </c>
      <c r="G1459" s="91" t="e">
        <f>COUNTIF(#REF!,'データエリア（総合管理計画（ハコモノ資産一覧））'!F1459)</f>
        <v>#REF!</v>
      </c>
      <c r="H1459" s="94" t="s">
        <v>1538</v>
      </c>
      <c r="I1459" s="94" t="s">
        <v>4445</v>
      </c>
      <c r="J1459" s="92" t="s">
        <v>3662</v>
      </c>
      <c r="K1459" s="166">
        <v>600</v>
      </c>
      <c r="L1459" s="120" t="s">
        <v>5185</v>
      </c>
      <c r="M1459" s="120" t="s">
        <v>5173</v>
      </c>
      <c r="N1459" s="120" t="s">
        <v>5185</v>
      </c>
      <c r="O1459" s="119"/>
      <c r="P1459" s="119"/>
      <c r="Q1459" s="119"/>
      <c r="R1459" s="119"/>
      <c r="S1459" s="119"/>
      <c r="T1459" s="94"/>
      <c r="U1459" s="84">
        <v>1354</v>
      </c>
    </row>
    <row r="1460" spans="1:21" ht="13.5" customHeight="1">
      <c r="A1460" s="79">
        <v>1580</v>
      </c>
      <c r="B1460" s="362"/>
      <c r="C1460" s="90"/>
      <c r="E1460" s="91">
        <v>827</v>
      </c>
      <c r="F1460" s="94" t="s">
        <v>2365</v>
      </c>
      <c r="G1460" s="91" t="e">
        <f>COUNTIF(#REF!,'データエリア（総合管理計画（ハコモノ資産一覧））'!F1460)</f>
        <v>#REF!</v>
      </c>
      <c r="H1460" s="94" t="s">
        <v>1538</v>
      </c>
      <c r="I1460" s="94" t="s">
        <v>4445</v>
      </c>
      <c r="J1460" s="92" t="s">
        <v>4910</v>
      </c>
      <c r="K1460" s="166">
        <v>600</v>
      </c>
      <c r="L1460" s="120" t="s">
        <v>5172</v>
      </c>
      <c r="M1460" s="120" t="s">
        <v>5172</v>
      </c>
      <c r="N1460" s="120" t="s">
        <v>5172</v>
      </c>
      <c r="O1460" s="119"/>
      <c r="P1460" s="119"/>
      <c r="Q1460" s="119"/>
      <c r="R1460" s="119"/>
      <c r="S1460" s="119"/>
      <c r="T1460" s="94"/>
      <c r="U1460" s="84">
        <v>1355</v>
      </c>
    </row>
    <row r="1461" spans="1:21" ht="13.5" customHeight="1">
      <c r="A1461" s="79">
        <v>1581</v>
      </c>
      <c r="B1461" s="362"/>
      <c r="C1461" s="90"/>
      <c r="E1461" s="91">
        <v>828</v>
      </c>
      <c r="F1461" s="94" t="s">
        <v>2366</v>
      </c>
      <c r="G1461" s="91" t="e">
        <f>COUNTIF(#REF!,'データエリア（総合管理計画（ハコモノ資産一覧））'!F1461)</f>
        <v>#REF!</v>
      </c>
      <c r="H1461" s="94" t="s">
        <v>1538</v>
      </c>
      <c r="I1461" s="94" t="s">
        <v>4445</v>
      </c>
      <c r="J1461" s="92" t="s">
        <v>4910</v>
      </c>
      <c r="K1461" s="166">
        <v>500</v>
      </c>
      <c r="L1461" s="120" t="s">
        <v>5185</v>
      </c>
      <c r="M1461" s="120" t="s">
        <v>5185</v>
      </c>
      <c r="N1461" s="120" t="s">
        <v>5172</v>
      </c>
      <c r="O1461" s="119"/>
      <c r="P1461" s="119"/>
      <c r="Q1461" s="119"/>
      <c r="R1461" s="119"/>
      <c r="S1461" s="119"/>
      <c r="T1461" s="94"/>
      <c r="U1461" s="84">
        <v>1356</v>
      </c>
    </row>
    <row r="1462" spans="1:21" ht="13.5" customHeight="1">
      <c r="A1462" s="79">
        <v>1582</v>
      </c>
      <c r="B1462" s="362"/>
      <c r="E1462" s="91">
        <v>829</v>
      </c>
      <c r="F1462" s="94" t="s">
        <v>2367</v>
      </c>
      <c r="G1462" s="91" t="e">
        <f>COUNTIF(#REF!,'データエリア（総合管理計画（ハコモノ資産一覧））'!F1462)</f>
        <v>#REF!</v>
      </c>
      <c r="H1462" s="94" t="s">
        <v>1538</v>
      </c>
      <c r="I1462" s="94" t="s">
        <v>4445</v>
      </c>
      <c r="J1462" s="92" t="s">
        <v>3662</v>
      </c>
      <c r="K1462" s="166">
        <v>600</v>
      </c>
      <c r="L1462" s="120" t="s">
        <v>5185</v>
      </c>
      <c r="M1462" s="120" t="s">
        <v>5172</v>
      </c>
      <c r="N1462" s="120" t="s">
        <v>5173</v>
      </c>
      <c r="O1462" s="119"/>
      <c r="P1462" s="119"/>
      <c r="Q1462" s="119"/>
      <c r="R1462" s="119"/>
      <c r="S1462" s="119"/>
      <c r="T1462" s="94"/>
      <c r="U1462" s="84">
        <v>1357</v>
      </c>
    </row>
    <row r="1463" spans="1:21" ht="13.5" customHeight="1">
      <c r="A1463" s="79">
        <v>1583</v>
      </c>
      <c r="B1463" s="362"/>
      <c r="C1463" s="90"/>
      <c r="E1463" s="91">
        <v>830</v>
      </c>
      <c r="F1463" s="94" t="s">
        <v>2368</v>
      </c>
      <c r="G1463" s="91" t="e">
        <f>COUNTIF(#REF!,'データエリア（総合管理計画（ハコモノ資産一覧））'!F1463)</f>
        <v>#REF!</v>
      </c>
      <c r="H1463" s="94" t="s">
        <v>1538</v>
      </c>
      <c r="I1463" s="94" t="s">
        <v>4445</v>
      </c>
      <c r="J1463" s="92" t="s">
        <v>4910</v>
      </c>
      <c r="K1463" s="166">
        <v>800</v>
      </c>
      <c r="L1463" s="120" t="s">
        <v>5185</v>
      </c>
      <c r="M1463" s="120" t="s">
        <v>5173</v>
      </c>
      <c r="N1463" s="120" t="s">
        <v>5173</v>
      </c>
      <c r="O1463" s="119"/>
      <c r="P1463" s="119"/>
      <c r="Q1463" s="119"/>
      <c r="R1463" s="119"/>
      <c r="S1463" s="119"/>
      <c r="T1463" s="94"/>
      <c r="U1463" s="84">
        <v>1358</v>
      </c>
    </row>
    <row r="1464" spans="1:21" ht="13.5" customHeight="1">
      <c r="A1464" s="79">
        <v>1584</v>
      </c>
      <c r="B1464" s="362"/>
      <c r="C1464" s="90"/>
      <c r="E1464" s="91">
        <v>831</v>
      </c>
      <c r="F1464" s="94" t="s">
        <v>2369</v>
      </c>
      <c r="G1464" s="91" t="e">
        <f>COUNTIF(#REF!,'データエリア（総合管理計画（ハコモノ資産一覧））'!F1464)</f>
        <v>#REF!</v>
      </c>
      <c r="H1464" s="94" t="s">
        <v>1538</v>
      </c>
      <c r="I1464" s="94" t="s">
        <v>4445</v>
      </c>
      <c r="J1464" s="92" t="s">
        <v>4910</v>
      </c>
      <c r="K1464" s="166">
        <v>900</v>
      </c>
      <c r="L1464" s="120" t="s">
        <v>5173</v>
      </c>
      <c r="M1464" s="120" t="s">
        <v>5172</v>
      </c>
      <c r="N1464" s="120" t="s">
        <v>5172</v>
      </c>
      <c r="O1464" s="119"/>
      <c r="P1464" s="119"/>
      <c r="Q1464" s="119"/>
      <c r="R1464" s="119"/>
      <c r="S1464" s="119"/>
      <c r="T1464" s="94"/>
      <c r="U1464" s="84">
        <v>1359</v>
      </c>
    </row>
    <row r="1465" spans="1:21" ht="13.5" customHeight="1">
      <c r="A1465" s="79">
        <v>1585</v>
      </c>
      <c r="B1465" s="362"/>
      <c r="C1465" s="90"/>
      <c r="E1465" s="91">
        <v>832</v>
      </c>
      <c r="F1465" s="94" t="s">
        <v>2370</v>
      </c>
      <c r="G1465" s="91" t="e">
        <f>COUNTIF(#REF!,'データエリア（総合管理計画（ハコモノ資産一覧））'!F1465)</f>
        <v>#REF!</v>
      </c>
      <c r="H1465" s="94" t="s">
        <v>1538</v>
      </c>
      <c r="I1465" s="94" t="s">
        <v>4474</v>
      </c>
      <c r="J1465" s="92" t="s">
        <v>4940</v>
      </c>
      <c r="K1465" s="166">
        <v>2200</v>
      </c>
      <c r="L1465" s="120" t="s">
        <v>5172</v>
      </c>
      <c r="M1465" s="120" t="s">
        <v>5172</v>
      </c>
      <c r="N1465" s="169" t="s">
        <v>5185</v>
      </c>
      <c r="O1465" s="119"/>
      <c r="P1465" s="172"/>
      <c r="Q1465" s="119"/>
      <c r="R1465" s="172"/>
      <c r="S1465" s="119"/>
      <c r="T1465" s="170"/>
      <c r="U1465" s="84">
        <v>1360</v>
      </c>
    </row>
    <row r="1466" spans="1:21" ht="13.5" customHeight="1">
      <c r="A1466" s="79">
        <v>1586</v>
      </c>
      <c r="B1466" s="362"/>
      <c r="C1466" s="90"/>
      <c r="E1466" s="91">
        <v>833</v>
      </c>
      <c r="F1466" s="94" t="s">
        <v>2371</v>
      </c>
      <c r="G1466" s="91" t="e">
        <f>COUNTIF(#REF!,'データエリア（総合管理計画（ハコモノ資産一覧））'!F1466)</f>
        <v>#REF!</v>
      </c>
      <c r="H1466" s="94" t="s">
        <v>1538</v>
      </c>
      <c r="I1466" s="94" t="s">
        <v>4474</v>
      </c>
      <c r="J1466" s="92" t="s">
        <v>4940</v>
      </c>
      <c r="K1466" s="166">
        <v>1000</v>
      </c>
      <c r="L1466" s="120" t="s">
        <v>5172</v>
      </c>
      <c r="M1466" s="120" t="s">
        <v>5173</v>
      </c>
      <c r="N1466" s="120" t="s">
        <v>5185</v>
      </c>
      <c r="O1466" s="119"/>
      <c r="P1466" s="119"/>
      <c r="Q1466" s="119"/>
      <c r="R1466" s="119"/>
      <c r="S1466" s="119"/>
      <c r="T1466" s="94"/>
      <c r="U1466" s="84">
        <v>1361</v>
      </c>
    </row>
    <row r="1467" spans="1:21" ht="13.5" customHeight="1">
      <c r="A1467" s="79">
        <v>1587</v>
      </c>
      <c r="B1467" s="362"/>
      <c r="C1467" s="101"/>
      <c r="E1467" s="91">
        <v>834</v>
      </c>
      <c r="F1467" s="94" t="s">
        <v>2372</v>
      </c>
      <c r="G1467" s="91" t="e">
        <f>COUNTIF(#REF!,'データエリア（総合管理計画（ハコモノ資産一覧））'!F1467)</f>
        <v>#REF!</v>
      </c>
      <c r="H1467" s="94" t="s">
        <v>1538</v>
      </c>
      <c r="I1467" s="94" t="s">
        <v>4475</v>
      </c>
      <c r="J1467" s="92" t="s">
        <v>4963</v>
      </c>
      <c r="K1467" s="166">
        <v>300</v>
      </c>
      <c r="L1467" s="120" t="s">
        <v>5172</v>
      </c>
      <c r="M1467" s="120" t="s">
        <v>5185</v>
      </c>
      <c r="N1467" s="120" t="s">
        <v>5172</v>
      </c>
      <c r="O1467" s="119"/>
      <c r="P1467" s="119"/>
      <c r="Q1467" s="119"/>
      <c r="R1467" s="119"/>
      <c r="S1467" s="119"/>
      <c r="T1467" s="94"/>
      <c r="U1467" s="84">
        <v>1362</v>
      </c>
    </row>
    <row r="1468" spans="1:21" ht="13.5" customHeight="1">
      <c r="A1468" s="79">
        <v>1588</v>
      </c>
      <c r="B1468" s="362"/>
      <c r="C1468" s="101"/>
      <c r="E1468" s="91">
        <v>835</v>
      </c>
      <c r="F1468" s="94" t="s">
        <v>2373</v>
      </c>
      <c r="G1468" s="91" t="e">
        <f>COUNTIF(#REF!,'データエリア（総合管理計画（ハコモノ資産一覧））'!F1468)</f>
        <v>#REF!</v>
      </c>
      <c r="H1468" s="94" t="s">
        <v>1538</v>
      </c>
      <c r="I1468" s="94" t="s">
        <v>4475</v>
      </c>
      <c r="J1468" s="92" t="s">
        <v>4979</v>
      </c>
      <c r="K1468" s="166">
        <v>1200</v>
      </c>
      <c r="L1468" s="120" t="s">
        <v>5174</v>
      </c>
      <c r="M1468" s="120" t="s">
        <v>5172</v>
      </c>
      <c r="N1468" s="120" t="s">
        <v>5185</v>
      </c>
      <c r="O1468" s="119"/>
      <c r="P1468" s="119"/>
      <c r="Q1468" s="119"/>
      <c r="R1468" s="119"/>
      <c r="S1468" s="119"/>
      <c r="T1468" s="94"/>
      <c r="U1468" s="84">
        <v>1363</v>
      </c>
    </row>
    <row r="1469" spans="1:21" ht="13.5" customHeight="1">
      <c r="A1469" s="79">
        <v>1589</v>
      </c>
      <c r="B1469" s="362"/>
      <c r="E1469" s="91">
        <v>836</v>
      </c>
      <c r="F1469" s="94" t="s">
        <v>2374</v>
      </c>
      <c r="G1469" s="91" t="e">
        <f>COUNTIF(#REF!,'データエリア（総合管理計画（ハコモノ資産一覧））'!F1469)</f>
        <v>#REF!</v>
      </c>
      <c r="H1469" s="94" t="s">
        <v>1538</v>
      </c>
      <c r="I1469" s="94" t="s">
        <v>4437</v>
      </c>
      <c r="J1469" s="92" t="s">
        <v>4956</v>
      </c>
      <c r="K1469" s="166">
        <v>300</v>
      </c>
      <c r="L1469" s="120" t="s">
        <v>5172</v>
      </c>
      <c r="M1469" s="120" t="s">
        <v>5185</v>
      </c>
      <c r="N1469" s="120" t="s">
        <v>5174</v>
      </c>
      <c r="O1469" s="119"/>
      <c r="P1469" s="119"/>
      <c r="Q1469" s="119"/>
      <c r="R1469" s="119"/>
      <c r="S1469" s="119"/>
      <c r="T1469" s="94"/>
      <c r="U1469" s="84">
        <v>1364</v>
      </c>
    </row>
    <row r="1470" spans="1:21" ht="13.5" customHeight="1">
      <c r="A1470" s="79">
        <v>1590</v>
      </c>
      <c r="B1470" s="362"/>
      <c r="E1470" s="91">
        <v>837</v>
      </c>
      <c r="F1470" s="94" t="s">
        <v>2375</v>
      </c>
      <c r="G1470" s="91" t="e">
        <f>COUNTIF(#REF!,'データエリア（総合管理計画（ハコモノ資産一覧））'!F1470)</f>
        <v>#REF!</v>
      </c>
      <c r="H1470" s="94" t="s">
        <v>1538</v>
      </c>
      <c r="I1470" s="94" t="s">
        <v>4441</v>
      </c>
      <c r="J1470" s="92" t="s">
        <v>5083</v>
      </c>
      <c r="K1470" s="166">
        <v>200</v>
      </c>
      <c r="L1470" s="120" t="s">
        <v>5185</v>
      </c>
      <c r="M1470" s="120" t="s">
        <v>5173</v>
      </c>
      <c r="N1470" s="120" t="s">
        <v>5185</v>
      </c>
      <c r="O1470" s="119"/>
      <c r="P1470" s="119"/>
      <c r="Q1470" s="119"/>
      <c r="R1470" s="119"/>
      <c r="S1470" s="119"/>
      <c r="T1470" s="94"/>
      <c r="U1470" s="84">
        <v>1365</v>
      </c>
    </row>
    <row r="1471" spans="1:21" ht="13.5" customHeight="1">
      <c r="A1471" s="79">
        <v>1591</v>
      </c>
      <c r="B1471" s="362"/>
      <c r="E1471" s="91">
        <v>838</v>
      </c>
      <c r="F1471" s="94" t="s">
        <v>2376</v>
      </c>
      <c r="G1471" s="91" t="e">
        <f>COUNTIF(#REF!,'データエリア（総合管理計画（ハコモノ資産一覧））'!F1471)</f>
        <v>#REF!</v>
      </c>
      <c r="H1471" s="94" t="s">
        <v>1538</v>
      </c>
      <c r="I1471" s="94" t="s">
        <v>4454</v>
      </c>
      <c r="J1471" s="92" t="s">
        <v>5007</v>
      </c>
      <c r="K1471" s="166">
        <v>100</v>
      </c>
      <c r="L1471" s="120" t="s">
        <v>5172</v>
      </c>
      <c r="M1471" s="120" t="s">
        <v>5172</v>
      </c>
      <c r="N1471" s="120" t="s">
        <v>5172</v>
      </c>
      <c r="O1471" s="119"/>
      <c r="P1471" s="119"/>
      <c r="Q1471" s="119"/>
      <c r="R1471" s="119"/>
      <c r="S1471" s="119"/>
      <c r="T1471" s="94"/>
      <c r="U1471" s="84">
        <v>1366</v>
      </c>
    </row>
    <row r="1472" spans="1:21" ht="13.5" customHeight="1">
      <c r="A1472" s="79">
        <v>1592</v>
      </c>
      <c r="B1472" s="362"/>
      <c r="E1472" s="91">
        <v>839</v>
      </c>
      <c r="F1472" s="94" t="s">
        <v>255</v>
      </c>
      <c r="G1472" s="91" t="e">
        <f>COUNTIF(#REF!,'データエリア（総合管理計画（ハコモノ資産一覧））'!F1472)</f>
        <v>#REF!</v>
      </c>
      <c r="H1472" s="94" t="s">
        <v>1538</v>
      </c>
      <c r="I1472" s="94" t="s">
        <v>4446</v>
      </c>
      <c r="J1472" s="92" t="s">
        <v>4995</v>
      </c>
      <c r="K1472" s="166">
        <v>2400</v>
      </c>
      <c r="L1472" s="120" t="s">
        <v>5185</v>
      </c>
      <c r="M1472" s="120" t="s">
        <v>5185</v>
      </c>
      <c r="N1472" s="120" t="s">
        <v>5172</v>
      </c>
      <c r="O1472" s="119"/>
      <c r="P1472" s="119"/>
      <c r="Q1472" s="119"/>
      <c r="R1472" s="119"/>
      <c r="S1472" s="119"/>
      <c r="T1472" s="94"/>
      <c r="U1472" s="84">
        <v>1367</v>
      </c>
    </row>
    <row r="1473" spans="1:21" ht="13.5" customHeight="1">
      <c r="A1473" s="79">
        <v>1593</v>
      </c>
      <c r="B1473" s="362"/>
      <c r="E1473" s="91">
        <v>840</v>
      </c>
      <c r="F1473" s="94" t="s">
        <v>2377</v>
      </c>
      <c r="G1473" s="91" t="e">
        <f>COUNTIF(#REF!,'データエリア（総合管理計画（ハコモノ資産一覧））'!F1473)</f>
        <v>#REF!</v>
      </c>
      <c r="H1473" s="94" t="s">
        <v>1538</v>
      </c>
      <c r="I1473" s="94" t="s">
        <v>4476</v>
      </c>
      <c r="J1473" s="92" t="s">
        <v>4979</v>
      </c>
      <c r="K1473" s="166">
        <v>1500</v>
      </c>
      <c r="L1473" s="120" t="s">
        <v>5185</v>
      </c>
      <c r="M1473" s="120" t="s">
        <v>5172</v>
      </c>
      <c r="N1473" s="120" t="s">
        <v>5173</v>
      </c>
      <c r="O1473" s="119"/>
      <c r="P1473" s="119"/>
      <c r="Q1473" s="119"/>
      <c r="R1473" s="119"/>
      <c r="S1473" s="119"/>
      <c r="T1473" s="94"/>
      <c r="U1473" s="84">
        <v>1368</v>
      </c>
    </row>
    <row r="1474" spans="1:21" ht="13.5" customHeight="1">
      <c r="A1474" s="79">
        <v>1594</v>
      </c>
      <c r="B1474" s="362"/>
      <c r="E1474" s="91">
        <v>841</v>
      </c>
      <c r="F1474" s="94" t="s">
        <v>2378</v>
      </c>
      <c r="G1474" s="91" t="e">
        <f>COUNTIF(#REF!,'データエリア（総合管理計画（ハコモノ資産一覧））'!F1474)</f>
        <v>#REF!</v>
      </c>
      <c r="H1474" s="94" t="s">
        <v>1538</v>
      </c>
      <c r="I1474" s="94" t="s">
        <v>4462</v>
      </c>
      <c r="J1474" s="92" t="s">
        <v>4911</v>
      </c>
      <c r="K1474" s="166">
        <v>1800</v>
      </c>
      <c r="L1474" s="120" t="s">
        <v>5185</v>
      </c>
      <c r="M1474" s="120" t="s">
        <v>5173</v>
      </c>
      <c r="N1474" s="120" t="s">
        <v>5173</v>
      </c>
      <c r="O1474" s="119"/>
      <c r="P1474" s="119"/>
      <c r="Q1474" s="119"/>
      <c r="R1474" s="119"/>
      <c r="S1474" s="119"/>
      <c r="T1474" s="94"/>
      <c r="U1474" s="84">
        <v>1369</v>
      </c>
    </row>
    <row r="1475" spans="1:21" ht="13.5" customHeight="1">
      <c r="A1475" s="79">
        <v>1595</v>
      </c>
      <c r="B1475" s="362"/>
      <c r="E1475" s="91">
        <v>842</v>
      </c>
      <c r="F1475" s="94" t="s">
        <v>2379</v>
      </c>
      <c r="G1475" s="91" t="e">
        <f>COUNTIF(#REF!,'データエリア（総合管理計画（ハコモノ資産一覧））'!F1475)</f>
        <v>#REF!</v>
      </c>
      <c r="H1475" s="94" t="s">
        <v>1538</v>
      </c>
      <c r="I1475" s="94" t="s">
        <v>4477</v>
      </c>
      <c r="J1475" s="92" t="s">
        <v>4956</v>
      </c>
      <c r="K1475" s="166">
        <v>800</v>
      </c>
      <c r="L1475" s="120" t="s">
        <v>5173</v>
      </c>
      <c r="M1475" s="120" t="s">
        <v>5172</v>
      </c>
      <c r="N1475" s="120" t="s">
        <v>5172</v>
      </c>
      <c r="O1475" s="119"/>
      <c r="P1475" s="119"/>
      <c r="Q1475" s="119"/>
      <c r="R1475" s="119"/>
      <c r="S1475" s="119"/>
      <c r="T1475" s="94"/>
      <c r="U1475" s="84">
        <v>1370</v>
      </c>
    </row>
    <row r="1476" spans="1:21" ht="13.5" customHeight="1">
      <c r="A1476" s="79">
        <v>1596</v>
      </c>
      <c r="B1476" s="362"/>
      <c r="E1476" s="91">
        <v>843</v>
      </c>
      <c r="F1476" s="94" t="s">
        <v>2380</v>
      </c>
      <c r="G1476" s="91" t="e">
        <f>COUNTIF(#REF!,'データエリア（総合管理計画（ハコモノ資産一覧））'!F1476)</f>
        <v>#REF!</v>
      </c>
      <c r="H1476" s="94" t="s">
        <v>1538</v>
      </c>
      <c r="I1476" s="94" t="s">
        <v>4443</v>
      </c>
      <c r="J1476" s="92" t="s">
        <v>4917</v>
      </c>
      <c r="K1476" s="166">
        <v>300</v>
      </c>
      <c r="L1476" s="120" t="s">
        <v>5172</v>
      </c>
      <c r="M1476" s="120" t="s">
        <v>5172</v>
      </c>
      <c r="N1476" s="120" t="s">
        <v>5185</v>
      </c>
      <c r="O1476" s="119"/>
      <c r="P1476" s="119"/>
      <c r="Q1476" s="119"/>
      <c r="R1476" s="119"/>
      <c r="S1476" s="119"/>
      <c r="T1476" s="94"/>
      <c r="U1476" s="84">
        <v>1371</v>
      </c>
    </row>
    <row r="1477" spans="1:21" ht="13.5" customHeight="1">
      <c r="A1477" s="79">
        <v>1597</v>
      </c>
      <c r="B1477" s="362"/>
      <c r="E1477" s="91">
        <v>844</v>
      </c>
      <c r="F1477" s="94" t="s">
        <v>2381</v>
      </c>
      <c r="G1477" s="91" t="e">
        <f>COUNTIF(#REF!,'データエリア（総合管理計画（ハコモノ資産一覧））'!F1477)</f>
        <v>#REF!</v>
      </c>
      <c r="H1477" s="94" t="s">
        <v>1538</v>
      </c>
      <c r="I1477" s="94" t="s">
        <v>4478</v>
      </c>
      <c r="J1477" s="92" t="s">
        <v>5162</v>
      </c>
      <c r="K1477" s="166">
        <v>200</v>
      </c>
      <c r="L1477" s="120" t="s">
        <v>5172</v>
      </c>
      <c r="M1477" s="120" t="s">
        <v>5173</v>
      </c>
      <c r="N1477" s="120" t="s">
        <v>5185</v>
      </c>
      <c r="O1477" s="119"/>
      <c r="P1477" s="119"/>
      <c r="Q1477" s="119"/>
      <c r="R1477" s="119"/>
      <c r="S1477" s="119"/>
      <c r="T1477" s="94"/>
      <c r="U1477" s="84">
        <v>1372</v>
      </c>
    </row>
    <row r="1478" spans="1:21" ht="13.5" customHeight="1">
      <c r="A1478" s="79">
        <v>1598</v>
      </c>
      <c r="B1478" s="362"/>
      <c r="E1478" s="91">
        <v>845</v>
      </c>
      <c r="F1478" s="94" t="s">
        <v>2382</v>
      </c>
      <c r="G1478" s="91" t="e">
        <f>COUNTIF(#REF!,'データエリア（総合管理計画（ハコモノ資産一覧））'!F1478)</f>
        <v>#REF!</v>
      </c>
      <c r="H1478" s="94" t="s">
        <v>1538</v>
      </c>
      <c r="I1478" s="94" t="s">
        <v>4479</v>
      </c>
      <c r="J1478" s="92" t="s">
        <v>5037</v>
      </c>
      <c r="K1478" s="166">
        <v>1900</v>
      </c>
      <c r="L1478" s="120" t="s">
        <v>5172</v>
      </c>
      <c r="M1478" s="120" t="s">
        <v>5185</v>
      </c>
      <c r="N1478" s="120" t="s">
        <v>5172</v>
      </c>
      <c r="O1478" s="119"/>
      <c r="P1478" s="119"/>
      <c r="Q1478" s="119"/>
      <c r="R1478" s="119"/>
      <c r="S1478" s="119"/>
      <c r="T1478" s="94"/>
      <c r="U1478" s="84">
        <v>1373</v>
      </c>
    </row>
    <row r="1479" spans="1:21" ht="13.5" customHeight="1">
      <c r="A1479" s="79">
        <v>1599</v>
      </c>
      <c r="B1479" s="362"/>
      <c r="E1479" s="91">
        <v>846</v>
      </c>
      <c r="F1479" s="94" t="s">
        <v>2383</v>
      </c>
      <c r="G1479" s="91" t="e">
        <f>COUNTIF(#REF!,'データエリア（総合管理計画（ハコモノ資産一覧））'!F1479)</f>
        <v>#REF!</v>
      </c>
      <c r="H1479" s="94" t="s">
        <v>1538</v>
      </c>
      <c r="I1479" s="94" t="s">
        <v>4480</v>
      </c>
      <c r="J1479" s="92" t="s">
        <v>5037</v>
      </c>
      <c r="K1479" s="166">
        <v>1700</v>
      </c>
      <c r="L1479" s="120" t="s">
        <v>5174</v>
      </c>
      <c r="M1479" s="120" t="s">
        <v>5172</v>
      </c>
      <c r="N1479" s="120" t="s">
        <v>5172</v>
      </c>
      <c r="O1479" s="119"/>
      <c r="P1479" s="119"/>
      <c r="Q1479" s="119"/>
      <c r="R1479" s="119"/>
      <c r="S1479" s="119"/>
      <c r="T1479" s="94"/>
      <c r="U1479" s="84">
        <v>1374</v>
      </c>
    </row>
    <row r="1480" spans="1:21" ht="13.5" customHeight="1">
      <c r="A1480" s="79">
        <v>1600</v>
      </c>
      <c r="B1480" s="362"/>
      <c r="E1480" s="91">
        <v>847</v>
      </c>
      <c r="F1480" s="94" t="s">
        <v>2384</v>
      </c>
      <c r="G1480" s="91" t="e">
        <f>COUNTIF(#REF!,'データエリア（総合管理計画（ハコモノ資産一覧））'!F1480)</f>
        <v>#REF!</v>
      </c>
      <c r="H1480" s="94" t="s">
        <v>1538</v>
      </c>
      <c r="I1480" s="94" t="s">
        <v>4479</v>
      </c>
      <c r="J1480" s="92" t="s">
        <v>5037</v>
      </c>
      <c r="K1480" s="166">
        <v>1900</v>
      </c>
      <c r="L1480" s="120" t="s">
        <v>5173</v>
      </c>
      <c r="M1480" s="120" t="s">
        <v>5172</v>
      </c>
      <c r="N1480" s="120" t="s">
        <v>5185</v>
      </c>
      <c r="O1480" s="119"/>
      <c r="P1480" s="119"/>
      <c r="Q1480" s="119"/>
      <c r="R1480" s="119"/>
      <c r="S1480" s="119"/>
      <c r="T1480" s="94"/>
      <c r="U1480" s="84">
        <v>1375</v>
      </c>
    </row>
    <row r="1481" spans="1:21" ht="13.5" customHeight="1">
      <c r="A1481" s="79">
        <v>1601</v>
      </c>
      <c r="B1481" s="362"/>
      <c r="E1481" s="91">
        <v>848</v>
      </c>
      <c r="F1481" s="94" t="s">
        <v>2385</v>
      </c>
      <c r="G1481" s="91" t="e">
        <f>COUNTIF(#REF!,'データエリア（総合管理計画（ハコモノ資産一覧））'!F1481)</f>
        <v>#REF!</v>
      </c>
      <c r="H1481" s="94" t="s">
        <v>1538</v>
      </c>
      <c r="I1481" s="94" t="s">
        <v>4481</v>
      </c>
      <c r="J1481" s="92" t="s">
        <v>5037</v>
      </c>
      <c r="K1481" s="166">
        <v>2000</v>
      </c>
      <c r="L1481" s="120" t="s">
        <v>5185</v>
      </c>
      <c r="M1481" s="120" t="s">
        <v>5185</v>
      </c>
      <c r="N1481" s="120" t="s">
        <v>5185</v>
      </c>
      <c r="O1481" s="119"/>
      <c r="P1481" s="119"/>
      <c r="Q1481" s="119"/>
      <c r="R1481" s="119"/>
      <c r="S1481" s="119"/>
      <c r="T1481" s="94"/>
      <c r="U1481" s="84">
        <v>1376</v>
      </c>
    </row>
    <row r="1482" spans="1:21" ht="13.5" customHeight="1">
      <c r="A1482" s="79">
        <v>1602</v>
      </c>
      <c r="B1482" s="362"/>
      <c r="C1482" s="90"/>
      <c r="E1482" s="91">
        <v>849</v>
      </c>
      <c r="F1482" s="94" t="s">
        <v>2386</v>
      </c>
      <c r="G1482" s="91" t="e">
        <f>COUNTIF(#REF!,'データエリア（総合管理計画（ハコモノ資産一覧））'!F1482)</f>
        <v>#REF!</v>
      </c>
      <c r="H1482" s="94" t="s">
        <v>1538</v>
      </c>
      <c r="I1482" s="94" t="s">
        <v>4482</v>
      </c>
      <c r="J1482" s="92" t="s">
        <v>5037</v>
      </c>
      <c r="K1482" s="166">
        <v>1800</v>
      </c>
      <c r="L1482" s="120" t="s">
        <v>5185</v>
      </c>
      <c r="M1482" s="120" t="s">
        <v>5173</v>
      </c>
      <c r="N1482" s="120" t="s">
        <v>5174</v>
      </c>
      <c r="O1482" s="119"/>
      <c r="P1482" s="119"/>
      <c r="Q1482" s="119"/>
      <c r="R1482" s="119"/>
      <c r="S1482" s="119"/>
      <c r="T1482" s="94"/>
      <c r="U1482" s="84">
        <v>1377</v>
      </c>
    </row>
    <row r="1483" spans="1:21" ht="13.5" customHeight="1">
      <c r="A1483" s="79">
        <v>1603</v>
      </c>
      <c r="B1483" s="362"/>
      <c r="C1483" s="101"/>
      <c r="E1483" s="91">
        <v>850</v>
      </c>
      <c r="F1483" s="94" t="s">
        <v>2387</v>
      </c>
      <c r="G1483" s="91" t="e">
        <f>COUNTIF(#REF!,'データエリア（総合管理計画（ハコモノ資産一覧））'!F1483)</f>
        <v>#REF!</v>
      </c>
      <c r="H1483" s="94" t="s">
        <v>1538</v>
      </c>
      <c r="I1483" s="94" t="s">
        <v>4482</v>
      </c>
      <c r="J1483" s="92" t="s">
        <v>5037</v>
      </c>
      <c r="K1483" s="166">
        <v>1700</v>
      </c>
      <c r="L1483" s="120" t="s">
        <v>5185</v>
      </c>
      <c r="M1483" s="120" t="s">
        <v>5174</v>
      </c>
      <c r="N1483" s="120" t="s">
        <v>5185</v>
      </c>
      <c r="O1483" s="119"/>
      <c r="P1483" s="119"/>
      <c r="Q1483" s="119"/>
      <c r="R1483" s="119"/>
      <c r="S1483" s="119"/>
      <c r="T1483" s="94"/>
      <c r="U1483" s="84">
        <v>1378</v>
      </c>
    </row>
    <row r="1484" spans="1:21" ht="13.5" customHeight="1">
      <c r="A1484" s="79">
        <v>1604</v>
      </c>
      <c r="B1484" s="362"/>
      <c r="C1484" s="101"/>
      <c r="E1484" s="91">
        <v>851</v>
      </c>
      <c r="F1484" s="94" t="s">
        <v>2388</v>
      </c>
      <c r="G1484" s="91" t="e">
        <f>COUNTIF(#REF!,'データエリア（総合管理計画（ハコモノ資産一覧））'!F1484)</f>
        <v>#REF!</v>
      </c>
      <c r="H1484" s="94" t="s">
        <v>1538</v>
      </c>
      <c r="I1484" s="94" t="s">
        <v>4481</v>
      </c>
      <c r="J1484" s="92" t="s">
        <v>5037</v>
      </c>
      <c r="K1484" s="166">
        <v>1700</v>
      </c>
      <c r="L1484" s="120" t="s">
        <v>5185</v>
      </c>
      <c r="M1484" s="120" t="s">
        <v>5173</v>
      </c>
      <c r="N1484" s="120" t="s">
        <v>5172</v>
      </c>
      <c r="O1484" s="119"/>
      <c r="P1484" s="119"/>
      <c r="Q1484" s="119"/>
      <c r="R1484" s="119"/>
      <c r="S1484" s="119"/>
      <c r="T1484" s="94"/>
      <c r="U1484" s="84">
        <v>1379</v>
      </c>
    </row>
    <row r="1485" spans="1:21" ht="13.5" customHeight="1">
      <c r="A1485" s="79">
        <v>1605</v>
      </c>
      <c r="B1485" s="362"/>
      <c r="E1485" s="91">
        <v>852</v>
      </c>
      <c r="F1485" s="94" t="s">
        <v>2389</v>
      </c>
      <c r="G1485" s="91" t="e">
        <f>COUNTIF(#REF!,'データエリア（総合管理計画（ハコモノ資産一覧））'!F1485)</f>
        <v>#REF!</v>
      </c>
      <c r="H1485" s="94" t="s">
        <v>1538</v>
      </c>
      <c r="I1485" s="94" t="s">
        <v>4447</v>
      </c>
      <c r="J1485" s="92" t="s">
        <v>4912</v>
      </c>
      <c r="K1485" s="166">
        <v>900</v>
      </c>
      <c r="L1485" s="120" t="s">
        <v>5174</v>
      </c>
      <c r="M1485" s="120" t="s">
        <v>5185</v>
      </c>
      <c r="N1485" s="120" t="s">
        <v>5185</v>
      </c>
      <c r="O1485" s="119"/>
      <c r="P1485" s="119"/>
      <c r="Q1485" s="119"/>
      <c r="R1485" s="119"/>
      <c r="S1485" s="119"/>
      <c r="T1485" s="94"/>
      <c r="U1485" s="84">
        <v>1380</v>
      </c>
    </row>
    <row r="1486" spans="1:21" ht="13.5" customHeight="1">
      <c r="A1486" s="79">
        <v>1606</v>
      </c>
      <c r="B1486" s="362"/>
      <c r="E1486" s="91">
        <v>853</v>
      </c>
      <c r="F1486" s="94" t="s">
        <v>256</v>
      </c>
      <c r="G1486" s="91" t="e">
        <f>COUNTIF(#REF!,'データエリア（総合管理計画（ハコモノ資産一覧））'!F1486)</f>
        <v>#REF!</v>
      </c>
      <c r="H1486" s="94" t="s">
        <v>1538</v>
      </c>
      <c r="I1486" s="94" t="s">
        <v>4447</v>
      </c>
      <c r="J1486" s="92" t="s">
        <v>4912</v>
      </c>
      <c r="K1486" s="166">
        <v>1600</v>
      </c>
      <c r="L1486" s="120" t="s">
        <v>5185</v>
      </c>
      <c r="M1486" s="120" t="s">
        <v>5185</v>
      </c>
      <c r="N1486" s="120" t="s">
        <v>5185</v>
      </c>
      <c r="O1486" s="119"/>
      <c r="P1486" s="119"/>
      <c r="Q1486" s="119"/>
      <c r="R1486" s="119"/>
      <c r="S1486" s="119"/>
      <c r="T1486" s="94"/>
      <c r="U1486" s="84">
        <v>1381</v>
      </c>
    </row>
    <row r="1487" spans="1:21" ht="13.5" customHeight="1">
      <c r="A1487" s="79">
        <v>1607</v>
      </c>
      <c r="B1487" s="362"/>
      <c r="E1487" s="91">
        <v>854</v>
      </c>
      <c r="F1487" s="94" t="s">
        <v>2390</v>
      </c>
      <c r="G1487" s="91" t="e">
        <f>COUNTIF(#REF!,'データエリア（総合管理計画（ハコモノ資産一覧））'!F1487)</f>
        <v>#REF!</v>
      </c>
      <c r="H1487" s="94" t="s">
        <v>1538</v>
      </c>
      <c r="I1487" s="94" t="s">
        <v>4473</v>
      </c>
      <c r="J1487" s="92" t="s">
        <v>5187</v>
      </c>
      <c r="K1487" s="166">
        <v>200</v>
      </c>
      <c r="L1487" s="120" t="s">
        <v>5174</v>
      </c>
      <c r="M1487" s="120" t="s">
        <v>5172</v>
      </c>
      <c r="N1487" s="120" t="s">
        <v>5172</v>
      </c>
      <c r="O1487" s="119"/>
      <c r="P1487" s="119"/>
      <c r="Q1487" s="119"/>
      <c r="R1487" s="119"/>
      <c r="S1487" s="119"/>
      <c r="T1487" s="94"/>
      <c r="U1487" s="84">
        <v>1382</v>
      </c>
    </row>
    <row r="1488" spans="1:21" ht="13.5" customHeight="1">
      <c r="A1488" s="79">
        <v>1608</v>
      </c>
      <c r="B1488" s="362"/>
      <c r="E1488" s="91">
        <v>855</v>
      </c>
      <c r="F1488" s="94" t="s">
        <v>2391</v>
      </c>
      <c r="G1488" s="91" t="e">
        <f>COUNTIF(#REF!,'データエリア（総合管理計画（ハコモノ資産一覧））'!F1488)</f>
        <v>#REF!</v>
      </c>
      <c r="H1488" s="94" t="s">
        <v>1538</v>
      </c>
      <c r="I1488" s="94" t="s">
        <v>4472</v>
      </c>
      <c r="J1488" s="92" t="s">
        <v>3662</v>
      </c>
      <c r="K1488" s="166">
        <v>200</v>
      </c>
      <c r="L1488" s="120" t="s">
        <v>5185</v>
      </c>
      <c r="M1488" s="120" t="s">
        <v>5185</v>
      </c>
      <c r="N1488" s="120" t="s">
        <v>5185</v>
      </c>
      <c r="O1488" s="119"/>
      <c r="P1488" s="119"/>
      <c r="Q1488" s="119"/>
      <c r="R1488" s="119"/>
      <c r="S1488" s="119"/>
      <c r="T1488" s="94"/>
      <c r="U1488" s="84">
        <v>1383</v>
      </c>
    </row>
    <row r="1489" spans="1:21" ht="13.5" customHeight="1">
      <c r="A1489" s="79">
        <v>1609</v>
      </c>
      <c r="B1489" s="362"/>
      <c r="E1489" s="91">
        <v>856</v>
      </c>
      <c r="F1489" s="94" t="s">
        <v>2392</v>
      </c>
      <c r="G1489" s="91" t="e">
        <f>COUNTIF(#REF!,'データエリア（総合管理計画（ハコモノ資産一覧））'!F1489)</f>
        <v>#REF!</v>
      </c>
      <c r="H1489" s="94" t="s">
        <v>1538</v>
      </c>
      <c r="I1489" s="94" t="s">
        <v>4432</v>
      </c>
      <c r="J1489" s="92" t="s">
        <v>5007</v>
      </c>
      <c r="K1489" s="166">
        <v>1300</v>
      </c>
      <c r="L1489" s="120" t="s">
        <v>5185</v>
      </c>
      <c r="M1489" s="120" t="s">
        <v>5185</v>
      </c>
      <c r="N1489" s="120" t="s">
        <v>5185</v>
      </c>
      <c r="O1489" s="119"/>
      <c r="P1489" s="119"/>
      <c r="Q1489" s="119"/>
      <c r="R1489" s="119"/>
      <c r="S1489" s="119"/>
      <c r="T1489" s="94"/>
      <c r="U1489" s="84">
        <v>1384</v>
      </c>
    </row>
    <row r="1490" spans="1:21" ht="13.5" customHeight="1">
      <c r="A1490" s="79">
        <v>1610</v>
      </c>
      <c r="B1490" s="362"/>
      <c r="E1490" s="91">
        <v>857</v>
      </c>
      <c r="F1490" s="94" t="s">
        <v>257</v>
      </c>
      <c r="G1490" s="91" t="e">
        <f>COUNTIF(#REF!,'データエリア（総合管理計画（ハコモノ資産一覧））'!F1490)</f>
        <v>#REF!</v>
      </c>
      <c r="H1490" s="94" t="s">
        <v>1540</v>
      </c>
      <c r="I1490" s="94" t="s">
        <v>4500</v>
      </c>
      <c r="J1490" s="92" t="s">
        <v>4940</v>
      </c>
      <c r="K1490" s="166">
        <v>1200</v>
      </c>
      <c r="L1490" s="120" t="s">
        <v>5172</v>
      </c>
      <c r="M1490" s="120" t="s">
        <v>5173</v>
      </c>
      <c r="N1490" s="120" t="s">
        <v>5173</v>
      </c>
      <c r="O1490" s="119"/>
      <c r="P1490" s="119"/>
      <c r="Q1490" s="119"/>
      <c r="R1490" s="119"/>
      <c r="S1490" s="119"/>
      <c r="T1490" s="94"/>
      <c r="U1490" s="84">
        <v>1385</v>
      </c>
    </row>
    <row r="1491" spans="1:21" ht="13.5" customHeight="1">
      <c r="A1491" s="79">
        <v>1611</v>
      </c>
      <c r="B1491" s="362"/>
      <c r="E1491" s="91">
        <v>858</v>
      </c>
      <c r="F1491" s="94" t="s">
        <v>398</v>
      </c>
      <c r="G1491" s="91" t="e">
        <f>COUNTIF(#REF!,'データエリア（総合管理計画（ハコモノ資産一覧））'!F1491)</f>
        <v>#REF!</v>
      </c>
      <c r="H1491" s="94" t="s">
        <v>1540</v>
      </c>
      <c r="I1491" s="94" t="s">
        <v>4534</v>
      </c>
      <c r="J1491" s="92" t="s">
        <v>4986</v>
      </c>
      <c r="K1491" s="166">
        <v>1000</v>
      </c>
      <c r="L1491" s="120" t="s">
        <v>5172</v>
      </c>
      <c r="M1491" s="120" t="s">
        <v>5172</v>
      </c>
      <c r="N1491" s="120" t="s">
        <v>5185</v>
      </c>
      <c r="O1491" s="119"/>
      <c r="P1491" s="119"/>
      <c r="Q1491" s="119"/>
      <c r="R1491" s="119"/>
      <c r="S1491" s="119"/>
      <c r="T1491" s="94"/>
      <c r="U1491" s="84">
        <v>1386</v>
      </c>
    </row>
    <row r="1492" spans="1:21" ht="13.5" customHeight="1">
      <c r="A1492" s="79">
        <v>1612</v>
      </c>
      <c r="B1492" s="362"/>
      <c r="E1492" s="91">
        <v>859</v>
      </c>
      <c r="F1492" s="94" t="s">
        <v>258</v>
      </c>
      <c r="G1492" s="91" t="e">
        <f>COUNTIF(#REF!,'データエリア（総合管理計画（ハコモノ資産一覧））'!F1492)</f>
        <v>#REF!</v>
      </c>
      <c r="H1492" s="94" t="s">
        <v>1540</v>
      </c>
      <c r="I1492" s="94" t="s">
        <v>4495</v>
      </c>
      <c r="J1492" s="92" t="s">
        <v>4914</v>
      </c>
      <c r="K1492" s="166">
        <v>6600</v>
      </c>
      <c r="L1492" s="120" t="s">
        <v>5172</v>
      </c>
      <c r="M1492" s="120" t="s">
        <v>5172</v>
      </c>
      <c r="N1492" s="120" t="s">
        <v>5172</v>
      </c>
      <c r="O1492" s="119"/>
      <c r="P1492" s="119"/>
      <c r="Q1492" s="119"/>
      <c r="R1492" s="119"/>
      <c r="S1492" s="119"/>
      <c r="T1492" s="94"/>
      <c r="U1492" s="84">
        <v>1387</v>
      </c>
    </row>
    <row r="1493" spans="1:21" ht="13.5" customHeight="1">
      <c r="A1493" s="79">
        <v>1613</v>
      </c>
      <c r="B1493" s="362"/>
      <c r="E1493" s="91">
        <v>860</v>
      </c>
      <c r="F1493" s="94" t="s">
        <v>259</v>
      </c>
      <c r="G1493" s="91" t="e">
        <f>COUNTIF(#REF!,'データエリア（総合管理計画（ハコモノ資産一覧））'!F1493)</f>
        <v>#REF!</v>
      </c>
      <c r="H1493" s="94" t="s">
        <v>1540</v>
      </c>
      <c r="I1493" s="94" t="s">
        <v>4535</v>
      </c>
      <c r="J1493" s="92" t="s">
        <v>4940</v>
      </c>
      <c r="K1493" s="166">
        <v>2700</v>
      </c>
      <c r="L1493" s="120" t="s">
        <v>5172</v>
      </c>
      <c r="M1493" s="120" t="s">
        <v>5172</v>
      </c>
      <c r="N1493" s="120" t="s">
        <v>5172</v>
      </c>
      <c r="O1493" s="119"/>
      <c r="P1493" s="119"/>
      <c r="Q1493" s="119"/>
      <c r="R1493" s="119"/>
      <c r="S1493" s="119"/>
      <c r="T1493" s="94"/>
      <c r="U1493" s="84">
        <v>1388</v>
      </c>
    </row>
    <row r="1494" spans="1:21" ht="13.5" customHeight="1">
      <c r="A1494" s="79">
        <v>1614</v>
      </c>
      <c r="B1494" s="362"/>
      <c r="E1494" s="91">
        <v>861</v>
      </c>
      <c r="F1494" s="94" t="s">
        <v>2397</v>
      </c>
      <c r="G1494" s="91" t="e">
        <f>COUNTIF(#REF!,'データエリア（総合管理計画（ハコモノ資産一覧））'!F1494)</f>
        <v>#REF!</v>
      </c>
      <c r="H1494" s="94" t="s">
        <v>1540</v>
      </c>
      <c r="I1494" s="94" t="s">
        <v>4536</v>
      </c>
      <c r="J1494" s="92" t="s">
        <v>4940</v>
      </c>
      <c r="K1494" s="166">
        <v>1100</v>
      </c>
      <c r="L1494" s="120" t="s">
        <v>5185</v>
      </c>
      <c r="M1494" s="120" t="s">
        <v>5173</v>
      </c>
      <c r="N1494" s="120" t="s">
        <v>5172</v>
      </c>
      <c r="O1494" s="119"/>
      <c r="P1494" s="119"/>
      <c r="Q1494" s="119"/>
      <c r="R1494" s="119"/>
      <c r="S1494" s="119"/>
      <c r="T1494" s="94"/>
      <c r="U1494" s="84">
        <v>1389</v>
      </c>
    </row>
    <row r="1495" spans="1:21" ht="13.5" customHeight="1">
      <c r="A1495" s="79">
        <v>1615</v>
      </c>
      <c r="B1495" s="362"/>
      <c r="E1495" s="91">
        <v>862</v>
      </c>
      <c r="F1495" s="94" t="s">
        <v>260</v>
      </c>
      <c r="G1495" s="91" t="e">
        <f>COUNTIF(#REF!,'データエリア（総合管理計画（ハコモノ資産一覧））'!F1495)</f>
        <v>#REF!</v>
      </c>
      <c r="H1495" s="94" t="s">
        <v>1540</v>
      </c>
      <c r="I1495" s="94" t="s">
        <v>4537</v>
      </c>
      <c r="J1495" s="92" t="s">
        <v>4908</v>
      </c>
      <c r="K1495" s="166">
        <v>1600</v>
      </c>
      <c r="L1495" s="120" t="s">
        <v>5172</v>
      </c>
      <c r="M1495" s="120" t="s">
        <v>5185</v>
      </c>
      <c r="N1495" s="120" t="s">
        <v>5185</v>
      </c>
      <c r="O1495" s="119"/>
      <c r="P1495" s="119"/>
      <c r="Q1495" s="119"/>
      <c r="R1495" s="119"/>
      <c r="S1495" s="119"/>
      <c r="T1495" s="94"/>
      <c r="U1495" s="84">
        <v>1390</v>
      </c>
    </row>
    <row r="1496" spans="1:21" ht="13.5" customHeight="1">
      <c r="A1496" s="79">
        <v>1616</v>
      </c>
      <c r="B1496" s="362"/>
      <c r="E1496" s="91">
        <v>863</v>
      </c>
      <c r="F1496" s="94" t="s">
        <v>261</v>
      </c>
      <c r="G1496" s="91" t="e">
        <f>COUNTIF(#REF!,'データエリア（総合管理計画（ハコモノ資産一覧））'!F1496)</f>
        <v>#REF!</v>
      </c>
      <c r="H1496" s="94" t="s">
        <v>1540</v>
      </c>
      <c r="I1496" s="94" t="s">
        <v>4503</v>
      </c>
      <c r="J1496" s="92" t="s">
        <v>4940</v>
      </c>
      <c r="K1496" s="166">
        <v>3300</v>
      </c>
      <c r="L1496" s="120" t="s">
        <v>5185</v>
      </c>
      <c r="M1496" s="120" t="s">
        <v>5172</v>
      </c>
      <c r="N1496" s="120" t="s">
        <v>5173</v>
      </c>
      <c r="O1496" s="119"/>
      <c r="P1496" s="119"/>
      <c r="Q1496" s="119"/>
      <c r="R1496" s="119"/>
      <c r="S1496" s="119"/>
      <c r="T1496" s="94"/>
      <c r="U1496" s="84">
        <v>1391</v>
      </c>
    </row>
    <row r="1497" spans="1:21" ht="13.5" customHeight="1">
      <c r="A1497" s="79">
        <v>1617</v>
      </c>
      <c r="B1497" s="362"/>
      <c r="E1497" s="91">
        <v>864</v>
      </c>
      <c r="F1497" s="94" t="s">
        <v>262</v>
      </c>
      <c r="G1497" s="91" t="e">
        <f>COUNTIF(#REF!,'データエリア（総合管理計画（ハコモノ資産一覧））'!F1497)</f>
        <v>#REF!</v>
      </c>
      <c r="H1497" s="94" t="s">
        <v>1540</v>
      </c>
      <c r="I1497" s="94" t="s">
        <v>4538</v>
      </c>
      <c r="J1497" s="92" t="s">
        <v>4995</v>
      </c>
      <c r="K1497" s="166">
        <v>1100</v>
      </c>
      <c r="L1497" s="120" t="s">
        <v>5185</v>
      </c>
      <c r="M1497" s="120" t="s">
        <v>5172</v>
      </c>
      <c r="N1497" s="120" t="s">
        <v>5172</v>
      </c>
      <c r="O1497" s="119"/>
      <c r="P1497" s="119"/>
      <c r="Q1497" s="119"/>
      <c r="R1497" s="119"/>
      <c r="S1497" s="119"/>
      <c r="T1497" s="94"/>
      <c r="U1497" s="84">
        <v>1392</v>
      </c>
    </row>
    <row r="1498" spans="1:21" ht="13.5" customHeight="1">
      <c r="A1498" s="79">
        <v>1618</v>
      </c>
      <c r="B1498" s="362"/>
      <c r="E1498" s="91">
        <v>865</v>
      </c>
      <c r="F1498" s="94" t="s">
        <v>263</v>
      </c>
      <c r="G1498" s="91" t="e">
        <f>COUNTIF(#REF!,'データエリア（総合管理計画（ハコモノ資産一覧））'!F1498)</f>
        <v>#REF!</v>
      </c>
      <c r="H1498" s="94" t="s">
        <v>1540</v>
      </c>
      <c r="I1498" s="94" t="s">
        <v>4539</v>
      </c>
      <c r="J1498" s="92" t="s">
        <v>4940</v>
      </c>
      <c r="K1498" s="166">
        <v>600</v>
      </c>
      <c r="L1498" s="120" t="s">
        <v>5172</v>
      </c>
      <c r="M1498" s="120" t="s">
        <v>5172</v>
      </c>
      <c r="N1498" s="120" t="s">
        <v>5172</v>
      </c>
      <c r="O1498" s="119"/>
      <c r="P1498" s="119"/>
      <c r="Q1498" s="119"/>
      <c r="R1498" s="119"/>
      <c r="S1498" s="119"/>
      <c r="T1498" s="94"/>
      <c r="U1498" s="84">
        <v>1393</v>
      </c>
    </row>
    <row r="1499" spans="1:21" ht="13.5" customHeight="1">
      <c r="A1499" s="79">
        <v>1619</v>
      </c>
      <c r="B1499" s="362"/>
      <c r="E1499" s="91">
        <v>866</v>
      </c>
      <c r="F1499" s="94" t="s">
        <v>2402</v>
      </c>
      <c r="G1499" s="91" t="e">
        <f>COUNTIF(#REF!,'データエリア（総合管理計画（ハコモノ資産一覧））'!F1499)</f>
        <v>#REF!</v>
      </c>
      <c r="H1499" s="94" t="s">
        <v>1540</v>
      </c>
      <c r="I1499" s="94" t="s">
        <v>4540</v>
      </c>
      <c r="J1499" s="92" t="s">
        <v>5162</v>
      </c>
      <c r="K1499" s="166">
        <v>1400</v>
      </c>
      <c r="L1499" s="120" t="s">
        <v>5172</v>
      </c>
      <c r="M1499" s="120" t="s">
        <v>5185</v>
      </c>
      <c r="N1499" s="120" t="s">
        <v>5173</v>
      </c>
      <c r="O1499" s="119"/>
      <c r="P1499" s="119"/>
      <c r="Q1499" s="119"/>
      <c r="R1499" s="119"/>
      <c r="S1499" s="119"/>
      <c r="T1499" s="94"/>
      <c r="U1499" s="84">
        <v>1394</v>
      </c>
    </row>
    <row r="1500" spans="1:21" ht="13.5" customHeight="1">
      <c r="A1500" s="79">
        <v>1620</v>
      </c>
      <c r="B1500" s="362"/>
      <c r="E1500" s="91">
        <v>867</v>
      </c>
      <c r="F1500" s="94" t="s">
        <v>264</v>
      </c>
      <c r="G1500" s="91" t="e">
        <f>COUNTIF(#REF!,'データエリア（総合管理計画（ハコモノ資産一覧））'!F1500)</f>
        <v>#REF!</v>
      </c>
      <c r="H1500" s="94" t="s">
        <v>1540</v>
      </c>
      <c r="I1500" s="94" t="s">
        <v>4541</v>
      </c>
      <c r="J1500" s="92" t="s">
        <v>4907</v>
      </c>
      <c r="K1500" s="166">
        <v>1600</v>
      </c>
      <c r="L1500" s="120" t="s">
        <v>5172</v>
      </c>
      <c r="M1500" s="120" t="s">
        <v>5172</v>
      </c>
      <c r="N1500" s="120" t="s">
        <v>5185</v>
      </c>
      <c r="O1500" s="119"/>
      <c r="P1500" s="119"/>
      <c r="Q1500" s="119"/>
      <c r="R1500" s="119"/>
      <c r="S1500" s="119"/>
      <c r="T1500" s="94"/>
      <c r="U1500" s="84">
        <v>1395</v>
      </c>
    </row>
    <row r="1501" spans="1:21" ht="13.5" customHeight="1">
      <c r="A1501" s="79">
        <v>1621</v>
      </c>
      <c r="B1501" s="362"/>
      <c r="E1501" s="91">
        <v>868</v>
      </c>
      <c r="F1501" s="94" t="s">
        <v>265</v>
      </c>
      <c r="G1501" s="91" t="e">
        <f>COUNTIF(#REF!,'データエリア（総合管理計画（ハコモノ資産一覧））'!F1501)</f>
        <v>#REF!</v>
      </c>
      <c r="H1501" s="94" t="s">
        <v>1540</v>
      </c>
      <c r="I1501" s="94" t="s">
        <v>4542</v>
      </c>
      <c r="J1501" s="92" t="s">
        <v>4910</v>
      </c>
      <c r="K1501" s="166">
        <v>1900</v>
      </c>
      <c r="L1501" s="120" t="s">
        <v>5185</v>
      </c>
      <c r="M1501" s="120" t="s">
        <v>5185</v>
      </c>
      <c r="N1501" s="120" t="s">
        <v>5172</v>
      </c>
      <c r="O1501" s="119"/>
      <c r="P1501" s="119"/>
      <c r="Q1501" s="119"/>
      <c r="R1501" s="119"/>
      <c r="S1501" s="119"/>
      <c r="T1501" s="94"/>
      <c r="U1501" s="84">
        <v>1396</v>
      </c>
    </row>
    <row r="1502" spans="1:21" ht="13.5" customHeight="1">
      <c r="A1502" s="79">
        <v>1622</v>
      </c>
      <c r="B1502" s="362"/>
      <c r="C1502" s="90"/>
      <c r="E1502" s="91">
        <v>869</v>
      </c>
      <c r="F1502" s="94" t="s">
        <v>266</v>
      </c>
      <c r="G1502" s="91" t="e">
        <f>COUNTIF(#REF!,'データエリア（総合管理計画（ハコモノ資産一覧））'!F1502)</f>
        <v>#REF!</v>
      </c>
      <c r="H1502" s="94" t="s">
        <v>1540</v>
      </c>
      <c r="I1502" s="94" t="s">
        <v>4526</v>
      </c>
      <c r="J1502" s="92" t="s">
        <v>4940</v>
      </c>
      <c r="K1502" s="166">
        <v>1700</v>
      </c>
      <c r="L1502" s="120" t="s">
        <v>5173</v>
      </c>
      <c r="M1502" s="120" t="s">
        <v>5173</v>
      </c>
      <c r="N1502" s="120" t="s">
        <v>5172</v>
      </c>
      <c r="O1502" s="119"/>
      <c r="P1502" s="119"/>
      <c r="Q1502" s="119"/>
      <c r="R1502" s="119"/>
      <c r="S1502" s="119"/>
      <c r="T1502" s="94"/>
      <c r="U1502" s="84">
        <v>1397</v>
      </c>
    </row>
    <row r="1503" spans="1:21" ht="13.5" customHeight="1">
      <c r="A1503" s="79">
        <v>1623</v>
      </c>
      <c r="B1503" s="362"/>
      <c r="C1503" s="101"/>
      <c r="E1503" s="91">
        <v>870</v>
      </c>
      <c r="F1503" s="94" t="s">
        <v>267</v>
      </c>
      <c r="G1503" s="91" t="e">
        <f>COUNTIF(#REF!,'データエリア（総合管理計画（ハコモノ資産一覧））'!F1503)</f>
        <v>#REF!</v>
      </c>
      <c r="H1503" s="94" t="s">
        <v>1540</v>
      </c>
      <c r="I1503" s="94" t="s">
        <v>4506</v>
      </c>
      <c r="J1503" s="92" t="s">
        <v>4912</v>
      </c>
      <c r="K1503" s="166">
        <v>1300</v>
      </c>
      <c r="L1503" s="120" t="s">
        <v>5173</v>
      </c>
      <c r="M1503" s="120" t="s">
        <v>5172</v>
      </c>
      <c r="N1503" s="120" t="s">
        <v>5172</v>
      </c>
      <c r="O1503" s="119"/>
      <c r="P1503" s="119"/>
      <c r="Q1503" s="119"/>
      <c r="R1503" s="119"/>
      <c r="S1503" s="119"/>
      <c r="T1503" s="94"/>
      <c r="U1503" s="84">
        <v>1398</v>
      </c>
    </row>
    <row r="1504" spans="1:21" ht="13.5" customHeight="1">
      <c r="A1504" s="79">
        <v>1624</v>
      </c>
      <c r="B1504" s="362"/>
      <c r="C1504" s="101"/>
      <c r="E1504" s="91">
        <v>871</v>
      </c>
      <c r="F1504" s="94" t="s">
        <v>268</v>
      </c>
      <c r="G1504" s="91" t="e">
        <f>COUNTIF(#REF!,'データエリア（総合管理計画（ハコモノ資産一覧））'!F1504)</f>
        <v>#REF!</v>
      </c>
      <c r="H1504" s="94" t="s">
        <v>1540</v>
      </c>
      <c r="I1504" s="94" t="s">
        <v>4543</v>
      </c>
      <c r="J1504" s="92" t="s">
        <v>4995</v>
      </c>
      <c r="K1504" s="166">
        <v>1600</v>
      </c>
      <c r="L1504" s="120" t="s">
        <v>5185</v>
      </c>
      <c r="M1504" s="120" t="s">
        <v>5174</v>
      </c>
      <c r="N1504" s="120" t="s">
        <v>5172</v>
      </c>
      <c r="O1504" s="119"/>
      <c r="P1504" s="119"/>
      <c r="Q1504" s="119"/>
      <c r="R1504" s="119"/>
      <c r="S1504" s="119"/>
      <c r="T1504" s="94"/>
      <c r="U1504" s="84">
        <v>1399</v>
      </c>
    </row>
    <row r="1505" spans="1:21" ht="13.5" customHeight="1">
      <c r="A1505" s="79">
        <v>1625</v>
      </c>
      <c r="B1505" s="362"/>
      <c r="C1505" s="101"/>
      <c r="E1505" s="91">
        <v>872</v>
      </c>
      <c r="F1505" s="94" t="s">
        <v>269</v>
      </c>
      <c r="G1505" s="91" t="e">
        <f>COUNTIF(#REF!,'データエリア（総合管理計画（ハコモノ資産一覧））'!F1505)</f>
        <v>#REF!</v>
      </c>
      <c r="H1505" s="94" t="s">
        <v>1540</v>
      </c>
      <c r="I1505" s="94" t="s">
        <v>4544</v>
      </c>
      <c r="J1505" s="92" t="s">
        <v>4910</v>
      </c>
      <c r="K1505" s="166">
        <v>1700</v>
      </c>
      <c r="L1505" s="120" t="s">
        <v>5174</v>
      </c>
      <c r="M1505" s="120" t="s">
        <v>5174</v>
      </c>
      <c r="N1505" s="120" t="s">
        <v>5173</v>
      </c>
      <c r="O1505" s="119"/>
      <c r="P1505" s="119"/>
      <c r="Q1505" s="119"/>
      <c r="R1505" s="119"/>
      <c r="S1505" s="119"/>
      <c r="T1505" s="94"/>
      <c r="U1505" s="84">
        <v>1400</v>
      </c>
    </row>
    <row r="1506" spans="1:21" ht="13.5" customHeight="1">
      <c r="A1506" s="79">
        <v>1626</v>
      </c>
      <c r="B1506" s="362"/>
      <c r="E1506" s="91">
        <v>873</v>
      </c>
      <c r="F1506" s="94" t="s">
        <v>270</v>
      </c>
      <c r="G1506" s="91" t="e">
        <f>COUNTIF(#REF!,'データエリア（総合管理計画（ハコモノ資産一覧））'!F1506)</f>
        <v>#REF!</v>
      </c>
      <c r="H1506" s="94" t="s">
        <v>1540</v>
      </c>
      <c r="I1506" s="94" t="s">
        <v>4513</v>
      </c>
      <c r="J1506" s="92" t="s">
        <v>4969</v>
      </c>
      <c r="K1506" s="166">
        <v>1600</v>
      </c>
      <c r="L1506" s="120" t="s">
        <v>5172</v>
      </c>
      <c r="M1506" s="120" t="s">
        <v>5174</v>
      </c>
      <c r="N1506" s="120" t="s">
        <v>5172</v>
      </c>
      <c r="O1506" s="119"/>
      <c r="P1506" s="119"/>
      <c r="Q1506" s="119"/>
      <c r="R1506" s="119"/>
      <c r="S1506" s="119"/>
      <c r="T1506" s="94"/>
      <c r="U1506" s="84">
        <v>1401</v>
      </c>
    </row>
    <row r="1507" spans="1:21" ht="13.5" customHeight="1">
      <c r="A1507" s="79">
        <v>1627</v>
      </c>
      <c r="B1507" s="362"/>
      <c r="E1507" s="91">
        <v>874</v>
      </c>
      <c r="F1507" s="94" t="s">
        <v>399</v>
      </c>
      <c r="G1507" s="91" t="e">
        <f>COUNTIF(#REF!,'データエリア（総合管理計画（ハコモノ資産一覧））'!F1507)</f>
        <v>#REF!</v>
      </c>
      <c r="H1507" s="94" t="s">
        <v>1540</v>
      </c>
      <c r="I1507" s="94" t="s">
        <v>4545</v>
      </c>
      <c r="J1507" s="120" t="s">
        <v>4940</v>
      </c>
      <c r="K1507" s="166">
        <v>1900</v>
      </c>
      <c r="L1507" s="120" t="s">
        <v>5174</v>
      </c>
      <c r="M1507" s="120" t="s">
        <v>5173</v>
      </c>
      <c r="N1507" s="120" t="s">
        <v>5185</v>
      </c>
      <c r="O1507" s="119"/>
      <c r="P1507" s="119"/>
      <c r="Q1507" s="119"/>
      <c r="R1507" s="119"/>
      <c r="S1507" s="119"/>
      <c r="T1507" s="94"/>
      <c r="U1507" s="84">
        <v>1402</v>
      </c>
    </row>
    <row r="1508" spans="1:21" ht="13.5" customHeight="1">
      <c r="A1508" s="79">
        <v>1628</v>
      </c>
      <c r="B1508" s="362"/>
      <c r="E1508" s="91">
        <v>875</v>
      </c>
      <c r="F1508" s="94" t="s">
        <v>271</v>
      </c>
      <c r="G1508" s="91" t="e">
        <f>COUNTIF(#REF!,'データエリア（総合管理計画（ハコモノ資産一覧））'!F1508)</f>
        <v>#REF!</v>
      </c>
      <c r="H1508" s="94" t="s">
        <v>1540</v>
      </c>
      <c r="I1508" s="94" t="s">
        <v>4515</v>
      </c>
      <c r="J1508" s="120" t="s">
        <v>4910</v>
      </c>
      <c r="K1508" s="166">
        <v>1700</v>
      </c>
      <c r="L1508" s="120" t="s">
        <v>5172</v>
      </c>
      <c r="M1508" s="120" t="s">
        <v>5185</v>
      </c>
      <c r="N1508" s="120" t="s">
        <v>5185</v>
      </c>
      <c r="O1508" s="119"/>
      <c r="P1508" s="119"/>
      <c r="Q1508" s="119"/>
      <c r="R1508" s="119"/>
      <c r="S1508" s="119"/>
      <c r="T1508" s="94"/>
      <c r="U1508" s="84">
        <v>1403</v>
      </c>
    </row>
    <row r="1509" spans="1:21" ht="13.5" customHeight="1">
      <c r="A1509" s="79">
        <v>1629</v>
      </c>
      <c r="B1509" s="362"/>
      <c r="E1509" s="91">
        <v>876</v>
      </c>
      <c r="F1509" s="94" t="s">
        <v>272</v>
      </c>
      <c r="G1509" s="91" t="e">
        <f>COUNTIF(#REF!,'データエリア（総合管理計画（ハコモノ資産一覧））'!F1509)</f>
        <v>#REF!</v>
      </c>
      <c r="H1509" s="94" t="s">
        <v>1540</v>
      </c>
      <c r="I1509" s="94" t="s">
        <v>4546</v>
      </c>
      <c r="J1509" s="120" t="s">
        <v>4940</v>
      </c>
      <c r="K1509" s="166">
        <v>2200</v>
      </c>
      <c r="L1509" s="120" t="s">
        <v>5173</v>
      </c>
      <c r="M1509" s="120" t="s">
        <v>5173</v>
      </c>
      <c r="N1509" s="120" t="s">
        <v>5172</v>
      </c>
      <c r="O1509" s="119"/>
      <c r="P1509" s="119"/>
      <c r="Q1509" s="119"/>
      <c r="R1509" s="119"/>
      <c r="S1509" s="119"/>
      <c r="T1509" s="94"/>
      <c r="U1509" s="84">
        <v>1404</v>
      </c>
    </row>
    <row r="1510" spans="1:21" ht="13.5" customHeight="1">
      <c r="A1510" s="79">
        <v>1630</v>
      </c>
      <c r="B1510" s="362"/>
      <c r="E1510" s="91">
        <v>877</v>
      </c>
      <c r="F1510" s="94" t="s">
        <v>400</v>
      </c>
      <c r="G1510" s="91" t="e">
        <f>COUNTIF(#REF!,'データエリア（総合管理計画（ハコモノ資産一覧））'!F1510)</f>
        <v>#REF!</v>
      </c>
      <c r="H1510" s="94" t="s">
        <v>1540</v>
      </c>
      <c r="I1510" s="94" t="s">
        <v>4546</v>
      </c>
      <c r="J1510" s="120" t="s">
        <v>4940</v>
      </c>
      <c r="K1510" s="166">
        <v>3100</v>
      </c>
      <c r="L1510" s="120" t="s">
        <v>5174</v>
      </c>
      <c r="M1510" s="120" t="s">
        <v>5172</v>
      </c>
      <c r="N1510" s="120" t="s">
        <v>5172</v>
      </c>
      <c r="O1510" s="119"/>
      <c r="P1510" s="119"/>
      <c r="Q1510" s="119"/>
      <c r="R1510" s="119"/>
      <c r="S1510" s="119"/>
      <c r="T1510" s="94"/>
      <c r="U1510" s="84">
        <v>1405</v>
      </c>
    </row>
    <row r="1511" spans="1:21" ht="13.5" customHeight="1">
      <c r="A1511" s="79">
        <v>1631</v>
      </c>
      <c r="B1511" s="362"/>
      <c r="E1511" s="91">
        <v>878</v>
      </c>
      <c r="F1511" s="94" t="s">
        <v>273</v>
      </c>
      <c r="G1511" s="91" t="e">
        <f>COUNTIF(#REF!,'データエリア（総合管理計画（ハコモノ資産一覧））'!F1511)</f>
        <v>#REF!</v>
      </c>
      <c r="H1511" s="94" t="s">
        <v>1540</v>
      </c>
      <c r="I1511" s="94" t="s">
        <v>4547</v>
      </c>
      <c r="J1511" s="92" t="s">
        <v>4940</v>
      </c>
      <c r="K1511" s="166">
        <v>4000</v>
      </c>
      <c r="L1511" s="120" t="s">
        <v>5172</v>
      </c>
      <c r="M1511" s="120" t="s">
        <v>5172</v>
      </c>
      <c r="N1511" s="120" t="s">
        <v>5172</v>
      </c>
      <c r="O1511" s="119"/>
      <c r="P1511" s="119"/>
      <c r="Q1511" s="119"/>
      <c r="R1511" s="119"/>
      <c r="S1511" s="119"/>
      <c r="T1511" s="94"/>
      <c r="U1511" s="84">
        <v>1406</v>
      </c>
    </row>
    <row r="1512" spans="1:21" ht="13.5" customHeight="1">
      <c r="A1512" s="79">
        <v>1632</v>
      </c>
      <c r="B1512" s="362"/>
      <c r="E1512" s="91">
        <v>879</v>
      </c>
      <c r="F1512" s="94" t="s">
        <v>2411</v>
      </c>
      <c r="G1512" s="91" t="e">
        <f>COUNTIF(#REF!,'データエリア（総合管理計画（ハコモノ資産一覧））'!F1512)</f>
        <v>#REF!</v>
      </c>
      <c r="H1512" s="94" t="s">
        <v>1540</v>
      </c>
      <c r="I1512" s="94" t="s">
        <v>4548</v>
      </c>
      <c r="J1512" s="92" t="s">
        <v>4940</v>
      </c>
      <c r="K1512" s="166">
        <v>1000</v>
      </c>
      <c r="L1512" s="120" t="s">
        <v>5174</v>
      </c>
      <c r="M1512" s="120" t="s">
        <v>5172</v>
      </c>
      <c r="N1512" s="120" t="s">
        <v>5172</v>
      </c>
      <c r="O1512" s="122"/>
      <c r="P1512" s="122"/>
      <c r="Q1512" s="122"/>
      <c r="R1512" s="122"/>
      <c r="S1512" s="122"/>
      <c r="T1512" s="94"/>
      <c r="U1512" s="84">
        <v>1407</v>
      </c>
    </row>
    <row r="1513" spans="1:21" ht="13.5" customHeight="1">
      <c r="A1513" s="79">
        <v>1638</v>
      </c>
      <c r="B1513" s="362"/>
      <c r="C1513" s="90"/>
      <c r="E1513" s="91">
        <v>880</v>
      </c>
      <c r="F1513" s="94" t="s">
        <v>274</v>
      </c>
      <c r="G1513" s="91" t="e">
        <f>COUNTIF(#REF!,'データエリア（総合管理計画（ハコモノ資産一覧））'!F1513)</f>
        <v>#REF!</v>
      </c>
      <c r="H1513" s="94" t="s">
        <v>1540</v>
      </c>
      <c r="I1513" s="94" t="s">
        <v>4514</v>
      </c>
      <c r="J1513" s="92" t="s">
        <v>4940</v>
      </c>
      <c r="K1513" s="166">
        <v>3300</v>
      </c>
      <c r="L1513" s="120" t="s">
        <v>5172</v>
      </c>
      <c r="M1513" s="120" t="s">
        <v>5172</v>
      </c>
      <c r="N1513" s="120" t="s">
        <v>5172</v>
      </c>
      <c r="O1513" s="119"/>
      <c r="P1513" s="119"/>
      <c r="Q1513" s="119"/>
      <c r="R1513" s="119"/>
      <c r="S1513" s="119"/>
      <c r="T1513" s="94"/>
      <c r="U1513" s="84">
        <v>1408</v>
      </c>
    </row>
    <row r="1514" spans="1:21" ht="13.5" customHeight="1">
      <c r="A1514" s="79">
        <v>1639</v>
      </c>
      <c r="B1514" s="362"/>
      <c r="C1514" s="90"/>
      <c r="E1514" s="91">
        <v>881</v>
      </c>
      <c r="F1514" s="94" t="s">
        <v>275</v>
      </c>
      <c r="G1514" s="91" t="e">
        <f>COUNTIF(#REF!,'データエリア（総合管理計画（ハコモノ資産一覧））'!F1514)</f>
        <v>#REF!</v>
      </c>
      <c r="H1514" s="94" t="s">
        <v>1540</v>
      </c>
      <c r="I1514" s="94" t="s">
        <v>4514</v>
      </c>
      <c r="J1514" s="92" t="s">
        <v>4986</v>
      </c>
      <c r="K1514" s="166">
        <v>1800</v>
      </c>
      <c r="L1514" s="120" t="s">
        <v>5173</v>
      </c>
      <c r="M1514" s="120" t="s">
        <v>5185</v>
      </c>
      <c r="N1514" s="120" t="s">
        <v>5172</v>
      </c>
      <c r="O1514" s="119"/>
      <c r="P1514" s="119"/>
      <c r="Q1514" s="119"/>
      <c r="R1514" s="119"/>
      <c r="S1514" s="119"/>
      <c r="T1514" s="94"/>
      <c r="U1514" s="84">
        <v>1409</v>
      </c>
    </row>
    <row r="1515" spans="1:21" ht="13.5" customHeight="1">
      <c r="A1515" s="79">
        <v>1640</v>
      </c>
      <c r="B1515" s="362"/>
      <c r="C1515" s="90"/>
      <c r="E1515" s="91">
        <v>882</v>
      </c>
      <c r="F1515" s="94" t="s">
        <v>276</v>
      </c>
      <c r="G1515" s="91" t="e">
        <f>COUNTIF(#REF!,'データエリア（総合管理計画（ハコモノ資産一覧））'!F1515)</f>
        <v>#REF!</v>
      </c>
      <c r="H1515" s="94" t="s">
        <v>1540</v>
      </c>
      <c r="I1515" s="94" t="s">
        <v>4549</v>
      </c>
      <c r="J1515" s="92" t="s">
        <v>4995</v>
      </c>
      <c r="K1515" s="166">
        <v>1500</v>
      </c>
      <c r="L1515" s="120" t="s">
        <v>5172</v>
      </c>
      <c r="M1515" s="120" t="s">
        <v>5185</v>
      </c>
      <c r="N1515" s="120" t="s">
        <v>5173</v>
      </c>
      <c r="O1515" s="119"/>
      <c r="P1515" s="119"/>
      <c r="Q1515" s="119"/>
      <c r="R1515" s="119"/>
      <c r="S1515" s="119"/>
      <c r="T1515" s="94"/>
      <c r="U1515" s="84">
        <v>1410</v>
      </c>
    </row>
    <row r="1516" spans="1:21" ht="13.5" customHeight="1">
      <c r="A1516" s="79">
        <v>1641</v>
      </c>
      <c r="B1516" s="362"/>
      <c r="C1516" s="90"/>
      <c r="E1516" s="91">
        <v>883</v>
      </c>
      <c r="F1516" s="94" t="s">
        <v>277</v>
      </c>
      <c r="G1516" s="91" t="e">
        <f>COUNTIF(#REF!,'データエリア（総合管理計画（ハコモノ資産一覧））'!F1516)</f>
        <v>#REF!</v>
      </c>
      <c r="H1516" s="94" t="s">
        <v>1540</v>
      </c>
      <c r="I1516" s="94" t="s">
        <v>4550</v>
      </c>
      <c r="J1516" s="92" t="s">
        <v>4940</v>
      </c>
      <c r="K1516" s="166">
        <v>1400</v>
      </c>
      <c r="L1516" s="120" t="s">
        <v>5173</v>
      </c>
      <c r="M1516" s="120" t="s">
        <v>5178</v>
      </c>
      <c r="N1516" s="120" t="s">
        <v>5172</v>
      </c>
      <c r="O1516" s="119"/>
      <c r="P1516" s="119"/>
      <c r="Q1516" s="119"/>
      <c r="R1516" s="119"/>
      <c r="S1516" s="119"/>
      <c r="T1516" s="94"/>
      <c r="U1516" s="84">
        <v>1411</v>
      </c>
    </row>
    <row r="1517" spans="1:21" ht="13.5" customHeight="1">
      <c r="A1517" s="79">
        <v>1642</v>
      </c>
      <c r="B1517" s="362"/>
      <c r="C1517" s="90"/>
      <c r="E1517" s="91">
        <v>884</v>
      </c>
      <c r="F1517" s="94" t="s">
        <v>278</v>
      </c>
      <c r="G1517" s="91" t="e">
        <f>COUNTIF(#REF!,'データエリア（総合管理計画（ハコモノ資産一覧））'!F1517)</f>
        <v>#REF!</v>
      </c>
      <c r="H1517" s="94" t="s">
        <v>1540</v>
      </c>
      <c r="I1517" s="94" t="s">
        <v>4551</v>
      </c>
      <c r="J1517" s="92" t="s">
        <v>4908</v>
      </c>
      <c r="K1517" s="166">
        <v>1300</v>
      </c>
      <c r="L1517" s="120" t="s">
        <v>5178</v>
      </c>
      <c r="M1517" s="120" t="s">
        <v>5172</v>
      </c>
      <c r="N1517" s="120" t="s">
        <v>5178</v>
      </c>
      <c r="O1517" s="119"/>
      <c r="P1517" s="119"/>
      <c r="Q1517" s="119"/>
      <c r="R1517" s="119"/>
      <c r="S1517" s="119"/>
      <c r="T1517" s="94"/>
      <c r="U1517" s="84">
        <v>1412</v>
      </c>
    </row>
    <row r="1518" spans="1:21" ht="13.5" customHeight="1">
      <c r="A1518" s="79">
        <v>1643</v>
      </c>
      <c r="B1518" s="362"/>
      <c r="C1518" s="90"/>
      <c r="E1518" s="91">
        <v>885</v>
      </c>
      <c r="F1518" s="94" t="s">
        <v>279</v>
      </c>
      <c r="G1518" s="91" t="e">
        <f>COUNTIF(#REF!,'データエリア（総合管理計画（ハコモノ資産一覧））'!F1518)</f>
        <v>#REF!</v>
      </c>
      <c r="H1518" s="94" t="s">
        <v>1540</v>
      </c>
      <c r="I1518" s="94" t="s">
        <v>4551</v>
      </c>
      <c r="J1518" s="92" t="s">
        <v>4995</v>
      </c>
      <c r="K1518" s="166">
        <v>1700</v>
      </c>
      <c r="L1518" s="120" t="s">
        <v>5178</v>
      </c>
      <c r="M1518" s="120" t="s">
        <v>5178</v>
      </c>
      <c r="N1518" s="120" t="s">
        <v>5172</v>
      </c>
      <c r="O1518" s="119"/>
      <c r="P1518" s="119"/>
      <c r="Q1518" s="119"/>
      <c r="R1518" s="119"/>
      <c r="S1518" s="119"/>
      <c r="T1518" s="94"/>
      <c r="U1518" s="84">
        <v>1413</v>
      </c>
    </row>
    <row r="1519" spans="1:21" ht="13.5" customHeight="1">
      <c r="A1519" s="79">
        <v>1644</v>
      </c>
      <c r="B1519" s="362"/>
      <c r="C1519" s="90"/>
      <c r="E1519" s="91">
        <v>886</v>
      </c>
      <c r="F1519" s="94" t="s">
        <v>280</v>
      </c>
      <c r="G1519" s="91" t="e">
        <f>COUNTIF(#REF!,'データエリア（総合管理計画（ハコモノ資産一覧））'!F1519)</f>
        <v>#REF!</v>
      </c>
      <c r="H1519" s="94" t="s">
        <v>1540</v>
      </c>
      <c r="I1519" s="94" t="s">
        <v>4504</v>
      </c>
      <c r="J1519" s="92" t="s">
        <v>4940</v>
      </c>
      <c r="K1519" s="166">
        <v>900</v>
      </c>
      <c r="L1519" s="120" t="s">
        <v>5172</v>
      </c>
      <c r="M1519" s="120" t="s">
        <v>5172</v>
      </c>
      <c r="N1519" s="120" t="s">
        <v>5185</v>
      </c>
      <c r="O1519" s="119"/>
      <c r="P1519" s="119"/>
      <c r="Q1519" s="119"/>
      <c r="R1519" s="119"/>
      <c r="S1519" s="119"/>
      <c r="T1519" s="94"/>
      <c r="U1519" s="84">
        <v>1414</v>
      </c>
    </row>
    <row r="1520" spans="1:21" ht="13.5" customHeight="1">
      <c r="A1520" s="79">
        <v>1645</v>
      </c>
      <c r="B1520" s="362"/>
      <c r="E1520" s="91">
        <v>887</v>
      </c>
      <c r="F1520" s="94" t="s">
        <v>2419</v>
      </c>
      <c r="G1520" s="91" t="e">
        <f>COUNTIF(#REF!,'データエリア（総合管理計画（ハコモノ資産一覧））'!F1520)</f>
        <v>#REF!</v>
      </c>
      <c r="H1520" s="94" t="s">
        <v>1540</v>
      </c>
      <c r="I1520" s="94" t="s">
        <v>4552</v>
      </c>
      <c r="J1520" s="92" t="s">
        <v>4995</v>
      </c>
      <c r="K1520" s="166">
        <v>1300</v>
      </c>
      <c r="L1520" s="120" t="s">
        <v>5185</v>
      </c>
      <c r="M1520" s="120" t="s">
        <v>5185</v>
      </c>
      <c r="N1520" s="120" t="s">
        <v>5173</v>
      </c>
      <c r="O1520" s="119"/>
      <c r="P1520" s="119"/>
      <c r="Q1520" s="119"/>
      <c r="R1520" s="119"/>
      <c r="S1520" s="119"/>
      <c r="T1520" s="94"/>
      <c r="U1520" s="84">
        <v>1415</v>
      </c>
    </row>
    <row r="1521" spans="1:21" ht="13.5" customHeight="1">
      <c r="A1521" s="79">
        <v>1646</v>
      </c>
      <c r="B1521" s="362"/>
      <c r="C1521" s="90"/>
      <c r="E1521" s="91">
        <v>888</v>
      </c>
      <c r="F1521" s="94" t="s">
        <v>2420</v>
      </c>
      <c r="G1521" s="91" t="e">
        <f>COUNTIF(#REF!,'データエリア（総合管理計画（ハコモノ資産一覧））'!F1521)</f>
        <v>#REF!</v>
      </c>
      <c r="H1521" s="94" t="s">
        <v>1540</v>
      </c>
      <c r="I1521" s="94" t="s">
        <v>4552</v>
      </c>
      <c r="J1521" s="92" t="s">
        <v>4995</v>
      </c>
      <c r="K1521" s="166">
        <v>1000</v>
      </c>
      <c r="L1521" s="120" t="s">
        <v>5173</v>
      </c>
      <c r="M1521" s="120" t="s">
        <v>5172</v>
      </c>
      <c r="N1521" s="120" t="s">
        <v>5172</v>
      </c>
      <c r="O1521" s="119"/>
      <c r="P1521" s="119"/>
      <c r="Q1521" s="119"/>
      <c r="R1521" s="119"/>
      <c r="S1521" s="119"/>
      <c r="T1521" s="94"/>
      <c r="U1521" s="84">
        <v>1416</v>
      </c>
    </row>
    <row r="1522" spans="1:21" ht="13.5" customHeight="1">
      <c r="A1522" s="79">
        <v>1647</v>
      </c>
      <c r="B1522" s="362"/>
      <c r="C1522" s="90"/>
      <c r="E1522" s="91">
        <v>889</v>
      </c>
      <c r="F1522" s="94" t="s">
        <v>2421</v>
      </c>
      <c r="G1522" s="91" t="e">
        <f>COUNTIF(#REF!,'データエリア（総合管理計画（ハコモノ資産一覧））'!F1522)</f>
        <v>#REF!</v>
      </c>
      <c r="H1522" s="94" t="s">
        <v>1540</v>
      </c>
      <c r="I1522" s="94" t="s">
        <v>4510</v>
      </c>
      <c r="J1522" s="92" t="s">
        <v>4995</v>
      </c>
      <c r="K1522" s="166">
        <v>800</v>
      </c>
      <c r="L1522" s="120" t="s">
        <v>5178</v>
      </c>
      <c r="M1522" s="120" t="s">
        <v>5172</v>
      </c>
      <c r="N1522" s="120" t="s">
        <v>5173</v>
      </c>
      <c r="O1522" s="119"/>
      <c r="P1522" s="119"/>
      <c r="Q1522" s="119"/>
      <c r="R1522" s="119"/>
      <c r="S1522" s="119"/>
      <c r="T1522" s="94"/>
      <c r="U1522" s="84">
        <v>1417</v>
      </c>
    </row>
    <row r="1523" spans="1:21" ht="13.5" customHeight="1">
      <c r="A1523" s="79">
        <v>1648</v>
      </c>
      <c r="B1523" s="362"/>
      <c r="C1523" s="90"/>
      <c r="E1523" s="91">
        <v>890</v>
      </c>
      <c r="F1523" s="94" t="s">
        <v>2422</v>
      </c>
      <c r="G1523" s="91" t="e">
        <f>COUNTIF(#REF!,'データエリア（総合管理計画（ハコモノ資産一覧））'!F1523)</f>
        <v>#REF!</v>
      </c>
      <c r="H1523" s="94" t="s">
        <v>1540</v>
      </c>
      <c r="I1523" s="94" t="s">
        <v>4510</v>
      </c>
      <c r="J1523" s="92" t="s">
        <v>4995</v>
      </c>
      <c r="K1523" s="166">
        <v>1500</v>
      </c>
      <c r="L1523" s="120" t="s">
        <v>5173</v>
      </c>
      <c r="M1523" s="120" t="s">
        <v>5185</v>
      </c>
      <c r="N1523" s="169" t="s">
        <v>5172</v>
      </c>
      <c r="O1523" s="119"/>
      <c r="P1523" s="172"/>
      <c r="Q1523" s="119"/>
      <c r="R1523" s="172"/>
      <c r="S1523" s="119"/>
      <c r="T1523" s="170"/>
      <c r="U1523" s="84">
        <v>1418</v>
      </c>
    </row>
    <row r="1524" spans="1:21" ht="13.5" customHeight="1">
      <c r="A1524" s="79">
        <v>1649</v>
      </c>
      <c r="B1524" s="362"/>
      <c r="C1524" s="90"/>
      <c r="E1524" s="91">
        <v>891</v>
      </c>
      <c r="F1524" s="94" t="s">
        <v>2423</v>
      </c>
      <c r="G1524" s="91" t="e">
        <f>COUNTIF(#REF!,'データエリア（総合管理計画（ハコモノ資産一覧））'!F1524)</f>
        <v>#REF!</v>
      </c>
      <c r="H1524" s="94" t="s">
        <v>1540</v>
      </c>
      <c r="I1524" s="94" t="s">
        <v>4553</v>
      </c>
      <c r="J1524" s="92" t="s">
        <v>5037</v>
      </c>
      <c r="K1524" s="166">
        <v>4200</v>
      </c>
      <c r="L1524" s="120" t="s">
        <v>5172</v>
      </c>
      <c r="M1524" s="120" t="s">
        <v>5173</v>
      </c>
      <c r="N1524" s="120" t="s">
        <v>5174</v>
      </c>
      <c r="O1524" s="119"/>
      <c r="P1524" s="119"/>
      <c r="Q1524" s="119"/>
      <c r="R1524" s="119"/>
      <c r="S1524" s="119"/>
      <c r="T1524" s="94"/>
      <c r="U1524" s="84">
        <v>1419</v>
      </c>
    </row>
    <row r="1525" spans="1:21" ht="13.5" customHeight="1">
      <c r="A1525" s="79">
        <v>1650</v>
      </c>
      <c r="B1525" s="362"/>
      <c r="C1525" s="101"/>
      <c r="E1525" s="91">
        <v>892</v>
      </c>
      <c r="F1525" s="94" t="s">
        <v>2425</v>
      </c>
      <c r="G1525" s="91" t="e">
        <f>COUNTIF(#REF!,'データエリア（総合管理計画（ハコモノ資産一覧））'!F1525)</f>
        <v>#REF!</v>
      </c>
      <c r="H1525" s="94" t="s">
        <v>1540</v>
      </c>
      <c r="I1525" s="94" t="s">
        <v>4554</v>
      </c>
      <c r="J1525" s="92" t="s">
        <v>4979</v>
      </c>
      <c r="K1525" s="166">
        <v>2900</v>
      </c>
      <c r="L1525" s="120" t="s">
        <v>5173</v>
      </c>
      <c r="M1525" s="120" t="s">
        <v>5185</v>
      </c>
      <c r="N1525" s="120" t="s">
        <v>5178</v>
      </c>
      <c r="O1525" s="119"/>
      <c r="P1525" s="119"/>
      <c r="Q1525" s="119"/>
      <c r="R1525" s="119"/>
      <c r="S1525" s="119"/>
      <c r="T1525" s="94"/>
      <c r="U1525" s="84">
        <v>1420</v>
      </c>
    </row>
    <row r="1526" spans="1:21" ht="13.5" customHeight="1">
      <c r="A1526" s="79">
        <v>1651</v>
      </c>
      <c r="B1526" s="362"/>
      <c r="C1526" s="101"/>
      <c r="E1526" s="91">
        <v>893</v>
      </c>
      <c r="F1526" s="94" t="s">
        <v>2427</v>
      </c>
      <c r="G1526" s="91" t="e">
        <f>COUNTIF(#REF!,'データエリア（総合管理計画（ハコモノ資産一覧））'!F1526)</f>
        <v>#REF!</v>
      </c>
      <c r="H1526" s="94" t="s">
        <v>1540</v>
      </c>
      <c r="I1526" s="94" t="s">
        <v>4523</v>
      </c>
      <c r="J1526" s="92" t="s">
        <v>4979</v>
      </c>
      <c r="K1526" s="166">
        <v>9800</v>
      </c>
      <c r="L1526" s="120" t="s">
        <v>5172</v>
      </c>
      <c r="M1526" s="120" t="s">
        <v>5172</v>
      </c>
      <c r="N1526" s="120" t="s">
        <v>5172</v>
      </c>
      <c r="O1526" s="119"/>
      <c r="P1526" s="119"/>
      <c r="Q1526" s="119"/>
      <c r="R1526" s="119"/>
      <c r="S1526" s="119"/>
      <c r="T1526" s="94"/>
      <c r="U1526" s="84">
        <v>1421</v>
      </c>
    </row>
    <row r="1527" spans="1:21" ht="13.5" customHeight="1">
      <c r="A1527" s="79">
        <v>1652</v>
      </c>
      <c r="B1527" s="362"/>
      <c r="E1527" s="91">
        <v>894</v>
      </c>
      <c r="F1527" s="94" t="s">
        <v>2429</v>
      </c>
      <c r="G1527" s="91" t="e">
        <f>COUNTIF(#REF!,'データエリア（総合管理計画（ハコモノ資産一覧））'!F1527)</f>
        <v>#REF!</v>
      </c>
      <c r="H1527" s="94" t="s">
        <v>1540</v>
      </c>
      <c r="I1527" s="94" t="s">
        <v>4523</v>
      </c>
      <c r="J1527" s="92" t="s">
        <v>4979</v>
      </c>
      <c r="K1527" s="166">
        <v>2600</v>
      </c>
      <c r="L1527" s="120" t="s">
        <v>5178</v>
      </c>
      <c r="M1527" s="120" t="s">
        <v>5172</v>
      </c>
      <c r="N1527" s="120" t="s">
        <v>5172</v>
      </c>
      <c r="O1527" s="119"/>
      <c r="P1527" s="119"/>
      <c r="Q1527" s="119"/>
      <c r="R1527" s="119"/>
      <c r="S1527" s="119"/>
      <c r="T1527" s="94"/>
      <c r="U1527" s="84">
        <v>1422</v>
      </c>
    </row>
    <row r="1528" spans="1:21" ht="13.5" customHeight="1">
      <c r="A1528" s="79">
        <v>1653</v>
      </c>
      <c r="B1528" s="362"/>
      <c r="E1528" s="91">
        <v>895</v>
      </c>
      <c r="F1528" s="94" t="s">
        <v>2431</v>
      </c>
      <c r="G1528" s="91" t="e">
        <f>COUNTIF(#REF!,'データエリア（総合管理計画（ハコモノ資産一覧））'!F1528)</f>
        <v>#REF!</v>
      </c>
      <c r="H1528" s="94" t="s">
        <v>1540</v>
      </c>
      <c r="I1528" s="94" t="s">
        <v>4523</v>
      </c>
      <c r="J1528" s="92" t="s">
        <v>4979</v>
      </c>
      <c r="K1528" s="166">
        <v>1000</v>
      </c>
      <c r="L1528" s="120" t="s">
        <v>5185</v>
      </c>
      <c r="M1528" s="120" t="s">
        <v>5178</v>
      </c>
      <c r="N1528" s="120" t="s">
        <v>5172</v>
      </c>
      <c r="O1528" s="119"/>
      <c r="P1528" s="119"/>
      <c r="Q1528" s="119"/>
      <c r="R1528" s="119"/>
      <c r="S1528" s="119"/>
      <c r="T1528" s="94"/>
      <c r="U1528" s="84">
        <v>1423</v>
      </c>
    </row>
    <row r="1529" spans="1:21" ht="13.5" customHeight="1">
      <c r="A1529" s="79">
        <v>1654</v>
      </c>
      <c r="B1529" s="362"/>
      <c r="E1529" s="91">
        <v>896</v>
      </c>
      <c r="F1529" s="94" t="s">
        <v>281</v>
      </c>
      <c r="G1529" s="91" t="e">
        <f>COUNTIF(#REF!,'データエリア（総合管理計画（ハコモノ資産一覧））'!F1529)</f>
        <v>#REF!</v>
      </c>
      <c r="H1529" s="94" t="s">
        <v>1540</v>
      </c>
      <c r="I1529" s="94" t="s">
        <v>4496</v>
      </c>
      <c r="J1529" s="92" t="s">
        <v>4955</v>
      </c>
      <c r="K1529" s="166">
        <v>9200</v>
      </c>
      <c r="L1529" s="120" t="s">
        <v>5174</v>
      </c>
      <c r="M1529" s="120" t="s">
        <v>5172</v>
      </c>
      <c r="N1529" s="120" t="s">
        <v>5172</v>
      </c>
      <c r="O1529" s="119"/>
      <c r="P1529" s="119"/>
      <c r="Q1529" s="119"/>
      <c r="R1529" s="119"/>
      <c r="S1529" s="119"/>
      <c r="T1529" s="94"/>
      <c r="U1529" s="84">
        <v>1424</v>
      </c>
    </row>
    <row r="1530" spans="1:21" ht="13.5" customHeight="1">
      <c r="A1530" s="79">
        <v>1655</v>
      </c>
      <c r="B1530" s="362"/>
      <c r="E1530" s="91">
        <v>897</v>
      </c>
      <c r="F1530" s="94" t="s">
        <v>2434</v>
      </c>
      <c r="G1530" s="91" t="e">
        <f>COUNTIF(#REF!,'データエリア（総合管理計画（ハコモノ資産一覧））'!F1530)</f>
        <v>#REF!</v>
      </c>
      <c r="H1530" s="94" t="s">
        <v>1540</v>
      </c>
      <c r="I1530" s="94" t="s">
        <v>4496</v>
      </c>
      <c r="J1530" s="92" t="s">
        <v>4955</v>
      </c>
      <c r="K1530" s="166">
        <v>1400</v>
      </c>
      <c r="L1530" s="120" t="s">
        <v>5172</v>
      </c>
      <c r="M1530" s="120" t="s">
        <v>5172</v>
      </c>
      <c r="N1530" s="120" t="s">
        <v>5173</v>
      </c>
      <c r="O1530" s="119"/>
      <c r="P1530" s="119"/>
      <c r="Q1530" s="119"/>
      <c r="R1530" s="119"/>
      <c r="S1530" s="119"/>
      <c r="T1530" s="94"/>
      <c r="U1530" s="84">
        <v>1425</v>
      </c>
    </row>
    <row r="1531" spans="1:21" ht="13.5" customHeight="1">
      <c r="A1531" s="79">
        <v>1656</v>
      </c>
      <c r="B1531" s="362"/>
      <c r="E1531" s="91">
        <v>898</v>
      </c>
      <c r="F1531" s="91" t="s">
        <v>4644</v>
      </c>
      <c r="G1531" s="91" t="e">
        <f>COUNTIF(#REF!,'データエリア（総合管理計画（ハコモノ資産一覧））'!F1531)</f>
        <v>#REF!</v>
      </c>
      <c r="H1531" s="91" t="s">
        <v>5226</v>
      </c>
      <c r="I1531" s="91" t="s">
        <v>5227</v>
      </c>
      <c r="J1531" s="92" t="s">
        <v>5228</v>
      </c>
      <c r="K1531" s="137">
        <v>4200</v>
      </c>
      <c r="L1531" s="92" t="s">
        <v>5173</v>
      </c>
      <c r="M1531" s="92" t="s">
        <v>5173</v>
      </c>
      <c r="N1531" s="92" t="s">
        <v>5173</v>
      </c>
      <c r="O1531" s="119"/>
      <c r="P1531" s="119"/>
      <c r="Q1531" s="119"/>
      <c r="R1531" s="119"/>
      <c r="S1531" s="119"/>
      <c r="T1531" s="91"/>
      <c r="U1531" s="84">
        <v>1426</v>
      </c>
    </row>
    <row r="1532" spans="1:21" ht="13.5" customHeight="1">
      <c r="A1532" s="79">
        <v>1657</v>
      </c>
      <c r="B1532" s="362"/>
      <c r="E1532" s="91">
        <v>899</v>
      </c>
      <c r="F1532" s="91" t="s">
        <v>5229</v>
      </c>
      <c r="G1532" s="91" t="e">
        <f>COUNTIF(#REF!,'データエリア（総合管理計画（ハコモノ資産一覧））'!F1532)</f>
        <v>#REF!</v>
      </c>
      <c r="H1532" s="91" t="s">
        <v>5226</v>
      </c>
      <c r="I1532" s="91" t="s">
        <v>5230</v>
      </c>
      <c r="J1532" s="92" t="s">
        <v>5231</v>
      </c>
      <c r="K1532" s="137">
        <v>12800</v>
      </c>
      <c r="L1532" s="92" t="s">
        <v>5172</v>
      </c>
      <c r="M1532" s="92" t="s">
        <v>5173</v>
      </c>
      <c r="N1532" s="92" t="s">
        <v>5173</v>
      </c>
      <c r="O1532" s="119"/>
      <c r="P1532" s="119"/>
      <c r="Q1532" s="119"/>
      <c r="R1532" s="119"/>
      <c r="S1532" s="119"/>
      <c r="T1532" s="91"/>
      <c r="U1532" s="84">
        <v>1427</v>
      </c>
    </row>
    <row r="1533" spans="1:21" ht="13.5" customHeight="1">
      <c r="A1533" s="79">
        <v>1658</v>
      </c>
      <c r="B1533" s="362"/>
      <c r="E1533" s="91">
        <v>900</v>
      </c>
      <c r="F1533" s="91" t="s">
        <v>4646</v>
      </c>
      <c r="G1533" s="91" t="e">
        <f>COUNTIF(#REF!,'データエリア（総合管理計画（ハコモノ資産一覧））'!F1533)</f>
        <v>#REF!</v>
      </c>
      <c r="H1533" s="91" t="s">
        <v>5226</v>
      </c>
      <c r="I1533" s="91" t="s">
        <v>5232</v>
      </c>
      <c r="J1533" s="92" t="s">
        <v>5233</v>
      </c>
      <c r="K1533" s="137">
        <v>1300</v>
      </c>
      <c r="L1533" s="92" t="s">
        <v>5173</v>
      </c>
      <c r="M1533" s="92" t="s">
        <v>5178</v>
      </c>
      <c r="N1533" s="92" t="s">
        <v>5174</v>
      </c>
      <c r="O1533" s="119"/>
      <c r="P1533" s="119"/>
      <c r="Q1533" s="119"/>
      <c r="R1533" s="119"/>
      <c r="S1533" s="119"/>
      <c r="T1533" s="91"/>
      <c r="U1533" s="84">
        <v>1428</v>
      </c>
    </row>
    <row r="1534" spans="1:21" ht="13.5" customHeight="1">
      <c r="A1534" s="79">
        <v>1659</v>
      </c>
      <c r="B1534" s="362"/>
      <c r="E1534" s="91">
        <v>901</v>
      </c>
      <c r="F1534" s="91" t="s">
        <v>4647</v>
      </c>
      <c r="G1534" s="91" t="e">
        <f>COUNTIF(#REF!,'データエリア（総合管理計画（ハコモノ資産一覧））'!F1534)</f>
        <v>#REF!</v>
      </c>
      <c r="H1534" s="91" t="s">
        <v>5234</v>
      </c>
      <c r="I1534" s="91" t="s">
        <v>5230</v>
      </c>
      <c r="J1534" s="92" t="s">
        <v>5231</v>
      </c>
      <c r="K1534" s="137">
        <v>27600</v>
      </c>
      <c r="L1534" s="92" t="s">
        <v>5172</v>
      </c>
      <c r="M1534" s="92" t="s">
        <v>5185</v>
      </c>
      <c r="N1534" s="92" t="s">
        <v>5185</v>
      </c>
      <c r="O1534" s="119"/>
      <c r="P1534" s="119"/>
      <c r="Q1534" s="119"/>
      <c r="R1534" s="119"/>
      <c r="S1534" s="119"/>
      <c r="T1534" s="91"/>
      <c r="U1534" s="84">
        <v>1429</v>
      </c>
    </row>
    <row r="1535" spans="1:21" ht="13.5" customHeight="1">
      <c r="A1535" s="79">
        <v>1660</v>
      </c>
      <c r="B1535" s="362"/>
      <c r="E1535" s="91">
        <v>902</v>
      </c>
      <c r="F1535" s="94" t="s">
        <v>2435</v>
      </c>
      <c r="G1535" s="91" t="e">
        <f>COUNTIF(#REF!,'データエリア（総合管理計画（ハコモノ資産一覧））'!F1535)</f>
        <v>#REF!</v>
      </c>
      <c r="H1535" s="94" t="s">
        <v>1540</v>
      </c>
      <c r="I1535" s="94" t="s">
        <v>4498</v>
      </c>
      <c r="J1535" s="92" t="s">
        <v>5021</v>
      </c>
      <c r="K1535" s="166">
        <v>300</v>
      </c>
      <c r="L1535" s="120" t="s">
        <v>5185</v>
      </c>
      <c r="M1535" s="120" t="s">
        <v>5173</v>
      </c>
      <c r="N1535" s="120" t="s">
        <v>5173</v>
      </c>
      <c r="O1535" s="119"/>
      <c r="P1535" s="119"/>
      <c r="Q1535" s="119"/>
      <c r="R1535" s="119"/>
      <c r="S1535" s="119"/>
      <c r="T1535" s="94"/>
      <c r="U1535" s="84">
        <v>1430</v>
      </c>
    </row>
    <row r="1536" spans="1:21" ht="13.5" customHeight="1">
      <c r="A1536" s="79">
        <v>1661</v>
      </c>
      <c r="B1536" s="362"/>
      <c r="E1536" s="91">
        <v>903</v>
      </c>
      <c r="F1536" s="94" t="s">
        <v>282</v>
      </c>
      <c r="G1536" s="91" t="e">
        <f>COUNTIF(#REF!,'データエリア（総合管理計画（ハコモノ資産一覧））'!F1536)</f>
        <v>#REF!</v>
      </c>
      <c r="H1536" s="94" t="s">
        <v>1540</v>
      </c>
      <c r="I1536" s="94" t="s">
        <v>4555</v>
      </c>
      <c r="J1536" s="92" t="s">
        <v>4940</v>
      </c>
      <c r="K1536" s="166">
        <v>500</v>
      </c>
      <c r="L1536" s="120" t="s">
        <v>5172</v>
      </c>
      <c r="M1536" s="120" t="s">
        <v>5172</v>
      </c>
      <c r="N1536" s="120" t="s">
        <v>5178</v>
      </c>
      <c r="O1536" s="119"/>
      <c r="P1536" s="119"/>
      <c r="Q1536" s="119"/>
      <c r="R1536" s="119"/>
      <c r="S1536" s="119"/>
      <c r="T1536" s="94"/>
      <c r="U1536" s="84">
        <v>1431</v>
      </c>
    </row>
    <row r="1537" spans="1:21" ht="13.5" customHeight="1">
      <c r="A1537" s="79">
        <v>1662</v>
      </c>
      <c r="B1537" s="362"/>
      <c r="E1537" s="91">
        <v>904</v>
      </c>
      <c r="F1537" s="94" t="s">
        <v>283</v>
      </c>
      <c r="G1537" s="91" t="e">
        <f>COUNTIF(#REF!,'データエリア（総合管理計画（ハコモノ資産一覧））'!F1537)</f>
        <v>#REF!</v>
      </c>
      <c r="H1537" s="94" t="s">
        <v>1540</v>
      </c>
      <c r="I1537" s="94" t="s">
        <v>4556</v>
      </c>
      <c r="J1537" s="92" t="s">
        <v>4986</v>
      </c>
      <c r="K1537" s="166">
        <v>2100</v>
      </c>
      <c r="L1537" s="120" t="s">
        <v>5172</v>
      </c>
      <c r="M1537" s="120" t="s">
        <v>5173</v>
      </c>
      <c r="N1537" s="120" t="s">
        <v>5173</v>
      </c>
      <c r="O1537" s="119"/>
      <c r="P1537" s="119"/>
      <c r="Q1537" s="119"/>
      <c r="R1537" s="119"/>
      <c r="S1537" s="119"/>
      <c r="T1537" s="94"/>
      <c r="U1537" s="84">
        <v>1432</v>
      </c>
    </row>
    <row r="1538" spans="1:21" ht="13.5" customHeight="1">
      <c r="A1538" s="79">
        <v>1663</v>
      </c>
      <c r="B1538" s="362"/>
      <c r="E1538" s="91">
        <v>905</v>
      </c>
      <c r="F1538" s="94" t="s">
        <v>284</v>
      </c>
      <c r="G1538" s="91" t="e">
        <f>COUNTIF(#REF!,'データエリア（総合管理計画（ハコモノ資産一覧））'!F1538)</f>
        <v>#REF!</v>
      </c>
      <c r="H1538" s="94" t="s">
        <v>1540</v>
      </c>
      <c r="I1538" s="94" t="s">
        <v>4556</v>
      </c>
      <c r="J1538" s="92" t="s">
        <v>4986</v>
      </c>
      <c r="K1538" s="166">
        <v>2300</v>
      </c>
      <c r="L1538" s="120" t="s">
        <v>5185</v>
      </c>
      <c r="M1538" s="120" t="s">
        <v>5172</v>
      </c>
      <c r="N1538" s="120" t="s">
        <v>5172</v>
      </c>
      <c r="O1538" s="119"/>
      <c r="P1538" s="119"/>
      <c r="Q1538" s="119"/>
      <c r="R1538" s="119"/>
      <c r="S1538" s="119"/>
      <c r="T1538" s="94"/>
      <c r="U1538" s="84">
        <v>1433</v>
      </c>
    </row>
    <row r="1539" spans="1:21" ht="13.5" customHeight="1">
      <c r="A1539" s="79">
        <v>1664</v>
      </c>
      <c r="B1539" s="362"/>
      <c r="E1539" s="91">
        <v>906</v>
      </c>
      <c r="F1539" s="94" t="s">
        <v>285</v>
      </c>
      <c r="G1539" s="91" t="e">
        <f>COUNTIF(#REF!,'データエリア（総合管理計画（ハコモノ資産一覧））'!F1539)</f>
        <v>#REF!</v>
      </c>
      <c r="H1539" s="94" t="s">
        <v>1540</v>
      </c>
      <c r="I1539" s="94" t="s">
        <v>4557</v>
      </c>
      <c r="J1539" s="92" t="s">
        <v>4995</v>
      </c>
      <c r="K1539" s="166">
        <v>1000</v>
      </c>
      <c r="L1539" s="120" t="s">
        <v>5173</v>
      </c>
      <c r="M1539" s="120" t="s">
        <v>5174</v>
      </c>
      <c r="N1539" s="120" t="s">
        <v>5173</v>
      </c>
      <c r="O1539" s="119"/>
      <c r="P1539" s="119"/>
      <c r="Q1539" s="119"/>
      <c r="R1539" s="119"/>
      <c r="S1539" s="119"/>
      <c r="T1539" s="94"/>
      <c r="U1539" s="84">
        <v>1434</v>
      </c>
    </row>
    <row r="1540" spans="1:21" ht="13.5" customHeight="1">
      <c r="A1540" s="79">
        <v>1665</v>
      </c>
      <c r="B1540" s="362"/>
      <c r="C1540" s="90"/>
      <c r="E1540" s="91">
        <v>907</v>
      </c>
      <c r="F1540" s="94" t="s">
        <v>2439</v>
      </c>
      <c r="G1540" s="91" t="e">
        <f>COUNTIF(#REF!,'データエリア（総合管理計画（ハコモノ資産一覧））'!F1540)</f>
        <v>#REF!</v>
      </c>
      <c r="H1540" s="94" t="s">
        <v>1540</v>
      </c>
      <c r="I1540" s="94" t="s">
        <v>4558</v>
      </c>
      <c r="J1540" s="92" t="s">
        <v>3663</v>
      </c>
      <c r="K1540" s="166">
        <v>1000</v>
      </c>
      <c r="L1540" s="120" t="s">
        <v>5174</v>
      </c>
      <c r="M1540" s="120" t="s">
        <v>5235</v>
      </c>
      <c r="N1540" s="120" t="s">
        <v>5235</v>
      </c>
      <c r="O1540" s="119"/>
      <c r="P1540" s="119"/>
      <c r="Q1540" s="119"/>
      <c r="R1540" s="119"/>
      <c r="S1540" s="119"/>
      <c r="T1540" s="94"/>
      <c r="U1540" s="84">
        <v>1435</v>
      </c>
    </row>
    <row r="1541" spans="1:21" ht="13.5" customHeight="1">
      <c r="A1541" s="79">
        <v>1666</v>
      </c>
      <c r="B1541" s="362"/>
      <c r="C1541" s="101"/>
      <c r="E1541" s="91">
        <v>908</v>
      </c>
      <c r="F1541" s="94" t="s">
        <v>2440</v>
      </c>
      <c r="G1541" s="91" t="e">
        <f>COUNTIF(#REF!,'データエリア（総合管理計画（ハコモノ資産一覧））'!F1541)</f>
        <v>#REF!</v>
      </c>
      <c r="H1541" s="94" t="s">
        <v>1540</v>
      </c>
      <c r="I1541" s="94" t="s">
        <v>4557</v>
      </c>
      <c r="J1541" s="92" t="s">
        <v>5162</v>
      </c>
      <c r="K1541" s="166">
        <v>300</v>
      </c>
      <c r="L1541" s="120" t="s">
        <v>5174</v>
      </c>
      <c r="M1541" s="120" t="s">
        <v>5235</v>
      </c>
      <c r="N1541" s="120" t="s">
        <v>5178</v>
      </c>
      <c r="O1541" s="119"/>
      <c r="P1541" s="119"/>
      <c r="Q1541" s="119"/>
      <c r="R1541" s="119"/>
      <c r="S1541" s="119"/>
      <c r="T1541" s="94"/>
      <c r="U1541" s="84">
        <v>1436</v>
      </c>
    </row>
    <row r="1542" spans="1:21" ht="13.5" customHeight="1">
      <c r="A1542" s="79">
        <v>1667</v>
      </c>
      <c r="B1542" s="362"/>
      <c r="C1542" s="101"/>
      <c r="E1542" s="285">
        <v>909</v>
      </c>
      <c r="F1542" s="285" t="s">
        <v>5236</v>
      </c>
      <c r="G1542" s="285" t="e">
        <f>COUNTIF(#REF!,'データエリア（総合管理計画（ハコモノ資産一覧））'!F1542)</f>
        <v>#REF!</v>
      </c>
      <c r="H1542" s="91" t="s">
        <v>1540</v>
      </c>
      <c r="I1542" s="91" t="s">
        <v>5237</v>
      </c>
      <c r="J1542" s="92" t="s">
        <v>5238</v>
      </c>
      <c r="K1542" s="137">
        <v>1300</v>
      </c>
      <c r="L1542" s="92" t="s">
        <v>3661</v>
      </c>
      <c r="M1542" s="92" t="s">
        <v>3661</v>
      </c>
      <c r="N1542" s="92" t="s">
        <v>3661</v>
      </c>
      <c r="O1542" s="119"/>
      <c r="P1542" s="119"/>
      <c r="Q1542" s="119"/>
      <c r="R1542" s="119"/>
      <c r="S1542" s="119"/>
      <c r="T1542" s="91"/>
      <c r="U1542" s="84">
        <v>1437</v>
      </c>
    </row>
    <row r="1543" spans="1:21" ht="13.5" customHeight="1">
      <c r="A1543" s="79">
        <v>1668</v>
      </c>
      <c r="B1543" s="362"/>
      <c r="C1543" s="101"/>
      <c r="E1543" s="91">
        <v>910</v>
      </c>
      <c r="F1543" s="94" t="s">
        <v>2441</v>
      </c>
      <c r="G1543" s="91" t="e">
        <f>COUNTIF(#REF!,'データエリア（総合管理計画（ハコモノ資産一覧））'!F1543)</f>
        <v>#REF!</v>
      </c>
      <c r="H1543" s="94" t="s">
        <v>1540</v>
      </c>
      <c r="I1543" s="94" t="s">
        <v>4559</v>
      </c>
      <c r="J1543" s="92" t="s">
        <v>4911</v>
      </c>
      <c r="K1543" s="166">
        <v>2000</v>
      </c>
      <c r="L1543" s="120" t="s">
        <v>5172</v>
      </c>
      <c r="M1543" s="120" t="s">
        <v>5172</v>
      </c>
      <c r="N1543" s="120" t="s">
        <v>5235</v>
      </c>
      <c r="O1543" s="119"/>
      <c r="P1543" s="119"/>
      <c r="Q1543" s="119"/>
      <c r="R1543" s="119"/>
      <c r="S1543" s="119"/>
      <c r="T1543" s="94"/>
      <c r="U1543" s="84">
        <v>1438</v>
      </c>
    </row>
    <row r="1544" spans="1:21" ht="13.5" customHeight="1">
      <c r="A1544" s="79">
        <v>1669</v>
      </c>
      <c r="B1544" s="362"/>
      <c r="E1544" s="91">
        <v>911</v>
      </c>
      <c r="F1544" s="94" t="s">
        <v>286</v>
      </c>
      <c r="G1544" s="91" t="e">
        <f>COUNTIF(#REF!,'データエリア（総合管理計画（ハコモノ資産一覧））'!F1544)</f>
        <v>#REF!</v>
      </c>
      <c r="H1544" s="94" t="s">
        <v>1540</v>
      </c>
      <c r="I1544" s="94" t="s">
        <v>4508</v>
      </c>
      <c r="J1544" s="92" t="s">
        <v>4914</v>
      </c>
      <c r="K1544" s="166">
        <v>4000</v>
      </c>
      <c r="L1544" s="120" t="s">
        <v>5173</v>
      </c>
      <c r="M1544" s="120" t="s">
        <v>5173</v>
      </c>
      <c r="N1544" s="120" t="s">
        <v>5173</v>
      </c>
      <c r="O1544" s="119"/>
      <c r="P1544" s="119"/>
      <c r="Q1544" s="119"/>
      <c r="R1544" s="119"/>
      <c r="S1544" s="119"/>
      <c r="T1544" s="94"/>
      <c r="U1544" s="84">
        <v>1439</v>
      </c>
    </row>
    <row r="1545" spans="1:21" ht="13.5" customHeight="1">
      <c r="A1545" s="79">
        <v>1670</v>
      </c>
      <c r="B1545" s="362"/>
      <c r="E1545" s="91">
        <v>912</v>
      </c>
      <c r="F1545" s="94" t="s">
        <v>2444</v>
      </c>
      <c r="G1545" s="91" t="e">
        <f>COUNTIF(#REF!,'データエリア（総合管理計画（ハコモノ資産一覧））'!F1545)</f>
        <v>#REF!</v>
      </c>
      <c r="H1545" s="94" t="s">
        <v>1540</v>
      </c>
      <c r="I1545" s="94" t="s">
        <v>4508</v>
      </c>
      <c r="J1545" s="92" t="s">
        <v>4914</v>
      </c>
      <c r="K1545" s="166">
        <v>1000</v>
      </c>
      <c r="L1545" s="120" t="s">
        <v>5235</v>
      </c>
      <c r="M1545" s="120" t="s">
        <v>5172</v>
      </c>
      <c r="N1545" s="120" t="s">
        <v>5235</v>
      </c>
      <c r="O1545" s="119"/>
      <c r="P1545" s="119"/>
      <c r="Q1545" s="119"/>
      <c r="R1545" s="119"/>
      <c r="S1545" s="119"/>
      <c r="T1545" s="94"/>
      <c r="U1545" s="84">
        <v>1440</v>
      </c>
    </row>
    <row r="1546" spans="1:21" ht="13.5" customHeight="1">
      <c r="A1546" s="79">
        <v>1671</v>
      </c>
      <c r="B1546" s="362"/>
      <c r="E1546" s="91">
        <v>913</v>
      </c>
      <c r="F1546" s="94" t="s">
        <v>2445</v>
      </c>
      <c r="G1546" s="91" t="e">
        <f>COUNTIF(#REF!,'データエリア（総合管理計画（ハコモノ資産一覧））'!F1546)</f>
        <v>#REF!</v>
      </c>
      <c r="H1546" s="94" t="s">
        <v>1540</v>
      </c>
      <c r="I1546" s="94" t="s">
        <v>4560</v>
      </c>
      <c r="J1546" s="92" t="s">
        <v>4914</v>
      </c>
      <c r="K1546" s="166">
        <v>1000</v>
      </c>
      <c r="L1546" s="120" t="s">
        <v>5178</v>
      </c>
      <c r="M1546" s="120" t="s">
        <v>5173</v>
      </c>
      <c r="N1546" s="120" t="s">
        <v>5173</v>
      </c>
      <c r="O1546" s="119"/>
      <c r="P1546" s="119"/>
      <c r="Q1546" s="119"/>
      <c r="R1546" s="119"/>
      <c r="S1546" s="119"/>
      <c r="T1546" s="94"/>
      <c r="U1546" s="84">
        <v>1441</v>
      </c>
    </row>
    <row r="1547" spans="1:21" ht="13.5" customHeight="1">
      <c r="A1547" s="79">
        <v>1672</v>
      </c>
      <c r="B1547" s="362"/>
      <c r="E1547" s="91">
        <v>914</v>
      </c>
      <c r="F1547" s="94" t="s">
        <v>2446</v>
      </c>
      <c r="G1547" s="91" t="e">
        <f>COUNTIF(#REF!,'データエリア（総合管理計画（ハコモノ資産一覧））'!F1547)</f>
        <v>#REF!</v>
      </c>
      <c r="H1547" s="94" t="s">
        <v>1540</v>
      </c>
      <c r="I1547" s="94" t="s">
        <v>4560</v>
      </c>
      <c r="J1547" s="92" t="s">
        <v>4914</v>
      </c>
      <c r="K1547" s="166">
        <v>900</v>
      </c>
      <c r="L1547" s="120" t="s">
        <v>5173</v>
      </c>
      <c r="M1547" s="120" t="s">
        <v>5173</v>
      </c>
      <c r="N1547" s="120" t="s">
        <v>5173</v>
      </c>
      <c r="O1547" s="119"/>
      <c r="P1547" s="119"/>
      <c r="Q1547" s="119"/>
      <c r="R1547" s="119"/>
      <c r="S1547" s="119"/>
      <c r="T1547" s="94"/>
      <c r="U1547" s="84">
        <v>1442</v>
      </c>
    </row>
    <row r="1548" spans="1:21" ht="13.5" customHeight="1">
      <c r="A1548" s="79">
        <v>1673</v>
      </c>
      <c r="B1548" s="362"/>
      <c r="E1548" s="91">
        <v>915</v>
      </c>
      <c r="F1548" s="94" t="s">
        <v>287</v>
      </c>
      <c r="G1548" s="91" t="e">
        <f>COUNTIF(#REF!,'データエリア（総合管理計画（ハコモノ資産一覧））'!F1548)</f>
        <v>#REF!</v>
      </c>
      <c r="H1548" s="94" t="s">
        <v>1540</v>
      </c>
      <c r="I1548" s="94" t="s">
        <v>4525</v>
      </c>
      <c r="J1548" s="92" t="s">
        <v>4914</v>
      </c>
      <c r="K1548" s="166">
        <v>3500</v>
      </c>
      <c r="L1548" s="120" t="s">
        <v>5172</v>
      </c>
      <c r="M1548" s="120" t="s">
        <v>5235</v>
      </c>
      <c r="N1548" s="120" t="s">
        <v>5173</v>
      </c>
      <c r="O1548" s="119"/>
      <c r="P1548" s="119"/>
      <c r="Q1548" s="119"/>
      <c r="R1548" s="119"/>
      <c r="S1548" s="119"/>
      <c r="T1548" s="94"/>
      <c r="U1548" s="84">
        <v>1443</v>
      </c>
    </row>
    <row r="1549" spans="1:21" ht="13.5" customHeight="1">
      <c r="A1549" s="79">
        <v>1674</v>
      </c>
      <c r="B1549" s="362"/>
      <c r="E1549" s="91">
        <v>916</v>
      </c>
      <c r="F1549" s="94" t="s">
        <v>2448</v>
      </c>
      <c r="G1549" s="91" t="e">
        <f>COUNTIF(#REF!,'データエリア（総合管理計画（ハコモノ資産一覧））'!F1549)</f>
        <v>#REF!</v>
      </c>
      <c r="H1549" s="94" t="s">
        <v>1540</v>
      </c>
      <c r="I1549" s="94" t="s">
        <v>4525</v>
      </c>
      <c r="J1549" s="92" t="s">
        <v>4914</v>
      </c>
      <c r="K1549" s="166">
        <v>1000</v>
      </c>
      <c r="L1549" s="120" t="s">
        <v>5173</v>
      </c>
      <c r="M1549" s="120" t="s">
        <v>5172</v>
      </c>
      <c r="N1549" s="120" t="s">
        <v>5235</v>
      </c>
      <c r="O1549" s="119"/>
      <c r="P1549" s="119"/>
      <c r="Q1549" s="119"/>
      <c r="R1549" s="119"/>
      <c r="S1549" s="119"/>
      <c r="T1549" s="94"/>
      <c r="U1549" s="84">
        <v>1444</v>
      </c>
    </row>
    <row r="1550" spans="1:21" ht="13.5" customHeight="1">
      <c r="A1550" s="79">
        <v>1675</v>
      </c>
      <c r="B1550" s="362"/>
      <c r="E1550" s="91">
        <v>917</v>
      </c>
      <c r="F1550" s="94" t="s">
        <v>2449</v>
      </c>
      <c r="G1550" s="91" t="e">
        <f>COUNTIF(#REF!,'データエリア（総合管理計画（ハコモノ資産一覧））'!F1550)</f>
        <v>#REF!</v>
      </c>
      <c r="H1550" s="94" t="s">
        <v>1540</v>
      </c>
      <c r="I1550" s="94" t="s">
        <v>4525</v>
      </c>
      <c r="J1550" s="92" t="s">
        <v>4914</v>
      </c>
      <c r="K1550" s="166">
        <v>1100</v>
      </c>
      <c r="L1550" s="120" t="s">
        <v>5172</v>
      </c>
      <c r="M1550" s="120" t="s">
        <v>5173</v>
      </c>
      <c r="N1550" s="120" t="s">
        <v>5173</v>
      </c>
      <c r="O1550" s="119"/>
      <c r="P1550" s="119"/>
      <c r="Q1550" s="119"/>
      <c r="R1550" s="119"/>
      <c r="S1550" s="119"/>
      <c r="T1550" s="94"/>
      <c r="U1550" s="84">
        <v>1445</v>
      </c>
    </row>
    <row r="1551" spans="1:21" ht="13.5" customHeight="1">
      <c r="A1551" s="79">
        <v>1676</v>
      </c>
      <c r="B1551" s="362"/>
      <c r="E1551" s="91">
        <v>918</v>
      </c>
      <c r="F1551" s="94" t="s">
        <v>288</v>
      </c>
      <c r="G1551" s="91" t="e">
        <f>COUNTIF(#REF!,'データエリア（総合管理計画（ハコモノ資産一覧））'!F1551)</f>
        <v>#REF!</v>
      </c>
      <c r="H1551" s="94" t="s">
        <v>1540</v>
      </c>
      <c r="I1551" s="94" t="s">
        <v>4525</v>
      </c>
      <c r="J1551" s="92" t="s">
        <v>4914</v>
      </c>
      <c r="K1551" s="166">
        <v>2400</v>
      </c>
      <c r="L1551" s="120" t="s">
        <v>5235</v>
      </c>
      <c r="M1551" s="120" t="s">
        <v>5172</v>
      </c>
      <c r="N1551" s="120" t="s">
        <v>5172</v>
      </c>
      <c r="O1551" s="119"/>
      <c r="P1551" s="119"/>
      <c r="Q1551" s="119"/>
      <c r="R1551" s="119"/>
      <c r="S1551" s="119"/>
      <c r="T1551" s="94"/>
      <c r="U1551" s="84">
        <v>1446</v>
      </c>
    </row>
    <row r="1552" spans="1:21" ht="13.5" customHeight="1">
      <c r="A1552" s="79">
        <v>1677</v>
      </c>
      <c r="B1552" s="362"/>
      <c r="E1552" s="91">
        <v>919</v>
      </c>
      <c r="F1552" s="94" t="s">
        <v>2450</v>
      </c>
      <c r="G1552" s="91" t="e">
        <f>COUNTIF(#REF!,'データエリア（総合管理計画（ハコモノ資産一覧））'!F1552)</f>
        <v>#REF!</v>
      </c>
      <c r="H1552" s="94" t="s">
        <v>1540</v>
      </c>
      <c r="I1552" s="94" t="s">
        <v>4498</v>
      </c>
      <c r="J1552" s="92" t="s">
        <v>4995</v>
      </c>
      <c r="K1552" s="166">
        <v>200</v>
      </c>
      <c r="L1552" s="120" t="s">
        <v>5173</v>
      </c>
      <c r="M1552" s="120" t="s">
        <v>5173</v>
      </c>
      <c r="N1552" s="120" t="s">
        <v>5178</v>
      </c>
      <c r="O1552" s="119"/>
      <c r="P1552" s="119"/>
      <c r="Q1552" s="119"/>
      <c r="R1552" s="119"/>
      <c r="S1552" s="119"/>
      <c r="T1552" s="94"/>
      <c r="U1552" s="84">
        <v>1447</v>
      </c>
    </row>
    <row r="1553" spans="1:21" ht="13.5" customHeight="1">
      <c r="A1553" s="79">
        <v>1678</v>
      </c>
      <c r="B1553" s="362"/>
      <c r="E1553" s="91">
        <v>920</v>
      </c>
      <c r="F1553" s="94" t="s">
        <v>289</v>
      </c>
      <c r="G1553" s="91" t="e">
        <f>COUNTIF(#REF!,'データエリア（総合管理計画（ハコモノ資産一覧））'!F1553)</f>
        <v>#REF!</v>
      </c>
      <c r="H1553" s="94" t="s">
        <v>1540</v>
      </c>
      <c r="I1553" s="94" t="s">
        <v>4498</v>
      </c>
      <c r="J1553" s="92" t="s">
        <v>5162</v>
      </c>
      <c r="K1553" s="166">
        <v>2000</v>
      </c>
      <c r="L1553" s="120" t="s">
        <v>5235</v>
      </c>
      <c r="M1553" s="120" t="s">
        <v>5173</v>
      </c>
      <c r="N1553" s="120" t="s">
        <v>5178</v>
      </c>
      <c r="O1553" s="119"/>
      <c r="P1553" s="119"/>
      <c r="Q1553" s="119"/>
      <c r="R1553" s="119"/>
      <c r="S1553" s="119"/>
      <c r="T1553" s="94"/>
      <c r="U1553" s="84">
        <v>1448</v>
      </c>
    </row>
    <row r="1554" spans="1:21" ht="13.5" customHeight="1">
      <c r="A1554" s="79">
        <v>1679</v>
      </c>
      <c r="B1554" s="362"/>
      <c r="E1554" s="91">
        <v>921</v>
      </c>
      <c r="F1554" s="94" t="s">
        <v>2452</v>
      </c>
      <c r="G1554" s="91" t="e">
        <f>COUNTIF(#REF!,'データエリア（総合管理計画（ハコモノ資産一覧））'!F1554)</f>
        <v>#REF!</v>
      </c>
      <c r="H1554" s="94" t="s">
        <v>1540</v>
      </c>
      <c r="I1554" s="94" t="s">
        <v>4561</v>
      </c>
      <c r="J1554" s="92" t="s">
        <v>4940</v>
      </c>
      <c r="K1554" s="166">
        <v>200</v>
      </c>
      <c r="L1554" s="120" t="s">
        <v>5174</v>
      </c>
      <c r="M1554" s="120" t="s">
        <v>5173</v>
      </c>
      <c r="N1554" s="120" t="s">
        <v>5173</v>
      </c>
      <c r="O1554" s="119"/>
      <c r="P1554" s="119"/>
      <c r="Q1554" s="119"/>
      <c r="R1554" s="119"/>
      <c r="S1554" s="119"/>
      <c r="T1554" s="94"/>
      <c r="U1554" s="84">
        <v>1449</v>
      </c>
    </row>
    <row r="1555" spans="1:21" ht="13.5" customHeight="1">
      <c r="A1555" s="79">
        <v>1680</v>
      </c>
      <c r="B1555" s="362"/>
      <c r="E1555" s="91">
        <v>922</v>
      </c>
      <c r="F1555" s="94" t="s">
        <v>2453</v>
      </c>
      <c r="G1555" s="91" t="e">
        <f>COUNTIF(#REF!,'データエリア（総合管理計画（ハコモノ資産一覧））'!F1555)</f>
        <v>#REF!</v>
      </c>
      <c r="H1555" s="94" t="s">
        <v>1540</v>
      </c>
      <c r="I1555" s="94" t="s">
        <v>4562</v>
      </c>
      <c r="J1555" s="92" t="s">
        <v>4940</v>
      </c>
      <c r="K1555" s="166">
        <v>1500</v>
      </c>
      <c r="L1555" s="120" t="s">
        <v>5172</v>
      </c>
      <c r="M1555" s="120" t="s">
        <v>5235</v>
      </c>
      <c r="N1555" s="120" t="s">
        <v>5172</v>
      </c>
      <c r="O1555" s="119"/>
      <c r="P1555" s="119"/>
      <c r="Q1555" s="119"/>
      <c r="R1555" s="119"/>
      <c r="S1555" s="119"/>
      <c r="T1555" s="94"/>
      <c r="U1555" s="84">
        <v>1450</v>
      </c>
    </row>
    <row r="1556" spans="1:21" ht="13.5" customHeight="1">
      <c r="A1556" s="79">
        <v>1681</v>
      </c>
      <c r="B1556" s="362"/>
      <c r="E1556" s="91">
        <v>923</v>
      </c>
      <c r="F1556" s="94" t="s">
        <v>290</v>
      </c>
      <c r="G1556" s="91" t="e">
        <f>COUNTIF(#REF!,'データエリア（総合管理計画（ハコモノ資産一覧））'!F1556)</f>
        <v>#REF!</v>
      </c>
      <c r="H1556" s="94" t="s">
        <v>1540</v>
      </c>
      <c r="I1556" s="94" t="s">
        <v>4562</v>
      </c>
      <c r="J1556" s="92" t="s">
        <v>4940</v>
      </c>
      <c r="K1556" s="166">
        <v>2100</v>
      </c>
      <c r="L1556" s="120" t="s">
        <v>5173</v>
      </c>
      <c r="M1556" s="120" t="s">
        <v>5172</v>
      </c>
      <c r="N1556" s="120" t="s">
        <v>5173</v>
      </c>
      <c r="O1556" s="119"/>
      <c r="P1556" s="119"/>
      <c r="Q1556" s="119"/>
      <c r="R1556" s="119"/>
      <c r="S1556" s="119"/>
      <c r="T1556" s="94"/>
      <c r="U1556" s="84">
        <v>1451</v>
      </c>
    </row>
    <row r="1557" spans="1:21" ht="13.5" customHeight="1">
      <c r="A1557" s="79">
        <v>1682</v>
      </c>
      <c r="B1557" s="362"/>
      <c r="E1557" s="91">
        <v>924</v>
      </c>
      <c r="F1557" s="94" t="s">
        <v>291</v>
      </c>
      <c r="G1557" s="91" t="e">
        <f>COUNTIF(#REF!,'データエリア（総合管理計画（ハコモノ資産一覧））'!F1557)</f>
        <v>#REF!</v>
      </c>
      <c r="H1557" s="94" t="s">
        <v>1540</v>
      </c>
      <c r="I1557" s="94" t="s">
        <v>4563</v>
      </c>
      <c r="J1557" s="92" t="s">
        <v>4940</v>
      </c>
      <c r="K1557" s="166">
        <v>2500</v>
      </c>
      <c r="L1557" s="120" t="s">
        <v>5172</v>
      </c>
      <c r="M1557" s="120" t="s">
        <v>5174</v>
      </c>
      <c r="N1557" s="120" t="s">
        <v>5235</v>
      </c>
      <c r="O1557" s="119"/>
      <c r="P1557" s="119"/>
      <c r="Q1557" s="119"/>
      <c r="R1557" s="119"/>
      <c r="S1557" s="119"/>
      <c r="T1557" s="94"/>
      <c r="U1557" s="84">
        <v>1452</v>
      </c>
    </row>
    <row r="1558" spans="1:21" ht="13.5" customHeight="1">
      <c r="A1558" s="79">
        <v>1683</v>
      </c>
      <c r="B1558" s="362"/>
      <c r="E1558" s="91">
        <v>925</v>
      </c>
      <c r="F1558" s="94" t="s">
        <v>2456</v>
      </c>
      <c r="G1558" s="91" t="e">
        <f>COUNTIF(#REF!,'データエリア（総合管理計画（ハコモノ資産一覧））'!F1558)</f>
        <v>#REF!</v>
      </c>
      <c r="H1558" s="94" t="s">
        <v>1540</v>
      </c>
      <c r="I1558" s="94" t="s">
        <v>4524</v>
      </c>
      <c r="J1558" s="92" t="s">
        <v>4940</v>
      </c>
      <c r="K1558" s="166">
        <v>600</v>
      </c>
      <c r="L1558" s="120" t="s">
        <v>5172</v>
      </c>
      <c r="M1558" s="120" t="s">
        <v>5235</v>
      </c>
      <c r="N1558" s="120" t="s">
        <v>5235</v>
      </c>
      <c r="O1558" s="119"/>
      <c r="P1558" s="119"/>
      <c r="Q1558" s="119"/>
      <c r="R1558" s="119"/>
      <c r="S1558" s="119"/>
      <c r="T1558" s="94"/>
      <c r="U1558" s="84">
        <v>1453</v>
      </c>
    </row>
    <row r="1559" spans="1:21" ht="13.5" customHeight="1">
      <c r="A1559" s="79">
        <v>1684</v>
      </c>
      <c r="B1559" s="362"/>
      <c r="E1559" s="91">
        <v>926</v>
      </c>
      <c r="F1559" s="94" t="s">
        <v>292</v>
      </c>
      <c r="G1559" s="91" t="e">
        <f>COUNTIF(#REF!,'データエリア（総合管理計画（ハコモノ資産一覧））'!F1559)</f>
        <v>#REF!</v>
      </c>
      <c r="H1559" s="94" t="s">
        <v>1540</v>
      </c>
      <c r="I1559" s="94" t="s">
        <v>4497</v>
      </c>
      <c r="J1559" s="92" t="s">
        <v>4986</v>
      </c>
      <c r="K1559" s="166">
        <v>1200</v>
      </c>
      <c r="L1559" s="120" t="s">
        <v>5235</v>
      </c>
      <c r="M1559" s="120" t="s">
        <v>5235</v>
      </c>
      <c r="N1559" s="120" t="s">
        <v>5235</v>
      </c>
      <c r="O1559" s="119"/>
      <c r="P1559" s="119"/>
      <c r="Q1559" s="119"/>
      <c r="R1559" s="119"/>
      <c r="S1559" s="119"/>
      <c r="T1559" s="94"/>
      <c r="U1559" s="84">
        <v>1454</v>
      </c>
    </row>
    <row r="1560" spans="1:21" ht="13.5" customHeight="1">
      <c r="A1560" s="79">
        <v>1685</v>
      </c>
      <c r="B1560" s="362"/>
      <c r="E1560" s="91">
        <v>927</v>
      </c>
      <c r="F1560" s="94" t="s">
        <v>293</v>
      </c>
      <c r="G1560" s="91" t="e">
        <f>COUNTIF(#REF!,'データエリア（総合管理計画（ハコモノ資産一覧））'!F1560)</f>
        <v>#REF!</v>
      </c>
      <c r="H1560" s="94" t="s">
        <v>1540</v>
      </c>
      <c r="I1560" s="94" t="s">
        <v>4524</v>
      </c>
      <c r="J1560" s="92" t="s">
        <v>4986</v>
      </c>
      <c r="K1560" s="166">
        <v>1300</v>
      </c>
      <c r="L1560" s="120" t="s">
        <v>5172</v>
      </c>
      <c r="M1560" s="120" t="s">
        <v>5235</v>
      </c>
      <c r="N1560" s="120" t="s">
        <v>5235</v>
      </c>
      <c r="O1560" s="119"/>
      <c r="P1560" s="119"/>
      <c r="Q1560" s="119"/>
      <c r="R1560" s="119"/>
      <c r="S1560" s="119"/>
      <c r="T1560" s="94"/>
      <c r="U1560" s="84">
        <v>1455</v>
      </c>
    </row>
    <row r="1561" spans="1:21" ht="13.5" customHeight="1">
      <c r="A1561" s="79">
        <v>1686</v>
      </c>
      <c r="B1561" s="362"/>
      <c r="C1561" s="90"/>
      <c r="E1561" s="91">
        <v>928</v>
      </c>
      <c r="F1561" s="94" t="s">
        <v>294</v>
      </c>
      <c r="G1561" s="91" t="e">
        <f>COUNTIF(#REF!,'データエリア（総合管理計画（ハコモノ資産一覧））'!F1561)</f>
        <v>#REF!</v>
      </c>
      <c r="H1561" s="94" t="s">
        <v>1540</v>
      </c>
      <c r="I1561" s="94" t="s">
        <v>4524</v>
      </c>
      <c r="J1561" s="92" t="s">
        <v>4986</v>
      </c>
      <c r="K1561" s="166">
        <v>1100</v>
      </c>
      <c r="L1561" s="120" t="s">
        <v>5173</v>
      </c>
      <c r="M1561" s="120" t="s">
        <v>5172</v>
      </c>
      <c r="N1561" s="120" t="s">
        <v>5235</v>
      </c>
      <c r="O1561" s="119"/>
      <c r="P1561" s="119"/>
      <c r="Q1561" s="119"/>
      <c r="R1561" s="119"/>
      <c r="S1561" s="119"/>
      <c r="T1561" s="94"/>
      <c r="U1561" s="84">
        <v>1456</v>
      </c>
    </row>
    <row r="1562" spans="1:21" ht="13.5" customHeight="1">
      <c r="A1562" s="79">
        <v>1687</v>
      </c>
      <c r="B1562" s="362"/>
      <c r="C1562" s="101"/>
      <c r="E1562" s="91">
        <v>929</v>
      </c>
      <c r="F1562" s="94" t="s">
        <v>295</v>
      </c>
      <c r="G1562" s="91" t="e">
        <f>COUNTIF(#REF!,'データエリア（総合管理計画（ハコモノ資産一覧））'!F1562)</f>
        <v>#REF!</v>
      </c>
      <c r="H1562" s="94" t="s">
        <v>1540</v>
      </c>
      <c r="I1562" s="94" t="s">
        <v>4502</v>
      </c>
      <c r="J1562" s="92" t="s">
        <v>4940</v>
      </c>
      <c r="K1562" s="166">
        <v>4100</v>
      </c>
      <c r="L1562" s="120" t="s">
        <v>5172</v>
      </c>
      <c r="M1562" s="120" t="s">
        <v>5235</v>
      </c>
      <c r="N1562" s="120" t="s">
        <v>5173</v>
      </c>
      <c r="O1562" s="119"/>
      <c r="P1562" s="119"/>
      <c r="Q1562" s="119"/>
      <c r="R1562" s="119"/>
      <c r="S1562" s="119"/>
      <c r="T1562" s="94"/>
      <c r="U1562" s="84">
        <v>1457</v>
      </c>
    </row>
    <row r="1563" spans="1:21" ht="13.5" customHeight="1">
      <c r="A1563" s="79">
        <v>1688</v>
      </c>
      <c r="B1563" s="362"/>
      <c r="C1563" s="101"/>
      <c r="E1563" s="91">
        <v>930</v>
      </c>
      <c r="F1563" s="94" t="s">
        <v>296</v>
      </c>
      <c r="G1563" s="91" t="e">
        <f>COUNTIF(#REF!,'データエリア（総合管理計画（ハコモノ資産一覧））'!F1563)</f>
        <v>#REF!</v>
      </c>
      <c r="H1563" s="94" t="s">
        <v>1540</v>
      </c>
      <c r="I1563" s="94" t="s">
        <v>4564</v>
      </c>
      <c r="J1563" s="92" t="s">
        <v>4940</v>
      </c>
      <c r="K1563" s="166">
        <v>1400</v>
      </c>
      <c r="L1563" s="120" t="s">
        <v>5235</v>
      </c>
      <c r="M1563" s="120" t="s">
        <v>5172</v>
      </c>
      <c r="N1563" s="120" t="s">
        <v>5172</v>
      </c>
      <c r="O1563" s="119"/>
      <c r="P1563" s="119"/>
      <c r="Q1563" s="119"/>
      <c r="R1563" s="119"/>
      <c r="S1563" s="119"/>
      <c r="T1563" s="94"/>
      <c r="U1563" s="84">
        <v>1458</v>
      </c>
    </row>
    <row r="1564" spans="1:21" ht="13.5" customHeight="1">
      <c r="A1564" s="79">
        <v>1689</v>
      </c>
      <c r="B1564" s="362"/>
      <c r="C1564" s="101"/>
      <c r="E1564" s="91">
        <v>931</v>
      </c>
      <c r="F1564" s="94" t="s">
        <v>2459</v>
      </c>
      <c r="G1564" s="91" t="e">
        <f>COUNTIF(#REF!,'データエリア（総合管理計画（ハコモノ資産一覧））'!F1564)</f>
        <v>#REF!</v>
      </c>
      <c r="H1564" s="94" t="s">
        <v>1540</v>
      </c>
      <c r="I1564" s="94" t="s">
        <v>4565</v>
      </c>
      <c r="J1564" s="92" t="s">
        <v>5187</v>
      </c>
      <c r="K1564" s="166">
        <v>1000</v>
      </c>
      <c r="L1564" s="120" t="s">
        <v>5235</v>
      </c>
      <c r="M1564" s="120" t="s">
        <v>5173</v>
      </c>
      <c r="N1564" s="120" t="s">
        <v>5173</v>
      </c>
      <c r="O1564" s="119"/>
      <c r="P1564" s="119"/>
      <c r="Q1564" s="119"/>
      <c r="R1564" s="119"/>
      <c r="S1564" s="119"/>
      <c r="T1564" s="94"/>
      <c r="U1564" s="84">
        <v>1459</v>
      </c>
    </row>
    <row r="1565" spans="1:21" ht="13.5" customHeight="1">
      <c r="A1565" s="79">
        <v>1690</v>
      </c>
      <c r="B1565" s="362"/>
      <c r="E1565" s="91">
        <v>932</v>
      </c>
      <c r="F1565" s="94" t="s">
        <v>2460</v>
      </c>
      <c r="G1565" s="91" t="e">
        <f>COUNTIF(#REF!,'データエリア（総合管理計画（ハコモノ資産一覧））'!F1565)</f>
        <v>#REF!</v>
      </c>
      <c r="H1565" s="94" t="s">
        <v>1540</v>
      </c>
      <c r="I1565" s="94" t="s">
        <v>4565</v>
      </c>
      <c r="J1565" s="92" t="s">
        <v>5187</v>
      </c>
      <c r="K1565" s="166">
        <v>3100</v>
      </c>
      <c r="L1565" s="120" t="s">
        <v>5178</v>
      </c>
      <c r="M1565" s="120" t="s">
        <v>5235</v>
      </c>
      <c r="N1565" s="120" t="s">
        <v>5178</v>
      </c>
      <c r="O1565" s="119"/>
      <c r="P1565" s="119"/>
      <c r="Q1565" s="119"/>
      <c r="R1565" s="119"/>
      <c r="S1565" s="119"/>
      <c r="T1565" s="94"/>
      <c r="U1565" s="84">
        <v>1460</v>
      </c>
    </row>
    <row r="1566" spans="1:21" ht="13.5" customHeight="1">
      <c r="A1566" s="79">
        <v>1691</v>
      </c>
      <c r="B1566" s="362"/>
      <c r="E1566" s="91">
        <v>933</v>
      </c>
      <c r="F1566" s="94" t="s">
        <v>2462</v>
      </c>
      <c r="G1566" s="91" t="e">
        <f>COUNTIF(#REF!,'データエリア（総合管理計画（ハコモノ資産一覧））'!F1566)</f>
        <v>#REF!</v>
      </c>
      <c r="H1566" s="94" t="s">
        <v>1540</v>
      </c>
      <c r="I1566" s="94" t="s">
        <v>4565</v>
      </c>
      <c r="J1566" s="92" t="s">
        <v>5187</v>
      </c>
      <c r="K1566" s="166">
        <v>700</v>
      </c>
      <c r="L1566" s="120" t="s">
        <v>5172</v>
      </c>
      <c r="M1566" s="120" t="s">
        <v>5178</v>
      </c>
      <c r="N1566" s="120" t="s">
        <v>5178</v>
      </c>
      <c r="O1566" s="119"/>
      <c r="P1566" s="119"/>
      <c r="Q1566" s="119"/>
      <c r="R1566" s="119"/>
      <c r="S1566" s="119"/>
      <c r="T1566" s="94"/>
      <c r="U1566" s="84">
        <v>1461</v>
      </c>
    </row>
    <row r="1567" spans="1:21" ht="13.5" customHeight="1">
      <c r="A1567" s="79">
        <v>1692</v>
      </c>
      <c r="B1567" s="362"/>
      <c r="E1567" s="91">
        <v>934</v>
      </c>
      <c r="F1567" s="94" t="s">
        <v>2463</v>
      </c>
      <c r="G1567" s="91" t="e">
        <f>COUNTIF(#REF!,'データエリア（総合管理計画（ハコモノ資産一覧））'!F1567)</f>
        <v>#REF!</v>
      </c>
      <c r="H1567" s="94" t="s">
        <v>1540</v>
      </c>
      <c r="I1567" s="94" t="s">
        <v>4565</v>
      </c>
      <c r="J1567" s="92" t="s">
        <v>5187</v>
      </c>
      <c r="K1567" s="166">
        <v>2900</v>
      </c>
      <c r="L1567" s="120" t="s">
        <v>5178</v>
      </c>
      <c r="M1567" s="120" t="s">
        <v>5235</v>
      </c>
      <c r="N1567" s="120" t="s">
        <v>5172</v>
      </c>
      <c r="O1567" s="119"/>
      <c r="P1567" s="119"/>
      <c r="Q1567" s="119"/>
      <c r="R1567" s="119"/>
      <c r="S1567" s="119"/>
      <c r="T1567" s="94"/>
      <c r="U1567" s="84">
        <v>1462</v>
      </c>
    </row>
    <row r="1568" spans="1:21" ht="13.5" customHeight="1">
      <c r="A1568" s="79">
        <v>1693</v>
      </c>
      <c r="B1568" s="362"/>
      <c r="E1568" s="91">
        <v>935</v>
      </c>
      <c r="F1568" s="94" t="s">
        <v>2464</v>
      </c>
      <c r="G1568" s="91" t="e">
        <f>COUNTIF(#REF!,'データエリア（総合管理計画（ハコモノ資産一覧））'!F1568)</f>
        <v>#REF!</v>
      </c>
      <c r="H1568" s="94" t="s">
        <v>1540</v>
      </c>
      <c r="I1568" s="94" t="s">
        <v>4565</v>
      </c>
      <c r="J1568" s="92" t="s">
        <v>5187</v>
      </c>
      <c r="K1568" s="166">
        <v>2200</v>
      </c>
      <c r="L1568" s="120" t="s">
        <v>5172</v>
      </c>
      <c r="M1568" s="120" t="s">
        <v>5235</v>
      </c>
      <c r="N1568" s="120" t="s">
        <v>5235</v>
      </c>
      <c r="O1568" s="119"/>
      <c r="P1568" s="119"/>
      <c r="Q1568" s="119"/>
      <c r="R1568" s="119"/>
      <c r="S1568" s="119"/>
      <c r="T1568" s="94"/>
      <c r="U1568" s="84">
        <v>1463</v>
      </c>
    </row>
    <row r="1569" spans="1:21" ht="13.5" customHeight="1">
      <c r="A1569" s="79">
        <v>1694</v>
      </c>
      <c r="B1569" s="362"/>
      <c r="E1569" s="91">
        <v>936</v>
      </c>
      <c r="F1569" s="94" t="s">
        <v>2465</v>
      </c>
      <c r="G1569" s="91" t="e">
        <f>COUNTIF(#REF!,'データエリア（総合管理計画（ハコモノ資産一覧））'!F1569)</f>
        <v>#REF!</v>
      </c>
      <c r="H1569" s="94" t="s">
        <v>1540</v>
      </c>
      <c r="I1569" s="94" t="s">
        <v>4565</v>
      </c>
      <c r="J1569" s="92" t="s">
        <v>5187</v>
      </c>
      <c r="K1569" s="166">
        <v>2800</v>
      </c>
      <c r="L1569" s="120" t="s">
        <v>5235</v>
      </c>
      <c r="M1569" s="120" t="s">
        <v>5173</v>
      </c>
      <c r="N1569" s="120" t="s">
        <v>5173</v>
      </c>
      <c r="O1569" s="119"/>
      <c r="P1569" s="119"/>
      <c r="Q1569" s="119"/>
      <c r="R1569" s="119"/>
      <c r="S1569" s="119"/>
      <c r="T1569" s="94"/>
      <c r="U1569" s="84">
        <v>1464</v>
      </c>
    </row>
    <row r="1570" spans="1:21" ht="13.5" customHeight="1">
      <c r="A1570" s="79">
        <v>1695</v>
      </c>
      <c r="B1570" s="362"/>
      <c r="E1570" s="91">
        <v>937</v>
      </c>
      <c r="F1570" s="94" t="s">
        <v>2466</v>
      </c>
      <c r="G1570" s="91" t="e">
        <f>COUNTIF(#REF!,'データエリア（総合管理計画（ハコモノ資産一覧））'!F1570)</f>
        <v>#REF!</v>
      </c>
      <c r="H1570" s="94" t="s">
        <v>1540</v>
      </c>
      <c r="I1570" s="94" t="s">
        <v>4565</v>
      </c>
      <c r="J1570" s="92" t="s">
        <v>5187</v>
      </c>
      <c r="K1570" s="166">
        <v>1000</v>
      </c>
      <c r="L1570" s="120" t="s">
        <v>5172</v>
      </c>
      <c r="M1570" s="120" t="s">
        <v>5172</v>
      </c>
      <c r="N1570" s="120" t="s">
        <v>5178</v>
      </c>
      <c r="O1570" s="122"/>
      <c r="P1570" s="122"/>
      <c r="Q1570" s="122"/>
      <c r="R1570" s="122"/>
      <c r="S1570" s="122"/>
      <c r="T1570" s="94"/>
      <c r="U1570" s="84">
        <v>1465</v>
      </c>
    </row>
    <row r="1571" spans="1:21" ht="13.5" customHeight="1">
      <c r="A1571" s="79">
        <v>1701</v>
      </c>
      <c r="B1571" s="362"/>
      <c r="C1571" s="90"/>
      <c r="E1571" s="91">
        <v>938</v>
      </c>
      <c r="F1571" s="94" t="s">
        <v>2467</v>
      </c>
      <c r="G1571" s="91" t="e">
        <f>COUNTIF(#REF!,'データエリア（総合管理計画（ハコモノ資産一覧））'!F1571)</f>
        <v>#REF!</v>
      </c>
      <c r="H1571" s="94" t="s">
        <v>1540</v>
      </c>
      <c r="I1571" s="94" t="s">
        <v>4565</v>
      </c>
      <c r="J1571" s="92" t="s">
        <v>5187</v>
      </c>
      <c r="K1571" s="166">
        <v>1100</v>
      </c>
      <c r="L1571" s="120" t="s">
        <v>5185</v>
      </c>
      <c r="M1571" s="120" t="s">
        <v>5172</v>
      </c>
      <c r="N1571" s="120" t="s">
        <v>5172</v>
      </c>
      <c r="O1571" s="119"/>
      <c r="P1571" s="119"/>
      <c r="Q1571" s="119"/>
      <c r="R1571" s="119"/>
      <c r="S1571" s="119"/>
      <c r="T1571" s="94"/>
      <c r="U1571" s="84">
        <v>1466</v>
      </c>
    </row>
    <row r="1572" spans="1:21" ht="13.5" customHeight="1">
      <c r="A1572" s="79">
        <v>1702</v>
      </c>
      <c r="B1572" s="362"/>
      <c r="C1572" s="90"/>
      <c r="E1572" s="91">
        <v>939</v>
      </c>
      <c r="F1572" s="94" t="s">
        <v>2468</v>
      </c>
      <c r="G1572" s="91" t="e">
        <f>COUNTIF(#REF!,'データエリア（総合管理計画（ハコモノ資産一覧））'!F1572)</f>
        <v>#REF!</v>
      </c>
      <c r="H1572" s="94" t="s">
        <v>1540</v>
      </c>
      <c r="I1572" s="94" t="s">
        <v>4566</v>
      </c>
      <c r="J1572" s="92" t="s">
        <v>4911</v>
      </c>
      <c r="K1572" s="166">
        <v>1500</v>
      </c>
      <c r="L1572" s="120" t="s">
        <v>5172</v>
      </c>
      <c r="M1572" s="120" t="s">
        <v>5174</v>
      </c>
      <c r="N1572" s="120" t="s">
        <v>5172</v>
      </c>
      <c r="O1572" s="119"/>
      <c r="P1572" s="119"/>
      <c r="Q1572" s="119"/>
      <c r="R1572" s="119"/>
      <c r="S1572" s="119"/>
      <c r="T1572" s="94"/>
      <c r="U1572" s="84">
        <v>1467</v>
      </c>
    </row>
    <row r="1573" spans="1:21" ht="13.5" customHeight="1">
      <c r="A1573" s="79">
        <v>1703</v>
      </c>
      <c r="B1573" s="362"/>
      <c r="C1573" s="90"/>
      <c r="E1573" s="91">
        <v>940</v>
      </c>
      <c r="F1573" s="94" t="s">
        <v>2470</v>
      </c>
      <c r="G1573" s="91" t="e">
        <f>COUNTIF(#REF!,'データエリア（総合管理計画（ハコモノ資産一覧））'!F1573)</f>
        <v>#REF!</v>
      </c>
      <c r="H1573" s="94" t="s">
        <v>1540</v>
      </c>
      <c r="I1573" s="94" t="s">
        <v>4527</v>
      </c>
      <c r="J1573" s="92" t="s">
        <v>5007</v>
      </c>
      <c r="K1573" s="166">
        <v>700</v>
      </c>
      <c r="L1573" s="120" t="s">
        <v>5172</v>
      </c>
      <c r="M1573" s="120" t="s">
        <v>5172</v>
      </c>
      <c r="N1573" s="120" t="s">
        <v>5174</v>
      </c>
      <c r="O1573" s="119"/>
      <c r="P1573" s="119"/>
      <c r="Q1573" s="119"/>
      <c r="R1573" s="119"/>
      <c r="S1573" s="119"/>
      <c r="T1573" s="94"/>
      <c r="U1573" s="84">
        <v>1468</v>
      </c>
    </row>
    <row r="1574" spans="1:21" ht="13.5" customHeight="1">
      <c r="A1574" s="79">
        <v>1704</v>
      </c>
      <c r="B1574" s="362"/>
      <c r="C1574" s="90"/>
      <c r="E1574" s="91">
        <v>941</v>
      </c>
      <c r="F1574" s="94" t="s">
        <v>2472</v>
      </c>
      <c r="G1574" s="91" t="e">
        <f>COUNTIF(#REF!,'データエリア（総合管理計画（ハコモノ資産一覧））'!F1574)</f>
        <v>#REF!</v>
      </c>
      <c r="H1574" s="94" t="s">
        <v>1540</v>
      </c>
      <c r="I1574" s="94" t="s">
        <v>4566</v>
      </c>
      <c r="J1574" s="92" t="s">
        <v>5065</v>
      </c>
      <c r="K1574" s="166">
        <v>200</v>
      </c>
      <c r="L1574" s="120" t="s">
        <v>5172</v>
      </c>
      <c r="M1574" s="120" t="s">
        <v>5185</v>
      </c>
      <c r="N1574" s="120" t="s">
        <v>5172</v>
      </c>
      <c r="O1574" s="119"/>
      <c r="P1574" s="119"/>
      <c r="Q1574" s="119"/>
      <c r="R1574" s="119"/>
      <c r="S1574" s="119"/>
      <c r="T1574" s="94"/>
      <c r="U1574" s="84">
        <v>1469</v>
      </c>
    </row>
    <row r="1575" spans="1:21" ht="13.5" customHeight="1">
      <c r="A1575" s="79">
        <v>1705</v>
      </c>
      <c r="B1575" s="362"/>
      <c r="C1575" s="90"/>
      <c r="E1575" s="91">
        <v>942</v>
      </c>
      <c r="F1575" s="94" t="s">
        <v>297</v>
      </c>
      <c r="G1575" s="91" t="e">
        <f>COUNTIF(#REF!,'データエリア（総合管理計画（ハコモノ資産一覧））'!F1575)</f>
        <v>#REF!</v>
      </c>
      <c r="H1575" s="94" t="s">
        <v>1540</v>
      </c>
      <c r="I1575" s="94" t="s">
        <v>4526</v>
      </c>
      <c r="J1575" s="92" t="s">
        <v>4986</v>
      </c>
      <c r="K1575" s="166">
        <v>1000</v>
      </c>
      <c r="L1575" s="120" t="s">
        <v>5185</v>
      </c>
      <c r="M1575" s="120" t="s">
        <v>5174</v>
      </c>
      <c r="N1575" s="120" t="s">
        <v>5185</v>
      </c>
      <c r="O1575" s="119"/>
      <c r="P1575" s="119"/>
      <c r="Q1575" s="119"/>
      <c r="R1575" s="119"/>
      <c r="S1575" s="119"/>
      <c r="T1575" s="94"/>
      <c r="U1575" s="84">
        <v>1470</v>
      </c>
    </row>
    <row r="1576" spans="1:21" ht="13.5" customHeight="1">
      <c r="A1576" s="79">
        <v>1706</v>
      </c>
      <c r="B1576" s="362"/>
      <c r="C1576" s="90"/>
      <c r="E1576" s="91">
        <v>943</v>
      </c>
      <c r="F1576" s="94" t="s">
        <v>2474</v>
      </c>
      <c r="G1576" s="91" t="e">
        <f>COUNTIF(#REF!,'データエリア（総合管理計画（ハコモノ資産一覧））'!F1576)</f>
        <v>#REF!</v>
      </c>
      <c r="H1576" s="94" t="s">
        <v>1540</v>
      </c>
      <c r="I1576" s="94" t="s">
        <v>4567</v>
      </c>
      <c r="J1576" s="92" t="s">
        <v>4986</v>
      </c>
      <c r="K1576" s="166">
        <v>300</v>
      </c>
      <c r="L1576" s="120" t="s">
        <v>5185</v>
      </c>
      <c r="M1576" s="120" t="s">
        <v>5185</v>
      </c>
      <c r="N1576" s="120" t="s">
        <v>5185</v>
      </c>
      <c r="O1576" s="119"/>
      <c r="P1576" s="119"/>
      <c r="Q1576" s="119"/>
      <c r="R1576" s="119"/>
      <c r="S1576" s="119"/>
      <c r="T1576" s="94"/>
      <c r="U1576" s="84">
        <v>1471</v>
      </c>
    </row>
    <row r="1577" spans="1:21" ht="13.5" customHeight="1">
      <c r="A1577" s="79">
        <v>1707</v>
      </c>
      <c r="B1577" s="362"/>
      <c r="C1577" s="90"/>
      <c r="E1577" s="91">
        <v>944</v>
      </c>
      <c r="F1577" s="94" t="s">
        <v>298</v>
      </c>
      <c r="G1577" s="91" t="e">
        <f>COUNTIF(#REF!,'データエリア（総合管理計画（ハコモノ資産一覧））'!F1577)</f>
        <v>#REF!</v>
      </c>
      <c r="H1577" s="94" t="s">
        <v>1540</v>
      </c>
      <c r="I1577" s="94" t="s">
        <v>4568</v>
      </c>
      <c r="J1577" s="92" t="s">
        <v>4986</v>
      </c>
      <c r="K1577" s="166">
        <v>1100</v>
      </c>
      <c r="L1577" s="120" t="s">
        <v>5172</v>
      </c>
      <c r="M1577" s="120" t="s">
        <v>5172</v>
      </c>
      <c r="N1577" s="120" t="s">
        <v>5172</v>
      </c>
      <c r="O1577" s="119"/>
      <c r="P1577" s="119"/>
      <c r="Q1577" s="119"/>
      <c r="R1577" s="119"/>
      <c r="S1577" s="119"/>
      <c r="T1577" s="94"/>
      <c r="U1577" s="84">
        <v>1472</v>
      </c>
    </row>
    <row r="1578" spans="1:21" ht="13.5" customHeight="1">
      <c r="A1578" s="79">
        <v>1708</v>
      </c>
      <c r="B1578" s="362"/>
      <c r="C1578" s="90"/>
      <c r="E1578" s="91">
        <v>945</v>
      </c>
      <c r="F1578" s="94" t="s">
        <v>2475</v>
      </c>
      <c r="G1578" s="91" t="e">
        <f>COUNTIF(#REF!,'データエリア（総合管理計画（ハコモノ資産一覧））'!F1578)</f>
        <v>#REF!</v>
      </c>
      <c r="H1578" s="94" t="s">
        <v>1540</v>
      </c>
      <c r="I1578" s="94" t="s">
        <v>4568</v>
      </c>
      <c r="J1578" s="92" t="s">
        <v>4986</v>
      </c>
      <c r="K1578" s="166">
        <v>700</v>
      </c>
      <c r="L1578" s="120" t="s">
        <v>5172</v>
      </c>
      <c r="M1578" s="120" t="s">
        <v>5174</v>
      </c>
      <c r="N1578" s="120" t="s">
        <v>5185</v>
      </c>
      <c r="O1578" s="119"/>
      <c r="P1578" s="119"/>
      <c r="Q1578" s="119"/>
      <c r="R1578" s="119"/>
      <c r="S1578" s="119"/>
      <c r="T1578" s="94"/>
      <c r="U1578" s="84">
        <v>1473</v>
      </c>
    </row>
    <row r="1579" spans="1:21" ht="13.5" customHeight="1">
      <c r="A1579" s="79">
        <v>1709</v>
      </c>
      <c r="B1579" s="362"/>
      <c r="E1579" s="91">
        <v>946</v>
      </c>
      <c r="F1579" s="94" t="s">
        <v>2476</v>
      </c>
      <c r="G1579" s="91" t="e">
        <f>COUNTIF(#REF!,'データエリア（総合管理計画（ハコモノ資産一覧））'!F1579)</f>
        <v>#REF!</v>
      </c>
      <c r="H1579" s="94" t="s">
        <v>1540</v>
      </c>
      <c r="I1579" s="94" t="s">
        <v>4501</v>
      </c>
      <c r="J1579" s="92" t="s">
        <v>4979</v>
      </c>
      <c r="K1579" s="166">
        <v>1100</v>
      </c>
      <c r="L1579" s="120" t="s">
        <v>5185</v>
      </c>
      <c r="M1579" s="120" t="s">
        <v>5174</v>
      </c>
      <c r="N1579" s="120" t="s">
        <v>5172</v>
      </c>
      <c r="O1579" s="119"/>
      <c r="P1579" s="119"/>
      <c r="Q1579" s="119"/>
      <c r="R1579" s="119"/>
      <c r="S1579" s="119"/>
      <c r="T1579" s="94"/>
      <c r="U1579" s="84">
        <v>1474</v>
      </c>
    </row>
    <row r="1580" spans="1:21" ht="13.5" customHeight="1">
      <c r="A1580" s="79">
        <v>1710</v>
      </c>
      <c r="B1580" s="362"/>
      <c r="C1580" s="90"/>
      <c r="E1580" s="91">
        <v>947</v>
      </c>
      <c r="F1580" s="94" t="s">
        <v>2478</v>
      </c>
      <c r="G1580" s="91" t="e">
        <f>COUNTIF(#REF!,'データエリア（総合管理計画（ハコモノ資産一覧））'!F1580)</f>
        <v>#REF!</v>
      </c>
      <c r="H1580" s="94" t="s">
        <v>1540</v>
      </c>
      <c r="I1580" s="94" t="s">
        <v>4569</v>
      </c>
      <c r="J1580" s="92" t="s">
        <v>4950</v>
      </c>
      <c r="K1580" s="166">
        <v>700</v>
      </c>
      <c r="L1580" s="120" t="s">
        <v>5173</v>
      </c>
      <c r="M1580" s="120" t="s">
        <v>5174</v>
      </c>
      <c r="N1580" s="120" t="s">
        <v>5172</v>
      </c>
      <c r="O1580" s="119"/>
      <c r="P1580" s="119"/>
      <c r="Q1580" s="119"/>
      <c r="R1580" s="119"/>
      <c r="S1580" s="119"/>
      <c r="T1580" s="94"/>
      <c r="U1580" s="84">
        <v>1475</v>
      </c>
    </row>
    <row r="1581" spans="1:21" ht="13.5" customHeight="1">
      <c r="A1581" s="79">
        <v>1711</v>
      </c>
      <c r="B1581" s="362"/>
      <c r="C1581" s="90"/>
      <c r="E1581" s="91">
        <v>948</v>
      </c>
      <c r="F1581" s="94" t="s">
        <v>2480</v>
      </c>
      <c r="G1581" s="91" t="e">
        <f>COUNTIF(#REF!,'データエリア（総合管理計画（ハコモノ資産一覧））'!F1581)</f>
        <v>#REF!</v>
      </c>
      <c r="H1581" s="94" t="s">
        <v>1540</v>
      </c>
      <c r="I1581" s="94" t="s">
        <v>4570</v>
      </c>
      <c r="J1581" s="92" t="s">
        <v>5037</v>
      </c>
      <c r="K1581" s="166">
        <v>700</v>
      </c>
      <c r="L1581" s="120" t="s">
        <v>5172</v>
      </c>
      <c r="M1581" s="120" t="s">
        <v>5172</v>
      </c>
      <c r="N1581" s="120" t="s">
        <v>5172</v>
      </c>
      <c r="O1581" s="119"/>
      <c r="P1581" s="119"/>
      <c r="Q1581" s="119"/>
      <c r="R1581" s="119"/>
      <c r="S1581" s="119"/>
      <c r="T1581" s="94"/>
      <c r="U1581" s="84">
        <v>1476</v>
      </c>
    </row>
    <row r="1582" spans="1:21" ht="13.5" customHeight="1">
      <c r="A1582" s="79">
        <v>1712</v>
      </c>
      <c r="B1582" s="362"/>
      <c r="C1582" s="90"/>
      <c r="E1582" s="91">
        <v>949</v>
      </c>
      <c r="F1582" s="94" t="s">
        <v>299</v>
      </c>
      <c r="G1582" s="91" t="e">
        <f>COUNTIF(#REF!,'データエリア（総合管理計画（ハコモノ資産一覧））'!F1582)</f>
        <v>#REF!</v>
      </c>
      <c r="H1582" s="94" t="s">
        <v>1540</v>
      </c>
      <c r="I1582" s="94" t="s">
        <v>4571</v>
      </c>
      <c r="J1582" s="92" t="s">
        <v>4986</v>
      </c>
      <c r="K1582" s="166">
        <v>400</v>
      </c>
      <c r="L1582" s="120" t="s">
        <v>5172</v>
      </c>
      <c r="M1582" s="120" t="s">
        <v>5172</v>
      </c>
      <c r="N1582" s="120" t="s">
        <v>5172</v>
      </c>
      <c r="O1582" s="119"/>
      <c r="P1582" s="119"/>
      <c r="Q1582" s="119"/>
      <c r="R1582" s="119"/>
      <c r="S1582" s="119"/>
      <c r="T1582" s="94"/>
      <c r="U1582" s="84">
        <v>1477</v>
      </c>
    </row>
    <row r="1583" spans="1:21" ht="13.5" customHeight="1">
      <c r="A1583" s="79">
        <v>1713</v>
      </c>
      <c r="B1583" s="362"/>
      <c r="C1583" s="90"/>
      <c r="E1583" s="91">
        <v>950</v>
      </c>
      <c r="F1583" s="94" t="s">
        <v>2483</v>
      </c>
      <c r="G1583" s="91" t="e">
        <f>COUNTIF(#REF!,'データエリア（総合管理計画（ハコモノ資産一覧））'!F1583)</f>
        <v>#REF!</v>
      </c>
      <c r="H1583" s="94" t="s">
        <v>1540</v>
      </c>
      <c r="I1583" s="94" t="s">
        <v>4571</v>
      </c>
      <c r="J1583" s="92" t="s">
        <v>4986</v>
      </c>
      <c r="K1583" s="166">
        <v>800</v>
      </c>
      <c r="L1583" s="120" t="s">
        <v>5185</v>
      </c>
      <c r="M1583" s="120" t="s">
        <v>5172</v>
      </c>
      <c r="N1583" s="120" t="s">
        <v>5185</v>
      </c>
      <c r="O1583" s="119"/>
      <c r="P1583" s="119"/>
      <c r="Q1583" s="119"/>
      <c r="R1583" s="119"/>
      <c r="S1583" s="119"/>
      <c r="T1583" s="94"/>
      <c r="U1583" s="84">
        <v>1478</v>
      </c>
    </row>
    <row r="1584" spans="1:21" ht="13.5" customHeight="1">
      <c r="A1584" s="79">
        <v>1714</v>
      </c>
      <c r="B1584" s="362"/>
      <c r="C1584" s="101"/>
      <c r="E1584" s="91">
        <v>951</v>
      </c>
      <c r="F1584" s="94" t="s">
        <v>2484</v>
      </c>
      <c r="G1584" s="91" t="e">
        <f>COUNTIF(#REF!,'データエリア（総合管理計画（ハコモノ資産一覧））'!F1584)</f>
        <v>#REF!</v>
      </c>
      <c r="H1584" s="94" t="s">
        <v>1540</v>
      </c>
      <c r="I1584" s="94" t="s">
        <v>4571</v>
      </c>
      <c r="J1584" s="92" t="s">
        <v>4986</v>
      </c>
      <c r="K1584" s="166">
        <v>500</v>
      </c>
      <c r="L1584" s="120" t="s">
        <v>5172</v>
      </c>
      <c r="M1584" s="120" t="s">
        <v>5173</v>
      </c>
      <c r="N1584" s="120" t="s">
        <v>5185</v>
      </c>
      <c r="O1584" s="119"/>
      <c r="P1584" s="119"/>
      <c r="Q1584" s="119"/>
      <c r="R1584" s="119"/>
      <c r="S1584" s="119"/>
      <c r="T1584" s="94"/>
      <c r="U1584" s="84">
        <v>1479</v>
      </c>
    </row>
    <row r="1585" spans="1:21" ht="13.5" customHeight="1">
      <c r="A1585" s="79">
        <v>1715</v>
      </c>
      <c r="B1585" s="362"/>
      <c r="C1585" s="101"/>
      <c r="E1585" s="91">
        <v>952</v>
      </c>
      <c r="F1585" s="94" t="s">
        <v>2485</v>
      </c>
      <c r="G1585" s="91" t="e">
        <f>COUNTIF(#REF!,'データエリア（総合管理計画（ハコモノ資産一覧））'!F1585)</f>
        <v>#REF!</v>
      </c>
      <c r="H1585" s="94" t="s">
        <v>1540</v>
      </c>
      <c r="I1585" s="94" t="s">
        <v>4509</v>
      </c>
      <c r="J1585" s="92" t="s">
        <v>4986</v>
      </c>
      <c r="K1585" s="166">
        <v>200</v>
      </c>
      <c r="L1585" s="120" t="s">
        <v>5172</v>
      </c>
      <c r="M1585" s="120" t="s">
        <v>5172</v>
      </c>
      <c r="N1585" s="120" t="s">
        <v>5174</v>
      </c>
      <c r="O1585" s="119"/>
      <c r="P1585" s="119"/>
      <c r="Q1585" s="119"/>
      <c r="R1585" s="119"/>
      <c r="S1585" s="119"/>
      <c r="T1585" s="94"/>
      <c r="U1585" s="84">
        <v>1480</v>
      </c>
    </row>
    <row r="1586" spans="1:21" ht="13.5" customHeight="1">
      <c r="A1586" s="79">
        <v>1716</v>
      </c>
      <c r="B1586" s="362"/>
      <c r="E1586" s="91">
        <v>953</v>
      </c>
      <c r="F1586" s="94" t="s">
        <v>2486</v>
      </c>
      <c r="G1586" s="91" t="e">
        <f>COUNTIF(#REF!,'データエリア（総合管理計画（ハコモノ資産一覧））'!F1586)</f>
        <v>#REF!</v>
      </c>
      <c r="H1586" s="94" t="s">
        <v>1540</v>
      </c>
      <c r="I1586" s="94" t="s">
        <v>4545</v>
      </c>
      <c r="J1586" s="92" t="s">
        <v>4986</v>
      </c>
      <c r="K1586" s="166">
        <v>400</v>
      </c>
      <c r="L1586" s="120" t="s">
        <v>5185</v>
      </c>
      <c r="M1586" s="120" t="s">
        <v>5185</v>
      </c>
      <c r="N1586" s="169" t="s">
        <v>5185</v>
      </c>
      <c r="O1586" s="119"/>
      <c r="P1586" s="172"/>
      <c r="Q1586" s="119"/>
      <c r="R1586" s="172"/>
      <c r="S1586" s="119"/>
      <c r="T1586" s="170"/>
      <c r="U1586" s="84">
        <v>1481</v>
      </c>
    </row>
    <row r="1587" spans="1:21" ht="13.5" customHeight="1">
      <c r="A1587" s="79">
        <v>1717</v>
      </c>
      <c r="B1587" s="362"/>
      <c r="E1587" s="91">
        <v>954</v>
      </c>
      <c r="F1587" s="94" t="s">
        <v>2487</v>
      </c>
      <c r="G1587" s="91" t="e">
        <f>COUNTIF(#REF!,'データエリア（総合管理計画（ハコモノ資産一覧））'!F1587)</f>
        <v>#REF!</v>
      </c>
      <c r="H1587" s="94" t="s">
        <v>1540</v>
      </c>
      <c r="I1587" s="94" t="s">
        <v>4522</v>
      </c>
      <c r="J1587" s="92" t="s">
        <v>4995</v>
      </c>
      <c r="K1587" s="166">
        <v>300</v>
      </c>
      <c r="L1587" s="120" t="s">
        <v>5185</v>
      </c>
      <c r="M1587" s="120" t="s">
        <v>5185</v>
      </c>
      <c r="N1587" s="120" t="s">
        <v>5172</v>
      </c>
      <c r="O1587" s="119"/>
      <c r="P1587" s="119"/>
      <c r="Q1587" s="119"/>
      <c r="R1587" s="119"/>
      <c r="S1587" s="119"/>
      <c r="T1587" s="94"/>
      <c r="U1587" s="84">
        <v>1482</v>
      </c>
    </row>
    <row r="1588" spans="1:21" ht="13.5" customHeight="1">
      <c r="A1588" s="79">
        <v>1718</v>
      </c>
      <c r="B1588" s="362"/>
      <c r="E1588" s="91">
        <v>955</v>
      </c>
      <c r="F1588" s="94" t="s">
        <v>2488</v>
      </c>
      <c r="G1588" s="91" t="e">
        <f>COUNTIF(#REF!,'データエリア（総合管理計画（ハコモノ資産一覧））'!F1588)</f>
        <v>#REF!</v>
      </c>
      <c r="H1588" s="94" t="s">
        <v>1540</v>
      </c>
      <c r="I1588" s="94" t="s">
        <v>4511</v>
      </c>
      <c r="J1588" s="92" t="s">
        <v>5187</v>
      </c>
      <c r="K1588" s="166">
        <v>1600</v>
      </c>
      <c r="L1588" s="120" t="s">
        <v>5185</v>
      </c>
      <c r="M1588" s="120" t="s">
        <v>5172</v>
      </c>
      <c r="N1588" s="120" t="s">
        <v>5173</v>
      </c>
      <c r="O1588" s="119"/>
      <c r="P1588" s="119"/>
      <c r="Q1588" s="119"/>
      <c r="R1588" s="119"/>
      <c r="S1588" s="119"/>
      <c r="T1588" s="94"/>
      <c r="U1588" s="84">
        <v>1483</v>
      </c>
    </row>
    <row r="1589" spans="1:21" ht="13.5" customHeight="1">
      <c r="A1589" s="79">
        <v>1719</v>
      </c>
      <c r="B1589" s="362"/>
      <c r="E1589" s="91">
        <v>956</v>
      </c>
      <c r="F1589" s="94" t="s">
        <v>2489</v>
      </c>
      <c r="G1589" s="91" t="e">
        <f>COUNTIF(#REF!,'データエリア（総合管理計画（ハコモノ資産一覧））'!F1589)</f>
        <v>#REF!</v>
      </c>
      <c r="H1589" s="94" t="s">
        <v>1540</v>
      </c>
      <c r="I1589" s="94" t="s">
        <v>4511</v>
      </c>
      <c r="J1589" s="92" t="s">
        <v>5187</v>
      </c>
      <c r="K1589" s="166">
        <v>600</v>
      </c>
      <c r="L1589" s="120" t="s">
        <v>5185</v>
      </c>
      <c r="M1589" s="120" t="s">
        <v>5172</v>
      </c>
      <c r="N1589" s="120" t="s">
        <v>5185</v>
      </c>
      <c r="O1589" s="119"/>
      <c r="P1589" s="119"/>
      <c r="Q1589" s="119"/>
      <c r="R1589" s="119"/>
      <c r="S1589" s="119"/>
      <c r="T1589" s="94"/>
      <c r="U1589" s="84">
        <v>1484</v>
      </c>
    </row>
    <row r="1590" spans="1:21" ht="13.5" customHeight="1">
      <c r="A1590" s="79">
        <v>1720</v>
      </c>
      <c r="B1590" s="362"/>
      <c r="E1590" s="91">
        <v>957</v>
      </c>
      <c r="F1590" s="94" t="s">
        <v>2490</v>
      </c>
      <c r="G1590" s="91" t="e">
        <f>COUNTIF(#REF!,'データエリア（総合管理計画（ハコモノ資産一覧））'!F1590)</f>
        <v>#REF!</v>
      </c>
      <c r="H1590" s="94" t="s">
        <v>1540</v>
      </c>
      <c r="I1590" s="94" t="s">
        <v>4572</v>
      </c>
      <c r="J1590" s="92" t="s">
        <v>4969</v>
      </c>
      <c r="K1590" s="166">
        <v>300</v>
      </c>
      <c r="L1590" s="120" t="s">
        <v>5172</v>
      </c>
      <c r="M1590" s="120" t="s">
        <v>5172</v>
      </c>
      <c r="N1590" s="120" t="s">
        <v>5172</v>
      </c>
      <c r="O1590" s="119"/>
      <c r="P1590" s="119"/>
      <c r="Q1590" s="119"/>
      <c r="R1590" s="119"/>
      <c r="S1590" s="119"/>
      <c r="T1590" s="94"/>
      <c r="U1590" s="84">
        <v>1485</v>
      </c>
    </row>
    <row r="1591" spans="1:21" ht="13.5" customHeight="1">
      <c r="A1591" s="79">
        <v>1721</v>
      </c>
      <c r="B1591" s="362"/>
      <c r="E1591" s="91">
        <v>958</v>
      </c>
      <c r="F1591" s="94" t="s">
        <v>300</v>
      </c>
      <c r="G1591" s="91" t="e">
        <f>COUNTIF(#REF!,'データエリア（総合管理計画（ハコモノ資産一覧））'!F1591)</f>
        <v>#REF!</v>
      </c>
      <c r="H1591" s="94" t="s">
        <v>1540</v>
      </c>
      <c r="I1591" s="94" t="s">
        <v>4507</v>
      </c>
      <c r="J1591" s="92" t="s">
        <v>4969</v>
      </c>
      <c r="K1591" s="166">
        <v>1000</v>
      </c>
      <c r="L1591" s="120" t="s">
        <v>5185</v>
      </c>
      <c r="M1591" s="120" t="s">
        <v>5185</v>
      </c>
      <c r="N1591" s="120" t="s">
        <v>5185</v>
      </c>
      <c r="O1591" s="119"/>
      <c r="P1591" s="119"/>
      <c r="Q1591" s="119"/>
      <c r="R1591" s="119"/>
      <c r="S1591" s="119"/>
      <c r="T1591" s="94"/>
      <c r="U1591" s="84">
        <v>1486</v>
      </c>
    </row>
    <row r="1592" spans="1:21" ht="13.5" customHeight="1">
      <c r="A1592" s="79">
        <v>1722</v>
      </c>
      <c r="B1592" s="362"/>
      <c r="E1592" s="91">
        <v>959</v>
      </c>
      <c r="F1592" s="94" t="s">
        <v>2491</v>
      </c>
      <c r="G1592" s="91" t="e">
        <f>COUNTIF(#REF!,'データエリア（総合管理計画（ハコモノ資産一覧））'!F1592)</f>
        <v>#REF!</v>
      </c>
      <c r="H1592" s="94" t="s">
        <v>1540</v>
      </c>
      <c r="I1592" s="94" t="s">
        <v>4507</v>
      </c>
      <c r="J1592" s="92" t="s">
        <v>4969</v>
      </c>
      <c r="K1592" s="166">
        <v>300</v>
      </c>
      <c r="L1592" s="120" t="s">
        <v>5172</v>
      </c>
      <c r="M1592" s="120" t="s">
        <v>5174</v>
      </c>
      <c r="N1592" s="120" t="s">
        <v>5174</v>
      </c>
      <c r="O1592" s="119"/>
      <c r="P1592" s="119"/>
      <c r="Q1592" s="119"/>
      <c r="R1592" s="119"/>
      <c r="S1592" s="119"/>
      <c r="T1592" s="94"/>
      <c r="U1592" s="84">
        <v>1487</v>
      </c>
    </row>
    <row r="1593" spans="1:21" ht="13.5" customHeight="1">
      <c r="A1593" s="79">
        <v>1723</v>
      </c>
      <c r="B1593" s="362"/>
      <c r="E1593" s="91">
        <v>960</v>
      </c>
      <c r="F1593" s="94" t="s">
        <v>2492</v>
      </c>
      <c r="G1593" s="91" t="e">
        <f>COUNTIF(#REF!,'データエリア（総合管理計画（ハコモノ資産一覧））'!F1593)</f>
        <v>#REF!</v>
      </c>
      <c r="H1593" s="94" t="s">
        <v>1540</v>
      </c>
      <c r="I1593" s="94" t="s">
        <v>4572</v>
      </c>
      <c r="J1593" s="92" t="s">
        <v>4969</v>
      </c>
      <c r="K1593" s="166">
        <v>400</v>
      </c>
      <c r="L1593" s="120" t="s">
        <v>5173</v>
      </c>
      <c r="M1593" s="120" t="s">
        <v>5174</v>
      </c>
      <c r="N1593" s="120" t="s">
        <v>5185</v>
      </c>
      <c r="O1593" s="119"/>
      <c r="P1593" s="119"/>
      <c r="Q1593" s="119"/>
      <c r="R1593" s="119"/>
      <c r="S1593" s="119"/>
      <c r="T1593" s="94"/>
      <c r="U1593" s="84">
        <v>1488</v>
      </c>
    </row>
    <row r="1594" spans="1:21" ht="13.5" customHeight="1">
      <c r="A1594" s="79">
        <v>1724</v>
      </c>
      <c r="B1594" s="362"/>
      <c r="E1594" s="91">
        <v>961</v>
      </c>
      <c r="F1594" s="94" t="s">
        <v>301</v>
      </c>
      <c r="G1594" s="91" t="e">
        <f>COUNTIF(#REF!,'データエリア（総合管理計画（ハコモノ資産一覧））'!F1594)</f>
        <v>#REF!</v>
      </c>
      <c r="H1594" s="94" t="s">
        <v>1540</v>
      </c>
      <c r="I1594" s="94" t="s">
        <v>4573</v>
      </c>
      <c r="J1594" s="92" t="s">
        <v>4969</v>
      </c>
      <c r="K1594" s="166">
        <v>5800</v>
      </c>
      <c r="L1594" s="120" t="s">
        <v>5172</v>
      </c>
      <c r="M1594" s="120" t="s">
        <v>5173</v>
      </c>
      <c r="N1594" s="120" t="s">
        <v>5173</v>
      </c>
      <c r="O1594" s="119"/>
      <c r="P1594" s="119"/>
      <c r="Q1594" s="119"/>
      <c r="R1594" s="119"/>
      <c r="S1594" s="119"/>
      <c r="T1594" s="94"/>
      <c r="U1594" s="84">
        <v>1489</v>
      </c>
    </row>
    <row r="1595" spans="1:21" ht="13.5" customHeight="1">
      <c r="A1595" s="79">
        <v>1725</v>
      </c>
      <c r="B1595" s="362"/>
      <c r="E1595" s="91">
        <v>962</v>
      </c>
      <c r="F1595" s="94" t="s">
        <v>2494</v>
      </c>
      <c r="G1595" s="91" t="e">
        <f>COUNTIF(#REF!,'データエリア（総合管理計画（ハコモノ資産一覧））'!F1595)</f>
        <v>#REF!</v>
      </c>
      <c r="H1595" s="94" t="s">
        <v>1540</v>
      </c>
      <c r="I1595" s="94" t="s">
        <v>4573</v>
      </c>
      <c r="J1595" s="92" t="s">
        <v>4969</v>
      </c>
      <c r="K1595" s="166">
        <v>400</v>
      </c>
      <c r="L1595" s="120" t="s">
        <v>5172</v>
      </c>
      <c r="M1595" s="120" t="s">
        <v>5185</v>
      </c>
      <c r="N1595" s="120" t="s">
        <v>5185</v>
      </c>
      <c r="O1595" s="119"/>
      <c r="P1595" s="119"/>
      <c r="Q1595" s="119"/>
      <c r="R1595" s="119"/>
      <c r="S1595" s="119"/>
      <c r="T1595" s="94"/>
      <c r="U1595" s="84">
        <v>1490</v>
      </c>
    </row>
    <row r="1596" spans="1:21" ht="13.5" customHeight="1">
      <c r="A1596" s="79">
        <v>1726</v>
      </c>
      <c r="B1596" s="362"/>
      <c r="E1596" s="91">
        <v>963</v>
      </c>
      <c r="F1596" s="94" t="s">
        <v>2495</v>
      </c>
      <c r="G1596" s="91" t="e">
        <f>COUNTIF(#REF!,'データエリア（総合管理計画（ハコモノ資産一覧））'!F1596)</f>
        <v>#REF!</v>
      </c>
      <c r="H1596" s="94" t="s">
        <v>1540</v>
      </c>
      <c r="I1596" s="94" t="s">
        <v>4574</v>
      </c>
      <c r="J1596" s="92" t="s">
        <v>4969</v>
      </c>
      <c r="K1596" s="166">
        <v>400</v>
      </c>
      <c r="L1596" s="120" t="s">
        <v>5172</v>
      </c>
      <c r="M1596" s="120" t="s">
        <v>5172</v>
      </c>
      <c r="N1596" s="120" t="s">
        <v>5172</v>
      </c>
      <c r="O1596" s="119"/>
      <c r="P1596" s="119"/>
      <c r="Q1596" s="119"/>
      <c r="R1596" s="119"/>
      <c r="S1596" s="119"/>
      <c r="T1596" s="94"/>
      <c r="U1596" s="84">
        <v>1491</v>
      </c>
    </row>
    <row r="1597" spans="1:21" ht="13.5" customHeight="1">
      <c r="A1597" s="79">
        <v>1727</v>
      </c>
      <c r="B1597" s="362"/>
      <c r="E1597" s="91">
        <v>964</v>
      </c>
      <c r="F1597" s="94" t="s">
        <v>2496</v>
      </c>
      <c r="G1597" s="91" t="e">
        <f>COUNTIF(#REF!,'データエリア（総合管理計画（ハコモノ資産一覧））'!F1597)</f>
        <v>#REF!</v>
      </c>
      <c r="H1597" s="94" t="s">
        <v>1540</v>
      </c>
      <c r="I1597" s="94" t="s">
        <v>4573</v>
      </c>
      <c r="J1597" s="92" t="s">
        <v>4969</v>
      </c>
      <c r="K1597" s="166">
        <v>400</v>
      </c>
      <c r="L1597" s="120" t="s">
        <v>5174</v>
      </c>
      <c r="M1597" s="120" t="s">
        <v>5172</v>
      </c>
      <c r="N1597" s="120" t="s">
        <v>5173</v>
      </c>
      <c r="O1597" s="119"/>
      <c r="P1597" s="119"/>
      <c r="Q1597" s="119"/>
      <c r="R1597" s="119"/>
      <c r="S1597" s="119"/>
      <c r="T1597" s="94"/>
      <c r="U1597" s="84">
        <v>1492</v>
      </c>
    </row>
    <row r="1598" spans="1:21" ht="13.5" customHeight="1">
      <c r="A1598" s="79">
        <v>1728</v>
      </c>
      <c r="B1598" s="362"/>
      <c r="E1598" s="91">
        <v>965</v>
      </c>
      <c r="F1598" s="94" t="s">
        <v>302</v>
      </c>
      <c r="G1598" s="91" t="e">
        <f>COUNTIF(#REF!,'データエリア（総合管理計画（ハコモノ資産一覧））'!F1598)</f>
        <v>#REF!</v>
      </c>
      <c r="H1598" s="94" t="s">
        <v>1540</v>
      </c>
      <c r="I1598" s="94" t="s">
        <v>4573</v>
      </c>
      <c r="J1598" s="92" t="s">
        <v>4969</v>
      </c>
      <c r="K1598" s="166">
        <v>8200</v>
      </c>
      <c r="L1598" s="120" t="s">
        <v>5174</v>
      </c>
      <c r="M1598" s="120" t="s">
        <v>5185</v>
      </c>
      <c r="N1598" s="120" t="s">
        <v>5172</v>
      </c>
      <c r="O1598" s="119"/>
      <c r="P1598" s="119"/>
      <c r="Q1598" s="119"/>
      <c r="R1598" s="119"/>
      <c r="S1598" s="119"/>
      <c r="T1598" s="94"/>
      <c r="U1598" s="84">
        <v>1493</v>
      </c>
    </row>
    <row r="1599" spans="1:21" ht="13.5" customHeight="1">
      <c r="A1599" s="79">
        <v>1729</v>
      </c>
      <c r="B1599" s="362"/>
      <c r="C1599" s="90"/>
      <c r="E1599" s="91">
        <v>966</v>
      </c>
      <c r="F1599" s="94" t="s">
        <v>2497</v>
      </c>
      <c r="G1599" s="91" t="e">
        <f>COUNTIF(#REF!,'データエリア（総合管理計画（ハコモノ資産一覧））'!F1599)</f>
        <v>#REF!</v>
      </c>
      <c r="H1599" s="94" t="s">
        <v>1540</v>
      </c>
      <c r="I1599" s="94" t="s">
        <v>4575</v>
      </c>
      <c r="J1599" s="92" t="s">
        <v>4986</v>
      </c>
      <c r="K1599" s="166">
        <v>200</v>
      </c>
      <c r="L1599" s="120" t="s">
        <v>5185</v>
      </c>
      <c r="M1599" s="120" t="s">
        <v>5172</v>
      </c>
      <c r="N1599" s="120" t="s">
        <v>5185</v>
      </c>
      <c r="O1599" s="119"/>
      <c r="P1599" s="119"/>
      <c r="Q1599" s="119"/>
      <c r="R1599" s="119"/>
      <c r="S1599" s="119"/>
      <c r="T1599" s="94"/>
      <c r="U1599" s="84">
        <v>1494</v>
      </c>
    </row>
    <row r="1600" spans="1:21" ht="13.5" customHeight="1">
      <c r="A1600" s="79">
        <v>1730</v>
      </c>
      <c r="B1600" s="362"/>
      <c r="C1600" s="101"/>
      <c r="E1600" s="91">
        <v>967</v>
      </c>
      <c r="F1600" s="94" t="s">
        <v>2498</v>
      </c>
      <c r="G1600" s="91" t="e">
        <f>COUNTIF(#REF!,'データエリア（総合管理計画（ハコモノ資産一覧））'!F1600)</f>
        <v>#REF!</v>
      </c>
      <c r="H1600" s="94" t="s">
        <v>1540</v>
      </c>
      <c r="I1600" s="94" t="s">
        <v>4521</v>
      </c>
      <c r="J1600" s="92" t="s">
        <v>5162</v>
      </c>
      <c r="K1600" s="166">
        <v>2500</v>
      </c>
      <c r="L1600" s="120" t="s">
        <v>5172</v>
      </c>
      <c r="M1600" s="120" t="s">
        <v>5185</v>
      </c>
      <c r="N1600" s="120" t="s">
        <v>5185</v>
      </c>
      <c r="O1600" s="119"/>
      <c r="P1600" s="119"/>
      <c r="Q1600" s="119"/>
      <c r="R1600" s="119"/>
      <c r="S1600" s="119"/>
      <c r="T1600" s="94"/>
      <c r="U1600" s="84">
        <v>1495</v>
      </c>
    </row>
    <row r="1601" spans="1:21" ht="13.5" customHeight="1">
      <c r="A1601" s="79">
        <v>1731</v>
      </c>
      <c r="B1601" s="362"/>
      <c r="C1601" s="101"/>
      <c r="E1601" s="91">
        <v>968</v>
      </c>
      <c r="F1601" s="94" t="s">
        <v>2500</v>
      </c>
      <c r="G1601" s="91" t="e">
        <f>COUNTIF(#REF!,'データエリア（総合管理計画（ハコモノ資産一覧））'!F1601)</f>
        <v>#REF!</v>
      </c>
      <c r="H1601" s="94" t="s">
        <v>1540</v>
      </c>
      <c r="I1601" s="94" t="s">
        <v>4576</v>
      </c>
      <c r="J1601" s="92" t="s">
        <v>4986</v>
      </c>
      <c r="K1601" s="166">
        <v>900</v>
      </c>
      <c r="L1601" s="120" t="s">
        <v>5185</v>
      </c>
      <c r="M1601" s="120" t="s">
        <v>5185</v>
      </c>
      <c r="N1601" s="120" t="s">
        <v>5172</v>
      </c>
      <c r="O1601" s="119"/>
      <c r="P1601" s="119"/>
      <c r="Q1601" s="119"/>
      <c r="R1601" s="119"/>
      <c r="S1601" s="119"/>
      <c r="T1601" s="94"/>
      <c r="U1601" s="84">
        <v>1496</v>
      </c>
    </row>
    <row r="1602" spans="1:21" ht="13.5" customHeight="1">
      <c r="A1602" s="79">
        <v>1732</v>
      </c>
      <c r="B1602" s="362"/>
      <c r="E1602" s="91">
        <v>969</v>
      </c>
      <c r="F1602" s="94" t="s">
        <v>2501</v>
      </c>
      <c r="G1602" s="91" t="e">
        <f>COUNTIF(#REF!,'データエリア（総合管理計画（ハコモノ資産一覧））'!F1602)</f>
        <v>#REF!</v>
      </c>
      <c r="H1602" s="94" t="s">
        <v>1540</v>
      </c>
      <c r="I1602" s="94" t="s">
        <v>4577</v>
      </c>
      <c r="J1602" s="92" t="s">
        <v>4986</v>
      </c>
      <c r="K1602" s="166">
        <v>1000</v>
      </c>
      <c r="L1602" s="120" t="s">
        <v>5172</v>
      </c>
      <c r="M1602" s="120" t="s">
        <v>5173</v>
      </c>
      <c r="N1602" s="120" t="s">
        <v>5172</v>
      </c>
      <c r="O1602" s="119"/>
      <c r="P1602" s="119"/>
      <c r="Q1602" s="119"/>
      <c r="R1602" s="119"/>
      <c r="S1602" s="119"/>
      <c r="T1602" s="94"/>
      <c r="U1602" s="84">
        <v>1497</v>
      </c>
    </row>
    <row r="1603" spans="1:21" ht="13.5" customHeight="1">
      <c r="A1603" s="79">
        <v>1733</v>
      </c>
      <c r="B1603" s="362"/>
      <c r="E1603" s="91">
        <v>970</v>
      </c>
      <c r="F1603" s="94" t="s">
        <v>2502</v>
      </c>
      <c r="G1603" s="91" t="e">
        <f>COUNTIF(#REF!,'データエリア（総合管理計画（ハコモノ資産一覧））'!F1603)</f>
        <v>#REF!</v>
      </c>
      <c r="H1603" s="94" t="s">
        <v>1540</v>
      </c>
      <c r="I1603" s="94" t="s">
        <v>4577</v>
      </c>
      <c r="J1603" s="92" t="s">
        <v>4986</v>
      </c>
      <c r="K1603" s="166">
        <v>1900</v>
      </c>
      <c r="L1603" s="120" t="s">
        <v>5172</v>
      </c>
      <c r="M1603" s="120" t="s">
        <v>5172</v>
      </c>
      <c r="N1603" s="120" t="s">
        <v>5185</v>
      </c>
      <c r="O1603" s="119"/>
      <c r="P1603" s="119"/>
      <c r="Q1603" s="119"/>
      <c r="R1603" s="119"/>
      <c r="S1603" s="119"/>
      <c r="T1603" s="94"/>
      <c r="U1603" s="84">
        <v>1498</v>
      </c>
    </row>
    <row r="1604" spans="1:21" ht="13.5" customHeight="1">
      <c r="A1604" s="79">
        <v>1734</v>
      </c>
      <c r="B1604" s="362"/>
      <c r="E1604" s="91">
        <v>971</v>
      </c>
      <c r="F1604" s="94" t="s">
        <v>2503</v>
      </c>
      <c r="G1604" s="91" t="e">
        <f>COUNTIF(#REF!,'データエリア（総合管理計画（ハコモノ資産一覧））'!F1604)</f>
        <v>#REF!</v>
      </c>
      <c r="H1604" s="94" t="s">
        <v>1540</v>
      </c>
      <c r="I1604" s="94" t="s">
        <v>4578</v>
      </c>
      <c r="J1604" s="92" t="s">
        <v>4986</v>
      </c>
      <c r="K1604" s="166">
        <v>900</v>
      </c>
      <c r="L1604" s="120" t="s">
        <v>5172</v>
      </c>
      <c r="M1604" s="120" t="s">
        <v>5172</v>
      </c>
      <c r="N1604" s="120" t="s">
        <v>5172</v>
      </c>
      <c r="O1604" s="119"/>
      <c r="P1604" s="119"/>
      <c r="Q1604" s="119"/>
      <c r="R1604" s="119"/>
      <c r="S1604" s="119"/>
      <c r="T1604" s="94"/>
      <c r="U1604" s="84">
        <v>1499</v>
      </c>
    </row>
    <row r="1605" spans="1:21" ht="13.5" customHeight="1">
      <c r="A1605" s="79">
        <v>1735</v>
      </c>
      <c r="B1605" s="362"/>
      <c r="E1605" s="91">
        <v>972</v>
      </c>
      <c r="F1605" s="94" t="s">
        <v>2504</v>
      </c>
      <c r="G1605" s="91" t="e">
        <f>COUNTIF(#REF!,'データエリア（総合管理計画（ハコモノ資産一覧））'!F1605)</f>
        <v>#REF!</v>
      </c>
      <c r="H1605" s="94" t="s">
        <v>1540</v>
      </c>
      <c r="I1605" s="94" t="s">
        <v>4579</v>
      </c>
      <c r="J1605" s="92" t="s">
        <v>4986</v>
      </c>
      <c r="K1605" s="166">
        <v>5900</v>
      </c>
      <c r="L1605" s="120" t="s">
        <v>5185</v>
      </c>
      <c r="M1605" s="120" t="s">
        <v>5185</v>
      </c>
      <c r="N1605" s="120" t="s">
        <v>5185</v>
      </c>
      <c r="O1605" s="119"/>
      <c r="P1605" s="119"/>
      <c r="Q1605" s="119"/>
      <c r="R1605" s="119"/>
      <c r="S1605" s="119"/>
      <c r="T1605" s="94"/>
      <c r="U1605" s="84">
        <v>1500</v>
      </c>
    </row>
    <row r="1606" spans="1:21" ht="13.5" customHeight="1">
      <c r="A1606" s="79">
        <v>1736</v>
      </c>
      <c r="B1606" s="362"/>
      <c r="E1606" s="91">
        <v>973</v>
      </c>
      <c r="F1606" s="94" t="s">
        <v>303</v>
      </c>
      <c r="G1606" s="91" t="e">
        <f>COUNTIF(#REF!,'データエリア（総合管理計画（ハコモノ資産一覧））'!F1606)</f>
        <v>#REF!</v>
      </c>
      <c r="H1606" s="94" t="s">
        <v>1540</v>
      </c>
      <c r="I1606" s="94" t="s">
        <v>4580</v>
      </c>
      <c r="J1606" s="92" t="s">
        <v>4986</v>
      </c>
      <c r="K1606" s="166">
        <v>3900</v>
      </c>
      <c r="L1606" s="120" t="s">
        <v>5185</v>
      </c>
      <c r="M1606" s="120" t="s">
        <v>5172</v>
      </c>
      <c r="N1606" s="120" t="s">
        <v>5172</v>
      </c>
      <c r="O1606" s="119"/>
      <c r="P1606" s="119"/>
      <c r="Q1606" s="119"/>
      <c r="R1606" s="119"/>
      <c r="S1606" s="119"/>
      <c r="T1606" s="94"/>
      <c r="U1606" s="84">
        <v>1501</v>
      </c>
    </row>
    <row r="1607" spans="1:21" ht="13.5" customHeight="1">
      <c r="A1607" s="79">
        <v>1737</v>
      </c>
      <c r="B1607" s="362"/>
      <c r="E1607" s="91">
        <v>974</v>
      </c>
      <c r="F1607" s="94" t="s">
        <v>2506</v>
      </c>
      <c r="G1607" s="91" t="e">
        <f>COUNTIF(#REF!,'データエリア（総合管理計画（ハコモノ資産一覧））'!F1607)</f>
        <v>#REF!</v>
      </c>
      <c r="H1607" s="94" t="s">
        <v>1540</v>
      </c>
      <c r="I1607" s="94" t="s">
        <v>4581</v>
      </c>
      <c r="J1607" s="92" t="s">
        <v>4986</v>
      </c>
      <c r="K1607" s="166">
        <v>1200</v>
      </c>
      <c r="L1607" s="120" t="s">
        <v>5185</v>
      </c>
      <c r="M1607" s="120" t="s">
        <v>5172</v>
      </c>
      <c r="N1607" s="120" t="s">
        <v>5172</v>
      </c>
      <c r="O1607" s="119"/>
      <c r="P1607" s="119"/>
      <c r="Q1607" s="119"/>
      <c r="R1607" s="119"/>
      <c r="S1607" s="119"/>
      <c r="T1607" s="94"/>
      <c r="U1607" s="84">
        <v>1502</v>
      </c>
    </row>
    <row r="1608" spans="1:21" ht="13.5" customHeight="1">
      <c r="A1608" s="79">
        <v>1738</v>
      </c>
      <c r="B1608" s="362"/>
      <c r="E1608" s="91">
        <v>975</v>
      </c>
      <c r="F1608" s="94" t="s">
        <v>2507</v>
      </c>
      <c r="G1608" s="91" t="e">
        <f>COUNTIF(#REF!,'データエリア（総合管理計画（ハコモノ資産一覧））'!F1608)</f>
        <v>#REF!</v>
      </c>
      <c r="H1608" s="94" t="s">
        <v>1540</v>
      </c>
      <c r="I1608" s="94" t="s">
        <v>4582</v>
      </c>
      <c r="J1608" s="92" t="s">
        <v>4986</v>
      </c>
      <c r="K1608" s="166">
        <v>1500</v>
      </c>
      <c r="L1608" s="120" t="s">
        <v>5172</v>
      </c>
      <c r="M1608" s="120" t="s">
        <v>5185</v>
      </c>
      <c r="N1608" s="120" t="s">
        <v>5174</v>
      </c>
      <c r="O1608" s="119"/>
      <c r="P1608" s="119"/>
      <c r="Q1608" s="119"/>
      <c r="R1608" s="119"/>
      <c r="S1608" s="119"/>
      <c r="T1608" s="94"/>
      <c r="U1608" s="84">
        <v>1503</v>
      </c>
    </row>
    <row r="1609" spans="1:21" ht="13.5" customHeight="1">
      <c r="A1609" s="79">
        <v>1739</v>
      </c>
      <c r="B1609" s="362"/>
      <c r="E1609" s="91">
        <v>976</v>
      </c>
      <c r="F1609" s="94" t="s">
        <v>2508</v>
      </c>
      <c r="G1609" s="91" t="e">
        <f>COUNTIF(#REF!,'データエリア（総合管理計画（ハコモノ資産一覧））'!F1609)</f>
        <v>#REF!</v>
      </c>
      <c r="H1609" s="94" t="s">
        <v>1540</v>
      </c>
      <c r="I1609" s="94" t="s">
        <v>4582</v>
      </c>
      <c r="J1609" s="92" t="s">
        <v>4986</v>
      </c>
      <c r="K1609" s="166">
        <v>1000</v>
      </c>
      <c r="L1609" s="120" t="s">
        <v>5172</v>
      </c>
      <c r="M1609" s="120" t="s">
        <v>5174</v>
      </c>
      <c r="N1609" s="120" t="s">
        <v>5174</v>
      </c>
      <c r="O1609" s="119"/>
      <c r="P1609" s="119"/>
      <c r="Q1609" s="119"/>
      <c r="R1609" s="119"/>
      <c r="S1609" s="119"/>
      <c r="T1609" s="94"/>
      <c r="U1609" s="84">
        <v>1504</v>
      </c>
    </row>
    <row r="1610" spans="1:21" ht="13.5" customHeight="1">
      <c r="A1610" s="79">
        <v>1740</v>
      </c>
      <c r="B1610" s="362"/>
      <c r="E1610" s="91">
        <v>977</v>
      </c>
      <c r="F1610" s="94" t="s">
        <v>2509</v>
      </c>
      <c r="G1610" s="91" t="e">
        <f>COUNTIF(#REF!,'データエリア（総合管理計画（ハコモノ資産一覧））'!F1610)</f>
        <v>#REF!</v>
      </c>
      <c r="H1610" s="94" t="s">
        <v>1540</v>
      </c>
      <c r="I1610" s="94" t="s">
        <v>4583</v>
      </c>
      <c r="J1610" s="92" t="s">
        <v>4986</v>
      </c>
      <c r="K1610" s="166">
        <v>500</v>
      </c>
      <c r="L1610" s="120" t="s">
        <v>5172</v>
      </c>
      <c r="M1610" s="120" t="s">
        <v>5172</v>
      </c>
      <c r="N1610" s="120" t="s">
        <v>5174</v>
      </c>
      <c r="O1610" s="119"/>
      <c r="P1610" s="119"/>
      <c r="Q1610" s="119"/>
      <c r="R1610" s="119"/>
      <c r="S1610" s="119"/>
      <c r="T1610" s="94"/>
      <c r="U1610" s="84">
        <v>1505</v>
      </c>
    </row>
    <row r="1611" spans="1:21" ht="13.5" customHeight="1">
      <c r="A1611" s="79">
        <v>1741</v>
      </c>
      <c r="B1611" s="362"/>
      <c r="E1611" s="91">
        <v>978</v>
      </c>
      <c r="F1611" s="94" t="s">
        <v>2510</v>
      </c>
      <c r="G1611" s="91" t="e">
        <f>COUNTIF(#REF!,'データエリア（総合管理計画（ハコモノ資産一覧））'!F1611)</f>
        <v>#REF!</v>
      </c>
      <c r="H1611" s="94" t="s">
        <v>1540</v>
      </c>
      <c r="I1611" s="94" t="s">
        <v>4584</v>
      </c>
      <c r="J1611" s="92" t="s">
        <v>4914</v>
      </c>
      <c r="K1611" s="166">
        <v>4500</v>
      </c>
      <c r="L1611" s="120" t="s">
        <v>5172</v>
      </c>
      <c r="M1611" s="120" t="s">
        <v>5174</v>
      </c>
      <c r="N1611" s="120" t="s">
        <v>5172</v>
      </c>
      <c r="O1611" s="119"/>
      <c r="P1611" s="119"/>
      <c r="Q1611" s="119"/>
      <c r="R1611" s="119"/>
      <c r="S1611" s="119"/>
      <c r="T1611" s="94"/>
      <c r="U1611" s="84">
        <v>1506</v>
      </c>
    </row>
    <row r="1612" spans="1:21" ht="13.5" customHeight="1">
      <c r="A1612" s="79">
        <v>1742</v>
      </c>
      <c r="B1612" s="362"/>
      <c r="E1612" s="91">
        <v>979</v>
      </c>
      <c r="F1612" s="94" t="s">
        <v>2511</v>
      </c>
      <c r="G1612" s="91" t="e">
        <f>COUNTIF(#REF!,'データエリア（総合管理計画（ハコモノ資産一覧））'!F1612)</f>
        <v>#REF!</v>
      </c>
      <c r="H1612" s="94" t="s">
        <v>1540</v>
      </c>
      <c r="I1612" s="94" t="s">
        <v>4585</v>
      </c>
      <c r="J1612" s="92" t="s">
        <v>4986</v>
      </c>
      <c r="K1612" s="166">
        <v>1300</v>
      </c>
      <c r="L1612" s="120" t="s">
        <v>5185</v>
      </c>
      <c r="M1612" s="120" t="s">
        <v>5172</v>
      </c>
      <c r="N1612" s="120" t="s">
        <v>5185</v>
      </c>
      <c r="O1612" s="119"/>
      <c r="P1612" s="119"/>
      <c r="Q1612" s="119"/>
      <c r="R1612" s="119"/>
      <c r="S1612" s="119"/>
      <c r="T1612" s="94"/>
      <c r="U1612" s="84">
        <v>1507</v>
      </c>
    </row>
    <row r="1613" spans="1:21" ht="13.5" customHeight="1">
      <c r="A1613" s="79">
        <v>1743</v>
      </c>
      <c r="B1613" s="362"/>
      <c r="E1613" s="91">
        <v>980</v>
      </c>
      <c r="F1613" s="94" t="s">
        <v>2512</v>
      </c>
      <c r="G1613" s="91" t="e">
        <f>COUNTIF(#REF!,'データエリア（総合管理計画（ハコモノ資産一覧））'!F1613)</f>
        <v>#REF!</v>
      </c>
      <c r="H1613" s="94" t="s">
        <v>1540</v>
      </c>
      <c r="I1613" s="94" t="s">
        <v>4585</v>
      </c>
      <c r="J1613" s="92" t="s">
        <v>4986</v>
      </c>
      <c r="K1613" s="166">
        <v>2100</v>
      </c>
      <c r="L1613" s="120" t="s">
        <v>5185</v>
      </c>
      <c r="M1613" s="120" t="s">
        <v>5172</v>
      </c>
      <c r="N1613" s="120" t="s">
        <v>5172</v>
      </c>
      <c r="O1613" s="119"/>
      <c r="P1613" s="119"/>
      <c r="Q1613" s="119"/>
      <c r="R1613" s="119"/>
      <c r="S1613" s="119"/>
      <c r="T1613" s="94"/>
      <c r="U1613" s="84">
        <v>1508</v>
      </c>
    </row>
    <row r="1614" spans="1:21" ht="13.5" customHeight="1">
      <c r="A1614" s="79">
        <v>1744</v>
      </c>
      <c r="B1614" s="362"/>
      <c r="E1614" s="91">
        <v>981</v>
      </c>
      <c r="F1614" s="94" t="s">
        <v>2513</v>
      </c>
      <c r="G1614" s="91" t="e">
        <f>COUNTIF(#REF!,'データエリア（総合管理計画（ハコモノ資産一覧））'!F1614)</f>
        <v>#REF!</v>
      </c>
      <c r="H1614" s="94" t="s">
        <v>1540</v>
      </c>
      <c r="I1614" s="94" t="s">
        <v>4499</v>
      </c>
      <c r="J1614" s="92" t="s">
        <v>4986</v>
      </c>
      <c r="K1614" s="166">
        <v>1000</v>
      </c>
      <c r="L1614" s="120" t="s">
        <v>5185</v>
      </c>
      <c r="M1614" s="120" t="s">
        <v>5174</v>
      </c>
      <c r="N1614" s="120" t="s">
        <v>5185</v>
      </c>
      <c r="O1614" s="119"/>
      <c r="P1614" s="119"/>
      <c r="Q1614" s="119"/>
      <c r="R1614" s="119"/>
      <c r="S1614" s="119"/>
      <c r="T1614" s="94"/>
      <c r="U1614" s="84">
        <v>1509</v>
      </c>
    </row>
    <row r="1615" spans="1:21" ht="13.5" customHeight="1">
      <c r="A1615" s="79">
        <v>1745</v>
      </c>
      <c r="B1615" s="362"/>
      <c r="E1615" s="91">
        <v>982</v>
      </c>
      <c r="F1615" s="94" t="s">
        <v>304</v>
      </c>
      <c r="G1615" s="91" t="e">
        <f>COUNTIF(#REF!,'データエリア（総合管理計画（ハコモノ資産一覧））'!F1615)</f>
        <v>#REF!</v>
      </c>
      <c r="H1615" s="94" t="s">
        <v>1540</v>
      </c>
      <c r="I1615" s="94" t="s">
        <v>4586</v>
      </c>
      <c r="J1615" s="92" t="s">
        <v>4986</v>
      </c>
      <c r="K1615" s="166">
        <v>1800</v>
      </c>
      <c r="L1615" s="120" t="s">
        <v>5172</v>
      </c>
      <c r="M1615" s="120" t="s">
        <v>5185</v>
      </c>
      <c r="N1615" s="120" t="s">
        <v>5185</v>
      </c>
      <c r="O1615" s="119"/>
      <c r="P1615" s="119"/>
      <c r="Q1615" s="119"/>
      <c r="R1615" s="119"/>
      <c r="S1615" s="119"/>
      <c r="T1615" s="94"/>
      <c r="U1615" s="84">
        <v>1510</v>
      </c>
    </row>
    <row r="1616" spans="1:21" ht="13.5" customHeight="1">
      <c r="A1616" s="79">
        <v>1746</v>
      </c>
      <c r="B1616" s="362"/>
      <c r="E1616" s="91">
        <v>983</v>
      </c>
      <c r="F1616" s="94" t="s">
        <v>305</v>
      </c>
      <c r="G1616" s="91" t="e">
        <f>COUNTIF(#REF!,'データエリア（総合管理計画（ハコモノ資産一覧））'!F1616)</f>
        <v>#REF!</v>
      </c>
      <c r="H1616" s="94" t="s">
        <v>1540</v>
      </c>
      <c r="I1616" s="94" t="s">
        <v>4579</v>
      </c>
      <c r="J1616" s="92" t="s">
        <v>4986</v>
      </c>
      <c r="K1616" s="166">
        <v>11300</v>
      </c>
      <c r="L1616" s="120" t="s">
        <v>5185</v>
      </c>
      <c r="M1616" s="120" t="s">
        <v>5174</v>
      </c>
      <c r="N1616" s="120" t="s">
        <v>5172</v>
      </c>
      <c r="O1616" s="119"/>
      <c r="P1616" s="119"/>
      <c r="Q1616" s="119"/>
      <c r="R1616" s="119"/>
      <c r="S1616" s="119"/>
      <c r="T1616" s="94"/>
      <c r="U1616" s="84">
        <v>1511</v>
      </c>
    </row>
    <row r="1617" spans="1:21" ht="13.5" customHeight="1">
      <c r="A1617" s="79">
        <v>1747</v>
      </c>
      <c r="B1617" s="362"/>
      <c r="E1617" s="91">
        <v>984</v>
      </c>
      <c r="F1617" s="94" t="s">
        <v>2516</v>
      </c>
      <c r="G1617" s="91" t="e">
        <f>COUNTIF(#REF!,'データエリア（総合管理計画（ハコモノ資産一覧））'!F1617)</f>
        <v>#REF!</v>
      </c>
      <c r="H1617" s="94" t="s">
        <v>1540</v>
      </c>
      <c r="I1617" s="94" t="s">
        <v>4581</v>
      </c>
      <c r="J1617" s="92" t="s">
        <v>4914</v>
      </c>
      <c r="K1617" s="166">
        <v>1000</v>
      </c>
      <c r="L1617" s="120" t="s">
        <v>5172</v>
      </c>
      <c r="M1617" s="120" t="s">
        <v>5185</v>
      </c>
      <c r="N1617" s="120" t="s">
        <v>5185</v>
      </c>
      <c r="O1617" s="119"/>
      <c r="P1617" s="119"/>
      <c r="Q1617" s="119"/>
      <c r="R1617" s="119"/>
      <c r="S1617" s="119"/>
      <c r="T1617" s="94"/>
      <c r="U1617" s="84">
        <v>1512</v>
      </c>
    </row>
    <row r="1618" spans="1:21" ht="13.5" customHeight="1">
      <c r="A1618" s="79">
        <v>1748</v>
      </c>
      <c r="B1618" s="362"/>
      <c r="E1618" s="91">
        <v>985</v>
      </c>
      <c r="F1618" s="94" t="s">
        <v>2517</v>
      </c>
      <c r="G1618" s="91" t="e">
        <f>COUNTIF(#REF!,'データエリア（総合管理計画（ハコモノ資産一覧））'!F1618)</f>
        <v>#REF!</v>
      </c>
      <c r="H1618" s="94" t="s">
        <v>1540</v>
      </c>
      <c r="I1618" s="94" t="s">
        <v>4587</v>
      </c>
      <c r="J1618" s="92" t="s">
        <v>4914</v>
      </c>
      <c r="K1618" s="166">
        <v>1000</v>
      </c>
      <c r="L1618" s="120" t="s">
        <v>5185</v>
      </c>
      <c r="M1618" s="120" t="s">
        <v>5172</v>
      </c>
      <c r="N1618" s="120" t="s">
        <v>5172</v>
      </c>
      <c r="O1618" s="119"/>
      <c r="P1618" s="119"/>
      <c r="Q1618" s="119"/>
      <c r="R1618" s="119"/>
      <c r="S1618" s="119"/>
      <c r="T1618" s="94"/>
      <c r="U1618" s="84">
        <v>1513</v>
      </c>
    </row>
    <row r="1619" spans="1:21" ht="13.5" customHeight="1">
      <c r="A1619" s="79">
        <v>1749</v>
      </c>
      <c r="B1619" s="362"/>
      <c r="C1619" s="90"/>
      <c r="E1619" s="91">
        <v>986</v>
      </c>
      <c r="F1619" s="94" t="s">
        <v>306</v>
      </c>
      <c r="G1619" s="91" t="e">
        <f>COUNTIF(#REF!,'データエリア（総合管理計画（ハコモノ資産一覧））'!F1619)</f>
        <v>#REF!</v>
      </c>
      <c r="H1619" s="94" t="s">
        <v>1540</v>
      </c>
      <c r="I1619" s="94" t="s">
        <v>4588</v>
      </c>
      <c r="J1619" s="92" t="s">
        <v>4914</v>
      </c>
      <c r="K1619" s="166">
        <v>1700</v>
      </c>
      <c r="L1619" s="120" t="s">
        <v>5185</v>
      </c>
      <c r="M1619" s="120" t="s">
        <v>5172</v>
      </c>
      <c r="N1619" s="120" t="s">
        <v>5185</v>
      </c>
      <c r="O1619" s="119"/>
      <c r="P1619" s="119"/>
      <c r="Q1619" s="119"/>
      <c r="R1619" s="119"/>
      <c r="S1619" s="119"/>
      <c r="T1619" s="94"/>
      <c r="U1619" s="84">
        <v>1514</v>
      </c>
    </row>
    <row r="1620" spans="1:21" ht="13.5" customHeight="1">
      <c r="A1620" s="79">
        <v>1750</v>
      </c>
      <c r="B1620" s="362"/>
      <c r="C1620" s="101"/>
      <c r="E1620" s="91">
        <v>987</v>
      </c>
      <c r="F1620" s="94" t="s">
        <v>2518</v>
      </c>
      <c r="G1620" s="91" t="e">
        <f>COUNTIF(#REF!,'データエリア（総合管理計画（ハコモノ資産一覧））'!F1620)</f>
        <v>#REF!</v>
      </c>
      <c r="H1620" s="94" t="s">
        <v>1540</v>
      </c>
      <c r="I1620" s="94" t="s">
        <v>4588</v>
      </c>
      <c r="J1620" s="92" t="s">
        <v>4914</v>
      </c>
      <c r="K1620" s="166">
        <v>1800</v>
      </c>
      <c r="L1620" s="120" t="s">
        <v>5174</v>
      </c>
      <c r="M1620" s="120" t="s">
        <v>5172</v>
      </c>
      <c r="N1620" s="120" t="s">
        <v>5172</v>
      </c>
      <c r="O1620" s="119"/>
      <c r="P1620" s="119"/>
      <c r="Q1620" s="119"/>
      <c r="R1620" s="119"/>
      <c r="S1620" s="119"/>
      <c r="T1620" s="94"/>
      <c r="U1620" s="84">
        <v>1515</v>
      </c>
    </row>
    <row r="1621" spans="1:21" ht="13.5" customHeight="1">
      <c r="A1621" s="79">
        <v>1751</v>
      </c>
      <c r="B1621" s="362"/>
      <c r="C1621" s="101"/>
      <c r="E1621" s="91">
        <v>988</v>
      </c>
      <c r="F1621" s="94" t="s">
        <v>307</v>
      </c>
      <c r="G1621" s="91" t="e">
        <f>COUNTIF(#REF!,'データエリア（総合管理計画（ハコモノ資産一覧））'!F1621)</f>
        <v>#REF!</v>
      </c>
      <c r="H1621" s="94" t="s">
        <v>1540</v>
      </c>
      <c r="I1621" s="94" t="s">
        <v>4589</v>
      </c>
      <c r="J1621" s="92" t="s">
        <v>4912</v>
      </c>
      <c r="K1621" s="166">
        <v>1200</v>
      </c>
      <c r="L1621" s="120" t="s">
        <v>5185</v>
      </c>
      <c r="M1621" s="120" t="s">
        <v>5172</v>
      </c>
      <c r="N1621" s="120" t="s">
        <v>5172</v>
      </c>
      <c r="O1621" s="119"/>
      <c r="P1621" s="119"/>
      <c r="Q1621" s="119"/>
      <c r="R1621" s="119"/>
      <c r="S1621" s="119"/>
      <c r="T1621" s="94"/>
      <c r="U1621" s="84">
        <v>1516</v>
      </c>
    </row>
    <row r="1622" spans="1:21" ht="13.5" customHeight="1">
      <c r="A1622" s="79">
        <v>1752</v>
      </c>
      <c r="B1622" s="362"/>
      <c r="C1622" s="101"/>
      <c r="E1622" s="91">
        <v>989</v>
      </c>
      <c r="F1622" s="94" t="s">
        <v>2520</v>
      </c>
      <c r="G1622" s="91" t="e">
        <f>COUNTIF(#REF!,'データエリア（総合管理計画（ハコモノ資産一覧））'!F1622)</f>
        <v>#REF!</v>
      </c>
      <c r="H1622" s="94" t="s">
        <v>1540</v>
      </c>
      <c r="I1622" s="94" t="s">
        <v>4590</v>
      </c>
      <c r="J1622" s="92" t="s">
        <v>5021</v>
      </c>
      <c r="K1622" s="166">
        <v>700</v>
      </c>
      <c r="L1622" s="120" t="s">
        <v>5172</v>
      </c>
      <c r="M1622" s="120" t="s">
        <v>5173</v>
      </c>
      <c r="N1622" s="120" t="s">
        <v>5172</v>
      </c>
      <c r="O1622" s="119"/>
      <c r="P1622" s="119"/>
      <c r="Q1622" s="119"/>
      <c r="R1622" s="119"/>
      <c r="S1622" s="119"/>
      <c r="T1622" s="94"/>
      <c r="U1622" s="84">
        <v>1517</v>
      </c>
    </row>
    <row r="1623" spans="1:21" ht="13.5" customHeight="1">
      <c r="A1623" s="79">
        <v>1753</v>
      </c>
      <c r="B1623" s="362"/>
      <c r="E1623" s="91">
        <v>990</v>
      </c>
      <c r="F1623" s="94" t="s">
        <v>2521</v>
      </c>
      <c r="G1623" s="91" t="e">
        <f>COUNTIF(#REF!,'データエリア（総合管理計画（ハコモノ資産一覧））'!F1623)</f>
        <v>#REF!</v>
      </c>
      <c r="H1623" s="94" t="s">
        <v>1540</v>
      </c>
      <c r="I1623" s="94" t="s">
        <v>4548</v>
      </c>
      <c r="J1623" s="92" t="s">
        <v>4914</v>
      </c>
      <c r="K1623" s="166">
        <v>300</v>
      </c>
      <c r="L1623" s="120" t="s">
        <v>5185</v>
      </c>
      <c r="M1623" s="120" t="s">
        <v>5185</v>
      </c>
      <c r="N1623" s="120" t="s">
        <v>5172</v>
      </c>
      <c r="O1623" s="119"/>
      <c r="P1623" s="119"/>
      <c r="Q1623" s="119"/>
      <c r="R1623" s="119"/>
      <c r="S1623" s="119"/>
      <c r="T1623" s="94"/>
      <c r="U1623" s="84">
        <v>1518</v>
      </c>
    </row>
    <row r="1624" spans="1:21" ht="13.5" customHeight="1">
      <c r="A1624" s="79">
        <v>1754</v>
      </c>
      <c r="B1624" s="362"/>
      <c r="E1624" s="91">
        <v>991</v>
      </c>
      <c r="F1624" s="94" t="s">
        <v>2522</v>
      </c>
      <c r="G1624" s="91" t="e">
        <f>COUNTIF(#REF!,'データエリア（総合管理計画（ハコモノ資産一覧））'!F1624)</f>
        <v>#REF!</v>
      </c>
      <c r="H1624" s="94" t="s">
        <v>1540</v>
      </c>
      <c r="I1624" s="94" t="s">
        <v>4564</v>
      </c>
      <c r="J1624" s="92" t="s">
        <v>5007</v>
      </c>
      <c r="K1624" s="166">
        <v>400</v>
      </c>
      <c r="L1624" s="120" t="s">
        <v>5172</v>
      </c>
      <c r="M1624" s="120" t="s">
        <v>5172</v>
      </c>
      <c r="N1624" s="120" t="s">
        <v>5185</v>
      </c>
      <c r="O1624" s="119"/>
      <c r="P1624" s="119"/>
      <c r="Q1624" s="119"/>
      <c r="R1624" s="119"/>
      <c r="S1624" s="119"/>
      <c r="T1624" s="94"/>
      <c r="U1624" s="84">
        <v>1519</v>
      </c>
    </row>
    <row r="1625" spans="1:21" ht="13.5" customHeight="1">
      <c r="A1625" s="79">
        <v>1755</v>
      </c>
      <c r="B1625" s="362"/>
      <c r="E1625" s="91">
        <v>992</v>
      </c>
      <c r="F1625" s="94" t="s">
        <v>2523</v>
      </c>
      <c r="G1625" s="91" t="e">
        <f>COUNTIF(#REF!,'データエリア（総合管理計画（ハコモノ資産一覧））'!F1625)</f>
        <v>#REF!</v>
      </c>
      <c r="H1625" s="94" t="s">
        <v>1540</v>
      </c>
      <c r="I1625" s="94" t="s">
        <v>4516</v>
      </c>
      <c r="J1625" s="92" t="s">
        <v>4911</v>
      </c>
      <c r="K1625" s="166">
        <v>1000</v>
      </c>
      <c r="L1625" s="120" t="s">
        <v>5172</v>
      </c>
      <c r="M1625" s="120" t="s">
        <v>5172</v>
      </c>
      <c r="N1625" s="120" t="s">
        <v>5185</v>
      </c>
      <c r="O1625" s="119"/>
      <c r="P1625" s="119"/>
      <c r="Q1625" s="119"/>
      <c r="R1625" s="119"/>
      <c r="S1625" s="119"/>
      <c r="T1625" s="94"/>
      <c r="U1625" s="84">
        <v>1520</v>
      </c>
    </row>
    <row r="1626" spans="1:21" ht="13.5" customHeight="1">
      <c r="A1626" s="79">
        <v>1756</v>
      </c>
      <c r="B1626" s="362"/>
      <c r="E1626" s="91">
        <v>993</v>
      </c>
      <c r="F1626" s="94" t="s">
        <v>2525</v>
      </c>
      <c r="G1626" s="91" t="e">
        <f>COUNTIF(#REF!,'データエリア（総合管理計画（ハコモノ資産一覧））'!F1626)</f>
        <v>#REF!</v>
      </c>
      <c r="H1626" s="94" t="s">
        <v>1540</v>
      </c>
      <c r="I1626" s="94" t="s">
        <v>4591</v>
      </c>
      <c r="J1626" s="92" t="s">
        <v>4979</v>
      </c>
      <c r="K1626" s="166">
        <v>400</v>
      </c>
      <c r="L1626" s="120" t="s">
        <v>5185</v>
      </c>
      <c r="M1626" s="120" t="s">
        <v>5172</v>
      </c>
      <c r="N1626" s="120" t="s">
        <v>5173</v>
      </c>
      <c r="O1626" s="119"/>
      <c r="P1626" s="119"/>
      <c r="Q1626" s="119"/>
      <c r="R1626" s="119"/>
      <c r="S1626" s="119"/>
      <c r="T1626" s="94"/>
      <c r="U1626" s="84">
        <v>1521</v>
      </c>
    </row>
    <row r="1627" spans="1:21" ht="13.5" customHeight="1">
      <c r="A1627" s="79">
        <v>1757</v>
      </c>
      <c r="B1627" s="362"/>
      <c r="E1627" s="91">
        <v>994</v>
      </c>
      <c r="F1627" s="94" t="s">
        <v>2526</v>
      </c>
      <c r="G1627" s="91" t="e">
        <f>COUNTIF(#REF!,'データエリア（総合管理計画（ハコモノ資産一覧））'!F1627)</f>
        <v>#REF!</v>
      </c>
      <c r="H1627" s="94" t="s">
        <v>1540</v>
      </c>
      <c r="I1627" s="94" t="s">
        <v>4550</v>
      </c>
      <c r="J1627" s="92" t="s">
        <v>4911</v>
      </c>
      <c r="K1627" s="166">
        <v>900</v>
      </c>
      <c r="L1627" s="120" t="s">
        <v>5172</v>
      </c>
      <c r="M1627" s="120" t="s">
        <v>5172</v>
      </c>
      <c r="N1627" s="120" t="s">
        <v>5172</v>
      </c>
      <c r="O1627" s="119"/>
      <c r="P1627" s="119"/>
      <c r="Q1627" s="119"/>
      <c r="R1627" s="119"/>
      <c r="S1627" s="119"/>
      <c r="T1627" s="94"/>
      <c r="U1627" s="84">
        <v>1522</v>
      </c>
    </row>
    <row r="1628" spans="1:21" ht="13.5" customHeight="1">
      <c r="A1628" s="79">
        <v>1758</v>
      </c>
      <c r="B1628" s="362"/>
      <c r="E1628" s="91">
        <v>995</v>
      </c>
      <c r="F1628" s="94" t="s">
        <v>4753</v>
      </c>
      <c r="G1628" s="91" t="e">
        <f>COUNTIF(#REF!,'データエリア（総合管理計画（ハコモノ資産一覧））'!F1628)</f>
        <v>#REF!</v>
      </c>
      <c r="H1628" s="94" t="s">
        <v>1540</v>
      </c>
      <c r="I1628" s="94" t="s">
        <v>4592</v>
      </c>
      <c r="J1628" s="92" t="s">
        <v>4909</v>
      </c>
      <c r="K1628" s="166">
        <v>3500</v>
      </c>
      <c r="L1628" s="120" t="s">
        <v>5174</v>
      </c>
      <c r="M1628" s="120" t="s">
        <v>5172</v>
      </c>
      <c r="N1628" s="120" t="s">
        <v>5172</v>
      </c>
      <c r="O1628" s="122"/>
      <c r="P1628" s="122"/>
      <c r="Q1628" s="122"/>
      <c r="R1628" s="122"/>
      <c r="S1628" s="122"/>
      <c r="T1628" s="94"/>
      <c r="U1628" s="84">
        <v>1523</v>
      </c>
    </row>
    <row r="1629" spans="1:21" ht="13.5" customHeight="1">
      <c r="A1629" s="79">
        <v>1764</v>
      </c>
      <c r="B1629" s="362"/>
      <c r="C1629" s="90"/>
      <c r="E1629" s="91">
        <v>996</v>
      </c>
      <c r="F1629" s="94" t="s">
        <v>308</v>
      </c>
      <c r="G1629" s="91" t="e">
        <f>COUNTIF(#REF!,'データエリア（総合管理計画（ハコモノ資産一覧））'!F1629)</f>
        <v>#REF!</v>
      </c>
      <c r="H1629" s="94" t="s">
        <v>1540</v>
      </c>
      <c r="I1629" s="94" t="s">
        <v>4593</v>
      </c>
      <c r="J1629" s="92" t="s">
        <v>5162</v>
      </c>
      <c r="K1629" s="166">
        <v>1400</v>
      </c>
      <c r="L1629" s="120" t="s">
        <v>5185</v>
      </c>
      <c r="M1629" s="120" t="s">
        <v>5172</v>
      </c>
      <c r="N1629" s="120" t="s">
        <v>5172</v>
      </c>
      <c r="O1629" s="119"/>
      <c r="P1629" s="119"/>
      <c r="Q1629" s="119"/>
      <c r="R1629" s="119"/>
      <c r="S1629" s="119"/>
      <c r="T1629" s="94"/>
      <c r="U1629" s="84">
        <v>1524</v>
      </c>
    </row>
    <row r="1630" spans="1:21" ht="13.5" customHeight="1">
      <c r="A1630" s="79">
        <v>1765</v>
      </c>
      <c r="B1630" s="362"/>
      <c r="C1630" s="90"/>
      <c r="E1630" s="91">
        <v>997</v>
      </c>
      <c r="F1630" s="94" t="s">
        <v>309</v>
      </c>
      <c r="G1630" s="91" t="e">
        <f>COUNTIF(#REF!,'データエリア（総合管理計画（ハコモノ資産一覧））'!F1630)</f>
        <v>#REF!</v>
      </c>
      <c r="H1630" s="94" t="s">
        <v>1540</v>
      </c>
      <c r="I1630" s="94" t="s">
        <v>4594</v>
      </c>
      <c r="J1630" s="92" t="s">
        <v>5162</v>
      </c>
      <c r="K1630" s="166">
        <v>1000</v>
      </c>
      <c r="L1630" s="120" t="s">
        <v>5174</v>
      </c>
      <c r="M1630" s="120" t="s">
        <v>5172</v>
      </c>
      <c r="N1630" s="120" t="s">
        <v>5185</v>
      </c>
      <c r="O1630" s="119"/>
      <c r="P1630" s="119"/>
      <c r="Q1630" s="119"/>
      <c r="R1630" s="119"/>
      <c r="S1630" s="119"/>
      <c r="T1630" s="94"/>
      <c r="U1630" s="84">
        <v>1525</v>
      </c>
    </row>
    <row r="1631" spans="1:21" ht="13.5" customHeight="1">
      <c r="A1631" s="79">
        <v>1766</v>
      </c>
      <c r="B1631" s="362"/>
      <c r="C1631" s="90"/>
      <c r="E1631" s="91">
        <v>998</v>
      </c>
      <c r="F1631" s="94" t="s">
        <v>310</v>
      </c>
      <c r="G1631" s="91" t="e">
        <f>COUNTIF(#REF!,'データエリア（総合管理計画（ハコモノ資産一覧））'!F1631)</f>
        <v>#REF!</v>
      </c>
      <c r="H1631" s="94" t="s">
        <v>1540</v>
      </c>
      <c r="I1631" s="94" t="s">
        <v>4593</v>
      </c>
      <c r="J1631" s="92" t="s">
        <v>4907</v>
      </c>
      <c r="K1631" s="166">
        <v>1400</v>
      </c>
      <c r="L1631" s="120" t="s">
        <v>5185</v>
      </c>
      <c r="M1631" s="120" t="s">
        <v>5174</v>
      </c>
      <c r="N1631" s="120" t="s">
        <v>5174</v>
      </c>
      <c r="O1631" s="119"/>
      <c r="P1631" s="119"/>
      <c r="Q1631" s="119"/>
      <c r="R1631" s="119"/>
      <c r="S1631" s="119"/>
      <c r="T1631" s="94"/>
      <c r="U1631" s="84">
        <v>1526</v>
      </c>
    </row>
    <row r="1632" spans="1:21" ht="13.5" customHeight="1">
      <c r="A1632" s="79">
        <v>1767</v>
      </c>
      <c r="B1632" s="362"/>
      <c r="C1632" s="90"/>
      <c r="E1632" s="91">
        <v>999</v>
      </c>
      <c r="F1632" s="94" t="s">
        <v>2531</v>
      </c>
      <c r="G1632" s="91" t="e">
        <f>COUNTIF(#REF!,'データエリア（総合管理計画（ハコモノ資産一覧））'!F1632)</f>
        <v>#REF!</v>
      </c>
      <c r="H1632" s="94" t="s">
        <v>1540</v>
      </c>
      <c r="I1632" s="94" t="s">
        <v>4594</v>
      </c>
      <c r="J1632" s="92" t="s">
        <v>4909</v>
      </c>
      <c r="K1632" s="166">
        <v>1100</v>
      </c>
      <c r="L1632" s="120" t="s">
        <v>5185</v>
      </c>
      <c r="M1632" s="120" t="s">
        <v>5174</v>
      </c>
      <c r="N1632" s="120" t="s">
        <v>5185</v>
      </c>
      <c r="O1632" s="119"/>
      <c r="P1632" s="119"/>
      <c r="Q1632" s="119"/>
      <c r="R1632" s="119"/>
      <c r="S1632" s="119"/>
      <c r="T1632" s="94"/>
      <c r="U1632" s="84">
        <v>1527</v>
      </c>
    </row>
    <row r="1633" spans="1:21" ht="13.5" customHeight="1">
      <c r="A1633" s="79">
        <v>1768</v>
      </c>
      <c r="B1633" s="362"/>
      <c r="C1633" s="90"/>
      <c r="E1633" s="91">
        <v>1000</v>
      </c>
      <c r="F1633" s="94" t="s">
        <v>2533</v>
      </c>
      <c r="G1633" s="91" t="e">
        <f>COUNTIF(#REF!,'データエリア（総合管理計画（ハコモノ資産一覧））'!F1633)</f>
        <v>#REF!</v>
      </c>
      <c r="H1633" s="94" t="s">
        <v>1540</v>
      </c>
      <c r="I1633" s="94" t="s">
        <v>4592</v>
      </c>
      <c r="J1633" s="92" t="s">
        <v>4911</v>
      </c>
      <c r="K1633" s="166">
        <v>1000</v>
      </c>
      <c r="L1633" s="120" t="s">
        <v>5185</v>
      </c>
      <c r="M1633" s="120" t="s">
        <v>5185</v>
      </c>
      <c r="N1633" s="120" t="s">
        <v>5185</v>
      </c>
      <c r="O1633" s="119"/>
      <c r="P1633" s="119"/>
      <c r="Q1633" s="119"/>
      <c r="R1633" s="119"/>
      <c r="S1633" s="119"/>
      <c r="T1633" s="94"/>
      <c r="U1633" s="84">
        <v>1528</v>
      </c>
    </row>
    <row r="1634" spans="1:21" ht="13.5" customHeight="1">
      <c r="A1634" s="79">
        <v>1769</v>
      </c>
      <c r="B1634" s="362"/>
      <c r="C1634" s="90"/>
      <c r="E1634" s="91">
        <v>1001</v>
      </c>
      <c r="F1634" s="94" t="s">
        <v>2535</v>
      </c>
      <c r="G1634" s="91" t="e">
        <f>COUNTIF(#REF!,'データエリア（総合管理計画（ハコモノ資産一覧））'!F1634)</f>
        <v>#REF!</v>
      </c>
      <c r="H1634" s="94" t="s">
        <v>1540</v>
      </c>
      <c r="I1634" s="94" t="s">
        <v>4568</v>
      </c>
      <c r="J1634" s="92" t="s">
        <v>5027</v>
      </c>
      <c r="K1634" s="166">
        <v>400</v>
      </c>
      <c r="L1634" s="120" t="s">
        <v>5172</v>
      </c>
      <c r="M1634" s="120" t="s">
        <v>5185</v>
      </c>
      <c r="N1634" s="120" t="s">
        <v>5174</v>
      </c>
      <c r="O1634" s="119"/>
      <c r="P1634" s="119"/>
      <c r="Q1634" s="119"/>
      <c r="R1634" s="119"/>
      <c r="S1634" s="119"/>
      <c r="T1634" s="94"/>
      <c r="U1634" s="84">
        <v>1529</v>
      </c>
    </row>
    <row r="1635" spans="1:21" ht="13.5" customHeight="1">
      <c r="A1635" s="79">
        <v>1770</v>
      </c>
      <c r="B1635" s="362"/>
      <c r="C1635" s="90"/>
      <c r="E1635" s="91">
        <v>1002</v>
      </c>
      <c r="F1635" s="94" t="s">
        <v>311</v>
      </c>
      <c r="G1635" s="91" t="e">
        <f>COUNTIF(#REF!,'データエリア（総合管理計画（ハコモノ資産一覧））'!F1635)</f>
        <v>#REF!</v>
      </c>
      <c r="H1635" s="94" t="s">
        <v>1540</v>
      </c>
      <c r="I1635" s="94" t="s">
        <v>4595</v>
      </c>
      <c r="J1635" s="92" t="s">
        <v>4911</v>
      </c>
      <c r="K1635" s="166">
        <v>1300</v>
      </c>
      <c r="L1635" s="120" t="s">
        <v>5172</v>
      </c>
      <c r="M1635" s="120" t="s">
        <v>5174</v>
      </c>
      <c r="N1635" s="120" t="s">
        <v>5185</v>
      </c>
      <c r="O1635" s="119"/>
      <c r="P1635" s="119"/>
      <c r="Q1635" s="119"/>
      <c r="R1635" s="119"/>
      <c r="S1635" s="119"/>
      <c r="T1635" s="94"/>
      <c r="U1635" s="84">
        <v>1530</v>
      </c>
    </row>
    <row r="1636" spans="1:21" ht="13.5" customHeight="1">
      <c r="A1636" s="79">
        <v>1771</v>
      </c>
      <c r="B1636" s="362"/>
      <c r="C1636" s="90"/>
      <c r="E1636" s="91">
        <v>1003</v>
      </c>
      <c r="F1636" s="94" t="s">
        <v>2537</v>
      </c>
      <c r="G1636" s="91" t="e">
        <f>COUNTIF(#REF!,'データエリア（総合管理計画（ハコモノ資産一覧））'!F1636)</f>
        <v>#REF!</v>
      </c>
      <c r="H1636" s="94" t="s">
        <v>1540</v>
      </c>
      <c r="I1636" s="94" t="s">
        <v>4596</v>
      </c>
      <c r="J1636" s="92" t="s">
        <v>4940</v>
      </c>
      <c r="K1636" s="166">
        <v>500</v>
      </c>
      <c r="L1636" s="120" t="s">
        <v>5172</v>
      </c>
      <c r="M1636" s="120" t="s">
        <v>5185</v>
      </c>
      <c r="N1636" s="120" t="s">
        <v>5185</v>
      </c>
      <c r="O1636" s="119"/>
      <c r="P1636" s="119"/>
      <c r="Q1636" s="119"/>
      <c r="R1636" s="119"/>
      <c r="S1636" s="119"/>
      <c r="T1636" s="94"/>
      <c r="U1636" s="84">
        <v>1531</v>
      </c>
    </row>
    <row r="1637" spans="1:21" ht="13.5" customHeight="1">
      <c r="A1637" s="79">
        <v>1772</v>
      </c>
      <c r="B1637" s="362"/>
      <c r="E1637" s="91">
        <v>1004</v>
      </c>
      <c r="F1637" s="94" t="s">
        <v>2538</v>
      </c>
      <c r="G1637" s="91" t="e">
        <f>COUNTIF(#REF!,'データエリア（総合管理計画（ハコモノ資産一覧））'!F1637)</f>
        <v>#REF!</v>
      </c>
      <c r="H1637" s="94" t="s">
        <v>1540</v>
      </c>
      <c r="I1637" s="94" t="s">
        <v>4597</v>
      </c>
      <c r="J1637" s="92" t="s">
        <v>4940</v>
      </c>
      <c r="K1637" s="166">
        <v>400</v>
      </c>
      <c r="L1637" s="120" t="s">
        <v>5185</v>
      </c>
      <c r="M1637" s="120" t="s">
        <v>5172</v>
      </c>
      <c r="N1637" s="120" t="s">
        <v>5172</v>
      </c>
      <c r="O1637" s="119"/>
      <c r="P1637" s="119"/>
      <c r="Q1637" s="119"/>
      <c r="R1637" s="119"/>
      <c r="S1637" s="119"/>
      <c r="T1637" s="94"/>
      <c r="U1637" s="84">
        <v>1532</v>
      </c>
    </row>
    <row r="1638" spans="1:21" ht="13.5" customHeight="1">
      <c r="A1638" s="79">
        <v>1773</v>
      </c>
      <c r="B1638" s="362"/>
      <c r="C1638" s="90"/>
      <c r="E1638" s="91">
        <v>1005</v>
      </c>
      <c r="F1638" s="94" t="s">
        <v>2539</v>
      </c>
      <c r="G1638" s="91" t="e">
        <f>COUNTIF(#REF!,'データエリア（総合管理計画（ハコモノ資産一覧））'!F1638)</f>
        <v>#REF!</v>
      </c>
      <c r="H1638" s="94" t="s">
        <v>1540</v>
      </c>
      <c r="I1638" s="94" t="s">
        <v>4597</v>
      </c>
      <c r="J1638" s="92" t="s">
        <v>4940</v>
      </c>
      <c r="K1638" s="166">
        <v>400</v>
      </c>
      <c r="L1638" s="120" t="s">
        <v>5185</v>
      </c>
      <c r="M1638" s="120" t="s">
        <v>5174</v>
      </c>
      <c r="N1638" s="120" t="s">
        <v>5185</v>
      </c>
      <c r="O1638" s="119"/>
      <c r="P1638" s="119"/>
      <c r="Q1638" s="119"/>
      <c r="R1638" s="119"/>
      <c r="S1638" s="119"/>
      <c r="T1638" s="94"/>
      <c r="U1638" s="84">
        <v>1533</v>
      </c>
    </row>
    <row r="1639" spans="1:21" ht="13.5" customHeight="1">
      <c r="A1639" s="79">
        <v>1774</v>
      </c>
      <c r="B1639" s="362"/>
      <c r="C1639" s="90"/>
      <c r="E1639" s="91">
        <v>1006</v>
      </c>
      <c r="F1639" s="94" t="s">
        <v>2540</v>
      </c>
      <c r="G1639" s="91" t="e">
        <f>COUNTIF(#REF!,'データエリア（総合管理計画（ハコモノ資産一覧））'!F1639)</f>
        <v>#REF!</v>
      </c>
      <c r="H1639" s="94" t="s">
        <v>1540</v>
      </c>
      <c r="I1639" s="94" t="s">
        <v>4597</v>
      </c>
      <c r="J1639" s="92" t="s">
        <v>4940</v>
      </c>
      <c r="K1639" s="166">
        <v>500</v>
      </c>
      <c r="L1639" s="120" t="s">
        <v>5185</v>
      </c>
      <c r="M1639" s="120" t="s">
        <v>5174</v>
      </c>
      <c r="N1639" s="120" t="s">
        <v>5185</v>
      </c>
      <c r="O1639" s="119"/>
      <c r="P1639" s="119"/>
      <c r="Q1639" s="119"/>
      <c r="R1639" s="119"/>
      <c r="S1639" s="119"/>
      <c r="T1639" s="94"/>
      <c r="U1639" s="84">
        <v>1534</v>
      </c>
    </row>
    <row r="1640" spans="1:21" ht="13.5" customHeight="1">
      <c r="A1640" s="79">
        <v>1775</v>
      </c>
      <c r="B1640" s="362"/>
      <c r="C1640" s="90"/>
      <c r="E1640" s="91">
        <v>1007</v>
      </c>
      <c r="F1640" s="94" t="s">
        <v>2542</v>
      </c>
      <c r="G1640" s="91" t="e">
        <f>COUNTIF(#REF!,'データエリア（総合管理計画（ハコモノ資産一覧））'!F1640)</f>
        <v>#REF!</v>
      </c>
      <c r="H1640" s="94" t="s">
        <v>1540</v>
      </c>
      <c r="I1640" s="94" t="s">
        <v>4511</v>
      </c>
      <c r="J1640" s="92" t="s">
        <v>5187</v>
      </c>
      <c r="K1640" s="166">
        <v>3700</v>
      </c>
      <c r="L1640" s="120" t="s">
        <v>5185</v>
      </c>
      <c r="M1640" s="120" t="s">
        <v>5185</v>
      </c>
      <c r="N1640" s="120" t="s">
        <v>5185</v>
      </c>
      <c r="O1640" s="119"/>
      <c r="P1640" s="119"/>
      <c r="Q1640" s="119"/>
      <c r="R1640" s="119"/>
      <c r="S1640" s="119"/>
      <c r="T1640" s="94"/>
      <c r="U1640" s="84">
        <v>1535</v>
      </c>
    </row>
    <row r="1641" spans="1:21" ht="13.5" customHeight="1">
      <c r="A1641" s="79">
        <v>1776</v>
      </c>
      <c r="B1641" s="362"/>
      <c r="C1641" s="90"/>
      <c r="E1641" s="91">
        <v>1008</v>
      </c>
      <c r="F1641" s="94" t="s">
        <v>5239</v>
      </c>
      <c r="G1641" s="91" t="e">
        <f>COUNTIF(#REF!,'データエリア（総合管理計画（ハコモノ資産一覧））'!F1641)</f>
        <v>#REF!</v>
      </c>
      <c r="H1641" s="94" t="s">
        <v>1540</v>
      </c>
      <c r="I1641" s="94" t="s">
        <v>4530</v>
      </c>
      <c r="J1641" s="92" t="s">
        <v>5187</v>
      </c>
      <c r="K1641" s="166">
        <v>1700</v>
      </c>
      <c r="L1641" s="120" t="s">
        <v>5172</v>
      </c>
      <c r="M1641" s="120" t="s">
        <v>5172</v>
      </c>
      <c r="N1641" s="120" t="s">
        <v>5172</v>
      </c>
      <c r="O1641" s="119"/>
      <c r="P1641" s="119"/>
      <c r="Q1641" s="119"/>
      <c r="R1641" s="119"/>
      <c r="S1641" s="119"/>
      <c r="T1641" s="94"/>
      <c r="U1641" s="84">
        <v>1536</v>
      </c>
    </row>
    <row r="1642" spans="1:21" ht="13.5" customHeight="1">
      <c r="A1642" s="79">
        <v>1777</v>
      </c>
      <c r="B1642" s="362"/>
      <c r="C1642" s="101"/>
      <c r="E1642" s="91">
        <v>1009</v>
      </c>
      <c r="F1642" s="94" t="s">
        <v>2544</v>
      </c>
      <c r="G1642" s="91" t="e">
        <f>COUNTIF(#REF!,'データエリア（総合管理計画（ハコモノ資産一覧））'!F1642)</f>
        <v>#REF!</v>
      </c>
      <c r="H1642" s="94" t="s">
        <v>1540</v>
      </c>
      <c r="I1642" s="94" t="s">
        <v>4598</v>
      </c>
      <c r="J1642" s="92" t="s">
        <v>4940</v>
      </c>
      <c r="K1642" s="166">
        <v>1200</v>
      </c>
      <c r="L1642" s="120" t="s">
        <v>5185</v>
      </c>
      <c r="M1642" s="120" t="s">
        <v>5185</v>
      </c>
      <c r="N1642" s="120" t="s">
        <v>5185</v>
      </c>
      <c r="O1642" s="119"/>
      <c r="P1642" s="119"/>
      <c r="Q1642" s="119"/>
      <c r="R1642" s="119"/>
      <c r="S1642" s="119"/>
      <c r="T1642" s="94"/>
      <c r="U1642" s="84">
        <v>1537</v>
      </c>
    </row>
    <row r="1643" spans="1:21" ht="13.5" customHeight="1">
      <c r="A1643" s="79">
        <v>1778</v>
      </c>
      <c r="B1643" s="362"/>
      <c r="C1643" s="101"/>
      <c r="E1643" s="91">
        <v>1010</v>
      </c>
      <c r="F1643" s="94" t="s">
        <v>2545</v>
      </c>
      <c r="G1643" s="91" t="e">
        <f>COUNTIF(#REF!,'データエリア（総合管理計画（ハコモノ資産一覧））'!F1643)</f>
        <v>#REF!</v>
      </c>
      <c r="H1643" s="94" t="s">
        <v>1540</v>
      </c>
      <c r="I1643" s="94" t="s">
        <v>4599</v>
      </c>
      <c r="J1643" s="92" t="s">
        <v>4940</v>
      </c>
      <c r="K1643" s="166">
        <v>1400</v>
      </c>
      <c r="L1643" s="120" t="s">
        <v>5185</v>
      </c>
      <c r="M1643" s="120" t="s">
        <v>5172</v>
      </c>
      <c r="N1643" s="120" t="s">
        <v>5172</v>
      </c>
      <c r="O1643" s="119"/>
      <c r="P1643" s="119"/>
      <c r="Q1643" s="119"/>
      <c r="R1643" s="119"/>
      <c r="S1643" s="119"/>
      <c r="T1643" s="94"/>
      <c r="U1643" s="84">
        <v>1538</v>
      </c>
    </row>
    <row r="1644" spans="1:21" ht="13.5" customHeight="1">
      <c r="A1644" s="79">
        <v>1779</v>
      </c>
      <c r="B1644" s="362"/>
      <c r="E1644" s="91">
        <v>1011</v>
      </c>
      <c r="F1644" s="94" t="s">
        <v>2546</v>
      </c>
      <c r="G1644" s="91" t="e">
        <f>COUNTIF(#REF!,'データエリア（総合管理計画（ハコモノ資産一覧））'!F1644)</f>
        <v>#REF!</v>
      </c>
      <c r="H1644" s="94" t="s">
        <v>1540</v>
      </c>
      <c r="I1644" s="94" t="s">
        <v>4509</v>
      </c>
      <c r="J1644" s="92" t="s">
        <v>5037</v>
      </c>
      <c r="K1644" s="166">
        <v>800</v>
      </c>
      <c r="L1644" s="120" t="s">
        <v>5172</v>
      </c>
      <c r="M1644" s="120" t="s">
        <v>5172</v>
      </c>
      <c r="N1644" s="169" t="s">
        <v>5185</v>
      </c>
      <c r="O1644" s="119"/>
      <c r="P1644" s="172"/>
      <c r="Q1644" s="119"/>
      <c r="R1644" s="172"/>
      <c r="S1644" s="119"/>
      <c r="T1644" s="170"/>
      <c r="U1644" s="84">
        <v>1539</v>
      </c>
    </row>
    <row r="1645" spans="1:21" ht="13.5" customHeight="1">
      <c r="A1645" s="79">
        <v>1780</v>
      </c>
      <c r="B1645" s="362"/>
      <c r="E1645" s="91">
        <v>1012</v>
      </c>
      <c r="F1645" s="94" t="s">
        <v>2548</v>
      </c>
      <c r="G1645" s="91" t="e">
        <f>COUNTIF(#REF!,'データエリア（総合管理計画（ハコモノ資産一覧））'!F1645)</f>
        <v>#REF!</v>
      </c>
      <c r="H1645" s="94" t="s">
        <v>1540</v>
      </c>
      <c r="I1645" s="94" t="s">
        <v>4600</v>
      </c>
      <c r="J1645" s="92" t="s">
        <v>4950</v>
      </c>
      <c r="K1645" s="166">
        <v>300</v>
      </c>
      <c r="L1645" s="120" t="s">
        <v>5174</v>
      </c>
      <c r="M1645" s="120" t="s">
        <v>5172</v>
      </c>
      <c r="N1645" s="120" t="s">
        <v>5185</v>
      </c>
      <c r="O1645" s="119"/>
      <c r="P1645" s="119"/>
      <c r="Q1645" s="119"/>
      <c r="R1645" s="119"/>
      <c r="S1645" s="119"/>
      <c r="T1645" s="94"/>
      <c r="U1645" s="84">
        <v>1540</v>
      </c>
    </row>
    <row r="1646" spans="1:21" ht="13.5" customHeight="1">
      <c r="A1646" s="79">
        <v>1781</v>
      </c>
      <c r="B1646" s="362"/>
      <c r="E1646" s="91">
        <v>1013</v>
      </c>
      <c r="F1646" s="94" t="s">
        <v>312</v>
      </c>
      <c r="G1646" s="91" t="e">
        <f>COUNTIF(#REF!,'データエリア（総合管理計画（ハコモノ資産一覧））'!F1646)</f>
        <v>#REF!</v>
      </c>
      <c r="H1646" s="94" t="s">
        <v>1540</v>
      </c>
      <c r="I1646" s="94" t="s">
        <v>4505</v>
      </c>
      <c r="J1646" s="92" t="s">
        <v>4986</v>
      </c>
      <c r="K1646" s="166">
        <v>1000</v>
      </c>
      <c r="L1646" s="120" t="s">
        <v>5185</v>
      </c>
      <c r="M1646" s="120" t="s">
        <v>5185</v>
      </c>
      <c r="N1646" s="120" t="s">
        <v>5185</v>
      </c>
      <c r="O1646" s="119"/>
      <c r="P1646" s="119"/>
      <c r="Q1646" s="119"/>
      <c r="R1646" s="119"/>
      <c r="S1646" s="119"/>
      <c r="T1646" s="94"/>
      <c r="U1646" s="84">
        <v>1541</v>
      </c>
    </row>
    <row r="1647" spans="1:21" ht="13.5" customHeight="1">
      <c r="A1647" s="79">
        <v>1782</v>
      </c>
      <c r="B1647" s="362"/>
      <c r="E1647" s="91">
        <v>1014</v>
      </c>
      <c r="F1647" s="94" t="s">
        <v>2550</v>
      </c>
      <c r="G1647" s="91" t="e">
        <f>COUNTIF(#REF!,'データエリア（総合管理計画（ハコモノ資産一覧））'!F1647)</f>
        <v>#REF!</v>
      </c>
      <c r="H1647" s="94" t="s">
        <v>1540</v>
      </c>
      <c r="I1647" s="94" t="s">
        <v>4529</v>
      </c>
      <c r="J1647" s="92" t="s">
        <v>5004</v>
      </c>
      <c r="K1647" s="166">
        <v>200</v>
      </c>
      <c r="L1647" s="120" t="s">
        <v>5185</v>
      </c>
      <c r="M1647" s="120" t="s">
        <v>5172</v>
      </c>
      <c r="N1647" s="120" t="s">
        <v>5185</v>
      </c>
      <c r="O1647" s="119"/>
      <c r="P1647" s="119"/>
      <c r="Q1647" s="119"/>
      <c r="R1647" s="119"/>
      <c r="S1647" s="119"/>
      <c r="T1647" s="94"/>
      <c r="U1647" s="84">
        <v>1542</v>
      </c>
    </row>
    <row r="1648" spans="1:21" ht="13.5" customHeight="1">
      <c r="A1648" s="79">
        <v>1783</v>
      </c>
      <c r="B1648" s="362"/>
      <c r="E1648" s="91">
        <v>1015</v>
      </c>
      <c r="F1648" s="94" t="s">
        <v>313</v>
      </c>
      <c r="G1648" s="91" t="e">
        <f>COUNTIF(#REF!,'データエリア（総合管理計画（ハコモノ資産一覧））'!F1648)</f>
        <v>#REF!</v>
      </c>
      <c r="H1648" s="94" t="s">
        <v>1540</v>
      </c>
      <c r="I1648" s="94" t="s">
        <v>4601</v>
      </c>
      <c r="J1648" s="92" t="s">
        <v>5037</v>
      </c>
      <c r="K1648" s="166">
        <v>500</v>
      </c>
      <c r="L1648" s="120" t="s">
        <v>5185</v>
      </c>
      <c r="M1648" s="120" t="s">
        <v>5185</v>
      </c>
      <c r="N1648" s="120" t="s">
        <v>5172</v>
      </c>
      <c r="O1648" s="119"/>
      <c r="P1648" s="119"/>
      <c r="Q1648" s="119"/>
      <c r="R1648" s="119"/>
      <c r="S1648" s="119"/>
      <c r="T1648" s="94"/>
      <c r="U1648" s="84">
        <v>1543</v>
      </c>
    </row>
    <row r="1649" spans="1:21" ht="13.5" customHeight="1">
      <c r="A1649" s="79">
        <v>1784</v>
      </c>
      <c r="B1649" s="362"/>
      <c r="E1649" s="91">
        <v>1016</v>
      </c>
      <c r="F1649" s="94" t="s">
        <v>2552</v>
      </c>
      <c r="G1649" s="91" t="e">
        <f>COUNTIF(#REF!,'データエリア（総合管理計画（ハコモノ資産一覧））'!F1649)</f>
        <v>#REF!</v>
      </c>
      <c r="H1649" s="94" t="s">
        <v>1540</v>
      </c>
      <c r="I1649" s="94" t="s">
        <v>4602</v>
      </c>
      <c r="J1649" s="92" t="s">
        <v>4970</v>
      </c>
      <c r="K1649" s="166">
        <v>400</v>
      </c>
      <c r="L1649" s="120" t="s">
        <v>5172</v>
      </c>
      <c r="M1649" s="120" t="s">
        <v>5172</v>
      </c>
      <c r="N1649" s="120" t="s">
        <v>5185</v>
      </c>
      <c r="O1649" s="119"/>
      <c r="P1649" s="119"/>
      <c r="Q1649" s="119"/>
      <c r="R1649" s="119"/>
      <c r="S1649" s="119"/>
      <c r="T1649" s="94"/>
      <c r="U1649" s="84">
        <v>1544</v>
      </c>
    </row>
    <row r="1650" spans="1:21" ht="13.5" customHeight="1">
      <c r="A1650" s="79">
        <v>1785</v>
      </c>
      <c r="B1650" s="362"/>
      <c r="E1650" s="91">
        <v>1017</v>
      </c>
      <c r="F1650" s="94" t="s">
        <v>2553</v>
      </c>
      <c r="G1650" s="91" t="e">
        <f>COUNTIF(#REF!,'データエリア（総合管理計画（ハコモノ資産一覧））'!F1650)</f>
        <v>#REF!</v>
      </c>
      <c r="H1650" s="94" t="s">
        <v>1540</v>
      </c>
      <c r="I1650" s="94" t="s">
        <v>4603</v>
      </c>
      <c r="J1650" s="92" t="s">
        <v>4970</v>
      </c>
      <c r="K1650" s="166">
        <v>500</v>
      </c>
      <c r="L1650" s="120" t="s">
        <v>5185</v>
      </c>
      <c r="M1650" s="120" t="s">
        <v>5185</v>
      </c>
      <c r="N1650" s="120" t="s">
        <v>5185</v>
      </c>
      <c r="O1650" s="119"/>
      <c r="P1650" s="119"/>
      <c r="Q1650" s="119"/>
      <c r="R1650" s="119"/>
      <c r="S1650" s="119"/>
      <c r="T1650" s="94"/>
      <c r="U1650" s="84">
        <v>1545</v>
      </c>
    </row>
    <row r="1651" spans="1:21" ht="13.5" customHeight="1">
      <c r="A1651" s="79">
        <v>1786</v>
      </c>
      <c r="B1651" s="362"/>
      <c r="E1651" s="91">
        <v>1018</v>
      </c>
      <c r="F1651" s="94" t="s">
        <v>314</v>
      </c>
      <c r="G1651" s="91" t="e">
        <f>COUNTIF(#REF!,'データエリア（総合管理計画（ハコモノ資産一覧））'!F1651)</f>
        <v>#REF!</v>
      </c>
      <c r="H1651" s="94" t="s">
        <v>1525</v>
      </c>
      <c r="I1651" s="94" t="s">
        <v>3790</v>
      </c>
      <c r="J1651" s="92" t="s">
        <v>5113</v>
      </c>
      <c r="K1651" s="166">
        <v>35200</v>
      </c>
      <c r="L1651" s="120" t="s">
        <v>5185</v>
      </c>
      <c r="M1651" s="120" t="s">
        <v>5185</v>
      </c>
      <c r="N1651" s="120" t="s">
        <v>5185</v>
      </c>
      <c r="O1651" s="119"/>
      <c r="P1651" s="119"/>
      <c r="Q1651" s="119"/>
      <c r="R1651" s="119"/>
      <c r="S1651" s="119"/>
      <c r="T1651" s="94"/>
      <c r="U1651" s="84">
        <v>1546</v>
      </c>
    </row>
    <row r="1652" spans="1:21" ht="13.5" customHeight="1">
      <c r="A1652" s="79">
        <v>1787</v>
      </c>
      <c r="B1652" s="362"/>
      <c r="E1652" s="91">
        <v>1019</v>
      </c>
      <c r="F1652" s="94" t="s">
        <v>401</v>
      </c>
      <c r="G1652" s="91" t="e">
        <f>COUNTIF(#REF!,'データエリア（総合管理計画（ハコモノ資産一覧））'!F1652)</f>
        <v>#REF!</v>
      </c>
      <c r="H1652" s="94" t="s">
        <v>1525</v>
      </c>
      <c r="I1652" s="94" t="s">
        <v>3760</v>
      </c>
      <c r="J1652" s="92" t="s">
        <v>5113</v>
      </c>
      <c r="K1652" s="166">
        <v>33300</v>
      </c>
      <c r="L1652" s="120" t="s">
        <v>5172</v>
      </c>
      <c r="M1652" s="120" t="s">
        <v>5172</v>
      </c>
      <c r="N1652" s="120" t="s">
        <v>5185</v>
      </c>
      <c r="O1652" s="119"/>
      <c r="P1652" s="119"/>
      <c r="Q1652" s="119"/>
      <c r="R1652" s="119"/>
      <c r="S1652" s="119"/>
      <c r="T1652" s="94"/>
      <c r="U1652" s="84">
        <v>1547</v>
      </c>
    </row>
    <row r="1653" spans="1:21" ht="13.5" customHeight="1">
      <c r="A1653" s="79">
        <v>1788</v>
      </c>
      <c r="B1653" s="362"/>
      <c r="E1653" s="91">
        <v>1020</v>
      </c>
      <c r="F1653" s="94" t="s">
        <v>315</v>
      </c>
      <c r="G1653" s="91" t="e">
        <f>COUNTIF(#REF!,'データエリア（総合管理計画（ハコモノ資産一覧））'!F1653)</f>
        <v>#REF!</v>
      </c>
      <c r="H1653" s="94" t="s">
        <v>1525</v>
      </c>
      <c r="I1653" s="94" t="s">
        <v>3791</v>
      </c>
      <c r="J1653" s="92" t="s">
        <v>4955</v>
      </c>
      <c r="K1653" s="166">
        <v>30500</v>
      </c>
      <c r="L1653" s="120" t="s">
        <v>5172</v>
      </c>
      <c r="M1653" s="120" t="s">
        <v>5172</v>
      </c>
      <c r="N1653" s="120" t="s">
        <v>5185</v>
      </c>
      <c r="O1653" s="119"/>
      <c r="P1653" s="119"/>
      <c r="Q1653" s="119"/>
      <c r="R1653" s="119"/>
      <c r="S1653" s="119"/>
      <c r="T1653" s="94"/>
      <c r="U1653" s="84">
        <v>1548</v>
      </c>
    </row>
    <row r="1654" spans="1:21" ht="13.5" customHeight="1">
      <c r="A1654" s="79">
        <v>1789</v>
      </c>
      <c r="B1654" s="362"/>
      <c r="E1654" s="91">
        <v>1021</v>
      </c>
      <c r="F1654" s="94" t="s">
        <v>316</v>
      </c>
      <c r="G1654" s="91" t="e">
        <f>COUNTIF(#REF!,'データエリア（総合管理計画（ハコモノ資産一覧））'!F1654)</f>
        <v>#REF!</v>
      </c>
      <c r="H1654" s="94" t="s">
        <v>1525</v>
      </c>
      <c r="I1654" s="94" t="s">
        <v>3746</v>
      </c>
      <c r="J1654" s="92" t="s">
        <v>4947</v>
      </c>
      <c r="K1654" s="166">
        <v>19300</v>
      </c>
      <c r="L1654" s="120" t="s">
        <v>5185</v>
      </c>
      <c r="M1654" s="120" t="s">
        <v>5172</v>
      </c>
      <c r="N1654" s="120" t="s">
        <v>5185</v>
      </c>
      <c r="O1654" s="119"/>
      <c r="P1654" s="119"/>
      <c r="Q1654" s="119"/>
      <c r="R1654" s="119"/>
      <c r="S1654" s="119"/>
      <c r="T1654" s="94"/>
      <c r="U1654" s="84">
        <v>1549</v>
      </c>
    </row>
    <row r="1655" spans="1:21" ht="13.5" customHeight="1">
      <c r="A1655" s="79">
        <v>1790</v>
      </c>
      <c r="B1655" s="362"/>
      <c r="E1655" s="91">
        <v>1022</v>
      </c>
      <c r="F1655" s="94" t="s">
        <v>317</v>
      </c>
      <c r="G1655" s="91" t="e">
        <f>COUNTIF(#REF!,'データエリア（総合管理計画（ハコモノ資産一覧））'!F1655)</f>
        <v>#REF!</v>
      </c>
      <c r="H1655" s="94" t="s">
        <v>1525</v>
      </c>
      <c r="I1655" s="94" t="s">
        <v>3792</v>
      </c>
      <c r="J1655" s="92" t="s">
        <v>4917</v>
      </c>
      <c r="K1655" s="166">
        <v>12400</v>
      </c>
      <c r="L1655" s="120" t="s">
        <v>5172</v>
      </c>
      <c r="M1655" s="120" t="s">
        <v>5185</v>
      </c>
      <c r="N1655" s="120" t="s">
        <v>5172</v>
      </c>
      <c r="O1655" s="119"/>
      <c r="P1655" s="119"/>
      <c r="Q1655" s="119"/>
      <c r="R1655" s="119"/>
      <c r="S1655" s="119"/>
      <c r="T1655" s="94"/>
      <c r="U1655" s="84">
        <v>1550</v>
      </c>
    </row>
    <row r="1656" spans="1:21" ht="13.5" customHeight="1">
      <c r="A1656" s="79">
        <v>1791</v>
      </c>
      <c r="B1656" s="362"/>
      <c r="E1656" s="91">
        <v>1023</v>
      </c>
      <c r="F1656" s="94" t="s">
        <v>318</v>
      </c>
      <c r="G1656" s="91" t="e">
        <f>COUNTIF(#REF!,'データエリア（総合管理計画（ハコモノ資産一覧））'!F1656)</f>
        <v>#REF!</v>
      </c>
      <c r="H1656" s="94" t="s">
        <v>1528</v>
      </c>
      <c r="I1656" s="94" t="s">
        <v>3872</v>
      </c>
      <c r="J1656" s="92" t="s">
        <v>4986</v>
      </c>
      <c r="K1656" s="166">
        <v>11500</v>
      </c>
      <c r="L1656" s="120" t="s">
        <v>5185</v>
      </c>
      <c r="M1656" s="120" t="s">
        <v>5174</v>
      </c>
      <c r="N1656" s="120" t="s">
        <v>5172</v>
      </c>
      <c r="O1656" s="119"/>
      <c r="P1656" s="119"/>
      <c r="Q1656" s="119"/>
      <c r="R1656" s="119"/>
      <c r="S1656" s="119"/>
      <c r="T1656" s="94"/>
      <c r="U1656" s="84">
        <v>1551</v>
      </c>
    </row>
    <row r="1657" spans="1:21" ht="13.5" customHeight="1">
      <c r="A1657" s="79">
        <v>1792</v>
      </c>
      <c r="B1657" s="362"/>
      <c r="C1657" s="90"/>
      <c r="E1657" s="91">
        <v>1024</v>
      </c>
      <c r="F1657" s="94" t="s">
        <v>2559</v>
      </c>
      <c r="G1657" s="91" t="e">
        <f>COUNTIF(#REF!,'データエリア（総合管理計画（ハコモノ資産一覧））'!F1657)</f>
        <v>#REF!</v>
      </c>
      <c r="H1657" s="94" t="s">
        <v>1530</v>
      </c>
      <c r="I1657" s="94" t="s">
        <v>4285</v>
      </c>
      <c r="J1657" s="92" t="s">
        <v>4947</v>
      </c>
      <c r="K1657" s="166">
        <v>15300</v>
      </c>
      <c r="L1657" s="120" t="s">
        <v>5185</v>
      </c>
      <c r="M1657" s="120" t="s">
        <v>5185</v>
      </c>
      <c r="N1657" s="120" t="s">
        <v>5185</v>
      </c>
      <c r="O1657" s="119"/>
      <c r="P1657" s="119"/>
      <c r="Q1657" s="119"/>
      <c r="R1657" s="119"/>
      <c r="S1657" s="119"/>
      <c r="T1657" s="94"/>
      <c r="U1657" s="84">
        <v>1552</v>
      </c>
    </row>
    <row r="1658" spans="1:21" ht="13.5" customHeight="1">
      <c r="A1658" s="79">
        <v>1793</v>
      </c>
      <c r="B1658" s="362"/>
      <c r="C1658" s="101"/>
      <c r="E1658" s="91">
        <v>1025</v>
      </c>
      <c r="F1658" s="94" t="s">
        <v>319</v>
      </c>
      <c r="G1658" s="91" t="e">
        <f>COUNTIF(#REF!,'データエリア（総合管理計画（ハコモノ資産一覧））'!F1658)</f>
        <v>#REF!</v>
      </c>
      <c r="H1658" s="94" t="s">
        <v>1530</v>
      </c>
      <c r="I1658" s="94" t="s">
        <v>4196</v>
      </c>
      <c r="J1658" s="92" t="s">
        <v>4917</v>
      </c>
      <c r="K1658" s="166">
        <v>9600</v>
      </c>
      <c r="L1658" s="120" t="s">
        <v>5172</v>
      </c>
      <c r="M1658" s="120" t="s">
        <v>5185</v>
      </c>
      <c r="N1658" s="120" t="s">
        <v>5185</v>
      </c>
      <c r="O1658" s="119"/>
      <c r="P1658" s="119"/>
      <c r="Q1658" s="119"/>
      <c r="R1658" s="119"/>
      <c r="S1658" s="119"/>
      <c r="T1658" s="94"/>
      <c r="U1658" s="84">
        <v>1553</v>
      </c>
    </row>
    <row r="1659" spans="1:21" ht="13.5" customHeight="1">
      <c r="A1659" s="79">
        <v>1794</v>
      </c>
      <c r="B1659" s="362"/>
      <c r="C1659" s="101"/>
      <c r="E1659" s="91">
        <v>1026</v>
      </c>
      <c r="F1659" s="94" t="s">
        <v>320</v>
      </c>
      <c r="G1659" s="91" t="e">
        <f>COUNTIF(#REF!,'データエリア（総合管理計画（ハコモノ資産一覧））'!F1659)</f>
        <v>#REF!</v>
      </c>
      <c r="H1659" s="94" t="s">
        <v>1530</v>
      </c>
      <c r="I1659" s="94" t="s">
        <v>4243</v>
      </c>
      <c r="J1659" s="92" t="s">
        <v>4909</v>
      </c>
      <c r="K1659" s="166">
        <v>18600</v>
      </c>
      <c r="L1659" s="120" t="s">
        <v>5185</v>
      </c>
      <c r="M1659" s="120" t="s">
        <v>5185</v>
      </c>
      <c r="N1659" s="120" t="s">
        <v>5185</v>
      </c>
      <c r="O1659" s="119"/>
      <c r="P1659" s="119"/>
      <c r="Q1659" s="119"/>
      <c r="R1659" s="119"/>
      <c r="S1659" s="119"/>
      <c r="T1659" s="94"/>
      <c r="U1659" s="84">
        <v>1554</v>
      </c>
    </row>
    <row r="1660" spans="1:21" ht="13.5" customHeight="1">
      <c r="A1660" s="79">
        <v>1795</v>
      </c>
      <c r="B1660" s="362"/>
      <c r="E1660" s="91">
        <v>1027</v>
      </c>
      <c r="F1660" s="91" t="s">
        <v>5240</v>
      </c>
      <c r="G1660" s="91" t="e">
        <f>COUNTIF(#REF!,'データエリア（総合管理計画（ハコモノ資産一覧））'!F1660)</f>
        <v>#REF!</v>
      </c>
      <c r="H1660" s="91" t="s">
        <v>5241</v>
      </c>
      <c r="I1660" s="91" t="s">
        <v>5242</v>
      </c>
      <c r="J1660" s="92" t="s">
        <v>5233</v>
      </c>
      <c r="K1660" s="137">
        <v>16600</v>
      </c>
      <c r="L1660" s="92" t="s">
        <v>5185</v>
      </c>
      <c r="M1660" s="92" t="s">
        <v>5174</v>
      </c>
      <c r="N1660" s="92" t="s">
        <v>5185</v>
      </c>
      <c r="O1660" s="119"/>
      <c r="P1660" s="119"/>
      <c r="Q1660" s="119"/>
      <c r="R1660" s="119"/>
      <c r="S1660" s="119"/>
      <c r="T1660" s="91"/>
      <c r="U1660" s="84">
        <v>1555</v>
      </c>
    </row>
    <row r="1661" spans="1:21" ht="13.5" customHeight="1">
      <c r="A1661" s="79">
        <v>1796</v>
      </c>
      <c r="B1661" s="362"/>
      <c r="E1661" s="91">
        <v>1028</v>
      </c>
      <c r="F1661" s="94" t="s">
        <v>321</v>
      </c>
      <c r="G1661" s="91" t="e">
        <f>COUNTIF(#REF!,'データエリア（総合管理計画（ハコモノ資産一覧））'!F1661)</f>
        <v>#REF!</v>
      </c>
      <c r="H1661" s="94" t="s">
        <v>1530</v>
      </c>
      <c r="I1661" s="94" t="s">
        <v>4195</v>
      </c>
      <c r="J1661" s="92" t="s">
        <v>3662</v>
      </c>
      <c r="K1661" s="166">
        <v>10600</v>
      </c>
      <c r="L1661" s="120" t="s">
        <v>5185</v>
      </c>
      <c r="M1661" s="120" t="s">
        <v>5172</v>
      </c>
      <c r="N1661" s="120" t="s">
        <v>5185</v>
      </c>
      <c r="O1661" s="119"/>
      <c r="P1661" s="119"/>
      <c r="Q1661" s="119"/>
      <c r="R1661" s="119"/>
      <c r="S1661" s="119"/>
      <c r="T1661" s="94"/>
      <c r="U1661" s="84">
        <v>1556</v>
      </c>
    </row>
    <row r="1662" spans="1:21" ht="13.5" customHeight="1">
      <c r="A1662" s="79">
        <v>1797</v>
      </c>
      <c r="B1662" s="362"/>
      <c r="E1662" s="91">
        <v>1029</v>
      </c>
      <c r="F1662" s="94" t="s">
        <v>322</v>
      </c>
      <c r="G1662" s="91" t="e">
        <f>COUNTIF(#REF!,'データエリア（総合管理計画（ハコモノ資産一覧））'!F1662)</f>
        <v>#REF!</v>
      </c>
      <c r="H1662" s="94" t="s">
        <v>1530</v>
      </c>
      <c r="I1662" s="94" t="s">
        <v>4225</v>
      </c>
      <c r="J1662" s="92" t="s">
        <v>5179</v>
      </c>
      <c r="K1662" s="166">
        <v>27300</v>
      </c>
      <c r="L1662" s="120" t="s">
        <v>5185</v>
      </c>
      <c r="M1662" s="120" t="s">
        <v>5185</v>
      </c>
      <c r="N1662" s="120" t="s">
        <v>5185</v>
      </c>
      <c r="O1662" s="119"/>
      <c r="P1662" s="119"/>
      <c r="Q1662" s="119"/>
      <c r="R1662" s="119"/>
      <c r="S1662" s="119"/>
      <c r="T1662" s="94"/>
      <c r="U1662" s="84">
        <v>1557</v>
      </c>
    </row>
    <row r="1663" spans="1:21" ht="13.5" customHeight="1">
      <c r="A1663" s="79">
        <v>1798</v>
      </c>
      <c r="B1663" s="362"/>
      <c r="E1663" s="91">
        <v>1030</v>
      </c>
      <c r="F1663" s="94" t="s">
        <v>323</v>
      </c>
      <c r="G1663" s="91" t="e">
        <f>COUNTIF(#REF!,'データエリア（総合管理計画（ハコモノ資産一覧））'!F1663)</f>
        <v>#REF!</v>
      </c>
      <c r="H1663" s="94" t="s">
        <v>1532</v>
      </c>
      <c r="I1663" s="94" t="s">
        <v>4349</v>
      </c>
      <c r="J1663" s="92" t="s">
        <v>4986</v>
      </c>
      <c r="K1663" s="166">
        <v>21200</v>
      </c>
      <c r="L1663" s="120" t="s">
        <v>5185</v>
      </c>
      <c r="M1663" s="120" t="s">
        <v>5185</v>
      </c>
      <c r="N1663" s="120" t="s">
        <v>5174</v>
      </c>
      <c r="O1663" s="119"/>
      <c r="P1663" s="119"/>
      <c r="Q1663" s="119"/>
      <c r="R1663" s="119"/>
      <c r="S1663" s="119"/>
      <c r="T1663" s="94"/>
      <c r="U1663" s="84">
        <v>1558</v>
      </c>
    </row>
    <row r="1664" spans="1:21" ht="13.5" customHeight="1">
      <c r="A1664" s="79">
        <v>1799</v>
      </c>
      <c r="B1664" s="362"/>
      <c r="E1664" s="91">
        <v>1031</v>
      </c>
      <c r="F1664" s="94" t="s">
        <v>324</v>
      </c>
      <c r="G1664" s="91" t="e">
        <f>COUNTIF(#REF!,'データエリア（総合管理計画（ハコモノ資産一覧））'!F1664)</f>
        <v>#REF!</v>
      </c>
      <c r="H1664" s="94" t="s">
        <v>1532</v>
      </c>
      <c r="I1664" s="94" t="s">
        <v>4304</v>
      </c>
      <c r="J1664" s="92" t="s">
        <v>4986</v>
      </c>
      <c r="K1664" s="166">
        <v>10300</v>
      </c>
      <c r="L1664" s="120" t="s">
        <v>5185</v>
      </c>
      <c r="M1664" s="120" t="s">
        <v>5172</v>
      </c>
      <c r="N1664" s="120" t="s">
        <v>5185</v>
      </c>
      <c r="O1664" s="119"/>
      <c r="P1664" s="119"/>
      <c r="Q1664" s="119"/>
      <c r="R1664" s="119"/>
      <c r="S1664" s="119"/>
      <c r="T1664" s="94"/>
      <c r="U1664" s="84">
        <v>1559</v>
      </c>
    </row>
    <row r="1665" spans="1:22" ht="13.5" customHeight="1">
      <c r="A1665" s="79">
        <v>1800</v>
      </c>
      <c r="B1665" s="362"/>
      <c r="E1665" s="91">
        <v>1032</v>
      </c>
      <c r="F1665" s="94" t="s">
        <v>325</v>
      </c>
      <c r="G1665" s="91" t="e">
        <f>COUNTIF(#REF!,'データエリア（総合管理計画（ハコモノ資産一覧））'!F1665)</f>
        <v>#REF!</v>
      </c>
      <c r="H1665" s="94" t="s">
        <v>1532</v>
      </c>
      <c r="I1665" s="94" t="s">
        <v>4393</v>
      </c>
      <c r="J1665" s="92" t="s">
        <v>4986</v>
      </c>
      <c r="K1665" s="166">
        <v>21400</v>
      </c>
      <c r="L1665" s="120" t="s">
        <v>5185</v>
      </c>
      <c r="M1665" s="120" t="s">
        <v>5185</v>
      </c>
      <c r="N1665" s="120" t="s">
        <v>5185</v>
      </c>
      <c r="O1665" s="119"/>
      <c r="P1665" s="119"/>
      <c r="Q1665" s="119"/>
      <c r="R1665" s="119"/>
      <c r="S1665" s="119"/>
      <c r="T1665" s="94"/>
      <c r="U1665" s="84">
        <v>1560</v>
      </c>
    </row>
    <row r="1666" spans="1:22" ht="13.5" customHeight="1">
      <c r="A1666" s="79">
        <v>1801</v>
      </c>
      <c r="B1666" s="362"/>
      <c r="E1666" s="91">
        <v>1033</v>
      </c>
      <c r="F1666" s="94" t="s">
        <v>326</v>
      </c>
      <c r="G1666" s="91" t="e">
        <f>COUNTIF(#REF!,'データエリア（総合管理計画（ハコモノ資産一覧））'!F1666)</f>
        <v>#REF!</v>
      </c>
      <c r="H1666" s="94" t="s">
        <v>1532</v>
      </c>
      <c r="I1666" s="94" t="s">
        <v>4359</v>
      </c>
      <c r="J1666" s="92" t="s">
        <v>4986</v>
      </c>
      <c r="K1666" s="166">
        <v>15400</v>
      </c>
      <c r="L1666" s="120" t="s">
        <v>5185</v>
      </c>
      <c r="M1666" s="120" t="s">
        <v>5185</v>
      </c>
      <c r="N1666" s="120" t="s">
        <v>5185</v>
      </c>
      <c r="O1666" s="119"/>
      <c r="P1666" s="119"/>
      <c r="Q1666" s="119"/>
      <c r="R1666" s="119"/>
      <c r="S1666" s="119"/>
      <c r="T1666" s="94"/>
      <c r="U1666" s="84">
        <v>1561</v>
      </c>
    </row>
    <row r="1667" spans="1:22" ht="13.5" customHeight="1">
      <c r="A1667" s="79">
        <v>1802</v>
      </c>
      <c r="B1667" s="362"/>
      <c r="E1667" s="91">
        <v>1034</v>
      </c>
      <c r="F1667" s="94" t="s">
        <v>2561</v>
      </c>
      <c r="G1667" s="91" t="e">
        <f>COUNTIF(#REF!,'データエリア（総合管理計画（ハコモノ資産一覧））'!F1667)</f>
        <v>#REF!</v>
      </c>
      <c r="H1667" s="94" t="s">
        <v>1532</v>
      </c>
      <c r="I1667" s="94" t="s">
        <v>4358</v>
      </c>
      <c r="J1667" s="92" t="s">
        <v>4956</v>
      </c>
      <c r="K1667" s="166">
        <v>12200</v>
      </c>
      <c r="L1667" s="120" t="s">
        <v>5172</v>
      </c>
      <c r="M1667" s="120" t="s">
        <v>5185</v>
      </c>
      <c r="N1667" s="120" t="s">
        <v>5185</v>
      </c>
      <c r="O1667" s="119"/>
      <c r="P1667" s="119"/>
      <c r="Q1667" s="119"/>
      <c r="R1667" s="119"/>
      <c r="S1667" s="119"/>
      <c r="T1667" s="94"/>
      <c r="U1667" s="84">
        <v>1562</v>
      </c>
    </row>
    <row r="1668" spans="1:22" ht="13.5" customHeight="1">
      <c r="A1668" s="79">
        <v>1803</v>
      </c>
      <c r="B1668" s="362"/>
      <c r="E1668" s="91">
        <v>1035</v>
      </c>
      <c r="F1668" s="94" t="s">
        <v>2562</v>
      </c>
      <c r="G1668" s="91" t="e">
        <f>COUNTIF(#REF!,'データエリア（総合管理計画（ハコモノ資産一覧））'!F1668)</f>
        <v>#REF!</v>
      </c>
      <c r="H1668" s="94" t="s">
        <v>1532</v>
      </c>
      <c r="I1668" s="94" t="s">
        <v>4413</v>
      </c>
      <c r="J1668" s="92" t="s">
        <v>4911</v>
      </c>
      <c r="K1668" s="166">
        <v>16300</v>
      </c>
      <c r="L1668" s="120" t="s">
        <v>5174</v>
      </c>
      <c r="M1668" s="120" t="s">
        <v>5185</v>
      </c>
      <c r="N1668" s="120" t="s">
        <v>5185</v>
      </c>
      <c r="O1668" s="119"/>
      <c r="P1668" s="119"/>
      <c r="Q1668" s="119"/>
      <c r="R1668" s="119"/>
      <c r="S1668" s="119"/>
      <c r="T1668" s="94"/>
      <c r="U1668" s="84">
        <v>1563</v>
      </c>
    </row>
    <row r="1669" spans="1:22" ht="13.5" customHeight="1">
      <c r="A1669" s="79">
        <v>1804</v>
      </c>
      <c r="B1669" s="362"/>
      <c r="E1669" s="91">
        <v>1036</v>
      </c>
      <c r="F1669" s="94" t="s">
        <v>327</v>
      </c>
      <c r="G1669" s="91" t="e">
        <f>COUNTIF(#REF!,'データエリア（総合管理計画（ハコモノ資産一覧））'!F1669)</f>
        <v>#REF!</v>
      </c>
      <c r="H1669" s="94" t="s">
        <v>1534</v>
      </c>
      <c r="I1669" s="94" t="s">
        <v>3934</v>
      </c>
      <c r="J1669" s="92" t="s">
        <v>5015</v>
      </c>
      <c r="K1669" s="166">
        <v>13900</v>
      </c>
      <c r="L1669" s="120" t="s">
        <v>5185</v>
      </c>
      <c r="M1669" s="120" t="s">
        <v>5172</v>
      </c>
      <c r="N1669" s="120" t="s">
        <v>5185</v>
      </c>
      <c r="O1669" s="119"/>
      <c r="P1669" s="119"/>
      <c r="Q1669" s="119"/>
      <c r="R1669" s="119"/>
      <c r="S1669" s="119"/>
      <c r="T1669" s="94"/>
      <c r="U1669" s="84">
        <v>1564</v>
      </c>
    </row>
    <row r="1670" spans="1:22" ht="13.5" customHeight="1">
      <c r="A1670" s="79">
        <v>1805</v>
      </c>
      <c r="B1670" s="362"/>
      <c r="E1670" s="91">
        <v>1037</v>
      </c>
      <c r="F1670" s="94" t="s">
        <v>328</v>
      </c>
      <c r="G1670" s="91" t="e">
        <f>COUNTIF(#REF!,'データエリア（総合管理計画（ハコモノ資産一覧））'!F1670)</f>
        <v>#REF!</v>
      </c>
      <c r="H1670" s="94" t="s">
        <v>1534</v>
      </c>
      <c r="I1670" s="94" t="s">
        <v>3980</v>
      </c>
      <c r="J1670" s="92" t="s">
        <v>4910</v>
      </c>
      <c r="K1670" s="166">
        <v>15800</v>
      </c>
      <c r="L1670" s="120" t="s">
        <v>5185</v>
      </c>
      <c r="M1670" s="120" t="s">
        <v>5185</v>
      </c>
      <c r="N1670" s="120" t="s">
        <v>5172</v>
      </c>
      <c r="O1670" s="119"/>
      <c r="P1670" s="119"/>
      <c r="Q1670" s="119"/>
      <c r="R1670" s="119"/>
      <c r="S1670" s="119"/>
      <c r="T1670" s="94"/>
      <c r="U1670" s="84">
        <v>1565</v>
      </c>
    </row>
    <row r="1671" spans="1:22" ht="13.5" customHeight="1">
      <c r="A1671" s="79">
        <v>1806</v>
      </c>
      <c r="B1671" s="362"/>
      <c r="E1671" s="91">
        <v>1038</v>
      </c>
      <c r="F1671" s="94" t="s">
        <v>329</v>
      </c>
      <c r="G1671" s="91" t="e">
        <f>COUNTIF(#REF!,'データエリア（総合管理計画（ハコモノ資産一覧））'!F1671)</f>
        <v>#REF!</v>
      </c>
      <c r="H1671" s="94" t="s">
        <v>1534</v>
      </c>
      <c r="I1671" s="94" t="s">
        <v>3992</v>
      </c>
      <c r="J1671" s="92" t="s">
        <v>5021</v>
      </c>
      <c r="K1671" s="166">
        <v>11000</v>
      </c>
      <c r="L1671" s="120" t="s">
        <v>5174</v>
      </c>
      <c r="M1671" s="120" t="s">
        <v>5172</v>
      </c>
      <c r="N1671" s="120" t="s">
        <v>5185</v>
      </c>
      <c r="O1671" s="119"/>
      <c r="P1671" s="119"/>
      <c r="Q1671" s="119"/>
      <c r="R1671" s="119"/>
      <c r="S1671" s="119"/>
      <c r="T1671" s="94"/>
      <c r="U1671" s="84">
        <v>1566</v>
      </c>
    </row>
    <row r="1672" spans="1:22" ht="13.5" customHeight="1">
      <c r="A1672" s="79">
        <v>1807</v>
      </c>
      <c r="B1672" s="362"/>
      <c r="E1672" s="91">
        <v>1039</v>
      </c>
      <c r="F1672" s="94" t="s">
        <v>2565</v>
      </c>
      <c r="G1672" s="91" t="e">
        <f>COUNTIF(#REF!,'データエリア（総合管理計画（ハコモノ資産一覧））'!F1672)</f>
        <v>#REF!</v>
      </c>
      <c r="H1672" s="94" t="s">
        <v>1534</v>
      </c>
      <c r="I1672" s="94" t="s">
        <v>3951</v>
      </c>
      <c r="J1672" s="92" t="s">
        <v>4955</v>
      </c>
      <c r="K1672" s="166">
        <v>14300</v>
      </c>
      <c r="L1672" s="120" t="s">
        <v>5185</v>
      </c>
      <c r="M1672" s="120" t="s">
        <v>5185</v>
      </c>
      <c r="N1672" s="120" t="s">
        <v>5185</v>
      </c>
      <c r="O1672" s="119"/>
      <c r="P1672" s="119"/>
      <c r="Q1672" s="119"/>
      <c r="R1672" s="119"/>
      <c r="S1672" s="119"/>
      <c r="T1672" s="94"/>
      <c r="U1672" s="84">
        <v>1567</v>
      </c>
    </row>
    <row r="1673" spans="1:22" ht="13.5" customHeight="1">
      <c r="A1673" s="79">
        <v>1808</v>
      </c>
      <c r="B1673" s="362"/>
      <c r="E1673" s="91">
        <v>1040</v>
      </c>
      <c r="F1673" s="94" t="s">
        <v>330</v>
      </c>
      <c r="G1673" s="91" t="e">
        <f>COUNTIF(#REF!,'データエリア（総合管理計画（ハコモノ資産一覧））'!F1673)</f>
        <v>#REF!</v>
      </c>
      <c r="H1673" s="94" t="s">
        <v>1534</v>
      </c>
      <c r="I1673" s="94" t="s">
        <v>4033</v>
      </c>
      <c r="J1673" s="92" t="s">
        <v>5021</v>
      </c>
      <c r="K1673" s="166">
        <v>23900</v>
      </c>
      <c r="L1673" s="120" t="s">
        <v>5185</v>
      </c>
      <c r="M1673" s="120" t="s">
        <v>5185</v>
      </c>
      <c r="N1673" s="120" t="s">
        <v>5185</v>
      </c>
      <c r="O1673" s="119"/>
      <c r="P1673" s="119"/>
      <c r="Q1673" s="119"/>
      <c r="R1673" s="119"/>
      <c r="S1673" s="119"/>
      <c r="T1673" s="94"/>
      <c r="U1673" s="84">
        <v>1568</v>
      </c>
    </row>
    <row r="1674" spans="1:22" ht="13.5" customHeight="1">
      <c r="A1674" s="79">
        <v>1809</v>
      </c>
      <c r="B1674" s="362"/>
      <c r="E1674" s="91">
        <v>1041</v>
      </c>
      <c r="F1674" s="94" t="s">
        <v>2568</v>
      </c>
      <c r="G1674" s="91" t="e">
        <f>COUNTIF(#REF!,'データエリア（総合管理計画（ハコモノ資産一覧））'!F1674)</f>
        <v>#REF!</v>
      </c>
      <c r="H1674" s="94" t="s">
        <v>1534</v>
      </c>
      <c r="I1674" s="94" t="s">
        <v>4034</v>
      </c>
      <c r="J1674" s="92" t="s">
        <v>4943</v>
      </c>
      <c r="K1674" s="166">
        <v>18000</v>
      </c>
      <c r="L1674" s="120" t="s">
        <v>5172</v>
      </c>
      <c r="M1674" s="120" t="s">
        <v>5185</v>
      </c>
      <c r="N1674" s="120" t="s">
        <v>5185</v>
      </c>
      <c r="O1674" s="119"/>
      <c r="P1674" s="119"/>
      <c r="Q1674" s="119"/>
      <c r="R1674" s="119"/>
      <c r="S1674" s="119"/>
      <c r="T1674" s="94"/>
      <c r="U1674" s="84">
        <v>1569</v>
      </c>
    </row>
    <row r="1675" spans="1:22" ht="13.5" customHeight="1">
      <c r="A1675" s="79">
        <v>1810</v>
      </c>
      <c r="B1675" s="362"/>
      <c r="E1675" s="91">
        <v>1042</v>
      </c>
      <c r="F1675" s="94" t="s">
        <v>2570</v>
      </c>
      <c r="G1675" s="91" t="e">
        <f>COUNTIF(#REF!,'データエリア（総合管理計画（ハコモノ資産一覧））'!F1675)</f>
        <v>#REF!</v>
      </c>
      <c r="H1675" s="94" t="s">
        <v>1534</v>
      </c>
      <c r="I1675" s="94" t="s">
        <v>3952</v>
      </c>
      <c r="J1675" s="92" t="s">
        <v>4979</v>
      </c>
      <c r="K1675" s="166">
        <v>93000</v>
      </c>
      <c r="L1675" s="120" t="s">
        <v>5185</v>
      </c>
      <c r="M1675" s="120" t="s">
        <v>5185</v>
      </c>
      <c r="N1675" s="120" t="s">
        <v>5185</v>
      </c>
      <c r="O1675" s="119"/>
      <c r="P1675" s="119"/>
      <c r="Q1675" s="119"/>
      <c r="R1675" s="119"/>
      <c r="S1675" s="119"/>
      <c r="T1675" s="94"/>
      <c r="U1675" s="84">
        <v>1570</v>
      </c>
    </row>
    <row r="1676" spans="1:22" ht="13.5" customHeight="1">
      <c r="A1676" s="79">
        <v>1811</v>
      </c>
      <c r="B1676" s="362"/>
      <c r="E1676" s="91">
        <v>1043</v>
      </c>
      <c r="F1676" s="94" t="s">
        <v>2572</v>
      </c>
      <c r="G1676" s="91" t="e">
        <f>COUNTIF(#REF!,'データエリア（総合管理計画（ハコモノ資産一覧））'!F1676)</f>
        <v>#REF!</v>
      </c>
      <c r="H1676" s="94" t="s">
        <v>1534</v>
      </c>
      <c r="I1676" s="94" t="s">
        <v>4035</v>
      </c>
      <c r="J1676" s="92" t="s">
        <v>4956</v>
      </c>
      <c r="K1676" s="166">
        <v>54700</v>
      </c>
      <c r="L1676" s="120" t="s">
        <v>5174</v>
      </c>
      <c r="M1676" s="120" t="s">
        <v>5172</v>
      </c>
      <c r="N1676" s="120" t="s">
        <v>5174</v>
      </c>
      <c r="O1676" s="119"/>
      <c r="P1676" s="119"/>
      <c r="Q1676" s="119"/>
      <c r="R1676" s="119"/>
      <c r="S1676" s="119"/>
      <c r="T1676" s="94"/>
      <c r="U1676" s="84">
        <v>1571</v>
      </c>
    </row>
    <row r="1677" spans="1:22" ht="13.5" customHeight="1">
      <c r="A1677" s="79">
        <v>1812</v>
      </c>
      <c r="B1677" s="362"/>
      <c r="C1677" s="90"/>
      <c r="E1677" s="91">
        <v>1044</v>
      </c>
      <c r="F1677" s="94" t="s">
        <v>2574</v>
      </c>
      <c r="G1677" s="91" t="e">
        <f>COUNTIF(#REF!,'データエリア（総合管理計画（ハコモノ資産一覧））'!F1677)</f>
        <v>#REF!</v>
      </c>
      <c r="H1677" s="94" t="s">
        <v>1534</v>
      </c>
      <c r="I1677" s="94" t="s">
        <v>4003</v>
      </c>
      <c r="J1677" s="92" t="s">
        <v>5162</v>
      </c>
      <c r="K1677" s="166">
        <v>18800</v>
      </c>
      <c r="L1677" s="120" t="s">
        <v>5172</v>
      </c>
      <c r="M1677" s="120" t="s">
        <v>5172</v>
      </c>
      <c r="N1677" s="120" t="s">
        <v>5172</v>
      </c>
      <c r="O1677" s="119"/>
      <c r="P1677" s="119"/>
      <c r="Q1677" s="119"/>
      <c r="R1677" s="119"/>
      <c r="S1677" s="119"/>
      <c r="T1677" s="94"/>
      <c r="U1677" s="84">
        <v>1572</v>
      </c>
    </row>
    <row r="1678" spans="1:22" ht="13.5" customHeight="1">
      <c r="A1678" s="79">
        <v>1813</v>
      </c>
      <c r="B1678" s="362"/>
      <c r="C1678" s="101"/>
      <c r="E1678" s="91">
        <v>1045</v>
      </c>
      <c r="F1678" s="94" t="s">
        <v>2576</v>
      </c>
      <c r="G1678" s="91" t="e">
        <f>COUNTIF(#REF!,'データエリア（総合管理計画（ハコモノ資産一覧））'!F1678)</f>
        <v>#REF!</v>
      </c>
      <c r="H1678" s="94" t="s">
        <v>1534</v>
      </c>
      <c r="I1678" s="94" t="s">
        <v>4032</v>
      </c>
      <c r="J1678" s="92" t="s">
        <v>4911</v>
      </c>
      <c r="K1678" s="166">
        <v>29000</v>
      </c>
      <c r="L1678" s="120" t="s">
        <v>5185</v>
      </c>
      <c r="M1678" s="120" t="s">
        <v>5185</v>
      </c>
      <c r="N1678" s="120" t="s">
        <v>5185</v>
      </c>
      <c r="O1678" s="119"/>
      <c r="P1678" s="119"/>
      <c r="Q1678" s="119"/>
      <c r="R1678" s="119"/>
      <c r="S1678" s="119"/>
      <c r="T1678" s="94"/>
      <c r="U1678" s="84">
        <v>1573</v>
      </c>
    </row>
    <row r="1679" spans="1:22" ht="13.5" customHeight="1">
      <c r="A1679" s="79">
        <v>1814</v>
      </c>
      <c r="B1679" s="362"/>
      <c r="C1679" s="101"/>
      <c r="E1679" s="91">
        <v>1046</v>
      </c>
      <c r="F1679" s="94" t="s">
        <v>2578</v>
      </c>
      <c r="G1679" s="91" t="e">
        <f>COUNTIF(#REF!,'データエリア（総合管理計画（ハコモノ資産一覧））'!F1679)</f>
        <v>#REF!</v>
      </c>
      <c r="H1679" s="94" t="s">
        <v>1534</v>
      </c>
      <c r="I1679" s="94" t="s">
        <v>4019</v>
      </c>
      <c r="J1679" s="92" t="s">
        <v>4926</v>
      </c>
      <c r="K1679" s="166">
        <v>11200</v>
      </c>
      <c r="L1679" s="120" t="s">
        <v>5185</v>
      </c>
      <c r="M1679" s="120" t="s">
        <v>5172</v>
      </c>
      <c r="N1679" s="120" t="s">
        <v>5172</v>
      </c>
      <c r="O1679" s="119"/>
      <c r="P1679" s="119"/>
      <c r="Q1679" s="119"/>
      <c r="R1679" s="119"/>
      <c r="S1679" s="119"/>
      <c r="T1679" s="94"/>
      <c r="U1679" s="84">
        <v>1574</v>
      </c>
    </row>
    <row r="1680" spans="1:22" ht="13.5" customHeight="1">
      <c r="A1680" s="79">
        <v>1815</v>
      </c>
      <c r="B1680" s="362"/>
      <c r="C1680" s="101"/>
      <c r="D1680" s="90"/>
      <c r="E1680" s="91">
        <v>1047</v>
      </c>
      <c r="F1680" s="94" t="s">
        <v>331</v>
      </c>
      <c r="G1680" s="91" t="e">
        <f>COUNTIF(#REF!,'データエリア（総合管理計画（ハコモノ資産一覧））'!F1680)</f>
        <v>#REF!</v>
      </c>
      <c r="H1680" s="91" t="s">
        <v>1536</v>
      </c>
      <c r="I1680" s="91" t="s">
        <v>4161</v>
      </c>
      <c r="J1680" s="92" t="s">
        <v>3662</v>
      </c>
      <c r="K1680" s="166">
        <v>29700</v>
      </c>
      <c r="L1680" s="120" t="s">
        <v>5172</v>
      </c>
      <c r="M1680" s="120" t="s">
        <v>5172</v>
      </c>
      <c r="N1680" s="120" t="s">
        <v>5185</v>
      </c>
      <c r="O1680" s="119"/>
      <c r="P1680" s="119"/>
      <c r="Q1680" s="119"/>
      <c r="R1680" s="119"/>
      <c r="S1680" s="119"/>
      <c r="T1680" s="94"/>
      <c r="U1680" s="84">
        <v>1575</v>
      </c>
      <c r="V1680" s="140" t="s">
        <v>5225</v>
      </c>
    </row>
    <row r="1681" spans="1:21" ht="13.5" customHeight="1">
      <c r="A1681" s="79">
        <v>1816</v>
      </c>
      <c r="B1681" s="362"/>
      <c r="E1681" s="91">
        <v>1048</v>
      </c>
      <c r="F1681" s="94" t="s">
        <v>332</v>
      </c>
      <c r="G1681" s="91" t="e">
        <f>COUNTIF(#REF!,'データエリア（総合管理計画（ハコモノ資産一覧））'!F1681)</f>
        <v>#REF!</v>
      </c>
      <c r="H1681" s="94" t="s">
        <v>1536</v>
      </c>
      <c r="I1681" s="94" t="s">
        <v>4165</v>
      </c>
      <c r="J1681" s="92" t="s">
        <v>4912</v>
      </c>
      <c r="K1681" s="166">
        <v>32200</v>
      </c>
      <c r="L1681" s="120" t="s">
        <v>5172</v>
      </c>
      <c r="M1681" s="120" t="s">
        <v>5185</v>
      </c>
      <c r="N1681" s="120" t="s">
        <v>5185</v>
      </c>
      <c r="O1681" s="119"/>
      <c r="P1681" s="119"/>
      <c r="Q1681" s="119"/>
      <c r="R1681" s="119"/>
      <c r="S1681" s="119"/>
      <c r="T1681" s="94"/>
      <c r="U1681" s="84">
        <v>1576</v>
      </c>
    </row>
    <row r="1682" spans="1:21" ht="13.5" customHeight="1">
      <c r="A1682" s="79">
        <v>1817</v>
      </c>
      <c r="B1682" s="362"/>
      <c r="E1682" s="91">
        <v>1049</v>
      </c>
      <c r="F1682" s="94" t="s">
        <v>333</v>
      </c>
      <c r="G1682" s="91" t="e">
        <f>COUNTIF(#REF!,'データエリア（総合管理計画（ハコモノ資産一覧））'!F1682)</f>
        <v>#REF!</v>
      </c>
      <c r="H1682" s="94" t="s">
        <v>1536</v>
      </c>
      <c r="I1682" s="94" t="s">
        <v>4173</v>
      </c>
      <c r="J1682" s="92" t="s">
        <v>4956</v>
      </c>
      <c r="K1682" s="166">
        <v>10100</v>
      </c>
      <c r="L1682" s="120" t="s">
        <v>5185</v>
      </c>
      <c r="M1682" s="120" t="s">
        <v>5185</v>
      </c>
      <c r="N1682" s="120" t="s">
        <v>5185</v>
      </c>
      <c r="O1682" s="119"/>
      <c r="P1682" s="119"/>
      <c r="Q1682" s="119"/>
      <c r="R1682" s="119"/>
      <c r="S1682" s="119"/>
      <c r="T1682" s="94"/>
      <c r="U1682" s="84">
        <v>1577</v>
      </c>
    </row>
    <row r="1683" spans="1:21" ht="13.5" customHeight="1">
      <c r="A1683" s="79">
        <v>1818</v>
      </c>
      <c r="B1683" s="362"/>
      <c r="E1683" s="91">
        <v>1050</v>
      </c>
      <c r="F1683" s="94" t="s">
        <v>334</v>
      </c>
      <c r="G1683" s="91" t="e">
        <f>COUNTIF(#REF!,'データエリア（総合管理計画（ハコモノ資産一覧））'!F1683)</f>
        <v>#REF!</v>
      </c>
      <c r="H1683" s="94" t="s">
        <v>1536</v>
      </c>
      <c r="I1683" s="94" t="s">
        <v>4070</v>
      </c>
      <c r="J1683" s="92" t="s">
        <v>4910</v>
      </c>
      <c r="K1683" s="166">
        <v>17100</v>
      </c>
      <c r="L1683" s="120" t="s">
        <v>5185</v>
      </c>
      <c r="M1683" s="120" t="s">
        <v>5185</v>
      </c>
      <c r="N1683" s="120" t="s">
        <v>5185</v>
      </c>
      <c r="O1683" s="119"/>
      <c r="P1683" s="119"/>
      <c r="Q1683" s="119"/>
      <c r="R1683" s="119"/>
      <c r="S1683" s="119"/>
      <c r="T1683" s="94"/>
      <c r="U1683" s="84">
        <v>1578</v>
      </c>
    </row>
    <row r="1684" spans="1:21" ht="13.5" customHeight="1">
      <c r="A1684" s="79">
        <v>1819</v>
      </c>
      <c r="B1684" s="362"/>
      <c r="E1684" s="91">
        <v>1051</v>
      </c>
      <c r="F1684" s="94" t="s">
        <v>2579</v>
      </c>
      <c r="G1684" s="91" t="e">
        <f>COUNTIF(#REF!,'データエリア（総合管理計画（ハコモノ資産一覧））'!F1684)</f>
        <v>#REF!</v>
      </c>
      <c r="H1684" s="94" t="s">
        <v>1536</v>
      </c>
      <c r="I1684" s="94" t="s">
        <v>4153</v>
      </c>
      <c r="J1684" s="92" t="s">
        <v>4956</v>
      </c>
      <c r="K1684" s="166">
        <v>11300</v>
      </c>
      <c r="L1684" s="120" t="s">
        <v>5185</v>
      </c>
      <c r="M1684" s="120" t="s">
        <v>5185</v>
      </c>
      <c r="N1684" s="120" t="s">
        <v>5185</v>
      </c>
      <c r="O1684" s="119"/>
      <c r="P1684" s="119"/>
      <c r="Q1684" s="119"/>
      <c r="R1684" s="119"/>
      <c r="S1684" s="119"/>
      <c r="T1684" s="94"/>
      <c r="U1684" s="84">
        <v>1579</v>
      </c>
    </row>
    <row r="1685" spans="1:21" ht="13.5" customHeight="1">
      <c r="A1685" s="79">
        <v>1820</v>
      </c>
      <c r="B1685" s="362"/>
      <c r="E1685" s="91">
        <v>1052</v>
      </c>
      <c r="F1685" s="94" t="s">
        <v>2580</v>
      </c>
      <c r="G1685" s="91" t="e">
        <f>COUNTIF(#REF!,'データエリア（総合管理計画（ハコモノ資産一覧））'!F1685)</f>
        <v>#REF!</v>
      </c>
      <c r="H1685" s="94" t="s">
        <v>1536</v>
      </c>
      <c r="I1685" s="94" t="s">
        <v>4116</v>
      </c>
      <c r="J1685" s="120" t="s">
        <v>4912</v>
      </c>
      <c r="K1685" s="166">
        <v>18000</v>
      </c>
      <c r="L1685" s="120" t="s">
        <v>5174</v>
      </c>
      <c r="M1685" s="120" t="s">
        <v>5172</v>
      </c>
      <c r="N1685" s="120" t="s">
        <v>5185</v>
      </c>
      <c r="O1685" s="119"/>
      <c r="P1685" s="119"/>
      <c r="Q1685" s="119"/>
      <c r="R1685" s="119"/>
      <c r="S1685" s="119"/>
      <c r="T1685" s="94"/>
      <c r="U1685" s="84">
        <v>1580</v>
      </c>
    </row>
    <row r="1686" spans="1:21" ht="13.5" customHeight="1">
      <c r="A1686" s="79">
        <v>1821</v>
      </c>
      <c r="B1686" s="362"/>
      <c r="E1686" s="91">
        <v>1053</v>
      </c>
      <c r="F1686" s="94" t="s">
        <v>335</v>
      </c>
      <c r="G1686" s="91" t="e">
        <f>COUNTIF(#REF!,'データエリア（総合管理計画（ハコモノ資産一覧））'!F1686)</f>
        <v>#REF!</v>
      </c>
      <c r="H1686" s="94" t="s">
        <v>1536</v>
      </c>
      <c r="I1686" s="94" t="s">
        <v>4174</v>
      </c>
      <c r="J1686" s="120" t="s">
        <v>4917</v>
      </c>
      <c r="K1686" s="166">
        <v>21000</v>
      </c>
      <c r="L1686" s="120" t="s">
        <v>5185</v>
      </c>
      <c r="M1686" s="120" t="s">
        <v>5172</v>
      </c>
      <c r="N1686" s="120" t="s">
        <v>5174</v>
      </c>
      <c r="O1686" s="122"/>
      <c r="P1686" s="122"/>
      <c r="Q1686" s="122"/>
      <c r="R1686" s="122"/>
      <c r="S1686" s="122"/>
      <c r="T1686" s="94"/>
      <c r="U1686" s="84">
        <v>1581</v>
      </c>
    </row>
    <row r="1687" spans="1:21" ht="13.5" customHeight="1">
      <c r="A1687" s="79">
        <v>1827</v>
      </c>
      <c r="B1687" s="362"/>
      <c r="C1687" s="90"/>
      <c r="E1687" s="91">
        <v>1054</v>
      </c>
      <c r="F1687" s="94" t="s">
        <v>336</v>
      </c>
      <c r="G1687" s="91" t="e">
        <f>COUNTIF(#REF!,'データエリア（総合管理計画（ハコモノ資産一覧））'!F1687)</f>
        <v>#REF!</v>
      </c>
      <c r="H1687" s="94" t="s">
        <v>1538</v>
      </c>
      <c r="I1687" s="94" t="s">
        <v>4474</v>
      </c>
      <c r="J1687" s="120" t="s">
        <v>4917</v>
      </c>
      <c r="K1687" s="166">
        <v>13300</v>
      </c>
      <c r="L1687" s="120" t="s">
        <v>5178</v>
      </c>
      <c r="M1687" s="120" t="s">
        <v>5172</v>
      </c>
      <c r="N1687" s="120" t="s">
        <v>5174</v>
      </c>
      <c r="O1687" s="119"/>
      <c r="P1687" s="119"/>
      <c r="Q1687" s="119"/>
      <c r="R1687" s="119"/>
      <c r="S1687" s="119"/>
      <c r="T1687" s="94"/>
      <c r="U1687" s="84">
        <v>1582</v>
      </c>
    </row>
    <row r="1688" spans="1:21" ht="13.5" customHeight="1">
      <c r="A1688" s="79">
        <v>1828</v>
      </c>
      <c r="B1688" s="362"/>
      <c r="C1688" s="90"/>
      <c r="E1688" s="91">
        <v>1055</v>
      </c>
      <c r="F1688" s="94" t="s">
        <v>2581</v>
      </c>
      <c r="G1688" s="91" t="e">
        <f>COUNTIF(#REF!,'データエリア（総合管理計画（ハコモノ資産一覧））'!F1688)</f>
        <v>#REF!</v>
      </c>
      <c r="H1688" s="94" t="s">
        <v>1538</v>
      </c>
      <c r="I1688" s="94" t="s">
        <v>4440</v>
      </c>
      <c r="J1688" s="92" t="s">
        <v>3663</v>
      </c>
      <c r="K1688" s="166">
        <v>15000</v>
      </c>
      <c r="L1688" s="120" t="s">
        <v>5235</v>
      </c>
      <c r="M1688" s="120" t="s">
        <v>5172</v>
      </c>
      <c r="N1688" s="120" t="s">
        <v>5172</v>
      </c>
      <c r="O1688" s="119"/>
      <c r="P1688" s="119"/>
      <c r="Q1688" s="119"/>
      <c r="R1688" s="119"/>
      <c r="S1688" s="119"/>
      <c r="T1688" s="94"/>
      <c r="U1688" s="84">
        <v>1583</v>
      </c>
    </row>
    <row r="1689" spans="1:21" ht="13.5" customHeight="1">
      <c r="A1689" s="79">
        <v>1829</v>
      </c>
      <c r="B1689" s="362"/>
      <c r="C1689" s="90"/>
      <c r="E1689" s="91">
        <v>1056</v>
      </c>
      <c r="F1689" s="94" t="s">
        <v>337</v>
      </c>
      <c r="G1689" s="91" t="e">
        <f>COUNTIF(#REF!,'データエリア（総合管理計画（ハコモノ資産一覧））'!F1689)</f>
        <v>#REF!</v>
      </c>
      <c r="H1689" s="94" t="s">
        <v>1538</v>
      </c>
      <c r="I1689" s="94" t="s">
        <v>4483</v>
      </c>
      <c r="J1689" s="120" t="s">
        <v>4912</v>
      </c>
      <c r="K1689" s="166">
        <v>20500</v>
      </c>
      <c r="L1689" s="120" t="s">
        <v>5235</v>
      </c>
      <c r="M1689" s="120" t="s">
        <v>5173</v>
      </c>
      <c r="N1689" s="120" t="s">
        <v>5235</v>
      </c>
      <c r="O1689" s="119"/>
      <c r="P1689" s="119"/>
      <c r="Q1689" s="119"/>
      <c r="R1689" s="119"/>
      <c r="S1689" s="119"/>
      <c r="T1689" s="94"/>
      <c r="U1689" s="84">
        <v>1584</v>
      </c>
    </row>
    <row r="1690" spans="1:21" ht="13.5" customHeight="1">
      <c r="A1690" s="79">
        <v>1830</v>
      </c>
      <c r="B1690" s="362"/>
      <c r="C1690" s="90"/>
      <c r="E1690" s="91">
        <v>1057</v>
      </c>
      <c r="F1690" s="94" t="s">
        <v>338</v>
      </c>
      <c r="G1690" s="91" t="e">
        <f>COUNTIF(#REF!,'データエリア（総合管理計画（ハコモノ資産一覧））'!F1690)</f>
        <v>#REF!</v>
      </c>
      <c r="H1690" s="94" t="s">
        <v>1538</v>
      </c>
      <c r="I1690" s="94" t="s">
        <v>4449</v>
      </c>
      <c r="J1690" s="92" t="s">
        <v>4955</v>
      </c>
      <c r="K1690" s="166">
        <v>25500</v>
      </c>
      <c r="L1690" s="120" t="s">
        <v>5172</v>
      </c>
      <c r="M1690" s="120" t="s">
        <v>5172</v>
      </c>
      <c r="N1690" s="120" t="s">
        <v>5173</v>
      </c>
      <c r="O1690" s="119"/>
      <c r="P1690" s="119"/>
      <c r="Q1690" s="119"/>
      <c r="R1690" s="119"/>
      <c r="S1690" s="119"/>
      <c r="T1690" s="94"/>
      <c r="U1690" s="84">
        <v>1585</v>
      </c>
    </row>
    <row r="1691" spans="1:21" ht="13.5" customHeight="1">
      <c r="A1691" s="79">
        <v>1831</v>
      </c>
      <c r="B1691" s="362"/>
      <c r="C1691" s="90"/>
      <c r="E1691" s="91">
        <v>1058</v>
      </c>
      <c r="F1691" s="94" t="s">
        <v>2582</v>
      </c>
      <c r="G1691" s="91" t="e">
        <f>COUNTIF(#REF!,'データエリア（総合管理計画（ハコモノ資産一覧））'!F1691)</f>
        <v>#REF!</v>
      </c>
      <c r="H1691" s="94" t="s">
        <v>1538</v>
      </c>
      <c r="I1691" s="94" t="s">
        <v>4480</v>
      </c>
      <c r="J1691" s="92" t="s">
        <v>5037</v>
      </c>
      <c r="K1691" s="166">
        <v>10200</v>
      </c>
      <c r="L1691" s="120" t="s">
        <v>5235</v>
      </c>
      <c r="M1691" s="120" t="s">
        <v>5172</v>
      </c>
      <c r="N1691" s="120" t="s">
        <v>5172</v>
      </c>
      <c r="O1691" s="119"/>
      <c r="P1691" s="119"/>
      <c r="Q1691" s="119"/>
      <c r="R1691" s="119"/>
      <c r="S1691" s="119"/>
      <c r="T1691" s="94"/>
      <c r="U1691" s="84">
        <v>1586</v>
      </c>
    </row>
    <row r="1692" spans="1:21" ht="13.5" customHeight="1">
      <c r="A1692" s="79">
        <v>1832</v>
      </c>
      <c r="B1692" s="362"/>
      <c r="C1692" s="90"/>
      <c r="E1692" s="91">
        <v>1059</v>
      </c>
      <c r="F1692" s="94" t="s">
        <v>402</v>
      </c>
      <c r="G1692" s="91" t="e">
        <f>COUNTIF(#REF!,'データエリア（総合管理計画（ハコモノ資産一覧））'!F1692)</f>
        <v>#REF!</v>
      </c>
      <c r="H1692" s="94" t="s">
        <v>1540</v>
      </c>
      <c r="I1692" s="94" t="s">
        <v>4604</v>
      </c>
      <c r="J1692" s="92" t="s">
        <v>3663</v>
      </c>
      <c r="K1692" s="166">
        <v>7200</v>
      </c>
      <c r="L1692" s="120" t="s">
        <v>5235</v>
      </c>
      <c r="M1692" s="120" t="s">
        <v>5235</v>
      </c>
      <c r="N1692" s="120" t="s">
        <v>5235</v>
      </c>
      <c r="O1692" s="119"/>
      <c r="P1692" s="119"/>
      <c r="Q1692" s="119"/>
      <c r="R1692" s="119"/>
      <c r="S1692" s="119"/>
      <c r="T1692" s="94"/>
      <c r="U1692" s="84">
        <v>1587</v>
      </c>
    </row>
    <row r="1693" spans="1:21" ht="13.5" customHeight="1">
      <c r="A1693" s="79">
        <v>1833</v>
      </c>
      <c r="B1693" s="362"/>
      <c r="C1693" s="90"/>
      <c r="E1693" s="91">
        <v>1060</v>
      </c>
      <c r="F1693" s="94" t="s">
        <v>339</v>
      </c>
      <c r="G1693" s="91" t="e">
        <f>COUNTIF(#REF!,'データエリア（総合管理計画（ハコモノ資産一覧））'!F1693)</f>
        <v>#REF!</v>
      </c>
      <c r="H1693" s="94" t="s">
        <v>1540</v>
      </c>
      <c r="I1693" s="94" t="s">
        <v>4510</v>
      </c>
      <c r="J1693" s="92" t="s">
        <v>4995</v>
      </c>
      <c r="K1693" s="166">
        <v>10700</v>
      </c>
      <c r="L1693" s="120" t="s">
        <v>5173</v>
      </c>
      <c r="M1693" s="120" t="s">
        <v>5235</v>
      </c>
      <c r="N1693" s="120" t="s">
        <v>5235</v>
      </c>
      <c r="O1693" s="119"/>
      <c r="P1693" s="119"/>
      <c r="Q1693" s="119"/>
      <c r="R1693" s="119"/>
      <c r="S1693" s="119"/>
      <c r="T1693" s="94"/>
      <c r="U1693" s="84">
        <v>1588</v>
      </c>
    </row>
    <row r="1694" spans="1:21" ht="13.5" customHeight="1">
      <c r="A1694" s="79">
        <v>1834</v>
      </c>
      <c r="B1694" s="362"/>
      <c r="C1694" s="90"/>
      <c r="E1694" s="91">
        <v>1061</v>
      </c>
      <c r="F1694" s="94" t="s">
        <v>2585</v>
      </c>
      <c r="G1694" s="91" t="e">
        <f>COUNTIF(#REF!,'データエリア（総合管理計画（ハコモノ資産一覧））'!F1694)</f>
        <v>#REF!</v>
      </c>
      <c r="H1694" s="94" t="s">
        <v>1540</v>
      </c>
      <c r="I1694" s="94" t="s">
        <v>4554</v>
      </c>
      <c r="J1694" s="92" t="s">
        <v>4979</v>
      </c>
      <c r="K1694" s="166">
        <v>19100</v>
      </c>
      <c r="L1694" s="120" t="s">
        <v>5235</v>
      </c>
      <c r="M1694" s="120" t="s">
        <v>5235</v>
      </c>
      <c r="N1694" s="120" t="s">
        <v>5235</v>
      </c>
      <c r="O1694" s="119"/>
      <c r="P1694" s="119"/>
      <c r="Q1694" s="119"/>
      <c r="R1694" s="119"/>
      <c r="S1694" s="119"/>
      <c r="T1694" s="94"/>
      <c r="U1694" s="84">
        <v>1589</v>
      </c>
    </row>
    <row r="1695" spans="1:21" ht="13.5" customHeight="1">
      <c r="A1695" s="79">
        <v>1835</v>
      </c>
      <c r="B1695" s="362"/>
      <c r="E1695" s="91">
        <v>1062</v>
      </c>
      <c r="F1695" s="94" t="s">
        <v>340</v>
      </c>
      <c r="G1695" s="91" t="e">
        <f>COUNTIF(#REF!,'データエリア（総合管理計画（ハコモノ資産一覧））'!F1695)</f>
        <v>#REF!</v>
      </c>
      <c r="H1695" s="94" t="s">
        <v>1540</v>
      </c>
      <c r="I1695" s="94" t="s">
        <v>4497</v>
      </c>
      <c r="J1695" s="92" t="s">
        <v>4940</v>
      </c>
      <c r="K1695" s="166">
        <v>31600</v>
      </c>
      <c r="L1695" s="120" t="s">
        <v>5235</v>
      </c>
      <c r="M1695" s="120" t="s">
        <v>5235</v>
      </c>
      <c r="N1695" s="120" t="s">
        <v>5235</v>
      </c>
      <c r="O1695" s="119"/>
      <c r="P1695" s="119"/>
      <c r="Q1695" s="119"/>
      <c r="R1695" s="119"/>
      <c r="S1695" s="119"/>
      <c r="T1695" s="94"/>
      <c r="U1695" s="84">
        <v>1590</v>
      </c>
    </row>
    <row r="1696" spans="1:21" ht="13.5" customHeight="1">
      <c r="A1696" s="79">
        <v>1836</v>
      </c>
      <c r="B1696" s="362"/>
      <c r="C1696" s="90"/>
      <c r="E1696" s="91">
        <v>1063</v>
      </c>
      <c r="F1696" s="94" t="s">
        <v>5243</v>
      </c>
      <c r="G1696" s="91" t="e">
        <f>COUNTIF(#REF!,'データエリア（総合管理計画（ハコモノ資産一覧））'!F1696)</f>
        <v>#REF!</v>
      </c>
      <c r="H1696" s="94" t="s">
        <v>1540</v>
      </c>
      <c r="I1696" s="94" t="s">
        <v>4565</v>
      </c>
      <c r="J1696" s="92" t="s">
        <v>5187</v>
      </c>
      <c r="K1696" s="166">
        <v>31600</v>
      </c>
      <c r="L1696" s="120" t="s">
        <v>5235</v>
      </c>
      <c r="M1696" s="120" t="s">
        <v>5235</v>
      </c>
      <c r="N1696" s="120" t="s">
        <v>5235</v>
      </c>
      <c r="O1696" s="119"/>
      <c r="P1696" s="119"/>
      <c r="Q1696" s="119"/>
      <c r="R1696" s="119"/>
      <c r="S1696" s="119"/>
      <c r="T1696" s="94"/>
      <c r="U1696" s="84">
        <v>1591</v>
      </c>
    </row>
    <row r="1697" spans="1:21" ht="13.5" customHeight="1">
      <c r="A1697" s="79">
        <v>1837</v>
      </c>
      <c r="B1697" s="362"/>
      <c r="C1697" s="90"/>
      <c r="E1697" s="91">
        <v>1064</v>
      </c>
      <c r="F1697" s="94" t="s">
        <v>341</v>
      </c>
      <c r="G1697" s="91" t="e">
        <f>COUNTIF(#REF!,'データエリア（総合管理計画（ハコモノ資産一覧））'!F1697)</f>
        <v>#REF!</v>
      </c>
      <c r="H1697" s="94" t="s">
        <v>1540</v>
      </c>
      <c r="I1697" s="94" t="s">
        <v>4605</v>
      </c>
      <c r="J1697" s="92" t="s">
        <v>4943</v>
      </c>
      <c r="K1697" s="166">
        <v>17900</v>
      </c>
      <c r="L1697" s="120" t="s">
        <v>5173</v>
      </c>
      <c r="M1697" s="120" t="s">
        <v>5235</v>
      </c>
      <c r="N1697" s="120" t="s">
        <v>5235</v>
      </c>
      <c r="O1697" s="119"/>
      <c r="P1697" s="119"/>
      <c r="Q1697" s="119"/>
      <c r="R1697" s="119"/>
      <c r="S1697" s="119"/>
      <c r="T1697" s="94"/>
      <c r="U1697" s="84">
        <v>1592</v>
      </c>
    </row>
    <row r="1698" spans="1:21" ht="13.5" customHeight="1">
      <c r="A1698" s="79">
        <v>1838</v>
      </c>
      <c r="B1698" s="362"/>
      <c r="C1698" s="90"/>
      <c r="E1698" s="91">
        <v>1065</v>
      </c>
      <c r="F1698" s="94" t="s">
        <v>403</v>
      </c>
      <c r="G1698" s="91" t="e">
        <f>COUNTIF(#REF!,'データエリア（総合管理計画（ハコモノ資産一覧））'!F1698)</f>
        <v>#REF!</v>
      </c>
      <c r="H1698" s="94" t="s">
        <v>1525</v>
      </c>
      <c r="I1698" s="94" t="s">
        <v>3736</v>
      </c>
      <c r="J1698" s="92" t="s">
        <v>4905</v>
      </c>
      <c r="K1698" s="166">
        <v>39500</v>
      </c>
      <c r="L1698" s="120" t="s">
        <v>5235</v>
      </c>
      <c r="M1698" s="120" t="s">
        <v>5235</v>
      </c>
      <c r="N1698" s="120" t="s">
        <v>5235</v>
      </c>
      <c r="O1698" s="119"/>
      <c r="P1698" s="119"/>
      <c r="Q1698" s="119"/>
      <c r="R1698" s="119"/>
      <c r="S1698" s="119"/>
      <c r="T1698" s="94"/>
      <c r="U1698" s="84">
        <v>1593</v>
      </c>
    </row>
    <row r="1699" spans="1:21" ht="13.5" customHeight="1">
      <c r="A1699" s="79">
        <v>1839</v>
      </c>
      <c r="B1699" s="362"/>
      <c r="C1699" s="90"/>
      <c r="E1699" s="91">
        <v>1066</v>
      </c>
      <c r="F1699" s="94" t="s">
        <v>404</v>
      </c>
      <c r="G1699" s="91" t="e">
        <f>COUNTIF(#REF!,'データエリア（総合管理計画（ハコモノ資産一覧））'!F1699)</f>
        <v>#REF!</v>
      </c>
      <c r="H1699" s="94" t="s">
        <v>1528</v>
      </c>
      <c r="I1699" s="94" t="s">
        <v>3849</v>
      </c>
      <c r="J1699" s="92" t="s">
        <v>4910</v>
      </c>
      <c r="K1699" s="166">
        <v>48700</v>
      </c>
      <c r="L1699" s="120" t="s">
        <v>5173</v>
      </c>
      <c r="M1699" s="120" t="s">
        <v>5235</v>
      </c>
      <c r="N1699" s="120" t="s">
        <v>5235</v>
      </c>
      <c r="O1699" s="119"/>
      <c r="P1699" s="119"/>
      <c r="Q1699" s="119"/>
      <c r="R1699" s="119"/>
      <c r="S1699" s="119"/>
      <c r="T1699" s="94"/>
      <c r="U1699" s="84">
        <v>1594</v>
      </c>
    </row>
    <row r="1700" spans="1:21" ht="13.5" customHeight="1">
      <c r="A1700" s="79">
        <v>1840</v>
      </c>
      <c r="B1700" s="362"/>
      <c r="C1700" s="101"/>
      <c r="E1700" s="91">
        <v>1067</v>
      </c>
      <c r="F1700" s="94" t="s">
        <v>342</v>
      </c>
      <c r="G1700" s="91" t="e">
        <f>COUNTIF(#REF!,'データエリア（総合管理計画（ハコモノ資産一覧））'!F1700)</f>
        <v>#REF!</v>
      </c>
      <c r="H1700" s="94" t="s">
        <v>1532</v>
      </c>
      <c r="I1700" s="94" t="s">
        <v>4314</v>
      </c>
      <c r="J1700" s="92" t="s">
        <v>4986</v>
      </c>
      <c r="K1700" s="166">
        <v>56400</v>
      </c>
      <c r="L1700" s="120" t="s">
        <v>5235</v>
      </c>
      <c r="M1700" s="120" t="s">
        <v>5235</v>
      </c>
      <c r="N1700" s="120" t="s">
        <v>5235</v>
      </c>
      <c r="O1700" s="119"/>
      <c r="P1700" s="119"/>
      <c r="Q1700" s="119"/>
      <c r="R1700" s="119"/>
      <c r="S1700" s="119"/>
      <c r="T1700" s="94"/>
      <c r="U1700" s="84">
        <v>1595</v>
      </c>
    </row>
    <row r="1701" spans="1:21" ht="13.5" customHeight="1">
      <c r="A1701" s="79">
        <v>1841</v>
      </c>
      <c r="B1701" s="362"/>
      <c r="C1701" s="101"/>
      <c r="E1701" s="91">
        <v>1068</v>
      </c>
      <c r="F1701" s="94" t="s">
        <v>344</v>
      </c>
      <c r="G1701" s="91" t="e">
        <f>COUNTIF(#REF!,'データエリア（総合管理計画（ハコモノ資産一覧））'!F1701)</f>
        <v>#REF!</v>
      </c>
      <c r="H1701" s="94" t="s">
        <v>1534</v>
      </c>
      <c r="I1701" s="94" t="s">
        <v>4033</v>
      </c>
      <c r="J1701" s="92" t="s">
        <v>5021</v>
      </c>
      <c r="K1701" s="166">
        <v>50800</v>
      </c>
      <c r="L1701" s="120" t="s">
        <v>5235</v>
      </c>
      <c r="M1701" s="120" t="s">
        <v>5235</v>
      </c>
      <c r="N1701" s="120" t="s">
        <v>5172</v>
      </c>
      <c r="O1701" s="119"/>
      <c r="P1701" s="119"/>
      <c r="Q1701" s="119"/>
      <c r="R1701" s="119"/>
      <c r="S1701" s="119"/>
      <c r="T1701" s="94"/>
      <c r="U1701" s="84">
        <v>1596</v>
      </c>
    </row>
    <row r="1702" spans="1:21" ht="13.5" customHeight="1">
      <c r="A1702" s="79">
        <v>1842</v>
      </c>
      <c r="B1702" s="362"/>
      <c r="E1702" s="91">
        <v>1069</v>
      </c>
      <c r="F1702" s="94" t="s">
        <v>345</v>
      </c>
      <c r="G1702" s="91" t="e">
        <f>COUNTIF(#REF!,'データエリア（総合管理計画（ハコモノ資産一覧））'!F1702)</f>
        <v>#REF!</v>
      </c>
      <c r="H1702" s="94" t="s">
        <v>1536</v>
      </c>
      <c r="I1702" s="94" t="s">
        <v>4096</v>
      </c>
      <c r="J1702" s="92" t="s">
        <v>3662</v>
      </c>
      <c r="K1702" s="166">
        <v>44200</v>
      </c>
      <c r="L1702" s="120" t="s">
        <v>5235</v>
      </c>
      <c r="M1702" s="120" t="s">
        <v>5235</v>
      </c>
      <c r="N1702" s="120" t="s">
        <v>5173</v>
      </c>
      <c r="O1702" s="119"/>
      <c r="P1702" s="174"/>
      <c r="Q1702" s="119"/>
      <c r="R1702" s="171"/>
      <c r="S1702" s="119"/>
      <c r="T1702" s="94"/>
      <c r="U1702" s="84">
        <v>1597</v>
      </c>
    </row>
    <row r="1703" spans="1:21" ht="13.5" customHeight="1">
      <c r="A1703" s="79">
        <v>1843</v>
      </c>
      <c r="B1703" s="362"/>
      <c r="E1703" s="91">
        <v>1070</v>
      </c>
      <c r="F1703" s="94" t="s">
        <v>4639</v>
      </c>
      <c r="G1703" s="91" t="e">
        <f>COUNTIF(#REF!,'データエリア（総合管理計画（ハコモノ資産一覧））'!F1703)</f>
        <v>#REF!</v>
      </c>
      <c r="H1703" s="94" t="s">
        <v>1536</v>
      </c>
      <c r="I1703" s="94" t="s">
        <v>4160</v>
      </c>
      <c r="J1703" s="92" t="s">
        <v>4952</v>
      </c>
      <c r="K1703" s="166">
        <v>51600</v>
      </c>
      <c r="L1703" s="120" t="s">
        <v>5235</v>
      </c>
      <c r="M1703" s="120" t="s">
        <v>5235</v>
      </c>
      <c r="N1703" s="169" t="s">
        <v>5235</v>
      </c>
      <c r="O1703" s="119"/>
      <c r="P1703" s="172"/>
      <c r="Q1703" s="119"/>
      <c r="R1703" s="172"/>
      <c r="S1703" s="119"/>
      <c r="T1703" s="170"/>
      <c r="U1703" s="84">
        <v>1598</v>
      </c>
    </row>
    <row r="1704" spans="1:21" ht="13.5" customHeight="1">
      <c r="A1704" s="79">
        <v>1844</v>
      </c>
      <c r="B1704" s="362"/>
      <c r="E1704" s="91">
        <v>1071</v>
      </c>
      <c r="F1704" s="94" t="s">
        <v>346</v>
      </c>
      <c r="G1704" s="91" t="e">
        <f>COUNTIF(#REF!,'データエリア（総合管理計画（ハコモノ資産一覧））'!F1704)</f>
        <v>#REF!</v>
      </c>
      <c r="H1704" s="94" t="s">
        <v>1538</v>
      </c>
      <c r="I1704" s="94" t="s">
        <v>4463</v>
      </c>
      <c r="J1704" s="92" t="s">
        <v>4973</v>
      </c>
      <c r="K1704" s="166">
        <v>53100</v>
      </c>
      <c r="L1704" s="120" t="s">
        <v>5235</v>
      </c>
      <c r="M1704" s="120" t="s">
        <v>5235</v>
      </c>
      <c r="N1704" s="169" t="s">
        <v>5235</v>
      </c>
      <c r="O1704" s="119"/>
      <c r="P1704" s="172"/>
      <c r="Q1704" s="119"/>
      <c r="R1704" s="172"/>
      <c r="S1704" s="119"/>
      <c r="T1704" s="170"/>
      <c r="U1704" s="84">
        <v>1599</v>
      </c>
    </row>
    <row r="1705" spans="1:21" ht="13.5" customHeight="1">
      <c r="A1705" s="79">
        <v>1845</v>
      </c>
      <c r="B1705" s="362"/>
      <c r="E1705" s="91">
        <v>1072</v>
      </c>
      <c r="F1705" s="94" t="s">
        <v>2591</v>
      </c>
      <c r="G1705" s="91" t="e">
        <f>COUNTIF(#REF!,'データエリア（総合管理計画（ハコモノ資産一覧））'!F1705)</f>
        <v>#REF!</v>
      </c>
      <c r="H1705" s="94" t="s">
        <v>1538</v>
      </c>
      <c r="I1705" s="94" t="s">
        <v>4452</v>
      </c>
      <c r="J1705" s="92" t="s">
        <v>5037</v>
      </c>
      <c r="K1705" s="166">
        <v>45200</v>
      </c>
      <c r="L1705" s="120" t="s">
        <v>5173</v>
      </c>
      <c r="M1705" s="120" t="s">
        <v>5235</v>
      </c>
      <c r="N1705" s="120" t="s">
        <v>5173</v>
      </c>
      <c r="O1705" s="119"/>
      <c r="P1705" s="119"/>
      <c r="Q1705" s="119"/>
      <c r="R1705" s="119"/>
      <c r="S1705" s="119"/>
      <c r="T1705" s="94"/>
      <c r="U1705" s="84">
        <v>1600</v>
      </c>
    </row>
    <row r="1706" spans="1:21" ht="13.5" customHeight="1">
      <c r="A1706" s="79">
        <v>1846</v>
      </c>
      <c r="B1706" s="362"/>
      <c r="E1706" s="91">
        <v>1073</v>
      </c>
      <c r="F1706" s="94" t="s">
        <v>347</v>
      </c>
      <c r="G1706" s="91" t="e">
        <f>COUNTIF(#REF!,'データエリア（総合管理計画（ハコモノ資産一覧））'!F1706)</f>
        <v>#REF!</v>
      </c>
      <c r="H1706" s="94" t="s">
        <v>1540</v>
      </c>
      <c r="I1706" s="94" t="s">
        <v>4606</v>
      </c>
      <c r="J1706" s="92" t="s">
        <v>4940</v>
      </c>
      <c r="K1706" s="137">
        <v>54300</v>
      </c>
      <c r="L1706" s="120" t="s">
        <v>5235</v>
      </c>
      <c r="M1706" s="120" t="s">
        <v>5235</v>
      </c>
      <c r="N1706" s="120" t="s">
        <v>5173</v>
      </c>
      <c r="O1706" s="119"/>
      <c r="P1706" s="119"/>
      <c r="Q1706" s="119"/>
      <c r="R1706" s="119"/>
      <c r="S1706" s="119"/>
      <c r="T1706" s="94"/>
      <c r="U1706" s="84">
        <v>1601</v>
      </c>
    </row>
    <row r="1707" spans="1:21" ht="13.5" customHeight="1">
      <c r="A1707" s="79">
        <v>1847</v>
      </c>
      <c r="B1707" s="362"/>
      <c r="E1707" s="91">
        <v>1074</v>
      </c>
      <c r="F1707" s="94" t="s">
        <v>348</v>
      </c>
      <c r="G1707" s="91" t="e">
        <f>COUNTIF(#REF!,'データエリア（総合管理計画（ハコモノ資産一覧））'!F1707)</f>
        <v>#REF!</v>
      </c>
      <c r="H1707" s="94" t="s">
        <v>1540</v>
      </c>
      <c r="I1707" s="94" t="s">
        <v>4584</v>
      </c>
      <c r="J1707" s="92" t="s">
        <v>4914</v>
      </c>
      <c r="K1707" s="166">
        <v>58500</v>
      </c>
      <c r="L1707" s="120" t="s">
        <v>5173</v>
      </c>
      <c r="M1707" s="120" t="s">
        <v>5235</v>
      </c>
      <c r="N1707" s="120" t="s">
        <v>5235</v>
      </c>
      <c r="O1707" s="119"/>
      <c r="P1707" s="119"/>
      <c r="Q1707" s="119"/>
      <c r="R1707" s="119"/>
      <c r="S1707" s="119"/>
      <c r="T1707" s="94"/>
      <c r="U1707" s="84">
        <v>1602</v>
      </c>
    </row>
    <row r="1708" spans="1:21" ht="13.5" customHeight="1">
      <c r="A1708" s="79">
        <v>1848</v>
      </c>
      <c r="B1708" s="362"/>
      <c r="E1708" s="91">
        <v>1075</v>
      </c>
      <c r="F1708" s="94" t="s">
        <v>2592</v>
      </c>
      <c r="G1708" s="91" t="e">
        <f>COUNTIF(#REF!,'データエリア（総合管理計画（ハコモノ資産一覧））'!F1708)</f>
        <v>#REF!</v>
      </c>
      <c r="H1708" s="94" t="s">
        <v>1530</v>
      </c>
      <c r="I1708" s="94" t="s">
        <v>4201</v>
      </c>
      <c r="J1708" s="92" t="s">
        <v>4917</v>
      </c>
      <c r="K1708" s="166">
        <v>69700</v>
      </c>
      <c r="L1708" s="120" t="s">
        <v>5235</v>
      </c>
      <c r="M1708" s="120" t="s">
        <v>5235</v>
      </c>
      <c r="N1708" s="120" t="s">
        <v>5235</v>
      </c>
      <c r="O1708" s="119"/>
      <c r="P1708" s="119"/>
      <c r="Q1708" s="119"/>
      <c r="R1708" s="119"/>
      <c r="S1708" s="119"/>
      <c r="T1708" s="94"/>
      <c r="U1708" s="84">
        <v>1603</v>
      </c>
    </row>
    <row r="1709" spans="1:21" ht="13.5" customHeight="1">
      <c r="A1709" s="79">
        <v>1849</v>
      </c>
      <c r="B1709" s="362"/>
      <c r="E1709" s="91">
        <v>1076</v>
      </c>
      <c r="F1709" s="94" t="s">
        <v>349</v>
      </c>
      <c r="G1709" s="91" t="e">
        <f>COUNTIF(#REF!,'データエリア（総合管理計画（ハコモノ資産一覧））'!F1709)</f>
        <v>#REF!</v>
      </c>
      <c r="H1709" s="94" t="s">
        <v>1530</v>
      </c>
      <c r="I1709" s="94" t="s">
        <v>349</v>
      </c>
      <c r="J1709" s="92" t="s">
        <v>5113</v>
      </c>
      <c r="K1709" s="166">
        <v>269000</v>
      </c>
      <c r="L1709" s="120" t="s">
        <v>5173</v>
      </c>
      <c r="M1709" s="120" t="s">
        <v>5235</v>
      </c>
      <c r="N1709" s="120" t="s">
        <v>5235</v>
      </c>
      <c r="O1709" s="119"/>
      <c r="P1709" s="119"/>
      <c r="Q1709" s="119"/>
      <c r="R1709" s="119"/>
      <c r="S1709" s="119"/>
      <c r="T1709" s="94"/>
      <c r="U1709" s="84">
        <v>1604</v>
      </c>
    </row>
    <row r="1710" spans="1:21" ht="13.5" customHeight="1">
      <c r="A1710" s="79">
        <v>1850</v>
      </c>
      <c r="B1710" s="362"/>
      <c r="E1710" s="91">
        <v>1077</v>
      </c>
      <c r="F1710" s="94" t="s">
        <v>2593</v>
      </c>
      <c r="G1710" s="91" t="e">
        <f>COUNTIF(#REF!,'データエリア（総合管理計画（ハコモノ資産一覧））'!F1710)</f>
        <v>#REF!</v>
      </c>
      <c r="H1710" s="94" t="s">
        <v>1536</v>
      </c>
      <c r="I1710" s="94" t="s">
        <v>4113</v>
      </c>
      <c r="J1710" s="92" t="s">
        <v>5030</v>
      </c>
      <c r="K1710" s="166">
        <v>104000</v>
      </c>
      <c r="L1710" s="120" t="s">
        <v>5235</v>
      </c>
      <c r="M1710" s="120" t="s">
        <v>5235</v>
      </c>
      <c r="N1710" s="120" t="s">
        <v>5235</v>
      </c>
      <c r="O1710" s="119"/>
      <c r="P1710" s="119"/>
      <c r="Q1710" s="119"/>
      <c r="R1710" s="119"/>
      <c r="S1710" s="119"/>
      <c r="T1710" s="94"/>
      <c r="U1710" s="84">
        <v>1605</v>
      </c>
    </row>
    <row r="1711" spans="1:21" ht="13.5" customHeight="1">
      <c r="A1711" s="79">
        <v>1851</v>
      </c>
      <c r="B1711" s="362"/>
      <c r="E1711" s="91">
        <v>1078</v>
      </c>
      <c r="F1711" s="94" t="s">
        <v>4806</v>
      </c>
      <c r="G1711" s="91" t="e">
        <f>COUNTIF(#REF!,'データエリア（総合管理計画（ハコモノ資産一覧））'!F1711)</f>
        <v>#REF!</v>
      </c>
      <c r="H1711" s="94" t="s">
        <v>1538</v>
      </c>
      <c r="I1711" s="94" t="s">
        <v>4448</v>
      </c>
      <c r="J1711" s="92" t="s">
        <v>5078</v>
      </c>
      <c r="K1711" s="166">
        <v>527800</v>
      </c>
      <c r="L1711" s="120" t="s">
        <v>5235</v>
      </c>
      <c r="M1711" s="120" t="s">
        <v>5235</v>
      </c>
      <c r="N1711" s="120" t="s">
        <v>5172</v>
      </c>
      <c r="O1711" s="119"/>
      <c r="P1711" s="119"/>
      <c r="Q1711" s="119"/>
      <c r="R1711" s="119"/>
      <c r="S1711" s="119"/>
      <c r="T1711" s="94"/>
      <c r="U1711" s="84">
        <v>1606</v>
      </c>
    </row>
    <row r="1712" spans="1:21" ht="13.5" customHeight="1">
      <c r="A1712" s="79">
        <v>1852</v>
      </c>
      <c r="B1712" s="362"/>
      <c r="E1712" s="285">
        <v>1079</v>
      </c>
      <c r="F1712" s="285" t="s">
        <v>5971</v>
      </c>
      <c r="G1712" s="285" t="e">
        <f>COUNTIF(#REF!,'データエリア（総合管理計画（ハコモノ資産一覧））'!F1712)</f>
        <v>#REF!</v>
      </c>
      <c r="H1712" s="94" t="s">
        <v>1532</v>
      </c>
      <c r="I1712" s="94" t="s">
        <v>5244</v>
      </c>
      <c r="J1712" s="92" t="s">
        <v>3663</v>
      </c>
      <c r="K1712" s="166">
        <v>231000</v>
      </c>
      <c r="L1712" s="120" t="s">
        <v>5235</v>
      </c>
      <c r="M1712" s="120" t="s">
        <v>5235</v>
      </c>
      <c r="N1712" s="120" t="s">
        <v>5235</v>
      </c>
      <c r="O1712" s="119"/>
      <c r="P1712" s="119"/>
      <c r="Q1712" s="119"/>
      <c r="R1712" s="119"/>
      <c r="S1712" s="119"/>
      <c r="T1712" s="94"/>
      <c r="U1712" s="84">
        <v>1607</v>
      </c>
    </row>
    <row r="1713" spans="1:21" ht="13.5" customHeight="1">
      <c r="A1713" s="79">
        <v>1853</v>
      </c>
      <c r="B1713" s="362"/>
      <c r="E1713" s="285">
        <v>1080</v>
      </c>
      <c r="F1713" s="285" t="s">
        <v>5972</v>
      </c>
      <c r="G1713" s="285" t="e">
        <f>COUNTIF(#REF!,'データエリア（総合管理計画（ハコモノ資産一覧））'!F1713)</f>
        <v>#REF!</v>
      </c>
      <c r="H1713" s="94" t="s">
        <v>1525</v>
      </c>
      <c r="I1713" s="94" t="s">
        <v>5245</v>
      </c>
      <c r="J1713" s="92" t="s">
        <v>4940</v>
      </c>
      <c r="K1713" s="137">
        <v>123700</v>
      </c>
      <c r="L1713" s="120" t="s">
        <v>5235</v>
      </c>
      <c r="M1713" s="120" t="s">
        <v>5235</v>
      </c>
      <c r="N1713" s="120" t="s">
        <v>5235</v>
      </c>
      <c r="O1713" s="119"/>
      <c r="P1713" s="119"/>
      <c r="Q1713" s="119"/>
      <c r="R1713" s="119"/>
      <c r="S1713" s="119"/>
      <c r="T1713" s="94"/>
      <c r="U1713" s="84">
        <v>1608</v>
      </c>
    </row>
    <row r="1714" spans="1:21" ht="13.5" customHeight="1">
      <c r="A1714" s="79">
        <v>1854</v>
      </c>
      <c r="B1714" s="362"/>
      <c r="E1714" s="91">
        <v>1081</v>
      </c>
      <c r="F1714" s="94" t="s">
        <v>2594</v>
      </c>
      <c r="G1714" s="91" t="e">
        <f>COUNTIF(#REF!,'データエリア（総合管理計画（ハコモノ資産一覧））'!F1714)</f>
        <v>#REF!</v>
      </c>
      <c r="H1714" s="94" t="s">
        <v>1525</v>
      </c>
      <c r="I1714" s="94" t="s">
        <v>5246</v>
      </c>
      <c r="J1714" s="120" t="s">
        <v>4926</v>
      </c>
      <c r="K1714" s="137">
        <v>96800</v>
      </c>
      <c r="L1714" s="120" t="s">
        <v>5235</v>
      </c>
      <c r="M1714" s="120" t="s">
        <v>5235</v>
      </c>
      <c r="N1714" s="120" t="s">
        <v>5235</v>
      </c>
      <c r="O1714" s="119"/>
      <c r="P1714" s="119"/>
      <c r="Q1714" s="119"/>
      <c r="R1714" s="119"/>
      <c r="S1714" s="119"/>
      <c r="T1714" s="94"/>
      <c r="U1714" s="84">
        <v>1609</v>
      </c>
    </row>
    <row r="1715" spans="1:21" ht="13.5" customHeight="1">
      <c r="A1715" s="79">
        <v>1855</v>
      </c>
      <c r="B1715" s="362"/>
      <c r="C1715" s="90"/>
      <c r="E1715" s="91">
        <v>1082</v>
      </c>
      <c r="F1715" s="94" t="s">
        <v>2596</v>
      </c>
      <c r="G1715" s="91" t="e">
        <f>COUNTIF(#REF!,'データエリア（総合管理計画（ハコモノ資産一覧））'!F1715)</f>
        <v>#REF!</v>
      </c>
      <c r="H1715" s="94" t="s">
        <v>1528</v>
      </c>
      <c r="I1715" s="94" t="s">
        <v>3894</v>
      </c>
      <c r="J1715" s="92" t="s">
        <v>3663</v>
      </c>
      <c r="K1715" s="166">
        <v>2000</v>
      </c>
      <c r="L1715" s="120" t="s">
        <v>5235</v>
      </c>
      <c r="M1715" s="120" t="s">
        <v>5235</v>
      </c>
      <c r="N1715" s="120" t="s">
        <v>5235</v>
      </c>
      <c r="O1715" s="119"/>
      <c r="P1715" s="119"/>
      <c r="Q1715" s="119"/>
      <c r="R1715" s="119"/>
      <c r="S1715" s="119"/>
      <c r="T1715" s="94"/>
      <c r="U1715" s="84">
        <v>1610</v>
      </c>
    </row>
    <row r="1716" spans="1:21" ht="13.5" customHeight="1">
      <c r="A1716" s="79">
        <v>1856</v>
      </c>
      <c r="B1716" s="362"/>
      <c r="C1716" s="101"/>
      <c r="E1716" s="91">
        <v>1083</v>
      </c>
      <c r="F1716" s="94" t="s">
        <v>2597</v>
      </c>
      <c r="G1716" s="91" t="e">
        <f>COUNTIF(#REF!,'データエリア（総合管理計画（ハコモノ資産一覧））'!F1716)</f>
        <v>#REF!</v>
      </c>
      <c r="H1716" s="94" t="s">
        <v>1528</v>
      </c>
      <c r="I1716" s="94" t="s">
        <v>3818</v>
      </c>
      <c r="J1716" s="92" t="s">
        <v>3663</v>
      </c>
      <c r="K1716" s="166">
        <v>24000</v>
      </c>
      <c r="L1716" s="120" t="s">
        <v>5235</v>
      </c>
      <c r="M1716" s="120" t="s">
        <v>5235</v>
      </c>
      <c r="N1716" s="120" t="s">
        <v>5235</v>
      </c>
      <c r="O1716" s="119"/>
      <c r="P1716" s="119"/>
      <c r="Q1716" s="119"/>
      <c r="R1716" s="119"/>
      <c r="S1716" s="119"/>
      <c r="T1716" s="94"/>
      <c r="U1716" s="84">
        <v>1611</v>
      </c>
    </row>
    <row r="1717" spans="1:21" ht="13.5" customHeight="1">
      <c r="A1717" s="79">
        <v>1857</v>
      </c>
      <c r="B1717" s="362"/>
      <c r="C1717" s="101"/>
      <c r="E1717" s="91">
        <v>1084</v>
      </c>
      <c r="F1717" s="94" t="s">
        <v>350</v>
      </c>
      <c r="G1717" s="91" t="e">
        <f>COUNTIF(#REF!,'データエリア（総合管理計画（ハコモノ資産一覧））'!F1717)</f>
        <v>#REF!</v>
      </c>
      <c r="H1717" s="94" t="s">
        <v>1530</v>
      </c>
      <c r="I1717" s="94" t="s">
        <v>4254</v>
      </c>
      <c r="J1717" s="120" t="s">
        <v>5013</v>
      </c>
      <c r="K1717" s="166">
        <v>203200</v>
      </c>
      <c r="L1717" s="120" t="s">
        <v>5235</v>
      </c>
      <c r="M1717" s="120" t="s">
        <v>5235</v>
      </c>
      <c r="N1717" s="120" t="s">
        <v>5235</v>
      </c>
      <c r="O1717" s="119"/>
      <c r="P1717" s="119"/>
      <c r="Q1717" s="119"/>
      <c r="R1717" s="119"/>
      <c r="S1717" s="119"/>
      <c r="T1717" s="94"/>
      <c r="U1717" s="84">
        <v>1612</v>
      </c>
    </row>
    <row r="1718" spans="1:21" ht="13.5" customHeight="1">
      <c r="A1718" s="79">
        <v>1858</v>
      </c>
      <c r="B1718" s="362"/>
      <c r="E1718" s="91">
        <v>1085</v>
      </c>
      <c r="F1718" s="94" t="s">
        <v>351</v>
      </c>
      <c r="G1718" s="91" t="e">
        <f>COUNTIF(#REF!,'データエリア（総合管理計画（ハコモノ資産一覧））'!F1718)</f>
        <v>#REF!</v>
      </c>
      <c r="H1718" s="94" t="s">
        <v>1530</v>
      </c>
      <c r="I1718" s="94" t="s">
        <v>4220</v>
      </c>
      <c r="J1718" s="120" t="s">
        <v>5013</v>
      </c>
      <c r="K1718" s="166">
        <v>30400</v>
      </c>
      <c r="L1718" s="120" t="s">
        <v>5235</v>
      </c>
      <c r="M1718" s="120" t="s">
        <v>5235</v>
      </c>
      <c r="N1718" s="120" t="s">
        <v>5235</v>
      </c>
      <c r="O1718" s="119"/>
      <c r="P1718" s="119"/>
      <c r="Q1718" s="119"/>
      <c r="R1718" s="119"/>
      <c r="S1718" s="119"/>
      <c r="T1718" s="94"/>
      <c r="U1718" s="84">
        <v>1613</v>
      </c>
    </row>
    <row r="1719" spans="1:21" ht="13.5" customHeight="1">
      <c r="A1719" s="79">
        <v>1859</v>
      </c>
      <c r="B1719" s="362"/>
      <c r="E1719" s="91">
        <v>1086</v>
      </c>
      <c r="F1719" s="94" t="s">
        <v>2598</v>
      </c>
      <c r="G1719" s="91" t="e">
        <f>COUNTIF(#REF!,'データエリア（総合管理計画（ハコモノ資産一覧））'!F1719)</f>
        <v>#REF!</v>
      </c>
      <c r="H1719" s="94" t="s">
        <v>1530</v>
      </c>
      <c r="I1719" s="94" t="s">
        <v>4286</v>
      </c>
      <c r="J1719" s="92" t="s">
        <v>3663</v>
      </c>
      <c r="K1719" s="166">
        <v>21000</v>
      </c>
      <c r="L1719" s="120" t="s">
        <v>5235</v>
      </c>
      <c r="M1719" s="120" t="s">
        <v>5172</v>
      </c>
      <c r="N1719" s="120" t="s">
        <v>5235</v>
      </c>
      <c r="O1719" s="119"/>
      <c r="P1719" s="119"/>
      <c r="Q1719" s="119"/>
      <c r="R1719" s="119"/>
      <c r="S1719" s="119"/>
      <c r="T1719" s="94"/>
      <c r="U1719" s="84">
        <v>1614</v>
      </c>
    </row>
    <row r="1720" spans="1:21" ht="13.5" customHeight="1">
      <c r="A1720" s="79">
        <v>1860</v>
      </c>
      <c r="B1720" s="362"/>
      <c r="E1720" s="91">
        <v>1087</v>
      </c>
      <c r="F1720" s="94" t="s">
        <v>352</v>
      </c>
      <c r="G1720" s="91" t="e">
        <f>COUNTIF(#REF!,'データエリア（総合管理計画（ハコモノ資産一覧））'!F1720)</f>
        <v>#REF!</v>
      </c>
      <c r="H1720" s="94" t="s">
        <v>1532</v>
      </c>
      <c r="I1720" s="94" t="s">
        <v>4355</v>
      </c>
      <c r="J1720" s="92" t="s">
        <v>5013</v>
      </c>
      <c r="K1720" s="166">
        <v>39000</v>
      </c>
      <c r="L1720" s="120" t="s">
        <v>5235</v>
      </c>
      <c r="M1720" s="120" t="s">
        <v>5235</v>
      </c>
      <c r="N1720" s="120" t="s">
        <v>5235</v>
      </c>
      <c r="O1720" s="119"/>
      <c r="P1720" s="119"/>
      <c r="Q1720" s="119"/>
      <c r="R1720" s="119"/>
      <c r="S1720" s="119"/>
      <c r="T1720" s="94"/>
      <c r="U1720" s="84">
        <v>1615</v>
      </c>
    </row>
    <row r="1721" spans="1:21" ht="13.5" customHeight="1">
      <c r="A1721" s="79">
        <v>1861</v>
      </c>
      <c r="B1721" s="362"/>
      <c r="E1721" s="91">
        <v>1088</v>
      </c>
      <c r="F1721" s="94" t="s">
        <v>2599</v>
      </c>
      <c r="G1721" s="91" t="e">
        <f>COUNTIF(#REF!,'データエリア（総合管理計画（ハコモノ資産一覧））'!F1721)</f>
        <v>#REF!</v>
      </c>
      <c r="H1721" s="94" t="s">
        <v>1525</v>
      </c>
      <c r="I1721" s="94" t="s">
        <v>3793</v>
      </c>
      <c r="J1721" s="92" t="s">
        <v>5013</v>
      </c>
      <c r="K1721" s="166">
        <v>2000</v>
      </c>
      <c r="L1721" s="120" t="s">
        <v>5235</v>
      </c>
      <c r="M1721" s="120" t="s">
        <v>5235</v>
      </c>
      <c r="N1721" s="120" t="s">
        <v>5235</v>
      </c>
      <c r="O1721" s="119"/>
      <c r="P1721" s="119"/>
      <c r="Q1721" s="119"/>
      <c r="R1721" s="119"/>
      <c r="S1721" s="119"/>
      <c r="T1721" s="94"/>
      <c r="U1721" s="84">
        <v>1616</v>
      </c>
    </row>
    <row r="1722" spans="1:21" ht="13.5" customHeight="1">
      <c r="A1722" s="79">
        <v>1862</v>
      </c>
      <c r="B1722" s="362"/>
      <c r="E1722" s="91">
        <v>1089</v>
      </c>
      <c r="F1722" s="94" t="s">
        <v>2600</v>
      </c>
      <c r="G1722" s="91" t="e">
        <f>COUNTIF(#REF!,'データエリア（総合管理計画（ハコモノ資産一覧））'!F1722)</f>
        <v>#REF!</v>
      </c>
      <c r="H1722" s="94" t="s">
        <v>1525</v>
      </c>
      <c r="I1722" s="94" t="s">
        <v>3794</v>
      </c>
      <c r="J1722" s="92" t="s">
        <v>3662</v>
      </c>
      <c r="K1722" s="166">
        <v>900</v>
      </c>
      <c r="L1722" s="120" t="s">
        <v>5235</v>
      </c>
      <c r="M1722" s="120" t="s">
        <v>5235</v>
      </c>
      <c r="N1722" s="120" t="s">
        <v>5235</v>
      </c>
      <c r="O1722" s="119"/>
      <c r="P1722" s="119"/>
      <c r="Q1722" s="119"/>
      <c r="R1722" s="119"/>
      <c r="S1722" s="119"/>
      <c r="T1722" s="94"/>
      <c r="U1722" s="84">
        <v>1617</v>
      </c>
    </row>
    <row r="1723" spans="1:21" ht="13.5" customHeight="1">
      <c r="A1723" s="79">
        <v>1863</v>
      </c>
      <c r="B1723" s="362"/>
      <c r="E1723" s="91">
        <v>1090</v>
      </c>
      <c r="F1723" s="94" t="s">
        <v>353</v>
      </c>
      <c r="G1723" s="91" t="e">
        <f>COUNTIF(#REF!,'データエリア（総合管理計画（ハコモノ資産一覧））'!F1723)</f>
        <v>#REF!</v>
      </c>
      <c r="H1723" s="94" t="s">
        <v>1525</v>
      </c>
      <c r="I1723" s="94" t="s">
        <v>3780</v>
      </c>
      <c r="J1723" s="92" t="s">
        <v>4916</v>
      </c>
      <c r="K1723" s="166">
        <v>500</v>
      </c>
      <c r="L1723" s="120" t="s">
        <v>5235</v>
      </c>
      <c r="M1723" s="120" t="s">
        <v>5235</v>
      </c>
      <c r="N1723" s="120" t="s">
        <v>5235</v>
      </c>
      <c r="O1723" s="119"/>
      <c r="P1723" s="119"/>
      <c r="Q1723" s="119"/>
      <c r="R1723" s="119"/>
      <c r="S1723" s="119"/>
      <c r="T1723" s="94"/>
      <c r="U1723" s="84">
        <v>1618</v>
      </c>
    </row>
    <row r="1724" spans="1:21" ht="13.5" customHeight="1">
      <c r="A1724" s="79">
        <v>1864</v>
      </c>
      <c r="B1724" s="362"/>
      <c r="E1724" s="91">
        <v>1091</v>
      </c>
      <c r="F1724" s="94" t="s">
        <v>2601</v>
      </c>
      <c r="G1724" s="91" t="e">
        <f>COUNTIF(#REF!,'データエリア（総合管理計画（ハコモノ資産一覧））'!F1724)</f>
        <v>#REF!</v>
      </c>
      <c r="H1724" s="94" t="s">
        <v>1525</v>
      </c>
      <c r="I1724" s="94" t="s">
        <v>3771</v>
      </c>
      <c r="J1724" s="92" t="s">
        <v>3663</v>
      </c>
      <c r="K1724" s="166">
        <v>1500</v>
      </c>
      <c r="L1724" s="120" t="s">
        <v>5235</v>
      </c>
      <c r="M1724" s="120" t="s">
        <v>5235</v>
      </c>
      <c r="N1724" s="120" t="s">
        <v>5235</v>
      </c>
      <c r="O1724" s="119"/>
      <c r="P1724" s="119"/>
      <c r="Q1724" s="119"/>
      <c r="R1724" s="119"/>
      <c r="S1724" s="119"/>
      <c r="T1724" s="94"/>
      <c r="U1724" s="84">
        <v>1619</v>
      </c>
    </row>
    <row r="1725" spans="1:21" ht="13.5" customHeight="1">
      <c r="A1725" s="79">
        <v>1865</v>
      </c>
      <c r="B1725" s="362"/>
      <c r="E1725" s="91">
        <v>1092</v>
      </c>
      <c r="F1725" s="94" t="s">
        <v>2602</v>
      </c>
      <c r="G1725" s="91" t="e">
        <f>COUNTIF(#REF!,'データエリア（総合管理計画（ハコモノ資産一覧））'!F1725)</f>
        <v>#REF!</v>
      </c>
      <c r="H1725" s="94" t="s">
        <v>1530</v>
      </c>
      <c r="I1725" s="94" t="s">
        <v>4233</v>
      </c>
      <c r="J1725" s="92" t="s">
        <v>4926</v>
      </c>
      <c r="K1725" s="166">
        <v>300</v>
      </c>
      <c r="L1725" s="120" t="s">
        <v>5172</v>
      </c>
      <c r="M1725" s="120" t="s">
        <v>5235</v>
      </c>
      <c r="N1725" s="120" t="s">
        <v>5235</v>
      </c>
      <c r="O1725" s="119"/>
      <c r="P1725" s="119"/>
      <c r="Q1725" s="119"/>
      <c r="R1725" s="119"/>
      <c r="S1725" s="119"/>
      <c r="T1725" s="94"/>
      <c r="U1725" s="84">
        <v>1620</v>
      </c>
    </row>
    <row r="1726" spans="1:21" ht="13.5" customHeight="1">
      <c r="A1726" s="79">
        <v>1866</v>
      </c>
      <c r="B1726" s="362"/>
      <c r="E1726" s="91">
        <v>1093</v>
      </c>
      <c r="F1726" s="94" t="s">
        <v>2603</v>
      </c>
      <c r="G1726" s="91" t="e">
        <f>COUNTIF(#REF!,'データエリア（総合管理計画（ハコモノ資産一覧））'!F1726)</f>
        <v>#REF!</v>
      </c>
      <c r="H1726" s="94" t="s">
        <v>1530</v>
      </c>
      <c r="I1726" s="94" t="s">
        <v>4213</v>
      </c>
      <c r="J1726" s="92" t="s">
        <v>5021</v>
      </c>
      <c r="K1726" s="166">
        <v>2500</v>
      </c>
      <c r="L1726" s="120" t="s">
        <v>5235</v>
      </c>
      <c r="M1726" s="120" t="s">
        <v>5235</v>
      </c>
      <c r="N1726" s="120" t="s">
        <v>5235</v>
      </c>
      <c r="O1726" s="119"/>
      <c r="P1726" s="119"/>
      <c r="Q1726" s="119"/>
      <c r="R1726" s="119"/>
      <c r="S1726" s="119"/>
      <c r="T1726" s="94"/>
      <c r="U1726" s="84">
        <v>1621</v>
      </c>
    </row>
    <row r="1727" spans="1:21" ht="13.5" customHeight="1">
      <c r="A1727" s="79">
        <v>1867</v>
      </c>
      <c r="B1727" s="362"/>
      <c r="E1727" s="91">
        <v>1094</v>
      </c>
      <c r="F1727" s="94" t="s">
        <v>2604</v>
      </c>
      <c r="G1727" s="91" t="e">
        <f>COUNTIF(#REF!,'データエリア（総合管理計画（ハコモノ資産一覧））'!F1727)</f>
        <v>#REF!</v>
      </c>
      <c r="H1727" s="94" t="s">
        <v>1530</v>
      </c>
      <c r="I1727" s="94" t="s">
        <v>4287</v>
      </c>
      <c r="J1727" s="92" t="s">
        <v>3663</v>
      </c>
      <c r="K1727" s="166">
        <v>300</v>
      </c>
      <c r="L1727" s="120" t="s">
        <v>5235</v>
      </c>
      <c r="M1727" s="120" t="s">
        <v>5235</v>
      </c>
      <c r="N1727" s="120" t="s">
        <v>5173</v>
      </c>
      <c r="O1727" s="119"/>
      <c r="P1727" s="119"/>
      <c r="Q1727" s="119"/>
      <c r="R1727" s="119"/>
      <c r="S1727" s="119"/>
      <c r="T1727" s="94"/>
      <c r="U1727" s="84">
        <v>1622</v>
      </c>
    </row>
    <row r="1728" spans="1:21" ht="13.5" customHeight="1">
      <c r="A1728" s="79">
        <v>1868</v>
      </c>
      <c r="B1728" s="362"/>
      <c r="E1728" s="91">
        <v>1095</v>
      </c>
      <c r="F1728" s="94" t="s">
        <v>2605</v>
      </c>
      <c r="G1728" s="91" t="e">
        <f>COUNTIF(#REF!,'データエリア（総合管理計画（ハコモノ資産一覧））'!F1728)</f>
        <v>#REF!</v>
      </c>
      <c r="H1728" s="94" t="s">
        <v>1530</v>
      </c>
      <c r="I1728" s="94" t="s">
        <v>4214</v>
      </c>
      <c r="J1728" s="92" t="s">
        <v>3663</v>
      </c>
      <c r="K1728" s="166">
        <v>2100</v>
      </c>
      <c r="L1728" s="120" t="s">
        <v>5235</v>
      </c>
      <c r="M1728" s="120" t="s">
        <v>5235</v>
      </c>
      <c r="N1728" s="120" t="s">
        <v>5235</v>
      </c>
      <c r="O1728" s="119"/>
      <c r="P1728" s="119"/>
      <c r="Q1728" s="119"/>
      <c r="R1728" s="119"/>
      <c r="S1728" s="119"/>
      <c r="T1728" s="94"/>
      <c r="U1728" s="84">
        <v>1623</v>
      </c>
    </row>
    <row r="1729" spans="1:21" ht="13.5" customHeight="1">
      <c r="A1729" s="79">
        <v>1869</v>
      </c>
      <c r="B1729" s="362"/>
      <c r="E1729" s="91">
        <v>1096</v>
      </c>
      <c r="F1729" s="94" t="s">
        <v>2606</v>
      </c>
      <c r="G1729" s="91" t="e">
        <f>COUNTIF(#REF!,'データエリア（総合管理計画（ハコモノ資産一覧））'!F1729)</f>
        <v>#REF!</v>
      </c>
      <c r="H1729" s="94" t="s">
        <v>1530</v>
      </c>
      <c r="I1729" s="94" t="s">
        <v>4216</v>
      </c>
      <c r="J1729" s="92" t="s">
        <v>3663</v>
      </c>
      <c r="K1729" s="166">
        <v>1000</v>
      </c>
      <c r="L1729" s="120" t="s">
        <v>5235</v>
      </c>
      <c r="M1729" s="120" t="s">
        <v>5235</v>
      </c>
      <c r="N1729" s="120" t="s">
        <v>5235</v>
      </c>
      <c r="O1729" s="119"/>
      <c r="P1729" s="119"/>
      <c r="Q1729" s="119"/>
      <c r="R1729" s="119"/>
      <c r="S1729" s="119"/>
      <c r="T1729" s="94"/>
      <c r="U1729" s="84">
        <v>1624</v>
      </c>
    </row>
    <row r="1730" spans="1:21" ht="13.5" customHeight="1">
      <c r="A1730" s="79">
        <v>1870</v>
      </c>
      <c r="B1730" s="362"/>
      <c r="E1730" s="91">
        <v>1097</v>
      </c>
      <c r="F1730" s="94" t="s">
        <v>2607</v>
      </c>
      <c r="G1730" s="91" t="e">
        <f>COUNTIF(#REF!,'データエリア（総合管理計画（ハコモノ資産一覧））'!F1730)</f>
        <v>#REF!</v>
      </c>
      <c r="H1730" s="94" t="s">
        <v>1530</v>
      </c>
      <c r="I1730" s="94" t="s">
        <v>4217</v>
      </c>
      <c r="J1730" s="92" t="s">
        <v>4909</v>
      </c>
      <c r="K1730" s="166">
        <v>400</v>
      </c>
      <c r="L1730" s="120" t="s">
        <v>5235</v>
      </c>
      <c r="M1730" s="120" t="s">
        <v>5235</v>
      </c>
      <c r="N1730" s="120" t="s">
        <v>5173</v>
      </c>
      <c r="O1730" s="119"/>
      <c r="P1730" s="119"/>
      <c r="Q1730" s="119"/>
      <c r="R1730" s="119"/>
      <c r="S1730" s="119"/>
      <c r="T1730" s="94"/>
      <c r="U1730" s="84">
        <v>1625</v>
      </c>
    </row>
    <row r="1731" spans="1:21" ht="13.5" customHeight="1">
      <c r="A1731" s="79">
        <v>1871</v>
      </c>
      <c r="B1731" s="362"/>
      <c r="E1731" s="91">
        <v>1098</v>
      </c>
      <c r="F1731" s="94" t="s">
        <v>2608</v>
      </c>
      <c r="G1731" s="91" t="e">
        <f>COUNTIF(#REF!,'データエリア（総合管理計画（ハコモノ資産一覧））'!F1731)</f>
        <v>#REF!</v>
      </c>
      <c r="H1731" s="94" t="s">
        <v>1530</v>
      </c>
      <c r="I1731" s="94" t="s">
        <v>4282</v>
      </c>
      <c r="J1731" s="92" t="s">
        <v>5098</v>
      </c>
      <c r="K1731" s="166">
        <v>20900</v>
      </c>
      <c r="L1731" s="120" t="s">
        <v>5235</v>
      </c>
      <c r="M1731" s="120" t="s">
        <v>5235</v>
      </c>
      <c r="N1731" s="120" t="s">
        <v>5235</v>
      </c>
      <c r="O1731" s="119"/>
      <c r="P1731" s="119"/>
      <c r="Q1731" s="119"/>
      <c r="R1731" s="119"/>
      <c r="S1731" s="119"/>
      <c r="T1731" s="94"/>
      <c r="U1731" s="84">
        <v>1626</v>
      </c>
    </row>
    <row r="1732" spans="1:21" ht="13.5" customHeight="1">
      <c r="A1732" s="79">
        <v>1872</v>
      </c>
      <c r="B1732" s="362"/>
      <c r="E1732" s="91">
        <v>1099</v>
      </c>
      <c r="F1732" s="91" t="s">
        <v>5247</v>
      </c>
      <c r="G1732" s="91" t="e">
        <f>COUNTIF(#REF!,'データエリア（総合管理計画（ハコモノ資産一覧））'!F1732)</f>
        <v>#REF!</v>
      </c>
      <c r="H1732" s="94" t="s">
        <v>1532</v>
      </c>
      <c r="I1732" s="94" t="s">
        <v>4314</v>
      </c>
      <c r="J1732" s="92" t="s">
        <v>4986</v>
      </c>
      <c r="K1732" s="166">
        <v>9100</v>
      </c>
      <c r="L1732" s="120" t="s">
        <v>5235</v>
      </c>
      <c r="M1732" s="120" t="s">
        <v>5235</v>
      </c>
      <c r="N1732" s="120" t="s">
        <v>5235</v>
      </c>
      <c r="O1732" s="119"/>
      <c r="P1732" s="119"/>
      <c r="Q1732" s="119"/>
      <c r="R1732" s="119"/>
      <c r="S1732" s="119"/>
      <c r="T1732" s="94"/>
      <c r="U1732" s="84">
        <v>1627</v>
      </c>
    </row>
    <row r="1733" spans="1:21" ht="13.5" customHeight="1">
      <c r="A1733" s="79">
        <v>1873</v>
      </c>
      <c r="B1733" s="362"/>
      <c r="E1733" s="91">
        <v>1100</v>
      </c>
      <c r="F1733" s="91" t="s">
        <v>5248</v>
      </c>
      <c r="G1733" s="91" t="e">
        <f>COUNTIF(#REF!,'データエリア（総合管理計画（ハコモノ資産一覧））'!F1733)</f>
        <v>#REF!</v>
      </c>
      <c r="H1733" s="94" t="s">
        <v>1532</v>
      </c>
      <c r="I1733" s="94" t="s">
        <v>4314</v>
      </c>
      <c r="J1733" s="92" t="s">
        <v>4986</v>
      </c>
      <c r="K1733" s="166">
        <v>500</v>
      </c>
      <c r="L1733" s="120" t="s">
        <v>5235</v>
      </c>
      <c r="M1733" s="120" t="s">
        <v>5235</v>
      </c>
      <c r="N1733" s="120" t="s">
        <v>5235</v>
      </c>
      <c r="O1733" s="119"/>
      <c r="P1733" s="119"/>
      <c r="Q1733" s="119"/>
      <c r="R1733" s="119"/>
      <c r="S1733" s="119"/>
      <c r="T1733" s="94"/>
      <c r="U1733" s="84">
        <v>1628</v>
      </c>
    </row>
    <row r="1734" spans="1:21" ht="13.5" customHeight="1">
      <c r="A1734" s="79">
        <v>1874</v>
      </c>
      <c r="B1734" s="362"/>
      <c r="E1734" s="91">
        <v>1101</v>
      </c>
      <c r="F1734" s="94" t="s">
        <v>2609</v>
      </c>
      <c r="G1734" s="91" t="e">
        <f>COUNTIF(#REF!,'データエリア（総合管理計画（ハコモノ資産一覧））'!F1734)</f>
        <v>#REF!</v>
      </c>
      <c r="H1734" s="94" t="s">
        <v>1532</v>
      </c>
      <c r="I1734" s="94" t="s">
        <v>4344</v>
      </c>
      <c r="J1734" s="92" t="s">
        <v>4911</v>
      </c>
      <c r="K1734" s="166">
        <v>3400</v>
      </c>
      <c r="L1734" s="120" t="s">
        <v>5235</v>
      </c>
      <c r="M1734" s="120" t="s">
        <v>5235</v>
      </c>
      <c r="N1734" s="120" t="s">
        <v>5235</v>
      </c>
      <c r="O1734" s="119"/>
      <c r="P1734" s="119"/>
      <c r="Q1734" s="119"/>
      <c r="R1734" s="119"/>
      <c r="S1734" s="119"/>
      <c r="T1734" s="94"/>
      <c r="U1734" s="84">
        <v>1629</v>
      </c>
    </row>
    <row r="1735" spans="1:21" ht="13.5" customHeight="1">
      <c r="A1735" s="79">
        <v>1875</v>
      </c>
      <c r="B1735" s="362"/>
      <c r="C1735" s="90"/>
      <c r="E1735" s="91">
        <v>1102</v>
      </c>
      <c r="F1735" s="94" t="s">
        <v>2610</v>
      </c>
      <c r="G1735" s="91" t="e">
        <f>COUNTIF(#REF!,'データエリア（総合管理計画（ハコモノ資産一覧））'!F1735)</f>
        <v>#REF!</v>
      </c>
      <c r="H1735" s="94" t="s">
        <v>1532</v>
      </c>
      <c r="I1735" s="94" t="s">
        <v>4349</v>
      </c>
      <c r="J1735" s="92" t="s">
        <v>3663</v>
      </c>
      <c r="K1735" s="166">
        <v>2100</v>
      </c>
      <c r="L1735" s="120" t="s">
        <v>5173</v>
      </c>
      <c r="M1735" s="120" t="s">
        <v>5235</v>
      </c>
      <c r="N1735" s="120" t="s">
        <v>5235</v>
      </c>
      <c r="O1735" s="119"/>
      <c r="P1735" s="119"/>
      <c r="Q1735" s="119"/>
      <c r="R1735" s="119"/>
      <c r="S1735" s="119"/>
      <c r="T1735" s="94"/>
      <c r="U1735" s="84">
        <v>1630</v>
      </c>
    </row>
    <row r="1736" spans="1:21" ht="13.5" customHeight="1">
      <c r="A1736" s="79">
        <v>1876</v>
      </c>
      <c r="B1736" s="362"/>
      <c r="C1736" s="101"/>
      <c r="E1736" s="91">
        <v>1103</v>
      </c>
      <c r="F1736" s="94" t="s">
        <v>2611</v>
      </c>
      <c r="G1736" s="91" t="e">
        <f>COUNTIF(#REF!,'データエリア（総合管理計画（ハコモノ資産一覧））'!F1736)</f>
        <v>#REF!</v>
      </c>
      <c r="H1736" s="94" t="s">
        <v>1532</v>
      </c>
      <c r="I1736" s="94" t="s">
        <v>4400</v>
      </c>
      <c r="J1736" s="92" t="s">
        <v>4986</v>
      </c>
      <c r="K1736" s="166">
        <v>5600</v>
      </c>
      <c r="L1736" s="120" t="s">
        <v>5235</v>
      </c>
      <c r="M1736" s="120" t="s">
        <v>5235</v>
      </c>
      <c r="N1736" s="120" t="s">
        <v>5235</v>
      </c>
      <c r="O1736" s="119"/>
      <c r="P1736" s="119"/>
      <c r="Q1736" s="119"/>
      <c r="R1736" s="119"/>
      <c r="S1736" s="119"/>
      <c r="T1736" s="94"/>
      <c r="U1736" s="84">
        <v>1631</v>
      </c>
    </row>
    <row r="1737" spans="1:21" ht="13.5" customHeight="1">
      <c r="A1737" s="79">
        <v>1877</v>
      </c>
      <c r="B1737" s="362"/>
      <c r="C1737" s="101"/>
      <c r="E1737" s="91">
        <v>1104</v>
      </c>
      <c r="F1737" s="94" t="s">
        <v>2613</v>
      </c>
      <c r="G1737" s="91" t="e">
        <f>COUNTIF(#REF!,'データエリア（総合管理計画（ハコモノ資産一覧））'!F1737)</f>
        <v>#REF!</v>
      </c>
      <c r="H1737" s="94" t="s">
        <v>1532</v>
      </c>
      <c r="I1737" s="94" t="s">
        <v>4402</v>
      </c>
      <c r="J1737" s="92" t="s">
        <v>4956</v>
      </c>
      <c r="K1737" s="166">
        <v>15200</v>
      </c>
      <c r="L1737" s="120" t="s">
        <v>5235</v>
      </c>
      <c r="M1737" s="120" t="s">
        <v>5235</v>
      </c>
      <c r="N1737" s="120" t="s">
        <v>5235</v>
      </c>
      <c r="O1737" s="119"/>
      <c r="P1737" s="119"/>
      <c r="Q1737" s="119"/>
      <c r="R1737" s="119"/>
      <c r="S1737" s="119"/>
      <c r="T1737" s="94"/>
      <c r="U1737" s="84">
        <v>1632</v>
      </c>
    </row>
    <row r="1738" spans="1:21" ht="13.5" customHeight="1">
      <c r="A1738" s="79">
        <v>1878</v>
      </c>
      <c r="B1738" s="362"/>
      <c r="C1738" s="101"/>
      <c r="E1738" s="91">
        <v>1105</v>
      </c>
      <c r="F1738" s="94" t="s">
        <v>2614</v>
      </c>
      <c r="G1738" s="91" t="e">
        <f>COUNTIF(#REF!,'データエリア（総合管理計画（ハコモノ資産一覧））'!F1738)</f>
        <v>#REF!</v>
      </c>
      <c r="H1738" s="94" t="s">
        <v>1532</v>
      </c>
      <c r="I1738" s="94" t="s">
        <v>4338</v>
      </c>
      <c r="J1738" s="92" t="s">
        <v>3663</v>
      </c>
      <c r="K1738" s="166">
        <v>18000</v>
      </c>
      <c r="L1738" s="120" t="s">
        <v>5173</v>
      </c>
      <c r="M1738" s="120" t="s">
        <v>5235</v>
      </c>
      <c r="N1738" s="120" t="s">
        <v>5235</v>
      </c>
      <c r="O1738" s="119"/>
      <c r="P1738" s="119"/>
      <c r="Q1738" s="119"/>
      <c r="R1738" s="119"/>
      <c r="S1738" s="119"/>
      <c r="T1738" s="94"/>
      <c r="U1738" s="84">
        <v>1633</v>
      </c>
    </row>
    <row r="1739" spans="1:21" ht="13.5" customHeight="1">
      <c r="A1739" s="79">
        <v>1879</v>
      </c>
      <c r="B1739" s="362"/>
      <c r="E1739" s="91">
        <v>1106</v>
      </c>
      <c r="F1739" s="94" t="s">
        <v>2615</v>
      </c>
      <c r="G1739" s="91" t="e">
        <f>COUNTIF(#REF!,'データエリア（総合管理計画（ハコモノ資産一覧））'!F1739)</f>
        <v>#REF!</v>
      </c>
      <c r="H1739" s="94" t="s">
        <v>1532</v>
      </c>
      <c r="I1739" s="94" t="s">
        <v>4352</v>
      </c>
      <c r="J1739" s="92" t="s">
        <v>5113</v>
      </c>
      <c r="K1739" s="166">
        <v>8000</v>
      </c>
      <c r="L1739" s="120" t="s">
        <v>5235</v>
      </c>
      <c r="M1739" s="120" t="s">
        <v>5235</v>
      </c>
      <c r="N1739" s="120" t="s">
        <v>5235</v>
      </c>
      <c r="O1739" s="119"/>
      <c r="P1739" s="119"/>
      <c r="Q1739" s="119"/>
      <c r="R1739" s="119"/>
      <c r="S1739" s="119"/>
      <c r="T1739" s="94"/>
      <c r="U1739" s="84">
        <v>1634</v>
      </c>
    </row>
    <row r="1740" spans="1:21" ht="13.5" customHeight="1">
      <c r="A1740" s="79">
        <v>1880</v>
      </c>
      <c r="B1740" s="362"/>
      <c r="E1740" s="91">
        <v>1107</v>
      </c>
      <c r="F1740" s="94" t="s">
        <v>2616</v>
      </c>
      <c r="G1740" s="91" t="e">
        <f>COUNTIF(#REF!,'データエリア（総合管理計画（ハコモノ資産一覧））'!F1740)</f>
        <v>#REF!</v>
      </c>
      <c r="H1740" s="94" t="s">
        <v>1534</v>
      </c>
      <c r="I1740" s="94" t="s">
        <v>4036</v>
      </c>
      <c r="J1740" s="92" t="s">
        <v>3662</v>
      </c>
      <c r="K1740" s="166">
        <v>14000</v>
      </c>
      <c r="L1740" s="120" t="s">
        <v>5235</v>
      </c>
      <c r="M1740" s="120" t="s">
        <v>5235</v>
      </c>
      <c r="N1740" s="120" t="s">
        <v>5235</v>
      </c>
      <c r="O1740" s="119"/>
      <c r="P1740" s="119"/>
      <c r="Q1740" s="119"/>
      <c r="R1740" s="119"/>
      <c r="S1740" s="119"/>
      <c r="T1740" s="94"/>
      <c r="U1740" s="84">
        <v>1635</v>
      </c>
    </row>
    <row r="1741" spans="1:21" ht="13.5" customHeight="1">
      <c r="A1741" s="79">
        <v>1881</v>
      </c>
      <c r="B1741" s="362"/>
      <c r="E1741" s="91">
        <v>1108</v>
      </c>
      <c r="F1741" s="94" t="s">
        <v>2617</v>
      </c>
      <c r="G1741" s="91" t="e">
        <f>COUNTIF(#REF!,'データエリア（総合管理計画（ハコモノ資産一覧））'!F1741)</f>
        <v>#REF!</v>
      </c>
      <c r="H1741" s="94" t="s">
        <v>1534</v>
      </c>
      <c r="I1741" s="94" t="s">
        <v>3926</v>
      </c>
      <c r="J1741" s="92" t="s">
        <v>4955</v>
      </c>
      <c r="K1741" s="166">
        <v>1600</v>
      </c>
      <c r="L1741" s="120" t="s">
        <v>5235</v>
      </c>
      <c r="M1741" s="120" t="s">
        <v>5235</v>
      </c>
      <c r="N1741" s="120" t="s">
        <v>5235</v>
      </c>
      <c r="O1741" s="119"/>
      <c r="P1741" s="119"/>
      <c r="Q1741" s="119"/>
      <c r="R1741" s="119"/>
      <c r="S1741" s="119"/>
      <c r="T1741" s="94"/>
      <c r="U1741" s="84">
        <v>1636</v>
      </c>
    </row>
    <row r="1742" spans="1:21" ht="13.5" customHeight="1">
      <c r="A1742" s="79">
        <v>1882</v>
      </c>
      <c r="B1742" s="362"/>
      <c r="E1742" s="91">
        <v>1109</v>
      </c>
      <c r="F1742" s="94" t="s">
        <v>2618</v>
      </c>
      <c r="G1742" s="91" t="e">
        <f>COUNTIF(#REF!,'データエリア（総合管理計画（ハコモノ資産一覧））'!F1742)</f>
        <v>#REF!</v>
      </c>
      <c r="H1742" s="94" t="s">
        <v>1534</v>
      </c>
      <c r="I1742" s="94" t="s">
        <v>3926</v>
      </c>
      <c r="J1742" s="92" t="s">
        <v>4955</v>
      </c>
      <c r="K1742" s="166">
        <v>1600</v>
      </c>
      <c r="L1742" s="120" t="s">
        <v>5172</v>
      </c>
      <c r="M1742" s="120" t="s">
        <v>5235</v>
      </c>
      <c r="N1742" s="120" t="s">
        <v>5235</v>
      </c>
      <c r="O1742" s="119"/>
      <c r="P1742" s="119"/>
      <c r="Q1742" s="119"/>
      <c r="R1742" s="119"/>
      <c r="S1742" s="119"/>
      <c r="T1742" s="94"/>
      <c r="U1742" s="84">
        <v>1637</v>
      </c>
    </row>
    <row r="1743" spans="1:21" ht="13.5" customHeight="1">
      <c r="A1743" s="79">
        <v>1883</v>
      </c>
      <c r="B1743" s="362"/>
      <c r="E1743" s="91">
        <v>1110</v>
      </c>
      <c r="F1743" s="94" t="s">
        <v>2619</v>
      </c>
      <c r="G1743" s="91" t="e">
        <f>COUNTIF(#REF!,'データエリア（総合管理計画（ハコモノ資産一覧））'!F1743)</f>
        <v>#REF!</v>
      </c>
      <c r="H1743" s="94" t="s">
        <v>1534</v>
      </c>
      <c r="I1743" s="94" t="s">
        <v>3926</v>
      </c>
      <c r="J1743" s="92" t="s">
        <v>4955</v>
      </c>
      <c r="K1743" s="166">
        <v>800</v>
      </c>
      <c r="L1743" s="120" t="s">
        <v>5235</v>
      </c>
      <c r="M1743" s="120" t="s">
        <v>5235</v>
      </c>
      <c r="N1743" s="120" t="s">
        <v>5235</v>
      </c>
      <c r="O1743" s="119"/>
      <c r="P1743" s="119"/>
      <c r="Q1743" s="119"/>
      <c r="R1743" s="119"/>
      <c r="S1743" s="119"/>
      <c r="T1743" s="94"/>
      <c r="U1743" s="84">
        <v>1638</v>
      </c>
    </row>
    <row r="1744" spans="1:21" ht="13.5" customHeight="1">
      <c r="A1744" s="79">
        <v>1884</v>
      </c>
      <c r="B1744" s="362"/>
      <c r="E1744" s="91">
        <v>1111</v>
      </c>
      <c r="F1744" s="94" t="s">
        <v>2620</v>
      </c>
      <c r="G1744" s="91" t="e">
        <f>COUNTIF(#REF!,'データエリア（総合管理計画（ハコモノ資産一覧））'!F1744)</f>
        <v>#REF!</v>
      </c>
      <c r="H1744" s="94" t="s">
        <v>1534</v>
      </c>
      <c r="I1744" s="94" t="s">
        <v>3926</v>
      </c>
      <c r="J1744" s="92" t="s">
        <v>4955</v>
      </c>
      <c r="K1744" s="166">
        <v>3500</v>
      </c>
      <c r="L1744" s="120" t="s">
        <v>5235</v>
      </c>
      <c r="M1744" s="120" t="s">
        <v>5235</v>
      </c>
      <c r="N1744" s="120" t="s">
        <v>5235</v>
      </c>
      <c r="O1744" s="122"/>
      <c r="P1744" s="122"/>
      <c r="Q1744" s="122"/>
      <c r="R1744" s="122"/>
      <c r="S1744" s="122"/>
      <c r="T1744" s="94"/>
      <c r="U1744" s="84">
        <v>1639</v>
      </c>
    </row>
    <row r="1745" spans="1:21" ht="13.5" customHeight="1">
      <c r="A1745" s="79">
        <v>1890</v>
      </c>
      <c r="B1745" s="362"/>
      <c r="C1745" s="90"/>
      <c r="E1745" s="91">
        <v>1112</v>
      </c>
      <c r="F1745" s="94" t="s">
        <v>2621</v>
      </c>
      <c r="G1745" s="91" t="e">
        <f>COUNTIF(#REF!,'データエリア（総合管理計画（ハコモノ資産一覧））'!F1745)</f>
        <v>#REF!</v>
      </c>
      <c r="H1745" s="94" t="s">
        <v>1534</v>
      </c>
      <c r="I1745" s="94" t="s">
        <v>3951</v>
      </c>
      <c r="J1745" s="92" t="s">
        <v>4955</v>
      </c>
      <c r="K1745" s="166">
        <v>2200</v>
      </c>
      <c r="L1745" s="120" t="s">
        <v>5174</v>
      </c>
      <c r="M1745" s="120" t="s">
        <v>5172</v>
      </c>
      <c r="N1745" s="120" t="s">
        <v>5172</v>
      </c>
      <c r="O1745" s="119"/>
      <c r="P1745" s="119"/>
      <c r="Q1745" s="119"/>
      <c r="R1745" s="119"/>
      <c r="S1745" s="119"/>
      <c r="T1745" s="94"/>
      <c r="U1745" s="84">
        <v>1640</v>
      </c>
    </row>
    <row r="1746" spans="1:21" ht="13.5" customHeight="1">
      <c r="A1746" s="79">
        <v>1891</v>
      </c>
      <c r="B1746" s="362"/>
      <c r="C1746" s="90"/>
      <c r="E1746" s="91">
        <v>1113</v>
      </c>
      <c r="F1746" s="94" t="s">
        <v>2622</v>
      </c>
      <c r="G1746" s="91" t="e">
        <f>COUNTIF(#REF!,'データエリア（総合管理計画（ハコモノ資産一覧））'!F1746)</f>
        <v>#REF!</v>
      </c>
      <c r="H1746" s="94" t="s">
        <v>1534</v>
      </c>
      <c r="I1746" s="94" t="s">
        <v>3951</v>
      </c>
      <c r="J1746" s="92" t="s">
        <v>5021</v>
      </c>
      <c r="K1746" s="166">
        <v>1900</v>
      </c>
      <c r="L1746" s="120" t="s">
        <v>5172</v>
      </c>
      <c r="M1746" s="120" t="s">
        <v>5174</v>
      </c>
      <c r="N1746" s="120" t="s">
        <v>5178</v>
      </c>
      <c r="O1746" s="119"/>
      <c r="P1746" s="119"/>
      <c r="Q1746" s="119"/>
      <c r="R1746" s="119"/>
      <c r="S1746" s="119"/>
      <c r="T1746" s="94"/>
      <c r="U1746" s="84">
        <v>1641</v>
      </c>
    </row>
    <row r="1747" spans="1:21" ht="13.5" customHeight="1">
      <c r="A1747" s="79">
        <v>1892</v>
      </c>
      <c r="B1747" s="362"/>
      <c r="C1747" s="90"/>
      <c r="E1747" s="91">
        <v>1114</v>
      </c>
      <c r="F1747" s="94" t="s">
        <v>2624</v>
      </c>
      <c r="G1747" s="91" t="e">
        <f>COUNTIF(#REF!,'データエリア（総合管理計画（ハコモノ資産一覧））'!F1747)</f>
        <v>#REF!</v>
      </c>
      <c r="H1747" s="94" t="s">
        <v>1534</v>
      </c>
      <c r="I1747" s="94" t="s">
        <v>3952</v>
      </c>
      <c r="J1747" s="92" t="s">
        <v>4955</v>
      </c>
      <c r="K1747" s="166">
        <v>500</v>
      </c>
      <c r="L1747" s="120" t="s">
        <v>5172</v>
      </c>
      <c r="M1747" s="120" t="s">
        <v>5178</v>
      </c>
      <c r="N1747" s="120" t="s">
        <v>5178</v>
      </c>
      <c r="O1747" s="119"/>
      <c r="P1747" s="119"/>
      <c r="Q1747" s="119"/>
      <c r="R1747" s="119"/>
      <c r="S1747" s="119"/>
      <c r="T1747" s="94"/>
      <c r="U1747" s="84">
        <v>1642</v>
      </c>
    </row>
    <row r="1748" spans="1:21" ht="13.5" customHeight="1">
      <c r="A1748" s="79">
        <v>1893</v>
      </c>
      <c r="B1748" s="362"/>
      <c r="C1748" s="90"/>
      <c r="E1748" s="91">
        <v>1115</v>
      </c>
      <c r="F1748" s="94" t="s">
        <v>2625</v>
      </c>
      <c r="G1748" s="91" t="e">
        <f>COUNTIF(#REF!,'データエリア（総合管理計画（ハコモノ資産一覧））'!F1748)</f>
        <v>#REF!</v>
      </c>
      <c r="H1748" s="94" t="s">
        <v>1534</v>
      </c>
      <c r="I1748" s="94" t="s">
        <v>3951</v>
      </c>
      <c r="J1748" s="92" t="s">
        <v>4955</v>
      </c>
      <c r="K1748" s="166">
        <v>900</v>
      </c>
      <c r="L1748" s="120" t="s">
        <v>5172</v>
      </c>
      <c r="M1748" s="120" t="s">
        <v>5172</v>
      </c>
      <c r="N1748" s="120" t="s">
        <v>5178</v>
      </c>
      <c r="O1748" s="119"/>
      <c r="P1748" s="119"/>
      <c r="Q1748" s="119"/>
      <c r="R1748" s="119"/>
      <c r="S1748" s="119"/>
      <c r="T1748" s="94"/>
      <c r="U1748" s="84">
        <v>1643</v>
      </c>
    </row>
    <row r="1749" spans="1:21" ht="13.5" customHeight="1">
      <c r="A1749" s="79">
        <v>1894</v>
      </c>
      <c r="B1749" s="362"/>
      <c r="C1749" s="90"/>
      <c r="E1749" s="91">
        <v>1116</v>
      </c>
      <c r="F1749" s="94" t="s">
        <v>2626</v>
      </c>
      <c r="G1749" s="91" t="e">
        <f>COUNTIF(#REF!,'データエリア（総合管理計画（ハコモノ資産一覧））'!F1749)</f>
        <v>#REF!</v>
      </c>
      <c r="H1749" s="94" t="s">
        <v>1534</v>
      </c>
      <c r="I1749" s="94" t="s">
        <v>4010</v>
      </c>
      <c r="J1749" s="92" t="s">
        <v>4943</v>
      </c>
      <c r="K1749" s="166">
        <v>5700</v>
      </c>
      <c r="L1749" s="120" t="s">
        <v>5172</v>
      </c>
      <c r="M1749" s="120" t="s">
        <v>5172</v>
      </c>
      <c r="N1749" s="120" t="s">
        <v>5174</v>
      </c>
      <c r="O1749" s="119"/>
      <c r="P1749" s="119"/>
      <c r="Q1749" s="119"/>
      <c r="R1749" s="119"/>
      <c r="S1749" s="119"/>
      <c r="T1749" s="94"/>
      <c r="U1749" s="84">
        <v>1644</v>
      </c>
    </row>
    <row r="1750" spans="1:21" ht="13.5" customHeight="1">
      <c r="A1750" s="79">
        <v>1895</v>
      </c>
      <c r="B1750" s="362"/>
      <c r="C1750" s="90"/>
      <c r="E1750" s="91">
        <v>1117</v>
      </c>
      <c r="F1750" s="91" t="s">
        <v>5250</v>
      </c>
      <c r="G1750" s="91" t="e">
        <f>COUNTIF(#REF!,'データエリア（総合管理計画（ハコモノ資産一覧））'!F1750)</f>
        <v>#REF!</v>
      </c>
      <c r="H1750" s="91" t="s">
        <v>5205</v>
      </c>
      <c r="I1750" s="91" t="s">
        <v>5213</v>
      </c>
      <c r="J1750" s="92" t="s">
        <v>5215</v>
      </c>
      <c r="K1750" s="137">
        <v>5200</v>
      </c>
      <c r="L1750" s="92" t="s">
        <v>5174</v>
      </c>
      <c r="M1750" s="92" t="s">
        <v>5173</v>
      </c>
      <c r="N1750" s="92" t="s">
        <v>5172</v>
      </c>
      <c r="O1750" s="119"/>
      <c r="P1750" s="119"/>
      <c r="Q1750" s="119"/>
      <c r="R1750" s="119"/>
      <c r="S1750" s="119"/>
      <c r="T1750" s="91"/>
      <c r="U1750" s="84">
        <v>1645</v>
      </c>
    </row>
    <row r="1751" spans="1:21" ht="13.5" customHeight="1">
      <c r="A1751" s="79">
        <v>1896</v>
      </c>
      <c r="B1751" s="362"/>
      <c r="C1751" s="90"/>
      <c r="E1751" s="91">
        <v>1118</v>
      </c>
      <c r="F1751" s="94" t="s">
        <v>2627</v>
      </c>
      <c r="G1751" s="91" t="e">
        <f>COUNTIF(#REF!,'データエリア（総合管理計画（ハコモノ資産一覧））'!F1751)</f>
        <v>#REF!</v>
      </c>
      <c r="H1751" s="94" t="s">
        <v>1534</v>
      </c>
      <c r="I1751" s="94" t="s">
        <v>4010</v>
      </c>
      <c r="J1751" s="92" t="s">
        <v>4943</v>
      </c>
      <c r="K1751" s="166">
        <v>3100</v>
      </c>
      <c r="L1751" s="120" t="s">
        <v>5172</v>
      </c>
      <c r="M1751" s="120" t="s">
        <v>5185</v>
      </c>
      <c r="N1751" s="120" t="s">
        <v>5172</v>
      </c>
      <c r="O1751" s="119"/>
      <c r="P1751" s="119"/>
      <c r="Q1751" s="119"/>
      <c r="R1751" s="119"/>
      <c r="S1751" s="119"/>
      <c r="T1751" s="94"/>
      <c r="U1751" s="84">
        <v>1646</v>
      </c>
    </row>
    <row r="1752" spans="1:21" ht="13.5" customHeight="1">
      <c r="A1752" s="79">
        <v>1897</v>
      </c>
      <c r="B1752" s="362"/>
      <c r="C1752" s="90"/>
      <c r="E1752" s="91">
        <v>1119</v>
      </c>
      <c r="F1752" s="94" t="s">
        <v>2628</v>
      </c>
      <c r="G1752" s="91" t="e">
        <f>COUNTIF(#REF!,'データエリア（総合管理計画（ハコモノ資産一覧））'!F1752)</f>
        <v>#REF!</v>
      </c>
      <c r="H1752" s="94" t="s">
        <v>1534</v>
      </c>
      <c r="I1752" s="94" t="s">
        <v>3969</v>
      </c>
      <c r="J1752" s="92" t="s">
        <v>5083</v>
      </c>
      <c r="K1752" s="166">
        <v>1500</v>
      </c>
      <c r="L1752" s="120" t="s">
        <v>5172</v>
      </c>
      <c r="M1752" s="120" t="s">
        <v>5172</v>
      </c>
      <c r="N1752" s="120" t="s">
        <v>5172</v>
      </c>
      <c r="O1752" s="119"/>
      <c r="P1752" s="119"/>
      <c r="Q1752" s="119"/>
      <c r="R1752" s="119"/>
      <c r="S1752" s="119"/>
      <c r="T1752" s="94"/>
      <c r="U1752" s="84">
        <v>1647</v>
      </c>
    </row>
    <row r="1753" spans="1:21" ht="13.5" customHeight="1">
      <c r="A1753" s="79">
        <v>1898</v>
      </c>
      <c r="B1753" s="362"/>
      <c r="E1753" s="91">
        <v>1120</v>
      </c>
      <c r="F1753" s="94" t="s">
        <v>2629</v>
      </c>
      <c r="G1753" s="91" t="e">
        <f>COUNTIF(#REF!,'データエリア（総合管理計画（ハコモノ資産一覧））'!F1753)</f>
        <v>#REF!</v>
      </c>
      <c r="H1753" s="94" t="s">
        <v>1534</v>
      </c>
      <c r="I1753" s="94" t="s">
        <v>4037</v>
      </c>
      <c r="J1753" s="92" t="s">
        <v>4950</v>
      </c>
      <c r="K1753" s="166">
        <v>12600</v>
      </c>
      <c r="L1753" s="120" t="s">
        <v>5172</v>
      </c>
      <c r="M1753" s="120" t="s">
        <v>5174</v>
      </c>
      <c r="N1753" s="120" t="s">
        <v>5172</v>
      </c>
      <c r="O1753" s="119"/>
      <c r="P1753" s="119"/>
      <c r="Q1753" s="119"/>
      <c r="R1753" s="119"/>
      <c r="S1753" s="119"/>
      <c r="T1753" s="94"/>
      <c r="U1753" s="84">
        <v>1648</v>
      </c>
    </row>
    <row r="1754" spans="1:21" ht="13.5" customHeight="1">
      <c r="A1754" s="79">
        <v>1899</v>
      </c>
      <c r="B1754" s="362"/>
      <c r="C1754" s="90"/>
      <c r="E1754" s="91">
        <v>1121</v>
      </c>
      <c r="F1754" s="94" t="s">
        <v>2630</v>
      </c>
      <c r="G1754" s="91" t="e">
        <f>COUNTIF(#REF!,'データエリア（総合管理計画（ハコモノ資産一覧））'!F1754)</f>
        <v>#REF!</v>
      </c>
      <c r="H1754" s="94" t="s">
        <v>1534</v>
      </c>
      <c r="I1754" s="94" t="s">
        <v>3954</v>
      </c>
      <c r="J1754" s="92" t="s">
        <v>4950</v>
      </c>
      <c r="K1754" s="166">
        <v>800</v>
      </c>
      <c r="L1754" s="120" t="s">
        <v>5174</v>
      </c>
      <c r="M1754" s="120" t="s">
        <v>5172</v>
      </c>
      <c r="N1754" s="120" t="s">
        <v>5172</v>
      </c>
      <c r="O1754" s="119"/>
      <c r="P1754" s="119"/>
      <c r="Q1754" s="119"/>
      <c r="R1754" s="119"/>
      <c r="S1754" s="119"/>
      <c r="T1754" s="94"/>
      <c r="U1754" s="84">
        <v>1649</v>
      </c>
    </row>
    <row r="1755" spans="1:21" ht="13.5" customHeight="1">
      <c r="A1755" s="79">
        <v>1900</v>
      </c>
      <c r="B1755" s="362"/>
      <c r="C1755" s="90"/>
      <c r="E1755" s="91">
        <v>1122</v>
      </c>
      <c r="F1755" s="94" t="s">
        <v>2631</v>
      </c>
      <c r="G1755" s="91" t="e">
        <f>COUNTIF(#REF!,'データエリア（総合管理計画（ハコモノ資産一覧））'!F1755)</f>
        <v>#REF!</v>
      </c>
      <c r="H1755" s="94" t="s">
        <v>1534</v>
      </c>
      <c r="I1755" s="94" t="s">
        <v>3954</v>
      </c>
      <c r="J1755" s="92" t="s">
        <v>4950</v>
      </c>
      <c r="K1755" s="166">
        <v>900</v>
      </c>
      <c r="L1755" s="120" t="s">
        <v>5185</v>
      </c>
      <c r="M1755" s="120" t="s">
        <v>5174</v>
      </c>
      <c r="N1755" s="120" t="s">
        <v>5174</v>
      </c>
      <c r="O1755" s="119"/>
      <c r="P1755" s="119"/>
      <c r="Q1755" s="119"/>
      <c r="R1755" s="119"/>
      <c r="S1755" s="119"/>
      <c r="T1755" s="94"/>
      <c r="U1755" s="84">
        <v>1650</v>
      </c>
    </row>
    <row r="1756" spans="1:21" ht="13.5" customHeight="1">
      <c r="A1756" s="79">
        <v>1901</v>
      </c>
      <c r="B1756" s="362"/>
      <c r="C1756" s="90"/>
      <c r="E1756" s="91">
        <v>1123</v>
      </c>
      <c r="F1756" s="94" t="s">
        <v>2632</v>
      </c>
      <c r="G1756" s="91" t="e">
        <f>COUNTIF(#REF!,'データエリア（総合管理計画（ハコモノ資産一覧））'!F1756)</f>
        <v>#REF!</v>
      </c>
      <c r="H1756" s="94" t="s">
        <v>1534</v>
      </c>
      <c r="I1756" s="94" t="s">
        <v>4038</v>
      </c>
      <c r="J1756" s="92" t="s">
        <v>4955</v>
      </c>
      <c r="K1756" s="166">
        <v>400</v>
      </c>
      <c r="L1756" s="120" t="s">
        <v>5174</v>
      </c>
      <c r="M1756" s="120" t="s">
        <v>5178</v>
      </c>
      <c r="N1756" s="120" t="s">
        <v>5172</v>
      </c>
      <c r="O1756" s="119"/>
      <c r="P1756" s="119"/>
      <c r="Q1756" s="119"/>
      <c r="R1756" s="119"/>
      <c r="S1756" s="119"/>
      <c r="T1756" s="94"/>
      <c r="U1756" s="84">
        <v>1651</v>
      </c>
    </row>
    <row r="1757" spans="1:21" ht="13.5" customHeight="1">
      <c r="A1757" s="79">
        <v>1902</v>
      </c>
      <c r="B1757" s="362"/>
      <c r="C1757" s="90"/>
      <c r="E1757" s="91">
        <v>1124</v>
      </c>
      <c r="F1757" s="94" t="s">
        <v>2633</v>
      </c>
      <c r="G1757" s="91" t="e">
        <f>COUNTIF(#REF!,'データエリア（総合管理計画（ハコモノ資産一覧））'!F1757)</f>
        <v>#REF!</v>
      </c>
      <c r="H1757" s="94" t="s">
        <v>1534</v>
      </c>
      <c r="I1757" s="94" t="s">
        <v>3978</v>
      </c>
      <c r="J1757" s="92" t="s">
        <v>3663</v>
      </c>
      <c r="K1757" s="166">
        <v>100</v>
      </c>
      <c r="L1757" s="120" t="s">
        <v>5235</v>
      </c>
      <c r="M1757" s="120" t="s">
        <v>5174</v>
      </c>
      <c r="N1757" s="120" t="s">
        <v>5174</v>
      </c>
      <c r="O1757" s="119"/>
      <c r="P1757" s="119"/>
      <c r="Q1757" s="119"/>
      <c r="R1757" s="119"/>
      <c r="S1757" s="119"/>
      <c r="T1757" s="94"/>
      <c r="U1757" s="84">
        <v>1652</v>
      </c>
    </row>
    <row r="1758" spans="1:21" ht="13.5" customHeight="1">
      <c r="A1758" s="79">
        <v>1903</v>
      </c>
      <c r="B1758" s="362"/>
      <c r="C1758" s="101"/>
      <c r="E1758" s="91">
        <v>1125</v>
      </c>
      <c r="F1758" s="94" t="s">
        <v>2634</v>
      </c>
      <c r="G1758" s="91" t="e">
        <f>COUNTIF(#REF!,'データエリア（総合管理計画（ハコモノ資産一覧））'!F1758)</f>
        <v>#REF!</v>
      </c>
      <c r="H1758" s="94" t="s">
        <v>1534</v>
      </c>
      <c r="I1758" s="94" t="s">
        <v>3953</v>
      </c>
      <c r="J1758" s="92" t="s">
        <v>4943</v>
      </c>
      <c r="K1758" s="166">
        <v>700</v>
      </c>
      <c r="L1758" s="120" t="s">
        <v>5174</v>
      </c>
      <c r="M1758" s="120" t="s">
        <v>5173</v>
      </c>
      <c r="N1758" s="120" t="s">
        <v>5174</v>
      </c>
      <c r="O1758" s="119"/>
      <c r="P1758" s="119"/>
      <c r="Q1758" s="119"/>
      <c r="R1758" s="119"/>
      <c r="S1758" s="119"/>
      <c r="T1758" s="94"/>
      <c r="U1758" s="84">
        <v>1653</v>
      </c>
    </row>
    <row r="1759" spans="1:21" ht="13.5" customHeight="1">
      <c r="A1759" s="79">
        <v>1904</v>
      </c>
      <c r="B1759" s="362"/>
      <c r="C1759" s="101"/>
      <c r="E1759" s="91">
        <v>1126</v>
      </c>
      <c r="F1759" s="94" t="s">
        <v>2635</v>
      </c>
      <c r="G1759" s="91" t="e">
        <f>COUNTIF(#REF!,'データエリア（総合管理計画（ハコモノ資産一覧））'!F1759)</f>
        <v>#REF!</v>
      </c>
      <c r="H1759" s="94" t="s">
        <v>1534</v>
      </c>
      <c r="I1759" s="94" t="s">
        <v>4039</v>
      </c>
      <c r="J1759" s="92" t="s">
        <v>5162</v>
      </c>
      <c r="K1759" s="166">
        <v>15700</v>
      </c>
      <c r="L1759" s="120" t="s">
        <v>5172</v>
      </c>
      <c r="M1759" s="120" t="s">
        <v>5172</v>
      </c>
      <c r="N1759" s="120" t="s">
        <v>5172</v>
      </c>
      <c r="O1759" s="119"/>
      <c r="P1759" s="119"/>
      <c r="Q1759" s="119"/>
      <c r="R1759" s="119"/>
      <c r="S1759" s="119"/>
      <c r="T1759" s="94"/>
      <c r="U1759" s="84">
        <v>1654</v>
      </c>
    </row>
    <row r="1760" spans="1:21" ht="13.5" customHeight="1">
      <c r="A1760" s="79">
        <v>1905</v>
      </c>
      <c r="B1760" s="362"/>
      <c r="E1760" s="91">
        <v>1127</v>
      </c>
      <c r="F1760" s="94" t="s">
        <v>2636</v>
      </c>
      <c r="G1760" s="91" t="e">
        <f>COUNTIF(#REF!,'データエリア（総合管理計画（ハコモノ資産一覧））'!F1760)</f>
        <v>#REF!</v>
      </c>
      <c r="H1760" s="94" t="s">
        <v>1534</v>
      </c>
      <c r="I1760" s="94" t="s">
        <v>4032</v>
      </c>
      <c r="J1760" s="92" t="s">
        <v>4956</v>
      </c>
      <c r="K1760" s="166">
        <v>3600</v>
      </c>
      <c r="L1760" s="120" t="s">
        <v>5172</v>
      </c>
      <c r="M1760" s="120" t="s">
        <v>5174</v>
      </c>
      <c r="N1760" s="120" t="s">
        <v>5174</v>
      </c>
      <c r="O1760" s="119"/>
      <c r="P1760" s="119"/>
      <c r="Q1760" s="119"/>
      <c r="R1760" s="119"/>
      <c r="S1760" s="119"/>
      <c r="T1760" s="94"/>
      <c r="U1760" s="84">
        <v>1655</v>
      </c>
    </row>
    <row r="1761" spans="1:21" ht="13.5" customHeight="1">
      <c r="A1761" s="79">
        <v>1906</v>
      </c>
      <c r="B1761" s="362"/>
      <c r="E1761" s="91">
        <v>1128</v>
      </c>
      <c r="F1761" s="94" t="s">
        <v>2637</v>
      </c>
      <c r="G1761" s="91" t="e">
        <f>COUNTIF(#REF!,'データエリア（総合管理計画（ハコモノ資産一覧））'!F1761)</f>
        <v>#REF!</v>
      </c>
      <c r="H1761" s="94" t="s">
        <v>1534</v>
      </c>
      <c r="I1761" s="94" t="s">
        <v>4011</v>
      </c>
      <c r="J1761" s="92" t="s">
        <v>4955</v>
      </c>
      <c r="K1761" s="166">
        <v>700</v>
      </c>
      <c r="L1761" s="120" t="s">
        <v>5172</v>
      </c>
      <c r="M1761" s="120" t="s">
        <v>5235</v>
      </c>
      <c r="N1761" s="120" t="s">
        <v>5235</v>
      </c>
      <c r="O1761" s="119"/>
      <c r="P1761" s="119"/>
      <c r="Q1761" s="119"/>
      <c r="R1761" s="119"/>
      <c r="S1761" s="119"/>
      <c r="T1761" s="94"/>
      <c r="U1761" s="84">
        <v>1656</v>
      </c>
    </row>
    <row r="1762" spans="1:21" ht="13.5" customHeight="1">
      <c r="A1762" s="79">
        <v>1907</v>
      </c>
      <c r="B1762" s="362"/>
      <c r="E1762" s="91">
        <v>1129</v>
      </c>
      <c r="F1762" s="94" t="s">
        <v>2638</v>
      </c>
      <c r="G1762" s="91" t="e">
        <f>COUNTIF(#REF!,'データエリア（総合管理計画（ハコモノ資産一覧））'!F1762)</f>
        <v>#REF!</v>
      </c>
      <c r="H1762" s="94" t="s">
        <v>1534</v>
      </c>
      <c r="I1762" s="94" t="s">
        <v>3989</v>
      </c>
      <c r="J1762" s="92" t="s">
        <v>5083</v>
      </c>
      <c r="K1762" s="166">
        <v>7100</v>
      </c>
      <c r="L1762" s="120" t="s">
        <v>5174</v>
      </c>
      <c r="M1762" s="120" t="s">
        <v>5185</v>
      </c>
      <c r="N1762" s="169" t="s">
        <v>5174</v>
      </c>
      <c r="O1762" s="119"/>
      <c r="P1762" s="172"/>
      <c r="Q1762" s="119"/>
      <c r="R1762" s="172"/>
      <c r="S1762" s="119"/>
      <c r="T1762" s="170"/>
      <c r="U1762" s="84">
        <v>1657</v>
      </c>
    </row>
    <row r="1763" spans="1:21" ht="13.5" customHeight="1">
      <c r="A1763" s="79">
        <v>1908</v>
      </c>
      <c r="B1763" s="362"/>
      <c r="E1763" s="91">
        <v>1130</v>
      </c>
      <c r="F1763" s="94" t="s">
        <v>2639</v>
      </c>
      <c r="G1763" s="91" t="e">
        <f>COUNTIF(#REF!,'データエリア（総合管理計画（ハコモノ資産一覧））'!F1763)</f>
        <v>#REF!</v>
      </c>
      <c r="H1763" s="94" t="s">
        <v>1536</v>
      </c>
      <c r="I1763" s="94" t="s">
        <v>4175</v>
      </c>
      <c r="J1763" s="92" t="s">
        <v>4908</v>
      </c>
      <c r="K1763" s="166">
        <v>208800</v>
      </c>
      <c r="L1763" s="120" t="s">
        <v>5174</v>
      </c>
      <c r="M1763" s="120" t="s">
        <v>5185</v>
      </c>
      <c r="N1763" s="120" t="s">
        <v>5235</v>
      </c>
      <c r="O1763" s="119"/>
      <c r="P1763" s="119"/>
      <c r="Q1763" s="119"/>
      <c r="R1763" s="119"/>
      <c r="S1763" s="119"/>
      <c r="T1763" s="94"/>
      <c r="U1763" s="84">
        <v>1658</v>
      </c>
    </row>
    <row r="1764" spans="1:21" ht="13.5" customHeight="1">
      <c r="A1764" s="79">
        <v>1909</v>
      </c>
      <c r="B1764" s="362"/>
      <c r="E1764" s="91">
        <v>1131</v>
      </c>
      <c r="F1764" s="94" t="s">
        <v>2640</v>
      </c>
      <c r="G1764" s="91" t="e">
        <f>COUNTIF(#REF!,'データエリア（総合管理計画（ハコモノ資産一覧））'!F1764)</f>
        <v>#REF!</v>
      </c>
      <c r="H1764" s="94" t="s">
        <v>1536</v>
      </c>
      <c r="I1764" s="94" t="s">
        <v>4076</v>
      </c>
      <c r="J1764" s="92" t="s">
        <v>4952</v>
      </c>
      <c r="K1764" s="166">
        <v>4100</v>
      </c>
      <c r="L1764" s="120" t="s">
        <v>5235</v>
      </c>
      <c r="M1764" s="120" t="s">
        <v>5235</v>
      </c>
      <c r="N1764" s="120" t="s">
        <v>5174</v>
      </c>
      <c r="O1764" s="119"/>
      <c r="P1764" s="119"/>
      <c r="Q1764" s="119"/>
      <c r="R1764" s="119"/>
      <c r="S1764" s="119"/>
      <c r="T1764" s="94"/>
      <c r="U1764" s="84">
        <v>1659</v>
      </c>
    </row>
    <row r="1765" spans="1:21" ht="13.5" customHeight="1">
      <c r="A1765" s="79">
        <v>1910</v>
      </c>
      <c r="B1765" s="362"/>
      <c r="E1765" s="91">
        <v>1132</v>
      </c>
      <c r="F1765" s="94" t="s">
        <v>2641</v>
      </c>
      <c r="G1765" s="91" t="e">
        <f>COUNTIF(#REF!,'データエリア（総合管理計画（ハコモノ資産一覧））'!F1765)</f>
        <v>#REF!</v>
      </c>
      <c r="H1765" s="94" t="s">
        <v>1538</v>
      </c>
      <c r="I1765" s="94" t="s">
        <v>4484</v>
      </c>
      <c r="J1765" s="92" t="s">
        <v>4908</v>
      </c>
      <c r="K1765" s="166">
        <v>1900</v>
      </c>
      <c r="L1765" s="120" t="s">
        <v>5174</v>
      </c>
      <c r="M1765" s="120" t="s">
        <v>5174</v>
      </c>
      <c r="N1765" s="120" t="s">
        <v>5185</v>
      </c>
      <c r="O1765" s="119"/>
      <c r="P1765" s="119"/>
      <c r="Q1765" s="119"/>
      <c r="R1765" s="119"/>
      <c r="S1765" s="119"/>
      <c r="T1765" s="94"/>
      <c r="U1765" s="84">
        <v>1660</v>
      </c>
    </row>
    <row r="1766" spans="1:21" ht="13.5" customHeight="1">
      <c r="A1766" s="79">
        <v>1911</v>
      </c>
      <c r="B1766" s="362"/>
      <c r="E1766" s="91">
        <v>1133</v>
      </c>
      <c r="F1766" s="94" t="s">
        <v>2642</v>
      </c>
      <c r="G1766" s="91" t="e">
        <f>COUNTIF(#REF!,'データエリア（総合管理計画（ハコモノ資産一覧））'!F1766)</f>
        <v>#REF!</v>
      </c>
      <c r="H1766" s="94" t="s">
        <v>1538</v>
      </c>
      <c r="I1766" s="94" t="s">
        <v>4485</v>
      </c>
      <c r="J1766" s="92" t="s">
        <v>5037</v>
      </c>
      <c r="K1766" s="166">
        <v>4400</v>
      </c>
      <c r="L1766" s="120" t="s">
        <v>5174</v>
      </c>
      <c r="M1766" s="120" t="s">
        <v>5174</v>
      </c>
      <c r="N1766" s="120" t="s">
        <v>5235</v>
      </c>
      <c r="O1766" s="119"/>
      <c r="P1766" s="119"/>
      <c r="Q1766" s="119"/>
      <c r="R1766" s="119"/>
      <c r="S1766" s="119"/>
      <c r="T1766" s="94"/>
      <c r="U1766" s="84">
        <v>1661</v>
      </c>
    </row>
    <row r="1767" spans="1:21" ht="13.5" customHeight="1">
      <c r="A1767" s="79">
        <v>1912</v>
      </c>
      <c r="B1767" s="362"/>
      <c r="E1767" s="91">
        <v>1134</v>
      </c>
      <c r="F1767" s="94" t="s">
        <v>2643</v>
      </c>
      <c r="G1767" s="91" t="e">
        <f>COUNTIF(#REF!,'データエリア（総合管理計画（ハコモノ資産一覧））'!F1767)</f>
        <v>#REF!</v>
      </c>
      <c r="H1767" s="94" t="s">
        <v>1538</v>
      </c>
      <c r="I1767" s="94" t="s">
        <v>4479</v>
      </c>
      <c r="J1767" s="92" t="s">
        <v>5037</v>
      </c>
      <c r="K1767" s="166">
        <v>17000</v>
      </c>
      <c r="L1767" s="120" t="s">
        <v>5172</v>
      </c>
      <c r="M1767" s="120" t="s">
        <v>5172</v>
      </c>
      <c r="N1767" s="120" t="s">
        <v>5235</v>
      </c>
      <c r="O1767" s="119"/>
      <c r="P1767" s="119"/>
      <c r="Q1767" s="119"/>
      <c r="R1767" s="119"/>
      <c r="S1767" s="119"/>
      <c r="T1767" s="94"/>
      <c r="U1767" s="84">
        <v>1662</v>
      </c>
    </row>
    <row r="1768" spans="1:21" ht="13.5" customHeight="1">
      <c r="A1768" s="79">
        <v>1913</v>
      </c>
      <c r="B1768" s="362"/>
      <c r="E1768" s="91">
        <v>1135</v>
      </c>
      <c r="F1768" s="94" t="s">
        <v>2644</v>
      </c>
      <c r="G1768" s="91" t="e">
        <f>COUNTIF(#REF!,'データエリア（総合管理計画（ハコモノ資産一覧））'!F1768)</f>
        <v>#REF!</v>
      </c>
      <c r="H1768" s="94" t="s">
        <v>1538</v>
      </c>
      <c r="I1768" s="94" t="s">
        <v>4452</v>
      </c>
      <c r="J1768" s="92" t="s">
        <v>5037</v>
      </c>
      <c r="K1768" s="166">
        <v>5300</v>
      </c>
      <c r="L1768" s="120" t="s">
        <v>5235</v>
      </c>
      <c r="M1768" s="120" t="s">
        <v>5173</v>
      </c>
      <c r="N1768" s="120" t="s">
        <v>5235</v>
      </c>
      <c r="O1768" s="119"/>
      <c r="P1768" s="119"/>
      <c r="Q1768" s="119"/>
      <c r="R1768" s="119"/>
      <c r="S1768" s="119"/>
      <c r="T1768" s="94"/>
      <c r="U1768" s="84">
        <v>1663</v>
      </c>
    </row>
    <row r="1769" spans="1:21" ht="13.5" customHeight="1">
      <c r="A1769" s="79">
        <v>1914</v>
      </c>
      <c r="B1769" s="362"/>
      <c r="E1769" s="91">
        <v>1136</v>
      </c>
      <c r="F1769" s="94" t="s">
        <v>2645</v>
      </c>
      <c r="G1769" s="91" t="e">
        <f>COUNTIF(#REF!,'データエリア（総合管理計画（ハコモノ資産一覧））'!F1769)</f>
        <v>#REF!</v>
      </c>
      <c r="H1769" s="94" t="s">
        <v>1538</v>
      </c>
      <c r="I1769" s="94" t="s">
        <v>4445</v>
      </c>
      <c r="J1769" s="92" t="s">
        <v>5037</v>
      </c>
      <c r="K1769" s="166">
        <v>1100</v>
      </c>
      <c r="L1769" s="120" t="s">
        <v>5235</v>
      </c>
      <c r="M1769" s="120" t="s">
        <v>5235</v>
      </c>
      <c r="N1769" s="120" t="s">
        <v>5235</v>
      </c>
      <c r="O1769" s="119"/>
      <c r="P1769" s="119"/>
      <c r="Q1769" s="119"/>
      <c r="R1769" s="119"/>
      <c r="S1769" s="119"/>
      <c r="T1769" s="94"/>
      <c r="U1769" s="84">
        <v>1664</v>
      </c>
    </row>
    <row r="1770" spans="1:21" ht="13.5" customHeight="1">
      <c r="A1770" s="79">
        <v>1915</v>
      </c>
      <c r="B1770" s="362"/>
      <c r="E1770" s="91">
        <v>1137</v>
      </c>
      <c r="F1770" s="94" t="s">
        <v>2646</v>
      </c>
      <c r="G1770" s="91" t="e">
        <f>COUNTIF(#REF!,'データエリア（総合管理計画（ハコモノ資産一覧））'!F1770)</f>
        <v>#REF!</v>
      </c>
      <c r="H1770" s="94" t="s">
        <v>1538</v>
      </c>
      <c r="I1770" s="94" t="s">
        <v>4483</v>
      </c>
      <c r="J1770" s="92" t="s">
        <v>4912</v>
      </c>
      <c r="K1770" s="166">
        <v>6200</v>
      </c>
      <c r="L1770" s="120" t="s">
        <v>5235</v>
      </c>
      <c r="M1770" s="120" t="s">
        <v>5235</v>
      </c>
      <c r="N1770" s="120" t="s">
        <v>5174</v>
      </c>
      <c r="O1770" s="119"/>
      <c r="P1770" s="119"/>
      <c r="Q1770" s="119"/>
      <c r="R1770" s="119"/>
      <c r="S1770" s="119"/>
      <c r="T1770" s="94"/>
      <c r="U1770" s="84">
        <v>1665</v>
      </c>
    </row>
    <row r="1771" spans="1:21" ht="13.5" customHeight="1">
      <c r="A1771" s="79">
        <v>1916</v>
      </c>
      <c r="B1771" s="362"/>
      <c r="E1771" s="91">
        <v>1138</v>
      </c>
      <c r="F1771" s="94" t="s">
        <v>354</v>
      </c>
      <c r="G1771" s="91" t="e">
        <f>COUNTIF(#REF!,'データエリア（総合管理計画（ハコモノ資産一覧））'!F1771)</f>
        <v>#REF!</v>
      </c>
      <c r="H1771" s="94" t="s">
        <v>1538</v>
      </c>
      <c r="I1771" s="94" t="s">
        <v>4486</v>
      </c>
      <c r="J1771" s="92" t="s">
        <v>4912</v>
      </c>
      <c r="K1771" s="166">
        <v>7600</v>
      </c>
      <c r="L1771" s="120" t="s">
        <v>5172</v>
      </c>
      <c r="M1771" s="120" t="s">
        <v>5235</v>
      </c>
      <c r="N1771" s="120" t="s">
        <v>5235</v>
      </c>
      <c r="O1771" s="119"/>
      <c r="P1771" s="119"/>
      <c r="Q1771" s="119"/>
      <c r="R1771" s="119"/>
      <c r="S1771" s="119"/>
      <c r="T1771" s="94"/>
      <c r="U1771" s="84">
        <v>1666</v>
      </c>
    </row>
    <row r="1772" spans="1:21" ht="13.5" customHeight="1">
      <c r="A1772" s="79">
        <v>1917</v>
      </c>
      <c r="B1772" s="362"/>
      <c r="E1772" s="91">
        <v>1139</v>
      </c>
      <c r="F1772" s="94" t="s">
        <v>355</v>
      </c>
      <c r="G1772" s="91" t="e">
        <f>COUNTIF(#REF!,'データエリア（総合管理計画（ハコモノ資産一覧））'!F1772)</f>
        <v>#REF!</v>
      </c>
      <c r="H1772" s="94" t="s">
        <v>1540</v>
      </c>
      <c r="I1772" s="94" t="s">
        <v>4607</v>
      </c>
      <c r="J1772" s="92" t="s">
        <v>4995</v>
      </c>
      <c r="K1772" s="166">
        <v>6500</v>
      </c>
      <c r="L1772" s="120" t="s">
        <v>5174</v>
      </c>
      <c r="M1772" s="120" t="s">
        <v>5174</v>
      </c>
      <c r="N1772" s="120" t="s">
        <v>5174</v>
      </c>
      <c r="O1772" s="119"/>
      <c r="P1772" s="119"/>
      <c r="Q1772" s="119"/>
      <c r="R1772" s="119"/>
      <c r="S1772" s="119"/>
      <c r="T1772" s="94"/>
      <c r="U1772" s="84">
        <v>1667</v>
      </c>
    </row>
    <row r="1773" spans="1:21" ht="13.5" customHeight="1">
      <c r="A1773" s="79">
        <v>1918</v>
      </c>
      <c r="B1773" s="362"/>
      <c r="C1773" s="90"/>
      <c r="E1773" s="91">
        <v>1140</v>
      </c>
      <c r="F1773" s="94" t="s">
        <v>2647</v>
      </c>
      <c r="G1773" s="91" t="e">
        <f>COUNTIF(#REF!,'データエリア（総合管理計画（ハコモノ資産一覧））'!F1773)</f>
        <v>#REF!</v>
      </c>
      <c r="H1773" s="94" t="s">
        <v>1540</v>
      </c>
      <c r="I1773" s="94" t="s">
        <v>4554</v>
      </c>
      <c r="J1773" s="92" t="s">
        <v>4979</v>
      </c>
      <c r="K1773" s="166">
        <v>38600</v>
      </c>
      <c r="L1773" s="120" t="s">
        <v>5235</v>
      </c>
      <c r="M1773" s="120" t="s">
        <v>5172</v>
      </c>
      <c r="N1773" s="120" t="s">
        <v>5172</v>
      </c>
      <c r="O1773" s="119"/>
      <c r="P1773" s="119"/>
      <c r="Q1773" s="119"/>
      <c r="R1773" s="119"/>
      <c r="S1773" s="119"/>
      <c r="T1773" s="94"/>
      <c r="U1773" s="84">
        <v>1668</v>
      </c>
    </row>
    <row r="1774" spans="1:21" ht="13.5" customHeight="1">
      <c r="A1774" s="79">
        <v>1919</v>
      </c>
      <c r="B1774" s="362"/>
      <c r="C1774" s="101"/>
      <c r="E1774" s="91">
        <v>1141</v>
      </c>
      <c r="F1774" s="94" t="s">
        <v>2648</v>
      </c>
      <c r="G1774" s="91" t="e">
        <f>COUNTIF(#REF!,'データエリア（総合管理計画（ハコモノ資産一覧））'!F1774)</f>
        <v>#REF!</v>
      </c>
      <c r="H1774" s="94" t="s">
        <v>1540</v>
      </c>
      <c r="I1774" s="94" t="s">
        <v>4543</v>
      </c>
      <c r="J1774" s="92" t="s">
        <v>5021</v>
      </c>
      <c r="K1774" s="166">
        <v>5500</v>
      </c>
      <c r="L1774" s="120" t="s">
        <v>5235</v>
      </c>
      <c r="M1774" s="120" t="s">
        <v>5172</v>
      </c>
      <c r="N1774" s="120" t="s">
        <v>5235</v>
      </c>
      <c r="O1774" s="119"/>
      <c r="P1774" s="119"/>
      <c r="Q1774" s="119"/>
      <c r="R1774" s="119"/>
      <c r="S1774" s="119"/>
      <c r="T1774" s="94"/>
      <c r="U1774" s="84">
        <v>1669</v>
      </c>
    </row>
    <row r="1775" spans="1:21" ht="13.5" customHeight="1">
      <c r="A1775" s="79">
        <v>1920</v>
      </c>
      <c r="B1775" s="362"/>
      <c r="C1775" s="101"/>
      <c r="E1775" s="91">
        <v>1142</v>
      </c>
      <c r="F1775" s="94" t="s">
        <v>2649</v>
      </c>
      <c r="G1775" s="91" t="e">
        <f>COUNTIF(#REF!,'データエリア（総合管理計画（ハコモノ資産一覧））'!F1775)</f>
        <v>#REF!</v>
      </c>
      <c r="H1775" s="94" t="s">
        <v>1540</v>
      </c>
      <c r="I1775" s="94" t="s">
        <v>4608</v>
      </c>
      <c r="J1775" s="92" t="s">
        <v>5162</v>
      </c>
      <c r="K1775" s="166">
        <v>1800</v>
      </c>
      <c r="L1775" s="120" t="s">
        <v>5173</v>
      </c>
      <c r="M1775" s="120" t="s">
        <v>5174</v>
      </c>
      <c r="N1775" s="120" t="s">
        <v>5174</v>
      </c>
      <c r="O1775" s="119"/>
      <c r="P1775" s="119"/>
      <c r="Q1775" s="119"/>
      <c r="R1775" s="119"/>
      <c r="S1775" s="119"/>
      <c r="T1775" s="94"/>
      <c r="U1775" s="84">
        <v>1670</v>
      </c>
    </row>
    <row r="1776" spans="1:21" ht="13.5" customHeight="1">
      <c r="A1776" s="79">
        <v>1921</v>
      </c>
      <c r="B1776" s="362"/>
      <c r="E1776" s="91">
        <v>1143</v>
      </c>
      <c r="F1776" s="94" t="s">
        <v>2650</v>
      </c>
      <c r="G1776" s="91" t="e">
        <f>COUNTIF(#REF!,'データエリア（総合管理計画（ハコモノ資産一覧））'!F1776)</f>
        <v>#REF!</v>
      </c>
      <c r="H1776" s="94" t="s">
        <v>1540</v>
      </c>
      <c r="I1776" s="94" t="s">
        <v>4556</v>
      </c>
      <c r="J1776" s="92" t="s">
        <v>5162</v>
      </c>
      <c r="K1776" s="166">
        <v>800</v>
      </c>
      <c r="L1776" s="120" t="s">
        <v>5174</v>
      </c>
      <c r="M1776" s="120" t="s">
        <v>5172</v>
      </c>
      <c r="N1776" s="120" t="s">
        <v>5235</v>
      </c>
      <c r="O1776" s="119"/>
      <c r="P1776" s="119"/>
      <c r="Q1776" s="119"/>
      <c r="R1776" s="119"/>
      <c r="S1776" s="119"/>
      <c r="T1776" s="94"/>
      <c r="U1776" s="84">
        <v>1671</v>
      </c>
    </row>
    <row r="1777" spans="1:21" ht="13.5" customHeight="1">
      <c r="A1777" s="79">
        <v>1922</v>
      </c>
      <c r="B1777" s="362"/>
      <c r="E1777" s="91">
        <v>1144</v>
      </c>
      <c r="F1777" s="94" t="s">
        <v>2651</v>
      </c>
      <c r="G1777" s="91" t="e">
        <f>COUNTIF(#REF!,'データエリア（総合管理計画（ハコモノ資産一覧））'!F1777)</f>
        <v>#REF!</v>
      </c>
      <c r="H1777" s="94" t="s">
        <v>1540</v>
      </c>
      <c r="I1777" s="94" t="s">
        <v>4556</v>
      </c>
      <c r="J1777" s="92" t="s">
        <v>5162</v>
      </c>
      <c r="K1777" s="166">
        <v>700</v>
      </c>
      <c r="L1777" s="120" t="s">
        <v>5235</v>
      </c>
      <c r="M1777" s="120" t="s">
        <v>5235</v>
      </c>
      <c r="N1777" s="120" t="s">
        <v>5235</v>
      </c>
      <c r="O1777" s="119"/>
      <c r="P1777" s="119"/>
      <c r="Q1777" s="119"/>
      <c r="R1777" s="119"/>
      <c r="S1777" s="119"/>
      <c r="T1777" s="94"/>
      <c r="U1777" s="84">
        <v>1672</v>
      </c>
    </row>
    <row r="1778" spans="1:21" ht="13.5" customHeight="1">
      <c r="A1778" s="79">
        <v>1923</v>
      </c>
      <c r="B1778" s="362"/>
      <c r="E1778" s="91">
        <v>1145</v>
      </c>
      <c r="F1778" s="94" t="s">
        <v>2652</v>
      </c>
      <c r="G1778" s="91" t="e">
        <f>COUNTIF(#REF!,'データエリア（総合管理計画（ハコモノ資産一覧））'!F1778)</f>
        <v>#REF!</v>
      </c>
      <c r="H1778" s="94" t="s">
        <v>1540</v>
      </c>
      <c r="I1778" s="94" t="s">
        <v>4608</v>
      </c>
      <c r="J1778" s="92" t="s">
        <v>5162</v>
      </c>
      <c r="K1778" s="166">
        <v>300</v>
      </c>
      <c r="L1778" s="120" t="s">
        <v>5174</v>
      </c>
      <c r="M1778" s="120" t="s">
        <v>5174</v>
      </c>
      <c r="N1778" s="120" t="s">
        <v>5235</v>
      </c>
      <c r="O1778" s="119"/>
      <c r="P1778" s="119"/>
      <c r="Q1778" s="119"/>
      <c r="R1778" s="119"/>
      <c r="S1778" s="119"/>
      <c r="T1778" s="94"/>
      <c r="U1778" s="84">
        <v>1673</v>
      </c>
    </row>
    <row r="1779" spans="1:21" ht="13.5" customHeight="1">
      <c r="A1779" s="79">
        <v>1924</v>
      </c>
      <c r="B1779" s="362"/>
      <c r="E1779" s="91">
        <v>1146</v>
      </c>
      <c r="F1779" s="94" t="s">
        <v>2653</v>
      </c>
      <c r="G1779" s="91" t="e">
        <f>COUNTIF(#REF!,'データエリア（総合管理計画（ハコモノ資産一覧））'!F1779)</f>
        <v>#REF!</v>
      </c>
      <c r="H1779" s="94" t="s">
        <v>1540</v>
      </c>
      <c r="I1779" s="94" t="s">
        <v>5251</v>
      </c>
      <c r="J1779" s="92" t="s">
        <v>3663</v>
      </c>
      <c r="K1779" s="166">
        <v>87700</v>
      </c>
      <c r="L1779" s="120" t="s">
        <v>5173</v>
      </c>
      <c r="M1779" s="120" t="s">
        <v>5235</v>
      </c>
      <c r="N1779" s="120" t="s">
        <v>5235</v>
      </c>
      <c r="O1779" s="119"/>
      <c r="P1779" s="119"/>
      <c r="Q1779" s="119"/>
      <c r="R1779" s="119"/>
      <c r="S1779" s="119"/>
      <c r="T1779" s="94"/>
      <c r="U1779" s="84">
        <v>1674</v>
      </c>
    </row>
    <row r="1780" spans="1:21" ht="13.5" customHeight="1">
      <c r="A1780" s="79">
        <v>1925</v>
      </c>
      <c r="B1780" s="362"/>
      <c r="E1780" s="91">
        <v>1147</v>
      </c>
      <c r="F1780" s="94" t="s">
        <v>2654</v>
      </c>
      <c r="G1780" s="91" t="e">
        <f>COUNTIF(#REF!,'データエリア（総合管理計画（ハコモノ資産一覧））'!F1780)</f>
        <v>#REF!</v>
      </c>
      <c r="H1780" s="94" t="s">
        <v>1540</v>
      </c>
      <c r="I1780" s="94" t="s">
        <v>4609</v>
      </c>
      <c r="J1780" s="92" t="s">
        <v>3663</v>
      </c>
      <c r="K1780" s="166">
        <v>700</v>
      </c>
      <c r="L1780" s="120" t="s">
        <v>5235</v>
      </c>
      <c r="M1780" s="120" t="s">
        <v>5235</v>
      </c>
      <c r="N1780" s="120" t="s">
        <v>5235</v>
      </c>
      <c r="O1780" s="119"/>
      <c r="P1780" s="119"/>
      <c r="Q1780" s="119"/>
      <c r="R1780" s="119"/>
      <c r="S1780" s="119"/>
      <c r="T1780" s="94"/>
      <c r="U1780" s="84">
        <v>1675</v>
      </c>
    </row>
    <row r="1781" spans="1:21" ht="13.5" customHeight="1">
      <c r="A1781" s="79">
        <v>1926</v>
      </c>
      <c r="B1781" s="362"/>
      <c r="E1781" s="91">
        <v>1148</v>
      </c>
      <c r="F1781" s="94" t="s">
        <v>2655</v>
      </c>
      <c r="G1781" s="91" t="e">
        <f>COUNTIF(#REF!,'データエリア（総合管理計画（ハコモノ資産一覧））'!F1781)</f>
        <v>#REF!</v>
      </c>
      <c r="H1781" s="94" t="s">
        <v>1540</v>
      </c>
      <c r="I1781" s="94" t="s">
        <v>4589</v>
      </c>
      <c r="J1781" s="92" t="s">
        <v>3663</v>
      </c>
      <c r="K1781" s="166">
        <v>100</v>
      </c>
      <c r="L1781" s="120" t="s">
        <v>5185</v>
      </c>
      <c r="M1781" s="120" t="s">
        <v>5235</v>
      </c>
      <c r="N1781" s="120" t="s">
        <v>5174</v>
      </c>
      <c r="O1781" s="119"/>
      <c r="P1781" s="119"/>
      <c r="Q1781" s="119"/>
      <c r="R1781" s="119"/>
      <c r="S1781" s="119"/>
      <c r="T1781" s="94"/>
      <c r="U1781" s="84">
        <v>1676</v>
      </c>
    </row>
    <row r="1782" spans="1:21" ht="13.5" customHeight="1">
      <c r="A1782" s="79">
        <v>1927</v>
      </c>
      <c r="B1782" s="362"/>
      <c r="E1782" s="91">
        <v>1149</v>
      </c>
      <c r="F1782" s="94" t="s">
        <v>2656</v>
      </c>
      <c r="G1782" s="91" t="e">
        <f>COUNTIF(#REF!,'データエリア（総合管理計画（ハコモノ資産一覧））'!F1782)</f>
        <v>#REF!</v>
      </c>
      <c r="H1782" s="94" t="s">
        <v>1540</v>
      </c>
      <c r="I1782" s="94" t="s">
        <v>4610</v>
      </c>
      <c r="J1782" s="92" t="s">
        <v>3663</v>
      </c>
      <c r="K1782" s="166">
        <v>83700</v>
      </c>
      <c r="L1782" s="120" t="s">
        <v>5235</v>
      </c>
      <c r="M1782" s="120" t="s">
        <v>5235</v>
      </c>
      <c r="N1782" s="120" t="s">
        <v>5235</v>
      </c>
      <c r="O1782" s="119"/>
      <c r="P1782" s="119"/>
      <c r="Q1782" s="119"/>
      <c r="R1782" s="119"/>
      <c r="S1782" s="119"/>
      <c r="T1782" s="94"/>
      <c r="U1782" s="84">
        <v>1677</v>
      </c>
    </row>
    <row r="1783" spans="1:21" ht="13.5" customHeight="1">
      <c r="A1783" s="79">
        <v>1928</v>
      </c>
      <c r="B1783" s="362"/>
      <c r="E1783" s="91">
        <v>1150</v>
      </c>
      <c r="F1783" s="94" t="s">
        <v>2657</v>
      </c>
      <c r="G1783" s="91" t="e">
        <f>COUNTIF(#REF!,'データエリア（総合管理計画（ハコモノ資産一覧））'!F1783)</f>
        <v>#REF!</v>
      </c>
      <c r="H1783" s="94" t="s">
        <v>1532</v>
      </c>
      <c r="I1783" s="94" t="s">
        <v>5252</v>
      </c>
      <c r="J1783" s="92" t="s">
        <v>3663</v>
      </c>
      <c r="K1783" s="166">
        <v>39000</v>
      </c>
      <c r="L1783" s="120" t="s">
        <v>5235</v>
      </c>
      <c r="M1783" s="120" t="s">
        <v>5235</v>
      </c>
      <c r="N1783" s="120" t="s">
        <v>5185</v>
      </c>
      <c r="O1783" s="119"/>
      <c r="P1783" s="119"/>
      <c r="Q1783" s="119"/>
      <c r="R1783" s="119"/>
      <c r="S1783" s="119"/>
      <c r="T1783" s="94"/>
      <c r="U1783" s="84">
        <v>1678</v>
      </c>
    </row>
    <row r="1784" spans="1:21" ht="13.5" customHeight="1">
      <c r="A1784" s="79">
        <v>1929</v>
      </c>
      <c r="B1784" s="362"/>
      <c r="E1784" s="91">
        <v>1151</v>
      </c>
      <c r="F1784" s="91" t="s">
        <v>5253</v>
      </c>
      <c r="G1784" s="91" t="e">
        <f>COUNTIF(#REF!,'データエリア（総合管理計画（ハコモノ資産一覧））'!F1784)</f>
        <v>#REF!</v>
      </c>
      <c r="H1784" s="94" t="s">
        <v>1532</v>
      </c>
      <c r="I1784" s="94" t="s">
        <v>4314</v>
      </c>
      <c r="J1784" s="92" t="s">
        <v>4986</v>
      </c>
      <c r="K1784" s="166">
        <v>6500</v>
      </c>
      <c r="L1784" s="120" t="s">
        <v>5235</v>
      </c>
      <c r="M1784" s="120" t="s">
        <v>5235</v>
      </c>
      <c r="N1784" s="120" t="s">
        <v>5235</v>
      </c>
      <c r="O1784" s="119"/>
      <c r="P1784" s="119"/>
      <c r="Q1784" s="119"/>
      <c r="R1784" s="119"/>
      <c r="S1784" s="119"/>
      <c r="T1784" s="94"/>
      <c r="U1784" s="84">
        <v>1679</v>
      </c>
    </row>
    <row r="1785" spans="1:21" ht="13.5" customHeight="1">
      <c r="A1785" s="79">
        <v>1930</v>
      </c>
      <c r="B1785" s="362"/>
      <c r="E1785" s="91">
        <v>1152</v>
      </c>
      <c r="F1785" s="91" t="s">
        <v>5254</v>
      </c>
      <c r="G1785" s="91" t="e">
        <f>COUNTIF(#REF!,'データエリア（総合管理計画（ハコモノ資産一覧））'!F1785)</f>
        <v>#REF!</v>
      </c>
      <c r="H1785" s="94" t="s">
        <v>1532</v>
      </c>
      <c r="I1785" s="94" t="s">
        <v>4314</v>
      </c>
      <c r="J1785" s="92" t="s">
        <v>4912</v>
      </c>
      <c r="K1785" s="166">
        <v>9900</v>
      </c>
      <c r="L1785" s="120" t="s">
        <v>5235</v>
      </c>
      <c r="M1785" s="120" t="s">
        <v>5235</v>
      </c>
      <c r="N1785" s="120" t="s">
        <v>5235</v>
      </c>
      <c r="O1785" s="119"/>
      <c r="P1785" s="119"/>
      <c r="Q1785" s="119"/>
      <c r="R1785" s="119"/>
      <c r="S1785" s="119"/>
      <c r="T1785" s="94"/>
      <c r="U1785" s="84">
        <v>1680</v>
      </c>
    </row>
    <row r="1786" spans="1:21" ht="13.5" customHeight="1">
      <c r="A1786" s="79">
        <v>1931</v>
      </c>
      <c r="B1786" s="362"/>
      <c r="E1786" s="91">
        <v>1153</v>
      </c>
      <c r="F1786" s="91" t="s">
        <v>5255</v>
      </c>
      <c r="G1786" s="91" t="e">
        <f>COUNTIF(#REF!,'データエリア（総合管理計画（ハコモノ資産一覧））'!F1786)</f>
        <v>#REF!</v>
      </c>
      <c r="H1786" s="94" t="s">
        <v>1532</v>
      </c>
      <c r="I1786" s="94" t="s">
        <v>4314</v>
      </c>
      <c r="J1786" s="92" t="s">
        <v>4986</v>
      </c>
      <c r="K1786" s="166">
        <v>11400</v>
      </c>
      <c r="L1786" s="120" t="s">
        <v>5235</v>
      </c>
      <c r="M1786" s="120" t="s">
        <v>5235</v>
      </c>
      <c r="N1786" s="120" t="s">
        <v>5185</v>
      </c>
      <c r="O1786" s="119"/>
      <c r="P1786" s="119"/>
      <c r="Q1786" s="119"/>
      <c r="R1786" s="119"/>
      <c r="S1786" s="119"/>
      <c r="T1786" s="94"/>
      <c r="U1786" s="84">
        <v>1681</v>
      </c>
    </row>
    <row r="1787" spans="1:21" ht="13.5" customHeight="1">
      <c r="A1787" s="79">
        <v>1932</v>
      </c>
      <c r="B1787" s="362"/>
      <c r="E1787" s="91">
        <v>1154</v>
      </c>
      <c r="F1787" s="94" t="s">
        <v>356</v>
      </c>
      <c r="G1787" s="91" t="e">
        <f>COUNTIF(#REF!,'データエリア（総合管理計画（ハコモノ資産一覧））'!F1787)</f>
        <v>#REF!</v>
      </c>
      <c r="H1787" s="94" t="s">
        <v>1534</v>
      </c>
      <c r="I1787" s="94" t="s">
        <v>5256</v>
      </c>
      <c r="J1787" s="92" t="s">
        <v>4969</v>
      </c>
      <c r="K1787" s="166">
        <v>46500</v>
      </c>
      <c r="L1787" s="120" t="s">
        <v>5174</v>
      </c>
      <c r="M1787" s="120" t="s">
        <v>5235</v>
      </c>
      <c r="N1787" s="120" t="s">
        <v>5235</v>
      </c>
      <c r="O1787" s="119"/>
      <c r="P1787" s="119"/>
      <c r="Q1787" s="119"/>
      <c r="R1787" s="119"/>
      <c r="S1787" s="119"/>
      <c r="T1787" s="94"/>
      <c r="U1787" s="84">
        <v>1682</v>
      </c>
    </row>
    <row r="1788" spans="1:21" ht="13.5" customHeight="1">
      <c r="A1788" s="79">
        <v>1933</v>
      </c>
      <c r="B1788" s="362"/>
      <c r="E1788" s="91">
        <v>1155</v>
      </c>
      <c r="F1788" s="94" t="s">
        <v>4840</v>
      </c>
      <c r="G1788" s="91" t="e">
        <f>COUNTIF(#REF!,'データエリア（総合管理計画（ハコモノ資産一覧））'!F1788)</f>
        <v>#REF!</v>
      </c>
      <c r="H1788" s="94" t="s">
        <v>1534</v>
      </c>
      <c r="I1788" s="94" t="s">
        <v>5257</v>
      </c>
      <c r="J1788" s="92" t="s">
        <v>4911</v>
      </c>
      <c r="K1788" s="166">
        <v>55000</v>
      </c>
      <c r="L1788" s="120" t="s">
        <v>5235</v>
      </c>
      <c r="M1788" s="120" t="s">
        <v>5235</v>
      </c>
      <c r="N1788" s="120" t="s">
        <v>5235</v>
      </c>
      <c r="O1788" s="119"/>
      <c r="P1788" s="119"/>
      <c r="Q1788" s="119"/>
      <c r="R1788" s="119"/>
      <c r="S1788" s="119"/>
      <c r="T1788" s="94"/>
      <c r="U1788" s="84">
        <v>1683</v>
      </c>
    </row>
    <row r="1789" spans="1:21" ht="13.5" customHeight="1">
      <c r="A1789" s="79">
        <v>1934</v>
      </c>
      <c r="B1789" s="362"/>
      <c r="E1789" s="91">
        <v>1156</v>
      </c>
      <c r="F1789" s="94" t="s">
        <v>2658</v>
      </c>
      <c r="G1789" s="91" t="e">
        <f>COUNTIF(#REF!,'データエリア（総合管理計画（ハコモノ資産一覧））'!F1789)</f>
        <v>#REF!</v>
      </c>
      <c r="H1789" s="94" t="s">
        <v>1540</v>
      </c>
      <c r="I1789" s="94" t="s">
        <v>4604</v>
      </c>
      <c r="J1789" s="92" t="s">
        <v>3663</v>
      </c>
      <c r="K1789" s="166">
        <v>500</v>
      </c>
      <c r="L1789" s="120" t="s">
        <v>5235</v>
      </c>
      <c r="M1789" s="120" t="s">
        <v>5235</v>
      </c>
      <c r="N1789" s="120" t="s">
        <v>5185</v>
      </c>
      <c r="O1789" s="119"/>
      <c r="P1789" s="119"/>
      <c r="Q1789" s="119"/>
      <c r="R1789" s="119"/>
      <c r="S1789" s="119"/>
      <c r="T1789" s="94"/>
      <c r="U1789" s="84">
        <v>1684</v>
      </c>
    </row>
    <row r="1790" spans="1:21" ht="13.5" customHeight="1">
      <c r="A1790" s="79">
        <v>1935</v>
      </c>
      <c r="B1790" s="362"/>
      <c r="E1790" s="91">
        <v>1157</v>
      </c>
      <c r="F1790" s="94" t="s">
        <v>2659</v>
      </c>
      <c r="G1790" s="91" t="e">
        <f>COUNTIF(#REF!,'データエリア（総合管理計画（ハコモノ資産一覧））'!F1790)</f>
        <v>#REF!</v>
      </c>
      <c r="H1790" s="94" t="s">
        <v>1540</v>
      </c>
      <c r="I1790" s="94" t="s">
        <v>4559</v>
      </c>
      <c r="J1790" s="92" t="s">
        <v>4911</v>
      </c>
      <c r="K1790" s="166">
        <v>10100</v>
      </c>
      <c r="L1790" s="120" t="s">
        <v>5235</v>
      </c>
      <c r="M1790" s="120" t="s">
        <v>5235</v>
      </c>
      <c r="N1790" s="120" t="s">
        <v>5235</v>
      </c>
      <c r="O1790" s="119"/>
      <c r="P1790" s="119"/>
      <c r="Q1790" s="119"/>
      <c r="R1790" s="119"/>
      <c r="S1790" s="119"/>
      <c r="T1790" s="94"/>
      <c r="U1790" s="84">
        <v>1685</v>
      </c>
    </row>
    <row r="1791" spans="1:21" ht="13.5" customHeight="1">
      <c r="A1791" s="79">
        <v>1936</v>
      </c>
      <c r="B1791" s="362"/>
      <c r="E1791" s="91">
        <v>1158</v>
      </c>
      <c r="F1791" s="94" t="s">
        <v>3497</v>
      </c>
      <c r="G1791" s="91" t="e">
        <f>COUNTIF(#REF!,'データエリア（総合管理計画（ハコモノ資産一覧））'!F1791)</f>
        <v>#REF!</v>
      </c>
      <c r="H1791" s="94" t="s">
        <v>1530</v>
      </c>
      <c r="I1791" s="94" t="s">
        <v>4242</v>
      </c>
      <c r="J1791" s="92" t="s">
        <v>4958</v>
      </c>
      <c r="K1791" s="166">
        <v>1000</v>
      </c>
      <c r="L1791" s="120" t="s">
        <v>5174</v>
      </c>
      <c r="M1791" s="120" t="s">
        <v>5235</v>
      </c>
      <c r="N1791" s="120" t="s">
        <v>5235</v>
      </c>
      <c r="O1791" s="119"/>
      <c r="P1791" s="119"/>
      <c r="Q1791" s="119"/>
      <c r="R1791" s="119"/>
      <c r="S1791" s="119"/>
      <c r="T1791" s="94"/>
      <c r="U1791" s="84">
        <v>1686</v>
      </c>
    </row>
    <row r="1792" spans="1:21" ht="13.5" customHeight="1">
      <c r="A1792" s="79">
        <v>1937</v>
      </c>
      <c r="B1792" s="362"/>
      <c r="E1792" s="91">
        <v>1159</v>
      </c>
      <c r="F1792" s="94" t="s">
        <v>2660</v>
      </c>
      <c r="G1792" s="91" t="e">
        <f>COUNTIF(#REF!,'データエリア（総合管理計画（ハコモノ資産一覧））'!F1792)</f>
        <v>#REF!</v>
      </c>
      <c r="H1792" s="94" t="s">
        <v>1530</v>
      </c>
      <c r="I1792" s="94" t="s">
        <v>4288</v>
      </c>
      <c r="J1792" s="92" t="s">
        <v>4958</v>
      </c>
      <c r="K1792" s="166">
        <v>2000</v>
      </c>
      <c r="L1792" s="120" t="s">
        <v>5235</v>
      </c>
      <c r="M1792" s="120" t="s">
        <v>5174</v>
      </c>
      <c r="N1792" s="120" t="s">
        <v>5174</v>
      </c>
      <c r="O1792" s="119"/>
      <c r="P1792" s="119"/>
      <c r="Q1792" s="119"/>
      <c r="R1792" s="119"/>
      <c r="S1792" s="119"/>
      <c r="T1792" s="94"/>
      <c r="U1792" s="84">
        <v>1687</v>
      </c>
    </row>
    <row r="1793" spans="1:21" ht="13.5" customHeight="1">
      <c r="A1793" s="79">
        <v>1938</v>
      </c>
      <c r="B1793" s="362"/>
      <c r="C1793" s="90"/>
      <c r="E1793" s="91">
        <v>1160</v>
      </c>
      <c r="F1793" s="94" t="s">
        <v>2661</v>
      </c>
      <c r="G1793" s="91" t="e">
        <f>COUNTIF(#REF!,'データエリア（総合管理計画（ハコモノ資産一覧））'!F1793)</f>
        <v>#REF!</v>
      </c>
      <c r="H1793" s="94" t="s">
        <v>1530</v>
      </c>
      <c r="I1793" s="94" t="s">
        <v>4289</v>
      </c>
      <c r="J1793" s="92" t="s">
        <v>3663</v>
      </c>
      <c r="K1793" s="166">
        <v>600</v>
      </c>
      <c r="L1793" s="120" t="s">
        <v>5235</v>
      </c>
      <c r="M1793" s="120" t="s">
        <v>5235</v>
      </c>
      <c r="N1793" s="120" t="s">
        <v>5185</v>
      </c>
      <c r="O1793" s="119"/>
      <c r="P1793" s="119"/>
      <c r="Q1793" s="119"/>
      <c r="R1793" s="119"/>
      <c r="S1793" s="119"/>
      <c r="T1793" s="94"/>
      <c r="U1793" s="84">
        <v>1688</v>
      </c>
    </row>
    <row r="1794" spans="1:21" ht="13.5" customHeight="1">
      <c r="A1794" s="79">
        <v>1939</v>
      </c>
      <c r="B1794" s="362"/>
      <c r="C1794" s="101"/>
      <c r="E1794" s="91">
        <v>1161</v>
      </c>
      <c r="F1794" s="94" t="s">
        <v>2662</v>
      </c>
      <c r="G1794" s="91" t="e">
        <f>COUNTIF(#REF!,'データエリア（総合管理計画（ハコモノ資産一覧））'!F1794)</f>
        <v>#REF!</v>
      </c>
      <c r="H1794" s="94" t="s">
        <v>1532</v>
      </c>
      <c r="I1794" s="94" t="s">
        <v>4313</v>
      </c>
      <c r="J1794" s="92" t="s">
        <v>3663</v>
      </c>
      <c r="K1794" s="166">
        <v>200</v>
      </c>
      <c r="L1794" s="120" t="s">
        <v>5235</v>
      </c>
      <c r="M1794" s="120" t="s">
        <v>5235</v>
      </c>
      <c r="N1794" s="120" t="s">
        <v>5185</v>
      </c>
      <c r="O1794" s="119"/>
      <c r="P1794" s="119"/>
      <c r="Q1794" s="119"/>
      <c r="R1794" s="119"/>
      <c r="S1794" s="119"/>
      <c r="T1794" s="94"/>
      <c r="U1794" s="84">
        <v>1689</v>
      </c>
    </row>
    <row r="1795" spans="1:21" ht="13.5" customHeight="1">
      <c r="A1795" s="79">
        <v>1940</v>
      </c>
      <c r="B1795" s="362"/>
      <c r="C1795" s="101"/>
      <c r="E1795" s="91">
        <v>1162</v>
      </c>
      <c r="F1795" s="91" t="s">
        <v>5258</v>
      </c>
      <c r="G1795" s="91" t="e">
        <f>COUNTIF(#REF!,'データエリア（総合管理計画（ハコモノ資産一覧））'!F1795)</f>
        <v>#REF!</v>
      </c>
      <c r="H1795" s="91" t="s">
        <v>1532</v>
      </c>
      <c r="I1795" s="91" t="s">
        <v>5259</v>
      </c>
      <c r="J1795" s="92" t="s">
        <v>5260</v>
      </c>
      <c r="K1795" s="137">
        <v>200</v>
      </c>
      <c r="L1795" s="92" t="s">
        <v>3661</v>
      </c>
      <c r="M1795" s="92" t="s">
        <v>3661</v>
      </c>
      <c r="N1795" s="92" t="s">
        <v>3661</v>
      </c>
      <c r="O1795" s="119"/>
      <c r="P1795" s="119"/>
      <c r="Q1795" s="119"/>
      <c r="R1795" s="119"/>
      <c r="S1795" s="119"/>
      <c r="T1795" s="91"/>
      <c r="U1795" s="84">
        <v>1690</v>
      </c>
    </row>
    <row r="1796" spans="1:21" ht="13.5" customHeight="1">
      <c r="A1796" s="79">
        <v>1941</v>
      </c>
      <c r="B1796" s="362"/>
      <c r="C1796" s="101"/>
      <c r="E1796" s="91">
        <v>1163</v>
      </c>
      <c r="F1796" s="91" t="s">
        <v>5261</v>
      </c>
      <c r="G1796" s="91" t="e">
        <f>COUNTIF(#REF!,'データエリア（総合管理計画（ハコモノ資産一覧））'!F1796)</f>
        <v>#REF!</v>
      </c>
      <c r="H1796" s="91" t="s">
        <v>1532</v>
      </c>
      <c r="I1796" s="91" t="s">
        <v>5262</v>
      </c>
      <c r="J1796" s="92" t="s">
        <v>5263</v>
      </c>
      <c r="K1796" s="137">
        <v>400</v>
      </c>
      <c r="L1796" s="92" t="s">
        <v>3661</v>
      </c>
      <c r="M1796" s="92" t="s">
        <v>3661</v>
      </c>
      <c r="N1796" s="92" t="s">
        <v>3661</v>
      </c>
      <c r="O1796" s="119"/>
      <c r="P1796" s="119"/>
      <c r="Q1796" s="119"/>
      <c r="R1796" s="119"/>
      <c r="S1796" s="119"/>
      <c r="T1796" s="91"/>
      <c r="U1796" s="84">
        <v>1691</v>
      </c>
    </row>
    <row r="1797" spans="1:21" ht="13.5" customHeight="1">
      <c r="A1797" s="79">
        <v>1942</v>
      </c>
      <c r="B1797" s="362"/>
      <c r="C1797" s="101"/>
      <c r="E1797" s="91">
        <v>1164</v>
      </c>
      <c r="F1797" s="94" t="s">
        <v>2663</v>
      </c>
      <c r="G1797" s="91" t="e">
        <f>COUNTIF(#REF!,'データエリア（総合管理計画（ハコモノ資産一覧））'!F1797)</f>
        <v>#REF!</v>
      </c>
      <c r="H1797" s="94" t="s">
        <v>1536</v>
      </c>
      <c r="I1797" s="94" t="s">
        <v>4067</v>
      </c>
      <c r="J1797" s="92" t="s">
        <v>4958</v>
      </c>
      <c r="K1797" s="166">
        <v>200</v>
      </c>
      <c r="L1797" s="120" t="s">
        <v>5235</v>
      </c>
      <c r="M1797" s="120" t="s">
        <v>5174</v>
      </c>
      <c r="N1797" s="120" t="s">
        <v>5235</v>
      </c>
      <c r="O1797" s="119"/>
      <c r="P1797" s="119"/>
      <c r="Q1797" s="119"/>
      <c r="R1797" s="119"/>
      <c r="S1797" s="119"/>
      <c r="T1797" s="94"/>
      <c r="U1797" s="84">
        <v>1692</v>
      </c>
    </row>
    <row r="1798" spans="1:21" ht="13.5" customHeight="1">
      <c r="A1798" s="79">
        <v>1943</v>
      </c>
      <c r="B1798" s="362"/>
      <c r="C1798" s="101"/>
      <c r="E1798" s="91">
        <v>1165</v>
      </c>
      <c r="F1798" s="94" t="s">
        <v>2664</v>
      </c>
      <c r="G1798" s="91" t="e">
        <f>COUNTIF(#REF!,'データエリア（総合管理計画（ハコモノ資産一覧））'!F1798)</f>
        <v>#REF!</v>
      </c>
      <c r="H1798" s="94" t="s">
        <v>1536</v>
      </c>
      <c r="I1798" s="94" t="s">
        <v>4144</v>
      </c>
      <c r="J1798" s="92" t="s">
        <v>4958</v>
      </c>
      <c r="K1798" s="166">
        <v>500</v>
      </c>
      <c r="L1798" s="120" t="s">
        <v>5235</v>
      </c>
      <c r="M1798" s="120" t="s">
        <v>5185</v>
      </c>
      <c r="N1798" s="120" t="s">
        <v>5235</v>
      </c>
      <c r="O1798" s="119"/>
      <c r="P1798" s="119"/>
      <c r="Q1798" s="119"/>
      <c r="R1798" s="119"/>
      <c r="S1798" s="119"/>
      <c r="T1798" s="94"/>
      <c r="U1798" s="84">
        <v>1693</v>
      </c>
    </row>
    <row r="1799" spans="1:21" ht="13.5" customHeight="1">
      <c r="A1799" s="79">
        <v>1944</v>
      </c>
      <c r="B1799" s="362"/>
      <c r="E1799" s="91">
        <v>1166</v>
      </c>
      <c r="F1799" s="94" t="s">
        <v>2665</v>
      </c>
      <c r="G1799" s="91" t="e">
        <f>COUNTIF(#REF!,'データエリア（総合管理計画（ハコモノ資産一覧））'!F1799)</f>
        <v>#REF!</v>
      </c>
      <c r="H1799" s="94" t="s">
        <v>1536</v>
      </c>
      <c r="I1799" s="94" t="s">
        <v>4112</v>
      </c>
      <c r="J1799" s="92" t="s">
        <v>4958</v>
      </c>
      <c r="K1799" s="166">
        <v>200</v>
      </c>
      <c r="L1799" s="120" t="s">
        <v>5235</v>
      </c>
      <c r="M1799" s="120" t="s">
        <v>5235</v>
      </c>
      <c r="N1799" s="120" t="s">
        <v>5174</v>
      </c>
      <c r="O1799" s="119"/>
      <c r="P1799" s="119"/>
      <c r="Q1799" s="119"/>
      <c r="R1799" s="119"/>
      <c r="S1799" s="119"/>
      <c r="T1799" s="94"/>
      <c r="U1799" s="84">
        <v>1694</v>
      </c>
    </row>
    <row r="1800" spans="1:21" ht="13.5" customHeight="1">
      <c r="A1800" s="79">
        <v>1945</v>
      </c>
      <c r="B1800" s="362"/>
      <c r="E1800" s="91">
        <v>1167</v>
      </c>
      <c r="F1800" s="94" t="s">
        <v>2666</v>
      </c>
      <c r="G1800" s="91" t="e">
        <f>COUNTIF(#REF!,'データエリア（総合管理計画（ハコモノ資産一覧））'!F1800)</f>
        <v>#REF!</v>
      </c>
      <c r="H1800" s="94" t="s">
        <v>1540</v>
      </c>
      <c r="I1800" s="94" t="s">
        <v>4550</v>
      </c>
      <c r="J1800" s="92" t="s">
        <v>3663</v>
      </c>
      <c r="K1800" s="166">
        <v>200</v>
      </c>
      <c r="L1800" s="120" t="s">
        <v>5235</v>
      </c>
      <c r="M1800" s="120" t="s">
        <v>5235</v>
      </c>
      <c r="N1800" s="120" t="s">
        <v>5235</v>
      </c>
      <c r="O1800" s="119"/>
      <c r="P1800" s="119"/>
      <c r="Q1800" s="119"/>
      <c r="R1800" s="119"/>
      <c r="S1800" s="119"/>
      <c r="T1800" s="94"/>
      <c r="U1800" s="84">
        <v>1695</v>
      </c>
    </row>
    <row r="1801" spans="1:21" ht="13.5" customHeight="1">
      <c r="A1801" s="79">
        <v>1946</v>
      </c>
      <c r="B1801" s="362"/>
      <c r="E1801" s="91">
        <v>1168</v>
      </c>
      <c r="F1801" s="94" t="s">
        <v>2667</v>
      </c>
      <c r="G1801" s="91" t="e">
        <f>COUNTIF(#REF!,'データエリア（総合管理計画（ハコモノ資産一覧））'!F1801)</f>
        <v>#REF!</v>
      </c>
      <c r="H1801" s="94" t="s">
        <v>1540</v>
      </c>
      <c r="I1801" s="94" t="s">
        <v>4611</v>
      </c>
      <c r="J1801" s="92" t="s">
        <v>3663</v>
      </c>
      <c r="K1801" s="166">
        <v>4300</v>
      </c>
      <c r="L1801" s="120" t="s">
        <v>5235</v>
      </c>
      <c r="M1801" s="120" t="s">
        <v>5235</v>
      </c>
      <c r="N1801" s="120" t="s">
        <v>5235</v>
      </c>
      <c r="O1801" s="119"/>
      <c r="P1801" s="119"/>
      <c r="Q1801" s="119"/>
      <c r="R1801" s="119"/>
      <c r="S1801" s="119"/>
      <c r="T1801" s="94"/>
      <c r="U1801" s="84">
        <v>1696</v>
      </c>
    </row>
    <row r="1802" spans="1:21" ht="13.5" customHeight="1">
      <c r="A1802" s="79">
        <v>1947</v>
      </c>
      <c r="B1802" s="362"/>
      <c r="E1802" s="91">
        <v>1169</v>
      </c>
      <c r="F1802" s="94" t="s">
        <v>2668</v>
      </c>
      <c r="G1802" s="91" t="e">
        <f>COUNTIF(#REF!,'データエリア（総合管理計画（ハコモノ資産一覧））'!F1802)</f>
        <v>#REF!</v>
      </c>
      <c r="H1802" s="94" t="s">
        <v>1540</v>
      </c>
      <c r="I1802" s="94" t="s">
        <v>4611</v>
      </c>
      <c r="J1802" s="92" t="s">
        <v>3663</v>
      </c>
      <c r="K1802" s="166">
        <v>1000</v>
      </c>
      <c r="L1802" s="120" t="s">
        <v>5235</v>
      </c>
      <c r="M1802" s="120" t="s">
        <v>5235</v>
      </c>
      <c r="N1802" s="120" t="s">
        <v>5235</v>
      </c>
      <c r="O1802" s="122"/>
      <c r="P1802" s="122"/>
      <c r="Q1802" s="122"/>
      <c r="R1802" s="122"/>
      <c r="S1802" s="122"/>
      <c r="T1802" s="94"/>
      <c r="U1802" s="84">
        <v>1697</v>
      </c>
    </row>
    <row r="1803" spans="1:21" ht="13.5" customHeight="1">
      <c r="A1803" s="79">
        <v>1953</v>
      </c>
      <c r="B1803" s="362"/>
      <c r="E1803" s="91">
        <v>1170</v>
      </c>
      <c r="F1803" s="94" t="s">
        <v>4807</v>
      </c>
      <c r="G1803" s="91" t="e">
        <f>COUNTIF(#REF!,'データエリア（総合管理計画（ハコモノ資産一覧））'!F1803)</f>
        <v>#REF!</v>
      </c>
      <c r="H1803" s="94" t="s">
        <v>1528</v>
      </c>
      <c r="I1803" s="94" t="s">
        <v>3913</v>
      </c>
      <c r="J1803" s="120" t="s">
        <v>5078</v>
      </c>
      <c r="K1803" s="166">
        <v>1000</v>
      </c>
      <c r="L1803" s="120" t="s">
        <v>5185</v>
      </c>
      <c r="M1803" s="120" t="s">
        <v>5185</v>
      </c>
      <c r="N1803" s="120" t="s">
        <v>5185</v>
      </c>
      <c r="O1803" s="119"/>
      <c r="P1803" s="119"/>
      <c r="Q1803" s="119"/>
      <c r="R1803" s="119"/>
      <c r="S1803" s="119"/>
      <c r="T1803" s="94"/>
      <c r="U1803" s="84">
        <v>1698</v>
      </c>
    </row>
    <row r="1804" spans="1:21" ht="13.5" customHeight="1">
      <c r="A1804" s="79">
        <v>1954</v>
      </c>
      <c r="B1804" s="362"/>
      <c r="C1804" s="90"/>
      <c r="E1804" s="91">
        <v>1171</v>
      </c>
      <c r="F1804" s="94" t="s">
        <v>3606</v>
      </c>
      <c r="G1804" s="91" t="e">
        <f>COUNTIF(#REF!,'データエリア（総合管理計画（ハコモノ資産一覧））'!F1804)</f>
        <v>#REF!</v>
      </c>
      <c r="H1804" s="94" t="s">
        <v>1528</v>
      </c>
      <c r="I1804" s="94" t="s">
        <v>3913</v>
      </c>
      <c r="J1804" s="120" t="s">
        <v>5078</v>
      </c>
      <c r="K1804" s="166">
        <v>1000</v>
      </c>
      <c r="L1804" s="120" t="s">
        <v>5172</v>
      </c>
      <c r="M1804" s="120" t="s">
        <v>5178</v>
      </c>
      <c r="N1804" s="120" t="s">
        <v>5178</v>
      </c>
      <c r="O1804" s="119"/>
      <c r="P1804" s="119"/>
      <c r="Q1804" s="119"/>
      <c r="R1804" s="119"/>
      <c r="S1804" s="119"/>
      <c r="T1804" s="94"/>
      <c r="U1804" s="84">
        <v>1699</v>
      </c>
    </row>
    <row r="1805" spans="1:21" ht="13.5" customHeight="1">
      <c r="A1805" s="79">
        <v>1955</v>
      </c>
      <c r="B1805" s="362"/>
      <c r="C1805" s="90"/>
      <c r="E1805" s="91">
        <v>1172</v>
      </c>
      <c r="F1805" s="94" t="s">
        <v>3607</v>
      </c>
      <c r="G1805" s="91" t="e">
        <f>COUNTIF(#REF!,'データエリア（総合管理計画（ハコモノ資産一覧））'!F1805)</f>
        <v>#REF!</v>
      </c>
      <c r="H1805" s="94" t="s">
        <v>1528</v>
      </c>
      <c r="I1805" s="94" t="s">
        <v>3905</v>
      </c>
      <c r="J1805" s="120" t="s">
        <v>5078</v>
      </c>
      <c r="K1805" s="166">
        <v>200</v>
      </c>
      <c r="L1805" s="120" t="s">
        <v>5235</v>
      </c>
      <c r="M1805" s="120" t="s">
        <v>5178</v>
      </c>
      <c r="N1805" s="120" t="s">
        <v>5235</v>
      </c>
      <c r="O1805" s="119"/>
      <c r="P1805" s="119"/>
      <c r="Q1805" s="119"/>
      <c r="R1805" s="119"/>
      <c r="S1805" s="119"/>
      <c r="T1805" s="94"/>
      <c r="U1805" s="84">
        <v>1700</v>
      </c>
    </row>
    <row r="1806" spans="1:21" ht="13.5" customHeight="1">
      <c r="A1806" s="79">
        <v>1956</v>
      </c>
      <c r="B1806" s="362"/>
      <c r="C1806" s="90"/>
      <c r="E1806" s="91">
        <v>1173</v>
      </c>
      <c r="F1806" s="94" t="s">
        <v>3608</v>
      </c>
      <c r="G1806" s="91" t="e">
        <f>COUNTIF(#REF!,'データエリア（総合管理計画（ハコモノ資産一覧））'!F1806)</f>
        <v>#REF!</v>
      </c>
      <c r="H1806" s="94" t="s">
        <v>1528</v>
      </c>
      <c r="I1806" s="94" t="s">
        <v>3914</v>
      </c>
      <c r="J1806" s="120" t="s">
        <v>5078</v>
      </c>
      <c r="K1806" s="166">
        <v>1400</v>
      </c>
      <c r="L1806" s="120" t="s">
        <v>5172</v>
      </c>
      <c r="M1806" s="120" t="s">
        <v>5185</v>
      </c>
      <c r="N1806" s="120" t="s">
        <v>5235</v>
      </c>
      <c r="O1806" s="119"/>
      <c r="P1806" s="119"/>
      <c r="Q1806" s="119"/>
      <c r="R1806" s="119"/>
      <c r="S1806" s="119"/>
      <c r="T1806" s="94"/>
      <c r="U1806" s="84">
        <v>1701</v>
      </c>
    </row>
    <row r="1807" spans="1:21" ht="13.5" customHeight="1">
      <c r="A1807" s="79">
        <v>1957</v>
      </c>
      <c r="B1807" s="362"/>
      <c r="C1807" s="90"/>
      <c r="E1807" s="91">
        <v>1174</v>
      </c>
      <c r="F1807" s="94" t="s">
        <v>3609</v>
      </c>
      <c r="G1807" s="91" t="e">
        <f>COUNTIF(#REF!,'データエリア（総合管理計画（ハコモノ資産一覧））'!F1807)</f>
        <v>#REF!</v>
      </c>
      <c r="H1807" s="94" t="s">
        <v>1528</v>
      </c>
      <c r="I1807" s="94" t="s">
        <v>3913</v>
      </c>
      <c r="J1807" s="120" t="s">
        <v>5078</v>
      </c>
      <c r="K1807" s="166">
        <v>300</v>
      </c>
      <c r="L1807" s="120" t="s">
        <v>5172</v>
      </c>
      <c r="M1807" s="120" t="s">
        <v>5172</v>
      </c>
      <c r="N1807" s="120" t="s">
        <v>5172</v>
      </c>
      <c r="O1807" s="119"/>
      <c r="P1807" s="119"/>
      <c r="Q1807" s="119"/>
      <c r="R1807" s="119"/>
      <c r="S1807" s="119"/>
      <c r="T1807" s="94"/>
      <c r="U1807" s="84">
        <v>1702</v>
      </c>
    </row>
    <row r="1808" spans="1:21" ht="13.5" customHeight="1">
      <c r="A1808" s="79">
        <v>1958</v>
      </c>
      <c r="B1808" s="362"/>
      <c r="C1808" s="90"/>
      <c r="E1808" s="91">
        <v>1175</v>
      </c>
      <c r="F1808" s="91" t="s">
        <v>4740</v>
      </c>
      <c r="G1808" s="91" t="e">
        <f>COUNTIF(#REF!,'データエリア（総合管理計画（ハコモノ資産一覧））'!F1808)</f>
        <v>#REF!</v>
      </c>
      <c r="H1808" s="94" t="s">
        <v>1528</v>
      </c>
      <c r="I1808" s="94" t="s">
        <v>3913</v>
      </c>
      <c r="J1808" s="120" t="s">
        <v>5078</v>
      </c>
      <c r="K1808" s="166">
        <v>200</v>
      </c>
      <c r="L1808" s="120" t="s">
        <v>5235</v>
      </c>
      <c r="M1808" s="120" t="s">
        <v>5172</v>
      </c>
      <c r="N1808" s="120" t="s">
        <v>5185</v>
      </c>
      <c r="O1808" s="119"/>
      <c r="P1808" s="119"/>
      <c r="Q1808" s="119"/>
      <c r="R1808" s="119"/>
      <c r="S1808" s="119"/>
      <c r="T1808" s="94"/>
      <c r="U1808" s="84">
        <v>1703</v>
      </c>
    </row>
    <row r="1809" spans="1:21" ht="13.5" customHeight="1">
      <c r="A1809" s="79">
        <v>1959</v>
      </c>
      <c r="B1809" s="362"/>
      <c r="C1809" s="90"/>
      <c r="E1809" s="91">
        <v>1176</v>
      </c>
      <c r="F1809" s="94" t="s">
        <v>3610</v>
      </c>
      <c r="G1809" s="91" t="e">
        <f>COUNTIF(#REF!,'データエリア（総合管理計画（ハコモノ資産一覧））'!F1809)</f>
        <v>#REF!</v>
      </c>
      <c r="H1809" s="94" t="s">
        <v>1528</v>
      </c>
      <c r="I1809" s="94" t="s">
        <v>3913</v>
      </c>
      <c r="J1809" s="120" t="s">
        <v>5078</v>
      </c>
      <c r="K1809" s="166">
        <v>400</v>
      </c>
      <c r="L1809" s="120" t="s">
        <v>5185</v>
      </c>
      <c r="M1809" s="120" t="s">
        <v>5185</v>
      </c>
      <c r="N1809" s="120" t="s">
        <v>5235</v>
      </c>
      <c r="O1809" s="119"/>
      <c r="P1809" s="119"/>
      <c r="Q1809" s="119"/>
      <c r="R1809" s="119"/>
      <c r="S1809" s="119"/>
      <c r="T1809" s="94"/>
      <c r="U1809" s="84">
        <v>1704</v>
      </c>
    </row>
    <row r="1810" spans="1:21" ht="13.5" customHeight="1">
      <c r="A1810" s="79">
        <v>1960</v>
      </c>
      <c r="B1810" s="362"/>
      <c r="C1810" s="90"/>
      <c r="E1810" s="91">
        <v>1177</v>
      </c>
      <c r="F1810" s="94" t="s">
        <v>3611</v>
      </c>
      <c r="G1810" s="91" t="e">
        <f>COUNTIF(#REF!,'データエリア（総合管理計画（ハコモノ資産一覧））'!F1810)</f>
        <v>#REF!</v>
      </c>
      <c r="H1810" s="94" t="s">
        <v>1528</v>
      </c>
      <c r="I1810" s="94" t="s">
        <v>3913</v>
      </c>
      <c r="J1810" s="120" t="s">
        <v>5078</v>
      </c>
      <c r="K1810" s="166">
        <v>300</v>
      </c>
      <c r="L1810" s="120" t="s">
        <v>5185</v>
      </c>
      <c r="M1810" s="120" t="s">
        <v>5185</v>
      </c>
      <c r="N1810" s="120" t="s">
        <v>5172</v>
      </c>
      <c r="O1810" s="119"/>
      <c r="P1810" s="119"/>
      <c r="Q1810" s="119"/>
      <c r="R1810" s="119"/>
      <c r="S1810" s="119"/>
      <c r="T1810" s="94"/>
      <c r="U1810" s="84">
        <v>1705</v>
      </c>
    </row>
    <row r="1811" spans="1:21" ht="13.5" customHeight="1">
      <c r="A1811" s="79">
        <v>1961</v>
      </c>
      <c r="B1811" s="362"/>
      <c r="C1811" s="90"/>
      <c r="E1811" s="91">
        <v>1178</v>
      </c>
      <c r="F1811" s="94" t="s">
        <v>3612</v>
      </c>
      <c r="G1811" s="91" t="e">
        <f>COUNTIF(#REF!,'データエリア（総合管理計画（ハコモノ資産一覧））'!F1811)</f>
        <v>#REF!</v>
      </c>
      <c r="H1811" s="94" t="s">
        <v>1528</v>
      </c>
      <c r="I1811" s="94" t="s">
        <v>3913</v>
      </c>
      <c r="J1811" s="120" t="s">
        <v>5078</v>
      </c>
      <c r="K1811" s="166">
        <v>300</v>
      </c>
      <c r="L1811" s="120" t="s">
        <v>5172</v>
      </c>
      <c r="M1811" s="120" t="s">
        <v>5172</v>
      </c>
      <c r="N1811" s="120" t="s">
        <v>5172</v>
      </c>
      <c r="O1811" s="119"/>
      <c r="P1811" s="119"/>
      <c r="Q1811" s="119"/>
      <c r="R1811" s="119"/>
      <c r="S1811" s="119"/>
      <c r="T1811" s="94"/>
      <c r="U1811" s="84">
        <v>1706</v>
      </c>
    </row>
    <row r="1812" spans="1:21" ht="13.5" customHeight="1">
      <c r="A1812" s="79">
        <v>1962</v>
      </c>
      <c r="B1812" s="362"/>
      <c r="C1812" s="90"/>
      <c r="E1812" s="91">
        <v>1179</v>
      </c>
      <c r="F1812" s="94" t="s">
        <v>3613</v>
      </c>
      <c r="G1812" s="91" t="e">
        <f>COUNTIF(#REF!,'データエリア（総合管理計画（ハコモノ資産一覧））'!F1812)</f>
        <v>#REF!</v>
      </c>
      <c r="H1812" s="94" t="s">
        <v>1528</v>
      </c>
      <c r="I1812" s="94" t="s">
        <v>3913</v>
      </c>
      <c r="J1812" s="120" t="s">
        <v>5078</v>
      </c>
      <c r="K1812" s="166">
        <v>300</v>
      </c>
      <c r="L1812" s="120" t="s">
        <v>5172</v>
      </c>
      <c r="M1812" s="120" t="s">
        <v>5174</v>
      </c>
      <c r="N1812" s="120" t="s">
        <v>5172</v>
      </c>
      <c r="O1812" s="119"/>
      <c r="P1812" s="119"/>
      <c r="Q1812" s="119"/>
      <c r="R1812" s="119"/>
      <c r="S1812" s="119"/>
      <c r="T1812" s="94"/>
      <c r="U1812" s="84">
        <v>1707</v>
      </c>
    </row>
    <row r="1813" spans="1:21" ht="13.5" customHeight="1">
      <c r="A1813" s="79">
        <v>1963</v>
      </c>
      <c r="B1813" s="362"/>
      <c r="E1813" s="91">
        <v>1180</v>
      </c>
      <c r="F1813" s="94" t="s">
        <v>3614</v>
      </c>
      <c r="G1813" s="91" t="e">
        <f>COUNTIF(#REF!,'データエリア（総合管理計画（ハコモノ資産一覧））'!F1813)</f>
        <v>#REF!</v>
      </c>
      <c r="H1813" s="94" t="s">
        <v>1528</v>
      </c>
      <c r="I1813" s="94" t="s">
        <v>3913</v>
      </c>
      <c r="J1813" s="120" t="s">
        <v>5078</v>
      </c>
      <c r="K1813" s="166">
        <v>200</v>
      </c>
      <c r="L1813" s="120" t="s">
        <v>5235</v>
      </c>
      <c r="M1813" s="120" t="s">
        <v>5172</v>
      </c>
      <c r="N1813" s="120" t="s">
        <v>5172</v>
      </c>
      <c r="O1813" s="119"/>
      <c r="P1813" s="119"/>
      <c r="Q1813" s="119"/>
      <c r="R1813" s="119"/>
      <c r="S1813" s="119"/>
      <c r="T1813" s="94"/>
      <c r="U1813" s="84">
        <v>1708</v>
      </c>
    </row>
    <row r="1814" spans="1:21" ht="13.5" customHeight="1">
      <c r="A1814" s="79">
        <v>1964</v>
      </c>
      <c r="B1814" s="362"/>
      <c r="C1814" s="90"/>
      <c r="E1814" s="91">
        <v>1181</v>
      </c>
      <c r="F1814" s="94" t="s">
        <v>3615</v>
      </c>
      <c r="G1814" s="91" t="e">
        <f>COUNTIF(#REF!,'データエリア（総合管理計画（ハコモノ資産一覧））'!F1814)</f>
        <v>#REF!</v>
      </c>
      <c r="H1814" s="94" t="s">
        <v>1528</v>
      </c>
      <c r="I1814" s="94" t="s">
        <v>3913</v>
      </c>
      <c r="J1814" s="120" t="s">
        <v>5078</v>
      </c>
      <c r="K1814" s="166">
        <v>400</v>
      </c>
      <c r="L1814" s="120" t="s">
        <v>5172</v>
      </c>
      <c r="M1814" s="120" t="s">
        <v>5172</v>
      </c>
      <c r="N1814" s="120" t="s">
        <v>5185</v>
      </c>
      <c r="O1814" s="119"/>
      <c r="P1814" s="119"/>
      <c r="Q1814" s="119"/>
      <c r="R1814" s="119"/>
      <c r="S1814" s="119"/>
      <c r="T1814" s="94"/>
      <c r="U1814" s="84">
        <v>1709</v>
      </c>
    </row>
    <row r="1815" spans="1:21" ht="13.5" customHeight="1">
      <c r="A1815" s="79">
        <v>1965</v>
      </c>
      <c r="B1815" s="362"/>
      <c r="C1815" s="90"/>
      <c r="E1815" s="91">
        <v>1182</v>
      </c>
      <c r="F1815" s="91" t="s">
        <v>4741</v>
      </c>
      <c r="G1815" s="91" t="e">
        <f>COUNTIF(#REF!,'データエリア（総合管理計画（ハコモノ資産一覧））'!F1815)</f>
        <v>#REF!</v>
      </c>
      <c r="H1815" s="91" t="s">
        <v>1528</v>
      </c>
      <c r="I1815" s="91" t="s">
        <v>3605</v>
      </c>
      <c r="J1815" s="92" t="s">
        <v>5207</v>
      </c>
      <c r="K1815" s="137">
        <v>400</v>
      </c>
      <c r="L1815" s="92" t="s">
        <v>3661</v>
      </c>
      <c r="M1815" s="92" t="s">
        <v>3661</v>
      </c>
      <c r="N1815" s="92" t="s">
        <v>3661</v>
      </c>
      <c r="O1815" s="119"/>
      <c r="P1815" s="119"/>
      <c r="Q1815" s="119"/>
      <c r="R1815" s="119"/>
      <c r="S1815" s="119"/>
      <c r="T1815" s="91"/>
      <c r="U1815" s="84">
        <v>1710</v>
      </c>
    </row>
    <row r="1816" spans="1:21" ht="13.5" customHeight="1">
      <c r="A1816" s="79">
        <v>1966</v>
      </c>
      <c r="B1816" s="362"/>
      <c r="C1816" s="90"/>
      <c r="E1816" s="91">
        <v>1183</v>
      </c>
      <c r="F1816" s="91" t="s">
        <v>4742</v>
      </c>
      <c r="G1816" s="91" t="e">
        <f>COUNTIF(#REF!,'データエリア（総合管理計画（ハコモノ資産一覧））'!F1816)</f>
        <v>#REF!</v>
      </c>
      <c r="H1816" s="91" t="s">
        <v>1528</v>
      </c>
      <c r="I1816" s="91" t="s">
        <v>3605</v>
      </c>
      <c r="J1816" s="92" t="s">
        <v>5207</v>
      </c>
      <c r="K1816" s="137">
        <v>300</v>
      </c>
      <c r="L1816" s="92" t="s">
        <v>3661</v>
      </c>
      <c r="M1816" s="92" t="s">
        <v>3661</v>
      </c>
      <c r="N1816" s="92" t="s">
        <v>3661</v>
      </c>
      <c r="O1816" s="119"/>
      <c r="P1816" s="119"/>
      <c r="Q1816" s="119"/>
      <c r="R1816" s="119"/>
      <c r="S1816" s="119"/>
      <c r="T1816" s="91"/>
      <c r="U1816" s="84">
        <v>1711</v>
      </c>
    </row>
    <row r="1817" spans="1:21" ht="13.5" customHeight="1">
      <c r="A1817" s="79">
        <v>1967</v>
      </c>
      <c r="B1817" s="362"/>
      <c r="C1817" s="90"/>
      <c r="E1817" s="91">
        <v>1184</v>
      </c>
      <c r="F1817" s="91" t="s">
        <v>4743</v>
      </c>
      <c r="G1817" s="91" t="e">
        <f>COUNTIF(#REF!,'データエリア（総合管理計画（ハコモノ資産一覧））'!F1817)</f>
        <v>#REF!</v>
      </c>
      <c r="H1817" s="91" t="s">
        <v>1528</v>
      </c>
      <c r="I1817" s="91" t="s">
        <v>3605</v>
      </c>
      <c r="J1817" s="92" t="s">
        <v>5207</v>
      </c>
      <c r="K1817" s="137">
        <v>300</v>
      </c>
      <c r="L1817" s="92" t="s">
        <v>3661</v>
      </c>
      <c r="M1817" s="92" t="s">
        <v>3661</v>
      </c>
      <c r="N1817" s="92" t="s">
        <v>3661</v>
      </c>
      <c r="O1817" s="119"/>
      <c r="P1817" s="119"/>
      <c r="Q1817" s="119"/>
      <c r="R1817" s="119"/>
      <c r="S1817" s="119"/>
      <c r="T1817" s="91"/>
      <c r="U1817" s="84">
        <v>1712</v>
      </c>
    </row>
    <row r="1818" spans="1:21" ht="13.5" customHeight="1">
      <c r="A1818" s="79">
        <v>1968</v>
      </c>
      <c r="B1818" s="362"/>
      <c r="C1818" s="90"/>
      <c r="E1818" s="91">
        <v>1185</v>
      </c>
      <c r="F1818" s="94" t="s">
        <v>3616</v>
      </c>
      <c r="G1818" s="91" t="e">
        <f>COUNTIF(#REF!,'データエリア（総合管理計画（ハコモノ資産一覧））'!F1818)</f>
        <v>#REF!</v>
      </c>
      <c r="H1818" s="94" t="s">
        <v>1534</v>
      </c>
      <c r="I1818" s="94" t="s">
        <v>4063</v>
      </c>
      <c r="J1818" s="92" t="s">
        <v>3663</v>
      </c>
      <c r="K1818" s="166">
        <v>3000</v>
      </c>
      <c r="L1818" s="120" t="s">
        <v>5235</v>
      </c>
      <c r="M1818" s="120" t="s">
        <v>5235</v>
      </c>
      <c r="N1818" s="120" t="s">
        <v>5172</v>
      </c>
      <c r="O1818" s="119"/>
      <c r="P1818" s="119"/>
      <c r="Q1818" s="119"/>
      <c r="R1818" s="119"/>
      <c r="S1818" s="119"/>
      <c r="T1818" s="94"/>
      <c r="U1818" s="84">
        <v>1713</v>
      </c>
    </row>
    <row r="1819" spans="1:21" ht="13.5" customHeight="1">
      <c r="A1819" s="79">
        <v>1969</v>
      </c>
      <c r="B1819" s="362"/>
      <c r="C1819" s="90"/>
      <c r="E1819" s="91">
        <v>1186</v>
      </c>
      <c r="F1819" s="94" t="s">
        <v>3618</v>
      </c>
      <c r="G1819" s="91" t="e">
        <f>COUNTIF(#REF!,'データエリア（総合管理計画（ハコモノ資産一覧））'!F1819)</f>
        <v>#REF!</v>
      </c>
      <c r="H1819" s="94" t="s">
        <v>1534</v>
      </c>
      <c r="I1819" s="94" t="s">
        <v>4064</v>
      </c>
      <c r="J1819" s="92" t="s">
        <v>3663</v>
      </c>
      <c r="K1819" s="166">
        <v>3300</v>
      </c>
      <c r="L1819" s="120" t="s">
        <v>5235</v>
      </c>
      <c r="M1819" s="120" t="s">
        <v>5235</v>
      </c>
      <c r="N1819" s="120" t="s">
        <v>5235</v>
      </c>
      <c r="O1819" s="119"/>
      <c r="P1819" s="119"/>
      <c r="Q1819" s="119"/>
      <c r="R1819" s="119"/>
      <c r="S1819" s="119"/>
      <c r="T1819" s="94"/>
      <c r="U1819" s="84">
        <v>1714</v>
      </c>
    </row>
    <row r="1820" spans="1:21" ht="13.5" customHeight="1">
      <c r="A1820" s="79">
        <v>1970</v>
      </c>
      <c r="B1820" s="362"/>
      <c r="C1820" s="90"/>
      <c r="E1820" s="91">
        <v>1187</v>
      </c>
      <c r="F1820" s="94" t="s">
        <v>3620</v>
      </c>
      <c r="G1820" s="91" t="e">
        <f>COUNTIF(#REF!,'データエリア（総合管理計画（ハコモノ資産一覧））'!F1820)</f>
        <v>#REF!</v>
      </c>
      <c r="H1820" s="94" t="s">
        <v>1534</v>
      </c>
      <c r="I1820" s="94" t="s">
        <v>3922</v>
      </c>
      <c r="J1820" s="92" t="s">
        <v>3663</v>
      </c>
      <c r="K1820" s="166">
        <v>3100</v>
      </c>
      <c r="L1820" s="120" t="s">
        <v>5235</v>
      </c>
      <c r="M1820" s="120" t="s">
        <v>5235</v>
      </c>
      <c r="N1820" s="120" t="s">
        <v>5235</v>
      </c>
      <c r="O1820" s="119"/>
      <c r="P1820" s="119"/>
      <c r="Q1820" s="119"/>
      <c r="R1820" s="119"/>
      <c r="S1820" s="119"/>
      <c r="T1820" s="94"/>
      <c r="U1820" s="84">
        <v>1715</v>
      </c>
    </row>
    <row r="1821" spans="1:21" ht="13.5" customHeight="1">
      <c r="A1821" s="79">
        <v>1971</v>
      </c>
      <c r="B1821" s="362"/>
      <c r="C1821" s="101"/>
      <c r="E1821" s="91">
        <v>1188</v>
      </c>
      <c r="F1821" s="94" t="s">
        <v>3622</v>
      </c>
      <c r="G1821" s="91" t="e">
        <f>COUNTIF(#REF!,'データエリア（総合管理計画（ハコモノ資産一覧））'!F1821)</f>
        <v>#REF!</v>
      </c>
      <c r="H1821" s="94" t="s">
        <v>1534</v>
      </c>
      <c r="I1821" s="94" t="s">
        <v>4064</v>
      </c>
      <c r="J1821" s="92" t="s">
        <v>3663</v>
      </c>
      <c r="K1821" s="166">
        <v>300</v>
      </c>
      <c r="L1821" s="120" t="s">
        <v>5235</v>
      </c>
      <c r="M1821" s="120" t="s">
        <v>5235</v>
      </c>
      <c r="N1821" s="120" t="s">
        <v>5235</v>
      </c>
      <c r="O1821" s="119"/>
      <c r="P1821" s="119"/>
      <c r="Q1821" s="119"/>
      <c r="R1821" s="119"/>
      <c r="S1821" s="119"/>
      <c r="T1821" s="94"/>
      <c r="U1821" s="84">
        <v>1716</v>
      </c>
    </row>
    <row r="1822" spans="1:21" ht="13.5" customHeight="1">
      <c r="A1822" s="79">
        <v>1972</v>
      </c>
      <c r="B1822" s="362"/>
      <c r="C1822" s="101"/>
      <c r="E1822" s="91">
        <v>1189</v>
      </c>
      <c r="F1822" s="94" t="s">
        <v>3623</v>
      </c>
      <c r="G1822" s="91" t="e">
        <f>COUNTIF(#REF!,'データエリア（総合管理計画（ハコモノ資産一覧））'!F1822)</f>
        <v>#REF!</v>
      </c>
      <c r="H1822" s="94" t="s">
        <v>1534</v>
      </c>
      <c r="I1822" s="94" t="s">
        <v>4063</v>
      </c>
      <c r="J1822" s="92" t="s">
        <v>3663</v>
      </c>
      <c r="K1822" s="166">
        <v>600</v>
      </c>
      <c r="L1822" s="120" t="s">
        <v>5235</v>
      </c>
      <c r="M1822" s="120" t="s">
        <v>5235</v>
      </c>
      <c r="N1822" s="120" t="s">
        <v>5235</v>
      </c>
      <c r="O1822" s="119"/>
      <c r="P1822" s="119"/>
      <c r="Q1822" s="119"/>
      <c r="R1822" s="119"/>
      <c r="S1822" s="119"/>
      <c r="T1822" s="94"/>
      <c r="U1822" s="84">
        <v>1717</v>
      </c>
    </row>
    <row r="1823" spans="1:21" ht="13.5" customHeight="1">
      <c r="A1823" s="79">
        <v>1973</v>
      </c>
      <c r="B1823" s="362"/>
      <c r="E1823" s="91">
        <v>1190</v>
      </c>
      <c r="F1823" s="94" t="s">
        <v>3624</v>
      </c>
      <c r="G1823" s="91" t="e">
        <f>COUNTIF(#REF!,'データエリア（総合管理計画（ハコモノ資産一覧））'!F1823)</f>
        <v>#REF!</v>
      </c>
      <c r="H1823" s="94" t="s">
        <v>1534</v>
      </c>
      <c r="I1823" s="94" t="s">
        <v>4063</v>
      </c>
      <c r="J1823" s="92" t="s">
        <v>3663</v>
      </c>
      <c r="K1823" s="166">
        <v>200</v>
      </c>
      <c r="L1823" s="120" t="s">
        <v>5235</v>
      </c>
      <c r="M1823" s="120" t="s">
        <v>5235</v>
      </c>
      <c r="N1823" s="120" t="s">
        <v>5235</v>
      </c>
      <c r="O1823" s="119"/>
      <c r="P1823" s="119"/>
      <c r="Q1823" s="119"/>
      <c r="R1823" s="119"/>
      <c r="S1823" s="119"/>
      <c r="T1823" s="94"/>
      <c r="U1823" s="84">
        <v>1718</v>
      </c>
    </row>
    <row r="1824" spans="1:21" ht="13.5" customHeight="1">
      <c r="A1824" s="79">
        <v>1974</v>
      </c>
      <c r="B1824" s="362"/>
      <c r="E1824" s="91">
        <v>1191</v>
      </c>
      <c r="F1824" s="91" t="s">
        <v>5264</v>
      </c>
      <c r="G1824" s="91" t="e">
        <f>COUNTIF(#REF!,'データエリア（総合管理計画（ハコモノ資産一覧））'!F1824)</f>
        <v>#REF!</v>
      </c>
      <c r="H1824" s="91" t="s">
        <v>1534</v>
      </c>
      <c r="I1824" s="91" t="s">
        <v>5265</v>
      </c>
      <c r="J1824" s="92" t="s">
        <v>5266</v>
      </c>
      <c r="K1824" s="137">
        <v>200</v>
      </c>
      <c r="L1824" s="92" t="s">
        <v>3661</v>
      </c>
      <c r="M1824" s="92" t="s">
        <v>3661</v>
      </c>
      <c r="N1824" s="92" t="s">
        <v>3661</v>
      </c>
      <c r="O1824" s="119"/>
      <c r="P1824" s="119"/>
      <c r="Q1824" s="119"/>
      <c r="R1824" s="119"/>
      <c r="S1824" s="119"/>
      <c r="T1824" s="91"/>
      <c r="U1824" s="84">
        <v>1719</v>
      </c>
    </row>
    <row r="1825" spans="1:21" ht="13.5" customHeight="1">
      <c r="A1825" s="79">
        <v>1975</v>
      </c>
      <c r="B1825" s="362"/>
      <c r="E1825" s="91">
        <v>1192</v>
      </c>
      <c r="F1825" s="91" t="s">
        <v>5267</v>
      </c>
      <c r="G1825" s="91" t="e">
        <f>COUNTIF(#REF!,'データエリア（総合管理計画（ハコモノ資産一覧））'!F1825)</f>
        <v>#REF!</v>
      </c>
      <c r="H1825" s="91" t="s">
        <v>1534</v>
      </c>
      <c r="I1825" s="91" t="s">
        <v>5268</v>
      </c>
      <c r="J1825" s="92" t="s">
        <v>5238</v>
      </c>
      <c r="K1825" s="137">
        <v>200</v>
      </c>
      <c r="L1825" s="92" t="s">
        <v>3661</v>
      </c>
      <c r="M1825" s="92" t="s">
        <v>3661</v>
      </c>
      <c r="N1825" s="92" t="s">
        <v>3661</v>
      </c>
      <c r="O1825" s="119"/>
      <c r="P1825" s="119"/>
      <c r="Q1825" s="119"/>
      <c r="R1825" s="119"/>
      <c r="S1825" s="119"/>
      <c r="T1825" s="91"/>
      <c r="U1825" s="84">
        <v>1720</v>
      </c>
    </row>
    <row r="1826" spans="1:21" ht="13.5" customHeight="1">
      <c r="A1826" s="79">
        <v>1976</v>
      </c>
      <c r="B1826" s="362"/>
      <c r="E1826" s="91">
        <v>1193</v>
      </c>
      <c r="F1826" s="94" t="s">
        <v>3625</v>
      </c>
      <c r="G1826" s="91" t="e">
        <f>COUNTIF(#REF!,'データエリア（総合管理計画（ハコモノ資産一覧））'!F1826)</f>
        <v>#REF!</v>
      </c>
      <c r="H1826" s="94" t="s">
        <v>1536</v>
      </c>
      <c r="I1826" s="94" t="s">
        <v>4076</v>
      </c>
      <c r="J1826" s="92" t="s">
        <v>4950</v>
      </c>
      <c r="K1826" s="166">
        <v>700</v>
      </c>
      <c r="L1826" s="120" t="s">
        <v>5235</v>
      </c>
      <c r="M1826" s="120" t="s">
        <v>5235</v>
      </c>
      <c r="N1826" s="120" t="s">
        <v>5235</v>
      </c>
      <c r="O1826" s="119"/>
      <c r="P1826" s="119"/>
      <c r="Q1826" s="119"/>
      <c r="R1826" s="119"/>
      <c r="S1826" s="119"/>
      <c r="T1826" s="94"/>
      <c r="U1826" s="84">
        <v>1721</v>
      </c>
    </row>
    <row r="1827" spans="1:21" ht="13.5" customHeight="1">
      <c r="A1827" s="79">
        <v>1977</v>
      </c>
      <c r="B1827" s="362"/>
      <c r="E1827" s="91">
        <v>1194</v>
      </c>
      <c r="F1827" s="94" t="s">
        <v>3626</v>
      </c>
      <c r="G1827" s="91" t="e">
        <f>COUNTIF(#REF!,'データエリア（総合管理計画（ハコモノ資産一覧））'!F1827)</f>
        <v>#REF!</v>
      </c>
      <c r="H1827" s="94" t="s">
        <v>1540</v>
      </c>
      <c r="I1827" s="94" t="s">
        <v>4496</v>
      </c>
      <c r="J1827" s="92" t="s">
        <v>3663</v>
      </c>
      <c r="K1827" s="166">
        <v>1100</v>
      </c>
      <c r="L1827" s="120" t="s">
        <v>5235</v>
      </c>
      <c r="M1827" s="120" t="s">
        <v>5235</v>
      </c>
      <c r="N1827" s="169" t="s">
        <v>5235</v>
      </c>
      <c r="O1827" s="119"/>
      <c r="P1827" s="172"/>
      <c r="Q1827" s="119"/>
      <c r="R1827" s="172"/>
      <c r="S1827" s="119"/>
      <c r="T1827" s="170"/>
      <c r="U1827" s="84">
        <v>1722</v>
      </c>
    </row>
    <row r="1828" spans="1:21" ht="13.5" customHeight="1">
      <c r="A1828" s="79">
        <v>1978</v>
      </c>
      <c r="B1828" s="362"/>
      <c r="E1828" s="91">
        <v>1195</v>
      </c>
      <c r="F1828" s="94" t="s">
        <v>3627</v>
      </c>
      <c r="G1828" s="91" t="e">
        <f>COUNTIF(#REF!,'データエリア（総合管理計画（ハコモノ資産一覧））'!F1828)</f>
        <v>#REF!</v>
      </c>
      <c r="H1828" s="94" t="s">
        <v>1540</v>
      </c>
      <c r="I1828" s="94" t="s">
        <v>4496</v>
      </c>
      <c r="J1828" s="92" t="s">
        <v>3663</v>
      </c>
      <c r="K1828" s="166">
        <v>1200</v>
      </c>
      <c r="L1828" s="120" t="s">
        <v>5235</v>
      </c>
      <c r="M1828" s="120" t="s">
        <v>5235</v>
      </c>
      <c r="N1828" s="120" t="s">
        <v>5235</v>
      </c>
      <c r="O1828" s="119"/>
      <c r="P1828" s="119"/>
      <c r="Q1828" s="119"/>
      <c r="R1828" s="119"/>
      <c r="S1828" s="119"/>
      <c r="T1828" s="94"/>
      <c r="U1828" s="84">
        <v>1723</v>
      </c>
    </row>
    <row r="1829" spans="1:21" ht="13.5" customHeight="1">
      <c r="A1829" s="79">
        <v>1979</v>
      </c>
      <c r="B1829" s="362"/>
      <c r="E1829" s="91">
        <v>1196</v>
      </c>
      <c r="F1829" s="94" t="s">
        <v>3628</v>
      </c>
      <c r="G1829" s="91" t="e">
        <f>COUNTIF(#REF!,'データエリア（総合管理計画（ハコモノ資産一覧））'!F1829)</f>
        <v>#REF!</v>
      </c>
      <c r="H1829" s="94" t="s">
        <v>1540</v>
      </c>
      <c r="I1829" s="94" t="s">
        <v>4600</v>
      </c>
      <c r="J1829" s="92" t="s">
        <v>3663</v>
      </c>
      <c r="K1829" s="166">
        <v>2000</v>
      </c>
      <c r="L1829" s="120" t="s">
        <v>5235</v>
      </c>
      <c r="M1829" s="120" t="s">
        <v>5235</v>
      </c>
      <c r="N1829" s="120" t="s">
        <v>5235</v>
      </c>
      <c r="O1829" s="119"/>
      <c r="P1829" s="119"/>
      <c r="Q1829" s="119"/>
      <c r="R1829" s="119"/>
      <c r="S1829" s="119"/>
      <c r="T1829" s="94"/>
      <c r="U1829" s="84">
        <v>1724</v>
      </c>
    </row>
    <row r="1830" spans="1:21" ht="13.5" customHeight="1">
      <c r="A1830" s="79">
        <v>1980</v>
      </c>
      <c r="B1830" s="362"/>
      <c r="E1830" s="91">
        <v>1197</v>
      </c>
      <c r="F1830" s="94" t="s">
        <v>3673</v>
      </c>
      <c r="G1830" s="91" t="e">
        <f>COUNTIF(#REF!,'データエリア（総合管理計画（ハコモノ資産一覧））'!F1830)</f>
        <v>#REF!</v>
      </c>
      <c r="H1830" s="94" t="s">
        <v>1525</v>
      </c>
      <c r="I1830" s="94" t="s">
        <v>5269</v>
      </c>
      <c r="J1830" s="92" t="s">
        <v>5270</v>
      </c>
      <c r="K1830" s="166">
        <v>800</v>
      </c>
      <c r="L1830" s="120" t="s">
        <v>5235</v>
      </c>
      <c r="M1830" s="120" t="s">
        <v>5235</v>
      </c>
      <c r="N1830" s="120" t="s">
        <v>5235</v>
      </c>
      <c r="O1830" s="119"/>
      <c r="P1830" s="119"/>
      <c r="Q1830" s="119"/>
      <c r="R1830" s="119"/>
      <c r="S1830" s="119"/>
      <c r="T1830" s="94"/>
      <c r="U1830" s="84">
        <v>1725</v>
      </c>
    </row>
    <row r="1831" spans="1:21" ht="13.5" customHeight="1">
      <c r="A1831" s="79">
        <v>1981</v>
      </c>
      <c r="B1831" s="362"/>
      <c r="E1831" s="91">
        <v>1198</v>
      </c>
      <c r="F1831" s="94" t="s">
        <v>3674</v>
      </c>
      <c r="G1831" s="91" t="e">
        <f>COUNTIF(#REF!,'データエリア（総合管理計画（ハコモノ資産一覧））'!F1831)</f>
        <v>#REF!</v>
      </c>
      <c r="H1831" s="94" t="s">
        <v>1528</v>
      </c>
      <c r="I1831" s="94" t="s">
        <v>5271</v>
      </c>
      <c r="J1831" s="92" t="s">
        <v>5270</v>
      </c>
      <c r="K1831" s="166">
        <v>200</v>
      </c>
      <c r="L1831" s="120" t="s">
        <v>5235</v>
      </c>
      <c r="M1831" s="120" t="s">
        <v>5235</v>
      </c>
      <c r="N1831" s="120" t="s">
        <v>5235</v>
      </c>
      <c r="O1831" s="119"/>
      <c r="P1831" s="119"/>
      <c r="Q1831" s="119"/>
      <c r="R1831" s="119"/>
      <c r="S1831" s="119"/>
      <c r="T1831" s="94"/>
      <c r="U1831" s="84">
        <v>1726</v>
      </c>
    </row>
    <row r="1832" spans="1:21" ht="13.5" customHeight="1">
      <c r="A1832" s="79">
        <v>1982</v>
      </c>
      <c r="B1832" s="362"/>
      <c r="E1832" s="91">
        <v>1199</v>
      </c>
      <c r="F1832" s="94" t="s">
        <v>3675</v>
      </c>
      <c r="G1832" s="91" t="e">
        <f>COUNTIF(#REF!,'データエリア（総合管理計画（ハコモノ資産一覧））'!F1832)</f>
        <v>#REF!</v>
      </c>
      <c r="H1832" s="94" t="s">
        <v>1528</v>
      </c>
      <c r="I1832" s="94" t="s">
        <v>5190</v>
      </c>
      <c r="J1832" s="92" t="s">
        <v>5270</v>
      </c>
      <c r="K1832" s="166">
        <v>200</v>
      </c>
      <c r="L1832" s="120" t="s">
        <v>5235</v>
      </c>
      <c r="M1832" s="120" t="s">
        <v>5235</v>
      </c>
      <c r="N1832" s="120" t="s">
        <v>5235</v>
      </c>
      <c r="O1832" s="119"/>
      <c r="P1832" s="119"/>
      <c r="Q1832" s="119"/>
      <c r="R1832" s="119"/>
      <c r="S1832" s="119"/>
      <c r="T1832" s="94"/>
      <c r="U1832" s="84">
        <v>1727</v>
      </c>
    </row>
    <row r="1833" spans="1:21" ht="13.5" customHeight="1">
      <c r="A1833" s="79">
        <v>1983</v>
      </c>
      <c r="B1833" s="362"/>
      <c r="E1833" s="91">
        <v>1200</v>
      </c>
      <c r="F1833" s="94" t="s">
        <v>3676</v>
      </c>
      <c r="G1833" s="91" t="e">
        <f>COUNTIF(#REF!,'データエリア（総合管理計画（ハコモノ資産一覧））'!F1833)</f>
        <v>#REF!</v>
      </c>
      <c r="H1833" s="94" t="s">
        <v>1540</v>
      </c>
      <c r="I1833" s="94" t="s">
        <v>4611</v>
      </c>
      <c r="J1833" s="92" t="s">
        <v>5270</v>
      </c>
      <c r="K1833" s="166">
        <v>91100</v>
      </c>
      <c r="L1833" s="120" t="s">
        <v>5235</v>
      </c>
      <c r="M1833" s="120" t="s">
        <v>5235</v>
      </c>
      <c r="N1833" s="120" t="s">
        <v>5235</v>
      </c>
      <c r="O1833" s="119"/>
      <c r="P1833" s="119"/>
      <c r="Q1833" s="119"/>
      <c r="R1833" s="119"/>
      <c r="S1833" s="119"/>
      <c r="T1833" s="94"/>
      <c r="U1833" s="84">
        <v>1728</v>
      </c>
    </row>
    <row r="1834" spans="1:21" ht="13.5" customHeight="1">
      <c r="A1834" s="79">
        <v>1984</v>
      </c>
      <c r="B1834" s="362"/>
      <c r="E1834" s="91">
        <v>1201</v>
      </c>
      <c r="F1834" s="94" t="s">
        <v>3677</v>
      </c>
      <c r="G1834" s="91" t="e">
        <f>COUNTIF(#REF!,'データエリア（総合管理計画（ハコモノ資産一覧））'!F1834)</f>
        <v>#REF!</v>
      </c>
      <c r="H1834" s="94" t="s">
        <v>1540</v>
      </c>
      <c r="I1834" s="94" t="s">
        <v>4611</v>
      </c>
      <c r="J1834" s="92" t="s">
        <v>5270</v>
      </c>
      <c r="K1834" s="166">
        <v>32200</v>
      </c>
      <c r="L1834" s="120" t="s">
        <v>5235</v>
      </c>
      <c r="M1834" s="120" t="s">
        <v>5235</v>
      </c>
      <c r="N1834" s="120" t="s">
        <v>5235</v>
      </c>
      <c r="O1834" s="119"/>
      <c r="P1834" s="119"/>
      <c r="Q1834" s="119"/>
      <c r="R1834" s="119"/>
      <c r="S1834" s="119"/>
      <c r="T1834" s="94"/>
      <c r="U1834" s="84">
        <v>1729</v>
      </c>
    </row>
    <row r="1835" spans="1:21" ht="13.5" customHeight="1">
      <c r="A1835" s="79">
        <v>1985</v>
      </c>
      <c r="B1835" s="362"/>
      <c r="E1835" s="91">
        <v>1202</v>
      </c>
      <c r="F1835" s="91" t="s">
        <v>5272</v>
      </c>
      <c r="G1835" s="91" t="e">
        <f>COUNTIF(#REF!,'データエリア（総合管理計画（ハコモノ資産一覧））'!F1835)</f>
        <v>#REF!</v>
      </c>
      <c r="H1835" s="91" t="s">
        <v>1540</v>
      </c>
      <c r="I1835" s="91" t="s">
        <v>5273</v>
      </c>
      <c r="J1835" s="92" t="s">
        <v>5266</v>
      </c>
      <c r="K1835" s="137">
        <v>8700</v>
      </c>
      <c r="L1835" s="92" t="s">
        <v>3661</v>
      </c>
      <c r="M1835" s="92" t="s">
        <v>3661</v>
      </c>
      <c r="N1835" s="92" t="s">
        <v>3661</v>
      </c>
      <c r="O1835" s="119"/>
      <c r="P1835" s="119"/>
      <c r="Q1835" s="119"/>
      <c r="R1835" s="119"/>
      <c r="S1835" s="119"/>
      <c r="T1835" s="91"/>
      <c r="U1835" s="84">
        <v>1730</v>
      </c>
    </row>
    <row r="1836" spans="1:21" ht="13.5" customHeight="1">
      <c r="A1836" s="79">
        <v>1986</v>
      </c>
      <c r="B1836" s="362"/>
      <c r="E1836" s="91">
        <v>1203</v>
      </c>
      <c r="F1836" s="91" t="s">
        <v>5274</v>
      </c>
      <c r="G1836" s="91" t="e">
        <f>COUNTIF(#REF!,'データエリア（総合管理計画（ハコモノ資産一覧））'!F1836)</f>
        <v>#REF!</v>
      </c>
      <c r="H1836" s="91" t="s">
        <v>1540</v>
      </c>
      <c r="I1836" s="91" t="s">
        <v>5273</v>
      </c>
      <c r="J1836" s="92" t="s">
        <v>5238</v>
      </c>
      <c r="K1836" s="137">
        <v>27400</v>
      </c>
      <c r="L1836" s="92" t="s">
        <v>3661</v>
      </c>
      <c r="M1836" s="92" t="s">
        <v>3661</v>
      </c>
      <c r="N1836" s="92" t="s">
        <v>3661</v>
      </c>
      <c r="O1836" s="119"/>
      <c r="P1836" s="119"/>
      <c r="Q1836" s="119"/>
      <c r="R1836" s="119"/>
      <c r="S1836" s="119"/>
      <c r="T1836" s="91"/>
      <c r="U1836" s="84">
        <v>1731</v>
      </c>
    </row>
    <row r="1837" spans="1:21" ht="13.5" customHeight="1">
      <c r="A1837" s="79">
        <v>1987</v>
      </c>
      <c r="B1837" s="362"/>
      <c r="E1837" s="91">
        <v>1204</v>
      </c>
      <c r="F1837" s="94" t="s">
        <v>3678</v>
      </c>
      <c r="G1837" s="91" t="e">
        <f>COUNTIF(#REF!,'データエリア（総合管理計画（ハコモノ資産一覧））'!F1837)</f>
        <v>#REF!</v>
      </c>
      <c r="H1837" s="94" t="s">
        <v>1536</v>
      </c>
      <c r="I1837" s="94" t="s">
        <v>4084</v>
      </c>
      <c r="J1837" s="92" t="s">
        <v>5270</v>
      </c>
      <c r="K1837" s="166">
        <v>400</v>
      </c>
      <c r="L1837" s="120" t="s">
        <v>5235</v>
      </c>
      <c r="M1837" s="120" t="s">
        <v>5235</v>
      </c>
      <c r="N1837" s="120" t="s">
        <v>5235</v>
      </c>
      <c r="O1837" s="119"/>
      <c r="P1837" s="119"/>
      <c r="Q1837" s="119"/>
      <c r="R1837" s="119"/>
      <c r="S1837" s="119"/>
      <c r="T1837" s="94"/>
      <c r="U1837" s="84">
        <v>1732</v>
      </c>
    </row>
    <row r="1838" spans="1:21" ht="13.5" customHeight="1">
      <c r="A1838" s="79">
        <v>1988</v>
      </c>
      <c r="B1838" s="362"/>
      <c r="E1838" s="91">
        <v>1205</v>
      </c>
      <c r="F1838" s="94" t="s">
        <v>3679</v>
      </c>
      <c r="G1838" s="91" t="e">
        <f>COUNTIF(#REF!,'データエリア（総合管理計画（ハコモノ資産一覧））'!F1838)</f>
        <v>#REF!</v>
      </c>
      <c r="H1838" s="94" t="s">
        <v>1536</v>
      </c>
      <c r="I1838" s="94" t="s">
        <v>5275</v>
      </c>
      <c r="J1838" s="120" t="s">
        <v>5276</v>
      </c>
      <c r="K1838" s="166">
        <v>600</v>
      </c>
      <c r="L1838" s="120" t="s">
        <v>5235</v>
      </c>
      <c r="M1838" s="120" t="s">
        <v>5235</v>
      </c>
      <c r="N1838" s="169" t="s">
        <v>5235</v>
      </c>
      <c r="O1838" s="119"/>
      <c r="P1838" s="172"/>
      <c r="Q1838" s="119"/>
      <c r="R1838" s="172"/>
      <c r="S1838" s="119"/>
      <c r="T1838" s="170"/>
      <c r="U1838" s="84">
        <v>1733</v>
      </c>
    </row>
    <row r="1839" spans="1:21" ht="13.5" customHeight="1">
      <c r="A1839" s="79">
        <v>1989</v>
      </c>
      <c r="B1839" s="362"/>
      <c r="E1839" s="91">
        <v>1206</v>
      </c>
      <c r="F1839" s="91" t="s">
        <v>5277</v>
      </c>
      <c r="G1839" s="91" t="e">
        <f>COUNTIF(#REF!,'データエリア（総合管理計画（ハコモノ資産一覧））'!F1839)</f>
        <v>#REF!</v>
      </c>
      <c r="H1839" s="91" t="s">
        <v>5278</v>
      </c>
      <c r="I1839" s="91" t="s">
        <v>5279</v>
      </c>
      <c r="J1839" s="92" t="s">
        <v>5280</v>
      </c>
      <c r="K1839" s="137">
        <v>200</v>
      </c>
      <c r="L1839" s="92" t="s">
        <v>5235</v>
      </c>
      <c r="M1839" s="92" t="s">
        <v>5235</v>
      </c>
      <c r="N1839" s="92" t="s">
        <v>5235</v>
      </c>
      <c r="O1839" s="122"/>
      <c r="P1839" s="122"/>
      <c r="Q1839" s="122"/>
      <c r="R1839" s="122"/>
      <c r="S1839" s="122"/>
      <c r="T1839" s="91"/>
      <c r="U1839" s="84">
        <v>1734</v>
      </c>
    </row>
    <row r="1840" spans="1:21" ht="13.5" customHeight="1">
      <c r="A1840" s="79">
        <v>1990</v>
      </c>
      <c r="B1840" s="362"/>
      <c r="C1840" s="90"/>
      <c r="E1840" s="110"/>
      <c r="F1840" s="109"/>
      <c r="G1840" s="109"/>
      <c r="H1840" s="102"/>
      <c r="I1840" s="111"/>
      <c r="J1840" s="112"/>
      <c r="K1840" s="113"/>
      <c r="L1840" s="111"/>
      <c r="M1840" s="110"/>
      <c r="N1840" s="110"/>
      <c r="O1840" s="114"/>
      <c r="P1840" s="114"/>
      <c r="Q1840" s="107"/>
      <c r="R1840" s="107"/>
      <c r="S1840" s="107"/>
      <c r="T1840" s="110"/>
    </row>
    <row r="1841" spans="1:22" ht="13.5" customHeight="1">
      <c r="A1841" s="79">
        <v>1991</v>
      </c>
      <c r="B1841" s="362"/>
      <c r="C1841" s="101"/>
      <c r="E1841" s="110"/>
      <c r="F1841" s="109"/>
      <c r="G1841" s="109"/>
      <c r="H1841" s="110"/>
      <c r="I1841" s="111"/>
      <c r="J1841" s="112"/>
      <c r="K1841" s="113"/>
      <c r="L1841" s="111"/>
      <c r="M1841" s="110"/>
      <c r="N1841" s="110"/>
      <c r="O1841" s="114"/>
      <c r="P1841" s="114"/>
      <c r="Q1841" s="114"/>
      <c r="R1841" s="114"/>
      <c r="S1841" s="114"/>
      <c r="T1841" s="110"/>
    </row>
    <row r="1842" spans="1:22" ht="13.5" customHeight="1">
      <c r="A1842" s="79">
        <v>1992</v>
      </c>
      <c r="B1842" s="362"/>
      <c r="C1842" s="101"/>
      <c r="E1842" s="110"/>
      <c r="F1842" s="109"/>
      <c r="G1842" s="109"/>
      <c r="H1842" s="110"/>
      <c r="I1842" s="111"/>
      <c r="J1842" s="112"/>
      <c r="K1842" s="175"/>
      <c r="L1842" s="111"/>
      <c r="M1842" s="110"/>
      <c r="N1842" s="110"/>
      <c r="O1842" s="114"/>
      <c r="P1842" s="114"/>
      <c r="Q1842" s="114"/>
      <c r="R1842" s="114"/>
      <c r="S1842" s="114"/>
      <c r="T1842" s="110"/>
    </row>
    <row r="1843" spans="1:22" ht="13.5" customHeight="1">
      <c r="A1843" s="79">
        <v>1993</v>
      </c>
      <c r="B1843" s="362"/>
      <c r="D1843" s="84" t="s">
        <v>5281</v>
      </c>
      <c r="E1843" s="110"/>
      <c r="F1843" s="110"/>
      <c r="G1843" s="110"/>
      <c r="H1843" s="110"/>
      <c r="I1843" s="111"/>
      <c r="J1843" s="112"/>
      <c r="K1843" s="113"/>
      <c r="L1843" s="111"/>
      <c r="M1843" s="110"/>
      <c r="N1843" s="110"/>
      <c r="O1843" s="114"/>
      <c r="P1843" s="114"/>
      <c r="Q1843" s="114"/>
      <c r="R1843" s="114"/>
      <c r="S1843" s="114"/>
      <c r="T1843" s="110"/>
    </row>
    <row r="1844" spans="1:22" ht="13.5" customHeight="1">
      <c r="A1844" s="79">
        <v>1994</v>
      </c>
      <c r="B1844" s="362"/>
      <c r="E1844" s="363"/>
      <c r="F1844" s="366" t="s">
        <v>5249</v>
      </c>
      <c r="G1844" s="277"/>
      <c r="H1844" s="359" t="s">
        <v>4887</v>
      </c>
      <c r="I1844" s="357" t="s">
        <v>4888</v>
      </c>
      <c r="J1844" s="358" t="s">
        <v>5282</v>
      </c>
      <c r="K1844" s="355" t="s">
        <v>5283</v>
      </c>
      <c r="L1844" s="357" t="s">
        <v>4891</v>
      </c>
      <c r="M1844" s="358" t="s">
        <v>5177</v>
      </c>
      <c r="N1844" s="359"/>
      <c r="O1844" s="360" t="s">
        <v>5284</v>
      </c>
      <c r="P1844" s="360"/>
      <c r="Q1844" s="360"/>
      <c r="R1844" s="360"/>
      <c r="S1844" s="360"/>
      <c r="T1844" s="359" t="s">
        <v>4894</v>
      </c>
    </row>
    <row r="1845" spans="1:22" s="117" customFormat="1" ht="13.5" customHeight="1">
      <c r="A1845" s="79">
        <v>1995</v>
      </c>
      <c r="B1845" s="362"/>
      <c r="C1845" s="84"/>
      <c r="D1845" s="84"/>
      <c r="E1845" s="364"/>
      <c r="F1845" s="367"/>
      <c r="G1845" s="278"/>
      <c r="H1845" s="369"/>
      <c r="I1845" s="370"/>
      <c r="J1845" s="359"/>
      <c r="K1845" s="356"/>
      <c r="L1845" s="357"/>
      <c r="M1845" s="359"/>
      <c r="N1845" s="359"/>
      <c r="O1845" s="360" t="s">
        <v>4895</v>
      </c>
      <c r="P1845" s="360"/>
      <c r="Q1845" s="360"/>
      <c r="R1845" s="361" t="s">
        <v>4935</v>
      </c>
      <c r="S1845" s="361" t="s">
        <v>4897</v>
      </c>
      <c r="T1845" s="359"/>
      <c r="V1845" s="84"/>
    </row>
    <row r="1846" spans="1:22" s="117" customFormat="1" ht="13.5" customHeight="1">
      <c r="A1846" s="79">
        <v>1996</v>
      </c>
      <c r="B1846" s="362"/>
      <c r="C1846" s="84"/>
      <c r="D1846" s="84"/>
      <c r="E1846" s="365"/>
      <c r="F1846" s="368"/>
      <c r="G1846" s="279"/>
      <c r="H1846" s="369"/>
      <c r="I1846" s="370"/>
      <c r="J1846" s="359"/>
      <c r="K1846" s="356"/>
      <c r="L1846" s="357"/>
      <c r="M1846" s="88" t="s">
        <v>4899</v>
      </c>
      <c r="N1846" s="88" t="s">
        <v>4900</v>
      </c>
      <c r="O1846" s="89" t="s">
        <v>4901</v>
      </c>
      <c r="P1846" s="89" t="s">
        <v>4902</v>
      </c>
      <c r="Q1846" s="89" t="s">
        <v>4903</v>
      </c>
      <c r="R1846" s="360"/>
      <c r="S1846" s="360"/>
      <c r="T1846" s="359"/>
      <c r="V1846" s="84"/>
    </row>
    <row r="1847" spans="1:22" s="117" customFormat="1" ht="13.5" customHeight="1">
      <c r="A1847" s="79">
        <v>1997</v>
      </c>
      <c r="B1847" s="362"/>
      <c r="C1847" s="84"/>
      <c r="D1847" s="84"/>
      <c r="E1847" s="91">
        <v>1</v>
      </c>
      <c r="F1847" s="91" t="s">
        <v>2669</v>
      </c>
      <c r="G1847" s="91" t="e">
        <f>COUNTIF(#REF!,'データエリア（総合管理計画（ハコモノ資産一覧））'!F1847)</f>
        <v>#REF!</v>
      </c>
      <c r="H1847" s="91" t="s">
        <v>1528</v>
      </c>
      <c r="I1847" s="91" t="s">
        <v>3845</v>
      </c>
      <c r="J1847" s="92" t="s">
        <v>4914</v>
      </c>
      <c r="K1847" s="93">
        <v>496.08</v>
      </c>
      <c r="L1847" s="120" t="s">
        <v>5172</v>
      </c>
      <c r="M1847" s="120" t="s">
        <v>5172</v>
      </c>
      <c r="N1847" s="120" t="s">
        <v>5172</v>
      </c>
      <c r="O1847" s="119">
        <v>0</v>
      </c>
      <c r="P1847" s="119">
        <v>0</v>
      </c>
      <c r="Q1847" s="119">
        <v>0</v>
      </c>
      <c r="R1847" s="119">
        <v>0</v>
      </c>
      <c r="S1847" s="119">
        <v>0</v>
      </c>
      <c r="T1847" s="91"/>
      <c r="U1847" s="117">
        <v>1735</v>
      </c>
      <c r="V1847" s="84"/>
    </row>
    <row r="1848" spans="1:22" s="117" customFormat="1" ht="13.5" customHeight="1">
      <c r="A1848" s="79">
        <v>1998</v>
      </c>
      <c r="B1848" s="362"/>
      <c r="C1848" s="84"/>
      <c r="D1848" s="84"/>
      <c r="E1848" s="91">
        <v>2</v>
      </c>
      <c r="F1848" s="91" t="s">
        <v>2670</v>
      </c>
      <c r="G1848" s="91" t="e">
        <f>COUNTIF(#REF!,'データエリア（総合管理計画（ハコモノ資産一覧））'!F1848)</f>
        <v>#REF!</v>
      </c>
      <c r="H1848" s="91" t="s">
        <v>1528</v>
      </c>
      <c r="I1848" s="91" t="s">
        <v>3872</v>
      </c>
      <c r="J1848" s="92" t="s">
        <v>4969</v>
      </c>
      <c r="K1848" s="93">
        <v>930</v>
      </c>
      <c r="L1848" s="120" t="s">
        <v>5172</v>
      </c>
      <c r="M1848" s="120" t="s">
        <v>5172</v>
      </c>
      <c r="N1848" s="120" t="s">
        <v>5172</v>
      </c>
      <c r="O1848" s="119"/>
      <c r="P1848" s="119"/>
      <c r="Q1848" s="119"/>
      <c r="R1848" s="119"/>
      <c r="S1848" s="119"/>
      <c r="T1848" s="91"/>
      <c r="U1848" s="117">
        <v>1736</v>
      </c>
      <c r="V1848" s="84"/>
    </row>
    <row r="1849" spans="1:22" s="117" customFormat="1" ht="13.5" customHeight="1">
      <c r="A1849" s="79">
        <v>1999</v>
      </c>
      <c r="B1849" s="362"/>
      <c r="C1849" s="84"/>
      <c r="D1849" s="84"/>
      <c r="E1849" s="91">
        <v>3</v>
      </c>
      <c r="F1849" s="91" t="s">
        <v>2671</v>
      </c>
      <c r="G1849" s="91" t="e">
        <f>COUNTIF(#REF!,'データエリア（総合管理計画（ハコモノ資産一覧））'!F1849)</f>
        <v>#REF!</v>
      </c>
      <c r="H1849" s="91" t="s">
        <v>1528</v>
      </c>
      <c r="I1849" s="91" t="s">
        <v>3880</v>
      </c>
      <c r="J1849" s="92" t="s">
        <v>4963</v>
      </c>
      <c r="K1849" s="93">
        <v>516.4</v>
      </c>
      <c r="L1849" s="120" t="s">
        <v>5172</v>
      </c>
      <c r="M1849" s="120" t="s">
        <v>5174</v>
      </c>
      <c r="N1849" s="120" t="s">
        <v>5172</v>
      </c>
      <c r="O1849" s="119"/>
      <c r="P1849" s="119"/>
      <c r="Q1849" s="119"/>
      <c r="R1849" s="119"/>
      <c r="S1849" s="119"/>
      <c r="T1849" s="91"/>
      <c r="U1849" s="117">
        <v>1737</v>
      </c>
      <c r="V1849" s="84"/>
    </row>
    <row r="1850" spans="1:22" s="117" customFormat="1" ht="13.5" customHeight="1">
      <c r="A1850" s="79">
        <v>2000</v>
      </c>
      <c r="B1850" s="362"/>
      <c r="C1850" s="84"/>
      <c r="D1850" s="84"/>
      <c r="E1850" s="91">
        <v>4</v>
      </c>
      <c r="F1850" s="91" t="s">
        <v>2672</v>
      </c>
      <c r="G1850" s="91" t="e">
        <f>COUNTIF(#REF!,'データエリア（総合管理計画（ハコモノ資産一覧））'!F1850)</f>
        <v>#REF!</v>
      </c>
      <c r="H1850" s="91" t="s">
        <v>1528</v>
      </c>
      <c r="I1850" s="91" t="s">
        <v>3815</v>
      </c>
      <c r="J1850" s="92" t="s">
        <v>5187</v>
      </c>
      <c r="K1850" s="93">
        <v>500</v>
      </c>
      <c r="L1850" s="120" t="s">
        <v>5235</v>
      </c>
      <c r="M1850" s="120" t="s">
        <v>5185</v>
      </c>
      <c r="N1850" s="120" t="s">
        <v>5172</v>
      </c>
      <c r="O1850" s="119"/>
      <c r="P1850" s="119"/>
      <c r="Q1850" s="119"/>
      <c r="R1850" s="119"/>
      <c r="S1850" s="119"/>
      <c r="T1850" s="91"/>
      <c r="U1850" s="117">
        <v>1738</v>
      </c>
      <c r="V1850" s="84"/>
    </row>
    <row r="1851" spans="1:22" s="117" customFormat="1" ht="13.5" customHeight="1">
      <c r="A1851" s="79">
        <v>2001</v>
      </c>
      <c r="B1851" s="362"/>
      <c r="C1851" s="84"/>
      <c r="D1851" s="84"/>
      <c r="E1851" s="91">
        <v>5</v>
      </c>
      <c r="F1851" s="91" t="s">
        <v>2673</v>
      </c>
      <c r="G1851" s="91" t="e">
        <f>COUNTIF(#REF!,'データエリア（総合管理計画（ハコモノ資産一覧））'!F1851)</f>
        <v>#REF!</v>
      </c>
      <c r="H1851" s="91" t="s">
        <v>1528</v>
      </c>
      <c r="I1851" s="91" t="s">
        <v>3817</v>
      </c>
      <c r="J1851" s="92" t="s">
        <v>5162</v>
      </c>
      <c r="K1851" s="93">
        <v>497.97</v>
      </c>
      <c r="L1851" s="120" t="s">
        <v>5172</v>
      </c>
      <c r="M1851" s="120" t="s">
        <v>5174</v>
      </c>
      <c r="N1851" s="120" t="s">
        <v>5173</v>
      </c>
      <c r="O1851" s="119"/>
      <c r="P1851" s="119"/>
      <c r="Q1851" s="119"/>
      <c r="R1851" s="119"/>
      <c r="S1851" s="119"/>
      <c r="T1851" s="91"/>
      <c r="U1851" s="117">
        <v>1739</v>
      </c>
      <c r="V1851" s="84"/>
    </row>
    <row r="1852" spans="1:22" s="117" customFormat="1" ht="13.5" customHeight="1">
      <c r="A1852" s="79">
        <v>2002</v>
      </c>
      <c r="B1852" s="362"/>
      <c r="C1852" s="84"/>
      <c r="D1852" s="84"/>
      <c r="E1852" s="91">
        <v>6</v>
      </c>
      <c r="F1852" s="91" t="s">
        <v>2674</v>
      </c>
      <c r="G1852" s="91" t="e">
        <f>COUNTIF(#REF!,'データエリア（総合管理計画（ハコモノ資産一覧））'!F1852)</f>
        <v>#REF!</v>
      </c>
      <c r="H1852" s="91" t="s">
        <v>1528</v>
      </c>
      <c r="I1852" s="91" t="s">
        <v>3833</v>
      </c>
      <c r="J1852" s="92" t="s">
        <v>5053</v>
      </c>
      <c r="K1852" s="93">
        <v>1500</v>
      </c>
      <c r="L1852" s="120" t="s">
        <v>5185</v>
      </c>
      <c r="M1852" s="120" t="s">
        <v>5185</v>
      </c>
      <c r="N1852" s="120" t="s">
        <v>5185</v>
      </c>
      <c r="O1852" s="119"/>
      <c r="P1852" s="119"/>
      <c r="Q1852" s="119"/>
      <c r="R1852" s="119"/>
      <c r="S1852" s="119"/>
      <c r="T1852" s="91"/>
      <c r="U1852" s="117">
        <v>1740</v>
      </c>
      <c r="V1852" s="84"/>
    </row>
    <row r="1853" spans="1:22" s="117" customFormat="1" ht="13.5" customHeight="1">
      <c r="A1853" s="79">
        <v>2003</v>
      </c>
      <c r="B1853" s="362"/>
      <c r="C1853" s="84"/>
      <c r="D1853" s="84"/>
      <c r="E1853" s="91">
        <v>7</v>
      </c>
      <c r="F1853" s="91" t="s">
        <v>5285</v>
      </c>
      <c r="G1853" s="91" t="e">
        <f>COUNTIF(#REF!,'データエリア（総合管理計画（ハコモノ資産一覧））'!F1853)</f>
        <v>#REF!</v>
      </c>
      <c r="H1853" s="91" t="s">
        <v>5286</v>
      </c>
      <c r="I1853" s="91" t="s">
        <v>5287</v>
      </c>
      <c r="J1853" s="92" t="s">
        <v>5288</v>
      </c>
      <c r="K1853" s="93">
        <v>898</v>
      </c>
      <c r="L1853" s="92" t="s">
        <v>5172</v>
      </c>
      <c r="M1853" s="92" t="s">
        <v>5172</v>
      </c>
      <c r="N1853" s="92" t="s">
        <v>5172</v>
      </c>
      <c r="O1853" s="119"/>
      <c r="P1853" s="119"/>
      <c r="Q1853" s="119"/>
      <c r="R1853" s="119"/>
      <c r="S1853" s="119"/>
      <c r="T1853" s="91"/>
      <c r="U1853" s="117">
        <v>1741</v>
      </c>
      <c r="V1853" s="84"/>
    </row>
    <row r="1854" spans="1:22" s="117" customFormat="1" ht="13.5" customHeight="1">
      <c r="A1854" s="79">
        <v>2004</v>
      </c>
      <c r="B1854" s="362"/>
      <c r="C1854" s="84"/>
      <c r="D1854" s="84"/>
      <c r="E1854" s="91">
        <v>8</v>
      </c>
      <c r="F1854" s="91" t="s">
        <v>4637</v>
      </c>
      <c r="G1854" s="91" t="e">
        <f>COUNTIF(#REF!,'データエリア（総合管理計画（ハコモノ資産一覧））'!F1854)</f>
        <v>#REF!</v>
      </c>
      <c r="H1854" s="91" t="s">
        <v>5189</v>
      </c>
      <c r="I1854" s="91" t="s">
        <v>5289</v>
      </c>
      <c r="J1854" s="92" t="s">
        <v>5290</v>
      </c>
      <c r="K1854" s="93">
        <v>592.6</v>
      </c>
      <c r="L1854" s="92" t="s">
        <v>5172</v>
      </c>
      <c r="M1854" s="92" t="s">
        <v>5172</v>
      </c>
      <c r="N1854" s="92" t="s">
        <v>5185</v>
      </c>
      <c r="O1854" s="119"/>
      <c r="P1854" s="119"/>
      <c r="Q1854" s="119"/>
      <c r="R1854" s="119"/>
      <c r="S1854" s="119"/>
      <c r="T1854" s="91"/>
      <c r="U1854" s="117">
        <v>1742</v>
      </c>
      <c r="V1854" s="84"/>
    </row>
    <row r="1855" spans="1:22" s="117" customFormat="1" ht="13.5" customHeight="1">
      <c r="A1855" s="79">
        <v>2005</v>
      </c>
      <c r="B1855" s="362"/>
      <c r="C1855" s="84"/>
      <c r="D1855" s="84"/>
      <c r="E1855" s="91">
        <v>9</v>
      </c>
      <c r="F1855" s="94" t="s">
        <v>2675</v>
      </c>
      <c r="G1855" s="91" t="e">
        <f>COUNTIF(#REF!,'データエリア（総合管理計画（ハコモノ資産一覧））'!F1855)</f>
        <v>#REF!</v>
      </c>
      <c r="H1855" s="91" t="s">
        <v>1532</v>
      </c>
      <c r="I1855" s="94" t="s">
        <v>4347</v>
      </c>
      <c r="J1855" s="120" t="s">
        <v>5187</v>
      </c>
      <c r="K1855" s="97">
        <v>348.91</v>
      </c>
      <c r="L1855" s="120" t="s">
        <v>5172</v>
      </c>
      <c r="M1855" s="120" t="s">
        <v>5172</v>
      </c>
      <c r="N1855" s="120" t="s">
        <v>5172</v>
      </c>
      <c r="O1855" s="119"/>
      <c r="P1855" s="176"/>
      <c r="Q1855" s="119"/>
      <c r="R1855" s="119"/>
      <c r="S1855" s="119"/>
      <c r="T1855" s="91"/>
      <c r="U1855" s="117">
        <v>1743</v>
      </c>
      <c r="V1855" s="84"/>
    </row>
    <row r="1856" spans="1:22" s="117" customFormat="1" ht="13.5" customHeight="1">
      <c r="A1856" s="79">
        <v>2006</v>
      </c>
      <c r="B1856" s="362"/>
      <c r="C1856" s="84"/>
      <c r="D1856" s="84"/>
      <c r="E1856" s="91">
        <v>10</v>
      </c>
      <c r="F1856" s="94" t="s">
        <v>2676</v>
      </c>
      <c r="G1856" s="91" t="e">
        <f>COUNTIF(#REF!,'データエリア（総合管理計画（ハコモノ資産一覧））'!F1856)</f>
        <v>#REF!</v>
      </c>
      <c r="H1856" s="94" t="s">
        <v>1532</v>
      </c>
      <c r="I1856" s="94" t="s">
        <v>4338</v>
      </c>
      <c r="J1856" s="120" t="s">
        <v>5030</v>
      </c>
      <c r="K1856" s="93">
        <v>475.12</v>
      </c>
      <c r="L1856" s="120" t="s">
        <v>5185</v>
      </c>
      <c r="M1856" s="120" t="s">
        <v>5185</v>
      </c>
      <c r="N1856" s="120" t="s">
        <v>5185</v>
      </c>
      <c r="O1856" s="130"/>
      <c r="P1856" s="130"/>
      <c r="Q1856" s="130"/>
      <c r="R1856" s="130"/>
      <c r="S1856" s="130"/>
      <c r="T1856" s="94"/>
      <c r="U1856" s="117">
        <v>1744</v>
      </c>
      <c r="V1856" s="84"/>
    </row>
    <row r="1857" spans="1:22" s="117" customFormat="1" ht="13.5" customHeight="1">
      <c r="A1857" s="79">
        <v>2007</v>
      </c>
      <c r="B1857" s="362"/>
      <c r="C1857" s="84"/>
      <c r="D1857" s="84"/>
      <c r="E1857" s="91">
        <v>11</v>
      </c>
      <c r="F1857" s="91" t="s">
        <v>2677</v>
      </c>
      <c r="G1857" s="91" t="e">
        <f>COUNTIF(#REF!,'データエリア（総合管理計画（ハコモノ資産一覧））'!F1857)</f>
        <v>#REF!</v>
      </c>
      <c r="H1857" s="91" t="s">
        <v>1534</v>
      </c>
      <c r="I1857" s="91" t="s">
        <v>3985</v>
      </c>
      <c r="J1857" s="92" t="s">
        <v>4940</v>
      </c>
      <c r="K1857" s="93">
        <v>949.43</v>
      </c>
      <c r="L1857" s="120" t="s">
        <v>5174</v>
      </c>
      <c r="M1857" s="120" t="s">
        <v>5172</v>
      </c>
      <c r="N1857" s="120" t="s">
        <v>5172</v>
      </c>
      <c r="O1857" s="119"/>
      <c r="P1857" s="119"/>
      <c r="Q1857" s="119"/>
      <c r="R1857" s="119"/>
      <c r="S1857" s="119"/>
      <c r="T1857" s="91"/>
      <c r="U1857" s="117">
        <v>1745</v>
      </c>
      <c r="V1857" s="84"/>
    </row>
    <row r="1858" spans="1:22" s="117" customFormat="1" ht="13.5" customHeight="1">
      <c r="A1858" s="79">
        <v>2008</v>
      </c>
      <c r="B1858" s="362"/>
      <c r="C1858" s="84"/>
      <c r="D1858" s="84"/>
      <c r="E1858" s="91">
        <v>12</v>
      </c>
      <c r="F1858" s="91" t="s">
        <v>2678</v>
      </c>
      <c r="G1858" s="91" t="e">
        <f>COUNTIF(#REF!,'データエリア（総合管理計画（ハコモノ資産一覧））'!F1858)</f>
        <v>#REF!</v>
      </c>
      <c r="H1858" s="91" t="s">
        <v>1534</v>
      </c>
      <c r="I1858" s="91" t="s">
        <v>4040</v>
      </c>
      <c r="J1858" s="92" t="s">
        <v>4907</v>
      </c>
      <c r="K1858" s="93">
        <v>468</v>
      </c>
      <c r="L1858" s="120" t="s">
        <v>5174</v>
      </c>
      <c r="M1858" s="120" t="s">
        <v>5172</v>
      </c>
      <c r="N1858" s="120" t="s">
        <v>5172</v>
      </c>
      <c r="O1858" s="119"/>
      <c r="P1858" s="119"/>
      <c r="Q1858" s="119"/>
      <c r="R1858" s="119"/>
      <c r="S1858" s="119"/>
      <c r="T1858" s="91"/>
      <c r="U1858" s="117">
        <v>1746</v>
      </c>
      <c r="V1858" s="84"/>
    </row>
    <row r="1859" spans="1:22" s="117" customFormat="1" ht="13.5" customHeight="1">
      <c r="A1859" s="79">
        <v>2009</v>
      </c>
      <c r="B1859" s="362"/>
      <c r="C1859" s="84"/>
      <c r="D1859" s="84"/>
      <c r="E1859" s="91">
        <v>13</v>
      </c>
      <c r="F1859" s="91" t="s">
        <v>2679</v>
      </c>
      <c r="G1859" s="91" t="e">
        <f>COUNTIF(#REF!,'データエリア（総合管理計画（ハコモノ資産一覧））'!F1859)</f>
        <v>#REF!</v>
      </c>
      <c r="H1859" s="91" t="s">
        <v>1534</v>
      </c>
      <c r="I1859" s="91" t="s">
        <v>3925</v>
      </c>
      <c r="J1859" s="92" t="s">
        <v>4912</v>
      </c>
      <c r="K1859" s="93">
        <v>1343</v>
      </c>
      <c r="L1859" s="120" t="s">
        <v>5172</v>
      </c>
      <c r="M1859" s="120" t="s">
        <v>5185</v>
      </c>
      <c r="N1859" s="120" t="s">
        <v>5174</v>
      </c>
      <c r="O1859" s="119"/>
      <c r="P1859" s="124"/>
      <c r="Q1859" s="119"/>
      <c r="R1859" s="119"/>
      <c r="S1859" s="119"/>
      <c r="T1859" s="91"/>
      <c r="U1859" s="117">
        <v>1747</v>
      </c>
      <c r="V1859" s="84"/>
    </row>
    <row r="1860" spans="1:22" s="117" customFormat="1" ht="13.5" customHeight="1">
      <c r="A1860" s="79">
        <v>2010</v>
      </c>
      <c r="B1860" s="362"/>
      <c r="C1860" s="84"/>
      <c r="D1860" s="84"/>
      <c r="E1860" s="91">
        <v>14</v>
      </c>
      <c r="F1860" s="91" t="s">
        <v>2680</v>
      </c>
      <c r="G1860" s="91" t="e">
        <f>COUNTIF(#REF!,'データエリア（総合管理計画（ハコモノ資産一覧））'!F1860)</f>
        <v>#REF!</v>
      </c>
      <c r="H1860" s="91" t="s">
        <v>1534</v>
      </c>
      <c r="I1860" s="91" t="s">
        <v>3950</v>
      </c>
      <c r="J1860" s="92" t="s">
        <v>4914</v>
      </c>
      <c r="K1860" s="93">
        <v>514</v>
      </c>
      <c r="L1860" s="120" t="s">
        <v>5172</v>
      </c>
      <c r="M1860" s="120" t="s">
        <v>5174</v>
      </c>
      <c r="N1860" s="120" t="s">
        <v>5174</v>
      </c>
      <c r="O1860" s="122"/>
      <c r="P1860" s="125"/>
      <c r="Q1860" s="122"/>
      <c r="R1860" s="122"/>
      <c r="S1860" s="122"/>
      <c r="T1860" s="91"/>
      <c r="U1860" s="117">
        <v>1748</v>
      </c>
      <c r="V1860" s="84"/>
    </row>
    <row r="1861" spans="1:22" s="117" customFormat="1" ht="13.5" customHeight="1">
      <c r="A1861" s="79">
        <v>2016</v>
      </c>
      <c r="B1861" s="362"/>
      <c r="C1861" s="101"/>
      <c r="D1861" s="84"/>
      <c r="E1861" s="91">
        <v>15</v>
      </c>
      <c r="F1861" s="91" t="s">
        <v>2681</v>
      </c>
      <c r="G1861" s="91" t="e">
        <f>COUNTIF(#REF!,'データエリア（総合管理計画（ハコモノ資産一覧））'!F1861)</f>
        <v>#REF!</v>
      </c>
      <c r="H1861" s="91" t="s">
        <v>1534</v>
      </c>
      <c r="I1861" s="91" t="s">
        <v>4042</v>
      </c>
      <c r="J1861" s="92" t="s">
        <v>4969</v>
      </c>
      <c r="K1861" s="93">
        <v>991</v>
      </c>
      <c r="L1861" s="120" t="s">
        <v>5174</v>
      </c>
      <c r="M1861" s="120" t="s">
        <v>5174</v>
      </c>
      <c r="N1861" s="120" t="s">
        <v>5174</v>
      </c>
      <c r="O1861" s="124"/>
      <c r="P1861" s="124"/>
      <c r="Q1861" s="124"/>
      <c r="R1861" s="124"/>
      <c r="S1861" s="124"/>
      <c r="T1861" s="91"/>
      <c r="U1861" s="117">
        <v>1749</v>
      </c>
      <c r="V1861" s="84"/>
    </row>
    <row r="1862" spans="1:22" s="117" customFormat="1" ht="13.5" customHeight="1">
      <c r="A1862" s="79">
        <v>2017</v>
      </c>
      <c r="B1862" s="362"/>
      <c r="C1862" s="101"/>
      <c r="D1862" s="84"/>
      <c r="E1862" s="91">
        <v>16</v>
      </c>
      <c r="F1862" s="91" t="s">
        <v>2682</v>
      </c>
      <c r="G1862" s="91" t="e">
        <f>COUNTIF(#REF!,'データエリア（総合管理計画（ハコモノ資産一覧））'!F1862)</f>
        <v>#REF!</v>
      </c>
      <c r="H1862" s="91" t="s">
        <v>1534</v>
      </c>
      <c r="I1862" s="91" t="s">
        <v>4043</v>
      </c>
      <c r="J1862" s="92" t="s">
        <v>4969</v>
      </c>
      <c r="K1862" s="93">
        <v>594</v>
      </c>
      <c r="L1862" s="120" t="s">
        <v>5173</v>
      </c>
      <c r="M1862" s="120" t="s">
        <v>5172</v>
      </c>
      <c r="N1862" s="120" t="s">
        <v>5172</v>
      </c>
      <c r="O1862" s="124"/>
      <c r="P1862" s="124"/>
      <c r="Q1862" s="124"/>
      <c r="R1862" s="124"/>
      <c r="S1862" s="124"/>
      <c r="T1862" s="91"/>
      <c r="U1862" s="117">
        <v>1750</v>
      </c>
      <c r="V1862" s="84"/>
    </row>
    <row r="1863" spans="1:22" s="117" customFormat="1" ht="13.5" customHeight="1">
      <c r="A1863" s="79">
        <v>2018</v>
      </c>
      <c r="B1863" s="362"/>
      <c r="C1863" s="101"/>
      <c r="D1863" s="84"/>
      <c r="E1863" s="91">
        <v>17</v>
      </c>
      <c r="F1863" s="91" t="s">
        <v>2683</v>
      </c>
      <c r="G1863" s="91" t="e">
        <f>COUNTIF(#REF!,'データエリア（総合管理計画（ハコモノ資産一覧））'!F1863)</f>
        <v>#REF!</v>
      </c>
      <c r="H1863" s="91" t="s">
        <v>1534</v>
      </c>
      <c r="I1863" s="91" t="s">
        <v>3942</v>
      </c>
      <c r="J1863" s="92" t="s">
        <v>5027</v>
      </c>
      <c r="K1863" s="93">
        <v>1162</v>
      </c>
      <c r="L1863" s="120" t="s">
        <v>5172</v>
      </c>
      <c r="M1863" s="120" t="s">
        <v>5172</v>
      </c>
      <c r="N1863" s="120" t="s">
        <v>5174</v>
      </c>
      <c r="O1863" s="124"/>
      <c r="P1863" s="124"/>
      <c r="Q1863" s="124"/>
      <c r="R1863" s="124"/>
      <c r="S1863" s="124"/>
      <c r="T1863" s="91"/>
      <c r="U1863" s="117">
        <v>1751</v>
      </c>
      <c r="V1863" s="84"/>
    </row>
    <row r="1864" spans="1:22" s="117" customFormat="1" ht="13.5" customHeight="1">
      <c r="A1864" s="79">
        <v>2019</v>
      </c>
      <c r="B1864" s="362"/>
      <c r="C1864" s="84"/>
      <c r="D1864" s="84"/>
      <c r="E1864" s="91">
        <v>18</v>
      </c>
      <c r="F1864" s="91" t="s">
        <v>2684</v>
      </c>
      <c r="G1864" s="91" t="e">
        <f>COUNTIF(#REF!,'データエリア（総合管理計画（ハコモノ資産一覧））'!F1864)</f>
        <v>#REF!</v>
      </c>
      <c r="H1864" s="91" t="s">
        <v>1534</v>
      </c>
      <c r="I1864" s="91" t="s">
        <v>4044</v>
      </c>
      <c r="J1864" s="92" t="s">
        <v>4926</v>
      </c>
      <c r="K1864" s="93">
        <v>1979</v>
      </c>
      <c r="L1864" s="120" t="s">
        <v>5174</v>
      </c>
      <c r="M1864" s="120" t="s">
        <v>5172</v>
      </c>
      <c r="N1864" s="120" t="s">
        <v>5172</v>
      </c>
      <c r="O1864" s="124"/>
      <c r="P1864" s="124"/>
      <c r="Q1864" s="124"/>
      <c r="R1864" s="124"/>
      <c r="S1864" s="124"/>
      <c r="T1864" s="91"/>
      <c r="U1864" s="117">
        <v>1752</v>
      </c>
      <c r="V1864" s="84"/>
    </row>
    <row r="1865" spans="1:22" s="117" customFormat="1" ht="13.5" customHeight="1">
      <c r="A1865" s="79">
        <v>2020</v>
      </c>
      <c r="B1865" s="362"/>
      <c r="C1865" s="84"/>
      <c r="D1865" s="84"/>
      <c r="E1865" s="91">
        <v>19</v>
      </c>
      <c r="F1865" s="91" t="s">
        <v>2685</v>
      </c>
      <c r="G1865" s="91" t="e">
        <f>COUNTIF(#REF!,'データエリア（総合管理計画（ハコモノ資産一覧））'!F1865)</f>
        <v>#REF!</v>
      </c>
      <c r="H1865" s="91" t="s">
        <v>1534</v>
      </c>
      <c r="I1865" s="91" t="s">
        <v>3962</v>
      </c>
      <c r="J1865" s="92" t="s">
        <v>4926</v>
      </c>
      <c r="K1865" s="93">
        <v>987</v>
      </c>
      <c r="L1865" s="120" t="s">
        <v>5235</v>
      </c>
      <c r="M1865" s="120" t="s">
        <v>5172</v>
      </c>
      <c r="N1865" s="120" t="s">
        <v>5172</v>
      </c>
      <c r="O1865" s="124"/>
      <c r="P1865" s="124"/>
      <c r="Q1865" s="124"/>
      <c r="R1865" s="124"/>
      <c r="S1865" s="124"/>
      <c r="T1865" s="91"/>
      <c r="U1865" s="117">
        <v>1753</v>
      </c>
      <c r="V1865" s="84"/>
    </row>
    <row r="1866" spans="1:22" s="117" customFormat="1" ht="13.5" customHeight="1">
      <c r="A1866" s="79">
        <v>2021</v>
      </c>
      <c r="B1866" s="362"/>
      <c r="C1866" s="84"/>
      <c r="D1866" s="84"/>
      <c r="E1866" s="91">
        <v>20</v>
      </c>
      <c r="F1866" s="91" t="s">
        <v>2686</v>
      </c>
      <c r="G1866" s="91" t="e">
        <f>COUNTIF(#REF!,'データエリア（総合管理計画（ハコモノ資産一覧））'!F1866)</f>
        <v>#REF!</v>
      </c>
      <c r="H1866" s="91" t="s">
        <v>1534</v>
      </c>
      <c r="I1866" s="91" t="s">
        <v>4023</v>
      </c>
      <c r="J1866" s="92" t="s">
        <v>4956</v>
      </c>
      <c r="K1866" s="93">
        <v>861</v>
      </c>
      <c r="L1866" s="120" t="s">
        <v>5172</v>
      </c>
      <c r="M1866" s="120" t="s">
        <v>5173</v>
      </c>
      <c r="N1866" s="120" t="s">
        <v>5172</v>
      </c>
      <c r="O1866" s="124"/>
      <c r="P1866" s="124"/>
      <c r="Q1866" s="124"/>
      <c r="R1866" s="124"/>
      <c r="S1866" s="124"/>
      <c r="T1866" s="91"/>
      <c r="U1866" s="117">
        <v>1754</v>
      </c>
      <c r="V1866" s="84"/>
    </row>
    <row r="1867" spans="1:22" s="117" customFormat="1" ht="13.5" customHeight="1">
      <c r="A1867" s="79">
        <v>2022</v>
      </c>
      <c r="B1867" s="362"/>
      <c r="C1867" s="84"/>
      <c r="D1867" s="84"/>
      <c r="E1867" s="91">
        <v>21</v>
      </c>
      <c r="F1867" s="91" t="s">
        <v>2687</v>
      </c>
      <c r="G1867" s="91" t="e">
        <f>COUNTIF(#REF!,'データエリア（総合管理計画（ハコモノ資産一覧））'!F1867)</f>
        <v>#REF!</v>
      </c>
      <c r="H1867" s="91" t="s">
        <v>1534</v>
      </c>
      <c r="I1867" s="91" t="s">
        <v>3917</v>
      </c>
      <c r="J1867" s="92" t="s">
        <v>5007</v>
      </c>
      <c r="K1867" s="93">
        <v>705</v>
      </c>
      <c r="L1867" s="120" t="s">
        <v>5172</v>
      </c>
      <c r="M1867" s="120" t="s">
        <v>5172</v>
      </c>
      <c r="N1867" s="120" t="s">
        <v>5173</v>
      </c>
      <c r="O1867" s="124"/>
      <c r="P1867" s="124"/>
      <c r="Q1867" s="124"/>
      <c r="R1867" s="124"/>
      <c r="S1867" s="124"/>
      <c r="T1867" s="91"/>
      <c r="U1867" s="117">
        <v>1755</v>
      </c>
      <c r="V1867" s="84"/>
    </row>
    <row r="1868" spans="1:22" s="117" customFormat="1" ht="13.5" customHeight="1">
      <c r="A1868" s="79">
        <v>2023</v>
      </c>
      <c r="B1868" s="362"/>
      <c r="C1868" s="84"/>
      <c r="D1868" s="84"/>
      <c r="E1868" s="91">
        <v>22</v>
      </c>
      <c r="F1868" s="91" t="s">
        <v>5291</v>
      </c>
      <c r="G1868" s="91" t="e">
        <f>COUNTIF(#REF!,'データエリア（総合管理計画（ハコモノ資産一覧））'!F1868)</f>
        <v>#REF!</v>
      </c>
      <c r="H1868" s="91" t="s">
        <v>5210</v>
      </c>
      <c r="I1868" s="91" t="s">
        <v>5292</v>
      </c>
      <c r="J1868" s="92" t="s">
        <v>5231</v>
      </c>
      <c r="K1868" s="93">
        <v>503</v>
      </c>
      <c r="L1868" s="92" t="s">
        <v>5174</v>
      </c>
      <c r="M1868" s="92" t="s">
        <v>5235</v>
      </c>
      <c r="N1868" s="92" t="s">
        <v>5174</v>
      </c>
      <c r="O1868" s="124"/>
      <c r="P1868" s="124"/>
      <c r="Q1868" s="124"/>
      <c r="R1868" s="124"/>
      <c r="S1868" s="124"/>
      <c r="T1868" s="91"/>
      <c r="U1868" s="117">
        <v>1756</v>
      </c>
      <c r="V1868" s="84"/>
    </row>
    <row r="1869" spans="1:22" s="117" customFormat="1" ht="13.5" customHeight="1">
      <c r="A1869" s="79">
        <v>2024</v>
      </c>
      <c r="B1869" s="362"/>
      <c r="C1869" s="90"/>
      <c r="D1869" s="84"/>
      <c r="E1869" s="91">
        <v>23</v>
      </c>
      <c r="F1869" s="91" t="s">
        <v>5293</v>
      </c>
      <c r="G1869" s="91" t="e">
        <f>COUNTIF(#REF!,'データエリア（総合管理計画（ハコモノ資産一覧））'!F1869)</f>
        <v>#REF!</v>
      </c>
      <c r="H1869" s="91" t="s">
        <v>5205</v>
      </c>
      <c r="I1869" s="91" t="s">
        <v>5294</v>
      </c>
      <c r="J1869" s="92" t="s">
        <v>5059</v>
      </c>
      <c r="K1869" s="93">
        <v>955.81</v>
      </c>
      <c r="L1869" s="92" t="s">
        <v>5174</v>
      </c>
      <c r="M1869" s="92" t="s">
        <v>5235</v>
      </c>
      <c r="N1869" s="173" t="s">
        <v>5174</v>
      </c>
      <c r="O1869" s="124"/>
      <c r="P1869" s="144"/>
      <c r="Q1869" s="124"/>
      <c r="R1869" s="144"/>
      <c r="S1869" s="124"/>
      <c r="T1869" s="145"/>
      <c r="U1869" s="117">
        <v>1757</v>
      </c>
      <c r="V1869" s="84"/>
    </row>
    <row r="1870" spans="1:22" s="117" customFormat="1" ht="13.5" customHeight="1">
      <c r="A1870" s="79">
        <v>2025</v>
      </c>
      <c r="B1870" s="362"/>
      <c r="C1870" s="90"/>
      <c r="D1870" s="84"/>
      <c r="E1870" s="91">
        <v>24</v>
      </c>
      <c r="F1870" s="91" t="s">
        <v>2688</v>
      </c>
      <c r="G1870" s="91" t="e">
        <f>COUNTIF(#REF!,'データエリア（総合管理計画（ハコモノ資産一覧））'!F1870)</f>
        <v>#REF!</v>
      </c>
      <c r="H1870" s="91" t="s">
        <v>1536</v>
      </c>
      <c r="I1870" s="91" t="s">
        <v>4067</v>
      </c>
      <c r="J1870" s="92" t="s">
        <v>4940</v>
      </c>
      <c r="K1870" s="93">
        <v>1030</v>
      </c>
      <c r="L1870" s="120" t="s">
        <v>5174</v>
      </c>
      <c r="M1870" s="120" t="s">
        <v>5172</v>
      </c>
      <c r="N1870" s="120" t="s">
        <v>5173</v>
      </c>
      <c r="O1870" s="124"/>
      <c r="P1870" s="124"/>
      <c r="Q1870" s="124"/>
      <c r="R1870" s="124"/>
      <c r="S1870" s="124"/>
      <c r="T1870" s="91"/>
      <c r="U1870" s="117">
        <v>1758</v>
      </c>
      <c r="V1870" s="84"/>
    </row>
    <row r="1871" spans="1:22" s="117" customFormat="1" ht="13.5" customHeight="1">
      <c r="A1871" s="79">
        <v>2026</v>
      </c>
      <c r="B1871" s="362"/>
      <c r="C1871" s="90"/>
      <c r="D1871" s="84"/>
      <c r="E1871" s="91">
        <v>25</v>
      </c>
      <c r="F1871" s="91" t="s">
        <v>2689</v>
      </c>
      <c r="G1871" s="91" t="e">
        <f>COUNTIF(#REF!,'データエリア（総合管理計画（ハコモノ資産一覧））'!F1871)</f>
        <v>#REF!</v>
      </c>
      <c r="H1871" s="91" t="s">
        <v>1536</v>
      </c>
      <c r="I1871" s="91" t="s">
        <v>4176</v>
      </c>
      <c r="J1871" s="92" t="s">
        <v>4907</v>
      </c>
      <c r="K1871" s="93">
        <v>500</v>
      </c>
      <c r="L1871" s="120" t="s">
        <v>5173</v>
      </c>
      <c r="M1871" s="120" t="s">
        <v>5172</v>
      </c>
      <c r="N1871" s="120" t="s">
        <v>5172</v>
      </c>
      <c r="O1871" s="124"/>
      <c r="P1871" s="124"/>
      <c r="Q1871" s="124"/>
      <c r="R1871" s="124"/>
      <c r="S1871" s="124"/>
      <c r="T1871" s="91"/>
      <c r="U1871" s="117">
        <v>1759</v>
      </c>
      <c r="V1871" s="84"/>
    </row>
    <row r="1872" spans="1:22" s="117" customFormat="1" ht="13.5" customHeight="1">
      <c r="A1872" s="79">
        <v>2027</v>
      </c>
      <c r="B1872" s="362"/>
      <c r="C1872" s="90"/>
      <c r="D1872" s="84"/>
      <c r="E1872" s="91">
        <v>26</v>
      </c>
      <c r="F1872" s="91" t="s">
        <v>2690</v>
      </c>
      <c r="G1872" s="91" t="e">
        <f>COUNTIF(#REF!,'データエリア（総合管理計画（ハコモノ資産一覧））'!F1872)</f>
        <v>#REF!</v>
      </c>
      <c r="H1872" s="91" t="s">
        <v>1536</v>
      </c>
      <c r="I1872" s="91" t="s">
        <v>4177</v>
      </c>
      <c r="J1872" s="92" t="s">
        <v>4907</v>
      </c>
      <c r="K1872" s="93">
        <v>529</v>
      </c>
      <c r="L1872" s="120" t="s">
        <v>5172</v>
      </c>
      <c r="M1872" s="120" t="s">
        <v>5172</v>
      </c>
      <c r="N1872" s="120" t="s">
        <v>5173</v>
      </c>
      <c r="O1872" s="124"/>
      <c r="P1872" s="124"/>
      <c r="Q1872" s="124"/>
      <c r="R1872" s="124"/>
      <c r="S1872" s="124"/>
      <c r="T1872" s="91"/>
      <c r="U1872" s="117">
        <v>1760</v>
      </c>
      <c r="V1872" s="84"/>
    </row>
    <row r="1873" spans="1:22" s="117" customFormat="1" ht="13.5" customHeight="1">
      <c r="A1873" s="79">
        <v>2028</v>
      </c>
      <c r="B1873" s="362"/>
      <c r="C1873" s="90"/>
      <c r="D1873" s="84"/>
      <c r="E1873" s="91">
        <v>27</v>
      </c>
      <c r="F1873" s="91" t="s">
        <v>2691</v>
      </c>
      <c r="G1873" s="91" t="e">
        <f>COUNTIF(#REF!,'データエリア（総合管理計画（ハコモノ資産一覧））'!F1873)</f>
        <v>#REF!</v>
      </c>
      <c r="H1873" s="91" t="s">
        <v>1536</v>
      </c>
      <c r="I1873" s="91" t="s">
        <v>4066</v>
      </c>
      <c r="J1873" s="92" t="s">
        <v>4907</v>
      </c>
      <c r="K1873" s="93">
        <v>556</v>
      </c>
      <c r="L1873" s="120" t="s">
        <v>5172</v>
      </c>
      <c r="M1873" s="120" t="s">
        <v>5172</v>
      </c>
      <c r="N1873" s="120" t="s">
        <v>5172</v>
      </c>
      <c r="O1873" s="124"/>
      <c r="P1873" s="124"/>
      <c r="Q1873" s="124"/>
      <c r="R1873" s="124"/>
      <c r="S1873" s="124"/>
      <c r="T1873" s="91"/>
      <c r="U1873" s="117">
        <v>1761</v>
      </c>
      <c r="V1873" s="84"/>
    </row>
    <row r="1874" spans="1:22" s="117" customFormat="1" ht="13.5" customHeight="1">
      <c r="A1874" s="79">
        <v>2029</v>
      </c>
      <c r="B1874" s="362"/>
      <c r="C1874" s="90"/>
      <c r="D1874" s="84"/>
      <c r="E1874" s="91">
        <v>28</v>
      </c>
      <c r="F1874" s="91" t="s">
        <v>2692</v>
      </c>
      <c r="G1874" s="91" t="e">
        <f>COUNTIF(#REF!,'データエリア（総合管理計画（ハコモノ資産一覧））'!F1874)</f>
        <v>#REF!</v>
      </c>
      <c r="H1874" s="91" t="s">
        <v>1536</v>
      </c>
      <c r="I1874" s="91" t="s">
        <v>4076</v>
      </c>
      <c r="J1874" s="92" t="s">
        <v>4907</v>
      </c>
      <c r="K1874" s="93">
        <v>595</v>
      </c>
      <c r="L1874" s="120" t="s">
        <v>5172</v>
      </c>
      <c r="M1874" s="120" t="s">
        <v>5174</v>
      </c>
      <c r="N1874" s="120" t="s">
        <v>5174</v>
      </c>
      <c r="O1874" s="124"/>
      <c r="P1874" s="124"/>
      <c r="Q1874" s="124"/>
      <c r="R1874" s="124"/>
      <c r="S1874" s="124"/>
      <c r="T1874" s="91"/>
      <c r="U1874" s="117">
        <v>1762</v>
      </c>
      <c r="V1874" s="84"/>
    </row>
    <row r="1875" spans="1:22" s="117" customFormat="1" ht="13.5" customHeight="1">
      <c r="A1875" s="79">
        <v>2030</v>
      </c>
      <c r="B1875" s="362"/>
      <c r="C1875" s="90"/>
      <c r="D1875" s="84"/>
      <c r="E1875" s="91">
        <v>29</v>
      </c>
      <c r="F1875" s="91" t="s">
        <v>2693</v>
      </c>
      <c r="G1875" s="91" t="e">
        <f>COUNTIF(#REF!,'データエリア（総合管理計画（ハコモノ資産一覧））'!F1875)</f>
        <v>#REF!</v>
      </c>
      <c r="H1875" s="91" t="s">
        <v>1536</v>
      </c>
      <c r="I1875" s="91" t="s">
        <v>4104</v>
      </c>
      <c r="J1875" s="92" t="s">
        <v>4909</v>
      </c>
      <c r="K1875" s="93">
        <v>556</v>
      </c>
      <c r="L1875" s="120" t="s">
        <v>5172</v>
      </c>
      <c r="M1875" s="120" t="s">
        <v>5172</v>
      </c>
      <c r="N1875" s="120" t="s">
        <v>5235</v>
      </c>
      <c r="O1875" s="124"/>
      <c r="P1875" s="124"/>
      <c r="Q1875" s="124"/>
      <c r="R1875" s="124"/>
      <c r="S1875" s="124"/>
      <c r="T1875" s="91"/>
      <c r="U1875" s="117">
        <v>1763</v>
      </c>
      <c r="V1875" s="84"/>
    </row>
    <row r="1876" spans="1:22" s="117" customFormat="1" ht="13.5" customHeight="1">
      <c r="A1876" s="79">
        <v>2031</v>
      </c>
      <c r="B1876" s="362"/>
      <c r="C1876" s="90"/>
      <c r="D1876" s="84"/>
      <c r="E1876" s="91">
        <v>30</v>
      </c>
      <c r="F1876" s="91" t="s">
        <v>2694</v>
      </c>
      <c r="G1876" s="91" t="e">
        <f>COUNTIF(#REF!,'データエリア（総合管理計画（ハコモノ資産一覧））'!F1876)</f>
        <v>#REF!</v>
      </c>
      <c r="H1876" s="91" t="s">
        <v>1536</v>
      </c>
      <c r="I1876" s="91" t="s">
        <v>4080</v>
      </c>
      <c r="J1876" s="92" t="s">
        <v>4909</v>
      </c>
      <c r="K1876" s="93">
        <v>485</v>
      </c>
      <c r="L1876" s="120" t="s">
        <v>5172</v>
      </c>
      <c r="M1876" s="120" t="s">
        <v>5172</v>
      </c>
      <c r="N1876" s="120" t="s">
        <v>5172</v>
      </c>
      <c r="O1876" s="124"/>
      <c r="P1876" s="124"/>
      <c r="Q1876" s="124"/>
      <c r="R1876" s="124"/>
      <c r="S1876" s="124"/>
      <c r="T1876" s="91"/>
      <c r="U1876" s="117">
        <v>1764</v>
      </c>
      <c r="V1876" s="84"/>
    </row>
    <row r="1877" spans="1:22" s="117" customFormat="1" ht="13.5" customHeight="1">
      <c r="A1877" s="79">
        <v>2032</v>
      </c>
      <c r="B1877" s="362"/>
      <c r="C1877" s="90"/>
      <c r="D1877" s="84"/>
      <c r="E1877" s="91">
        <v>31</v>
      </c>
      <c r="F1877" s="91" t="s">
        <v>2695</v>
      </c>
      <c r="G1877" s="91" t="e">
        <f>COUNTIF(#REF!,'データエリア（総合管理計画（ハコモノ資産一覧））'!F1877)</f>
        <v>#REF!</v>
      </c>
      <c r="H1877" s="91" t="s">
        <v>1536</v>
      </c>
      <c r="I1877" s="91" t="s">
        <v>4178</v>
      </c>
      <c r="J1877" s="92" t="s">
        <v>4986</v>
      </c>
      <c r="K1877" s="93">
        <v>576</v>
      </c>
      <c r="L1877" s="120" t="s">
        <v>5173</v>
      </c>
      <c r="M1877" s="120" t="s">
        <v>5172</v>
      </c>
      <c r="N1877" s="120" t="s">
        <v>5172</v>
      </c>
      <c r="O1877" s="124"/>
      <c r="P1877" s="124"/>
      <c r="Q1877" s="124"/>
      <c r="R1877" s="124"/>
      <c r="S1877" s="124"/>
      <c r="T1877" s="91"/>
      <c r="U1877" s="117">
        <v>1765</v>
      </c>
      <c r="V1877" s="84"/>
    </row>
    <row r="1878" spans="1:22" s="117" customFormat="1" ht="13.5" customHeight="1">
      <c r="A1878" s="79">
        <v>2033</v>
      </c>
      <c r="B1878" s="362"/>
      <c r="C1878" s="84"/>
      <c r="D1878" s="84"/>
      <c r="E1878" s="91">
        <v>32</v>
      </c>
      <c r="F1878" s="91" t="s">
        <v>2696</v>
      </c>
      <c r="G1878" s="91" t="e">
        <f>COUNTIF(#REF!,'データエリア（総合管理計画（ハコモノ資産一覧））'!F1878)</f>
        <v>#REF!</v>
      </c>
      <c r="H1878" s="91" t="s">
        <v>1536</v>
      </c>
      <c r="I1878" s="91" t="s">
        <v>4179</v>
      </c>
      <c r="J1878" s="92" t="s">
        <v>4986</v>
      </c>
      <c r="K1878" s="93">
        <v>550</v>
      </c>
      <c r="L1878" s="120" t="s">
        <v>5172</v>
      </c>
      <c r="M1878" s="120" t="s">
        <v>5173</v>
      </c>
      <c r="N1878" s="120" t="s">
        <v>5172</v>
      </c>
      <c r="O1878" s="124"/>
      <c r="P1878" s="124"/>
      <c r="Q1878" s="124"/>
      <c r="R1878" s="124"/>
      <c r="S1878" s="124"/>
      <c r="T1878" s="91"/>
      <c r="U1878" s="117">
        <v>1766</v>
      </c>
      <c r="V1878" s="84"/>
    </row>
    <row r="1879" spans="1:22" s="117" customFormat="1" ht="13.5" customHeight="1">
      <c r="A1879" s="79">
        <v>2034</v>
      </c>
      <c r="B1879" s="362"/>
      <c r="C1879" s="90"/>
      <c r="D1879" s="84"/>
      <c r="E1879" s="91">
        <v>33</v>
      </c>
      <c r="F1879" s="91" t="s">
        <v>2697</v>
      </c>
      <c r="G1879" s="91" t="e">
        <f>COUNTIF(#REF!,'データエリア（総合管理計画（ハコモノ資産一覧））'!F1879)</f>
        <v>#REF!</v>
      </c>
      <c r="H1879" s="91" t="s">
        <v>1536</v>
      </c>
      <c r="I1879" s="91" t="s">
        <v>4089</v>
      </c>
      <c r="J1879" s="92" t="s">
        <v>4986</v>
      </c>
      <c r="K1879" s="93">
        <v>298</v>
      </c>
      <c r="L1879" s="120" t="s">
        <v>5173</v>
      </c>
      <c r="M1879" s="120" t="s">
        <v>5173</v>
      </c>
      <c r="N1879" s="120" t="s">
        <v>5172</v>
      </c>
      <c r="O1879" s="124"/>
      <c r="P1879" s="124"/>
      <c r="Q1879" s="124"/>
      <c r="R1879" s="124"/>
      <c r="S1879" s="124"/>
      <c r="T1879" s="91"/>
      <c r="U1879" s="117">
        <v>1767</v>
      </c>
      <c r="V1879" s="84"/>
    </row>
    <row r="1880" spans="1:22" s="117" customFormat="1" ht="13.5" customHeight="1">
      <c r="A1880" s="79">
        <v>2035</v>
      </c>
      <c r="B1880" s="362"/>
      <c r="C1880" s="90"/>
      <c r="D1880" s="84"/>
      <c r="E1880" s="91">
        <v>34</v>
      </c>
      <c r="F1880" s="91" t="s">
        <v>2698</v>
      </c>
      <c r="G1880" s="91" t="e">
        <f>COUNTIF(#REF!,'データエリア（総合管理計画（ハコモノ資産一覧））'!F1880)</f>
        <v>#REF!</v>
      </c>
      <c r="H1880" s="91" t="s">
        <v>1536</v>
      </c>
      <c r="I1880" s="91" t="s">
        <v>4085</v>
      </c>
      <c r="J1880" s="92" t="s">
        <v>4912</v>
      </c>
      <c r="K1880" s="93">
        <v>527</v>
      </c>
      <c r="L1880" s="120" t="s">
        <v>5235</v>
      </c>
      <c r="M1880" s="120" t="s">
        <v>5174</v>
      </c>
      <c r="N1880" s="120" t="s">
        <v>5172</v>
      </c>
      <c r="O1880" s="124"/>
      <c r="P1880" s="124"/>
      <c r="Q1880" s="124"/>
      <c r="R1880" s="124"/>
      <c r="S1880" s="124"/>
      <c r="T1880" s="91"/>
      <c r="U1880" s="117">
        <v>1768</v>
      </c>
      <c r="V1880" s="84"/>
    </row>
    <row r="1881" spans="1:22" s="117" customFormat="1" ht="13.5" customHeight="1">
      <c r="A1881" s="79">
        <v>2036</v>
      </c>
      <c r="B1881" s="362"/>
      <c r="C1881" s="90"/>
      <c r="D1881" s="84"/>
      <c r="E1881" s="91">
        <v>35</v>
      </c>
      <c r="F1881" s="91" t="s">
        <v>2699</v>
      </c>
      <c r="G1881" s="91" t="e">
        <f>COUNTIF(#REF!,'データエリア（総合管理計画（ハコモノ資産一覧））'!F1881)</f>
        <v>#REF!</v>
      </c>
      <c r="H1881" s="91" t="s">
        <v>1536</v>
      </c>
      <c r="I1881" s="91" t="s">
        <v>4092</v>
      </c>
      <c r="J1881" s="92" t="s">
        <v>4912</v>
      </c>
      <c r="K1881" s="93">
        <v>553</v>
      </c>
      <c r="L1881" s="120" t="s">
        <v>5172</v>
      </c>
      <c r="M1881" s="120" t="s">
        <v>5172</v>
      </c>
      <c r="N1881" s="120" t="s">
        <v>5172</v>
      </c>
      <c r="O1881" s="124"/>
      <c r="P1881" s="124"/>
      <c r="Q1881" s="124"/>
      <c r="R1881" s="124"/>
      <c r="S1881" s="124"/>
      <c r="T1881" s="91"/>
      <c r="U1881" s="117">
        <v>1769</v>
      </c>
      <c r="V1881" s="84"/>
    </row>
    <row r="1882" spans="1:22" s="117" customFormat="1" ht="13.5" customHeight="1">
      <c r="A1882" s="79">
        <v>2037</v>
      </c>
      <c r="B1882" s="362"/>
      <c r="C1882" s="90"/>
      <c r="D1882" s="84"/>
      <c r="E1882" s="91">
        <v>36</v>
      </c>
      <c r="F1882" s="91" t="s">
        <v>2700</v>
      </c>
      <c r="G1882" s="91" t="e">
        <f>COUNTIF(#REF!,'データエリア（総合管理計画（ハコモノ資産一覧））'!F1882)</f>
        <v>#REF!</v>
      </c>
      <c r="H1882" s="91" t="s">
        <v>1536</v>
      </c>
      <c r="I1882" s="91" t="s">
        <v>4066</v>
      </c>
      <c r="J1882" s="92" t="s">
        <v>4914</v>
      </c>
      <c r="K1882" s="93">
        <v>759</v>
      </c>
      <c r="L1882" s="120" t="s">
        <v>5174</v>
      </c>
      <c r="M1882" s="120" t="s">
        <v>5174</v>
      </c>
      <c r="N1882" s="120" t="s">
        <v>5174</v>
      </c>
      <c r="O1882" s="124"/>
      <c r="P1882" s="124"/>
      <c r="Q1882" s="124"/>
      <c r="R1882" s="124"/>
      <c r="S1882" s="124"/>
      <c r="T1882" s="91"/>
      <c r="U1882" s="117">
        <v>1770</v>
      </c>
      <c r="V1882" s="84"/>
    </row>
    <row r="1883" spans="1:22" s="117" customFormat="1" ht="13.5" customHeight="1">
      <c r="A1883" s="79">
        <v>2038</v>
      </c>
      <c r="B1883" s="362"/>
      <c r="C1883" s="101"/>
      <c r="D1883" s="84"/>
      <c r="E1883" s="91">
        <v>37</v>
      </c>
      <c r="F1883" s="91" t="s">
        <v>2701</v>
      </c>
      <c r="G1883" s="91" t="e">
        <f>COUNTIF(#REF!,'データエリア（総合管理計画（ハコモノ資産一覧））'!F1883)</f>
        <v>#REF!</v>
      </c>
      <c r="H1883" s="91" t="s">
        <v>1536</v>
      </c>
      <c r="I1883" s="91" t="s">
        <v>4089</v>
      </c>
      <c r="J1883" s="92" t="s">
        <v>4914</v>
      </c>
      <c r="K1883" s="93">
        <v>333</v>
      </c>
      <c r="L1883" s="120" t="s">
        <v>5172</v>
      </c>
      <c r="M1883" s="120" t="s">
        <v>5172</v>
      </c>
      <c r="N1883" s="120" t="s">
        <v>5172</v>
      </c>
      <c r="O1883" s="124"/>
      <c r="P1883" s="124"/>
      <c r="Q1883" s="124"/>
      <c r="R1883" s="124"/>
      <c r="S1883" s="124"/>
      <c r="T1883" s="91"/>
      <c r="U1883" s="117">
        <v>1771</v>
      </c>
      <c r="V1883" s="84"/>
    </row>
    <row r="1884" spans="1:22" s="117" customFormat="1" ht="13.5" customHeight="1">
      <c r="A1884" s="79">
        <v>2039</v>
      </c>
      <c r="B1884" s="362"/>
      <c r="C1884" s="101"/>
      <c r="D1884" s="84"/>
      <c r="E1884" s="91">
        <v>38</v>
      </c>
      <c r="F1884" s="94" t="s">
        <v>2702</v>
      </c>
      <c r="G1884" s="91" t="e">
        <f>COUNTIF(#REF!,'データエリア（総合管理計画（ハコモノ資産一覧））'!F1884)</f>
        <v>#REF!</v>
      </c>
      <c r="H1884" s="94" t="s">
        <v>1536</v>
      </c>
      <c r="I1884" s="94" t="s">
        <v>4095</v>
      </c>
      <c r="J1884" s="120" t="s">
        <v>4908</v>
      </c>
      <c r="K1884" s="93">
        <v>347</v>
      </c>
      <c r="L1884" s="120" t="s">
        <v>5173</v>
      </c>
      <c r="M1884" s="120" t="s">
        <v>5235</v>
      </c>
      <c r="N1884" s="120" t="s">
        <v>5172</v>
      </c>
      <c r="O1884" s="130"/>
      <c r="P1884" s="130"/>
      <c r="Q1884" s="130"/>
      <c r="R1884" s="130"/>
      <c r="S1884" s="130"/>
      <c r="T1884" s="94"/>
      <c r="U1884" s="117">
        <v>1772</v>
      </c>
      <c r="V1884" s="84"/>
    </row>
    <row r="1885" spans="1:22" s="117" customFormat="1" ht="13.5" customHeight="1">
      <c r="A1885" s="79">
        <v>2040</v>
      </c>
      <c r="B1885" s="362"/>
      <c r="C1885" s="84"/>
      <c r="D1885" s="84"/>
      <c r="E1885" s="91">
        <v>39</v>
      </c>
      <c r="F1885" s="91" t="s">
        <v>2703</v>
      </c>
      <c r="G1885" s="91" t="e">
        <f>COUNTIF(#REF!,'データエリア（総合管理計画（ハコモノ資産一覧））'!F1885)</f>
        <v>#REF!</v>
      </c>
      <c r="H1885" s="91" t="s">
        <v>1536</v>
      </c>
      <c r="I1885" s="91" t="s">
        <v>4127</v>
      </c>
      <c r="J1885" s="92" t="s">
        <v>4905</v>
      </c>
      <c r="K1885" s="93">
        <v>500</v>
      </c>
      <c r="L1885" s="120" t="s">
        <v>5173</v>
      </c>
      <c r="M1885" s="120" t="s">
        <v>5173</v>
      </c>
      <c r="N1885" s="120" t="s">
        <v>5172</v>
      </c>
      <c r="O1885" s="124"/>
      <c r="P1885" s="124"/>
      <c r="Q1885" s="124"/>
      <c r="R1885" s="124"/>
      <c r="S1885" s="124"/>
      <c r="T1885" s="142"/>
      <c r="U1885" s="117">
        <v>1773</v>
      </c>
      <c r="V1885" s="84"/>
    </row>
    <row r="1886" spans="1:22" s="117" customFormat="1" ht="13.5" customHeight="1">
      <c r="A1886" s="79">
        <v>2041</v>
      </c>
      <c r="B1886" s="362"/>
      <c r="C1886" s="84"/>
      <c r="D1886" s="84"/>
      <c r="E1886" s="91">
        <v>40</v>
      </c>
      <c r="F1886" s="91" t="s">
        <v>2704</v>
      </c>
      <c r="G1886" s="91" t="e">
        <f>COUNTIF(#REF!,'データエリア（総合管理計画（ハコモノ資産一覧））'!F1886)</f>
        <v>#REF!</v>
      </c>
      <c r="H1886" s="91" t="s">
        <v>1536</v>
      </c>
      <c r="I1886" s="91" t="s">
        <v>4111</v>
      </c>
      <c r="J1886" s="92" t="s">
        <v>4905</v>
      </c>
      <c r="K1886" s="93">
        <v>917</v>
      </c>
      <c r="L1886" s="120" t="s">
        <v>5173</v>
      </c>
      <c r="M1886" s="120" t="s">
        <v>5173</v>
      </c>
      <c r="N1886" s="169" t="s">
        <v>5174</v>
      </c>
      <c r="O1886" s="124"/>
      <c r="P1886" s="144"/>
      <c r="Q1886" s="124"/>
      <c r="R1886" s="144"/>
      <c r="S1886" s="124"/>
      <c r="T1886" s="145"/>
      <c r="U1886" s="117">
        <v>1774</v>
      </c>
      <c r="V1886" s="84"/>
    </row>
    <row r="1887" spans="1:22" s="117" customFormat="1" ht="13.5" customHeight="1">
      <c r="A1887" s="79">
        <v>2042</v>
      </c>
      <c r="B1887" s="362"/>
      <c r="C1887" s="84"/>
      <c r="D1887" s="84"/>
      <c r="E1887" s="91">
        <v>41</v>
      </c>
      <c r="F1887" s="91" t="s">
        <v>2705</v>
      </c>
      <c r="G1887" s="91" t="e">
        <f>COUNTIF(#REF!,'データエリア（総合管理計画（ハコモノ資産一覧））'!F1887)</f>
        <v>#REF!</v>
      </c>
      <c r="H1887" s="91" t="s">
        <v>1536</v>
      </c>
      <c r="I1887" s="91" t="s">
        <v>4069</v>
      </c>
      <c r="J1887" s="92" t="s">
        <v>4969</v>
      </c>
      <c r="K1887" s="93">
        <v>572</v>
      </c>
      <c r="L1887" s="120" t="s">
        <v>5174</v>
      </c>
      <c r="M1887" s="120" t="s">
        <v>5174</v>
      </c>
      <c r="N1887" s="120" t="s">
        <v>5172</v>
      </c>
      <c r="O1887" s="124"/>
      <c r="P1887" s="124"/>
      <c r="Q1887" s="124"/>
      <c r="R1887" s="124"/>
      <c r="S1887" s="124"/>
      <c r="T1887" s="91"/>
      <c r="U1887" s="117">
        <v>1775</v>
      </c>
      <c r="V1887" s="84"/>
    </row>
    <row r="1888" spans="1:22" s="117" customFormat="1" ht="13.5" customHeight="1">
      <c r="A1888" s="79">
        <v>2043</v>
      </c>
      <c r="B1888" s="362"/>
      <c r="C1888" s="84"/>
      <c r="D1888" s="84"/>
      <c r="E1888" s="91">
        <v>42</v>
      </c>
      <c r="F1888" s="91" t="s">
        <v>2706</v>
      </c>
      <c r="G1888" s="91" t="e">
        <f>COUNTIF(#REF!,'データエリア（総合管理計画（ハコモノ資産一覧））'!F1888)</f>
        <v>#REF!</v>
      </c>
      <c r="H1888" s="91" t="s">
        <v>1536</v>
      </c>
      <c r="I1888" s="91" t="s">
        <v>4180</v>
      </c>
      <c r="J1888" s="92" t="s">
        <v>4969</v>
      </c>
      <c r="K1888" s="93">
        <v>353</v>
      </c>
      <c r="L1888" s="120" t="s">
        <v>5172</v>
      </c>
      <c r="M1888" s="120" t="s">
        <v>5172</v>
      </c>
      <c r="N1888" s="120" t="s">
        <v>5235</v>
      </c>
      <c r="O1888" s="124"/>
      <c r="P1888" s="124"/>
      <c r="Q1888" s="124"/>
      <c r="R1888" s="124"/>
      <c r="S1888" s="124"/>
      <c r="T1888" s="91"/>
      <c r="U1888" s="117">
        <v>1776</v>
      </c>
      <c r="V1888" s="84"/>
    </row>
    <row r="1889" spans="1:22" s="117" customFormat="1" ht="13.5" customHeight="1">
      <c r="A1889" s="79">
        <v>2044</v>
      </c>
      <c r="B1889" s="362"/>
      <c r="C1889" s="84"/>
      <c r="D1889" s="84"/>
      <c r="E1889" s="91">
        <v>43</v>
      </c>
      <c r="F1889" s="91" t="s">
        <v>2707</v>
      </c>
      <c r="G1889" s="91" t="e">
        <f>COUNTIF(#REF!,'データエリア（総合管理計画（ハコモノ資産一覧））'!F1889)</f>
        <v>#REF!</v>
      </c>
      <c r="H1889" s="91" t="s">
        <v>1536</v>
      </c>
      <c r="I1889" s="91" t="s">
        <v>4104</v>
      </c>
      <c r="J1889" s="92" t="s">
        <v>4963</v>
      </c>
      <c r="K1889" s="93">
        <v>537</v>
      </c>
      <c r="L1889" s="120" t="s">
        <v>5172</v>
      </c>
      <c r="M1889" s="120" t="s">
        <v>5173</v>
      </c>
      <c r="N1889" s="120" t="s">
        <v>5173</v>
      </c>
      <c r="O1889" s="124"/>
      <c r="P1889" s="124"/>
      <c r="Q1889" s="124"/>
      <c r="R1889" s="124"/>
      <c r="S1889" s="124"/>
      <c r="T1889" s="91"/>
      <c r="U1889" s="117">
        <v>1777</v>
      </c>
      <c r="V1889" s="84"/>
    </row>
    <row r="1890" spans="1:22" s="117" customFormat="1" ht="13.5" customHeight="1">
      <c r="A1890" s="79">
        <v>2045</v>
      </c>
      <c r="B1890" s="362"/>
      <c r="C1890" s="84"/>
      <c r="D1890" s="84"/>
      <c r="E1890" s="91">
        <v>44</v>
      </c>
      <c r="F1890" s="91" t="s">
        <v>2708</v>
      </c>
      <c r="G1890" s="91" t="e">
        <f>COUNTIF(#REF!,'データエリア（総合管理計画（ハコモノ資産一覧））'!F1890)</f>
        <v>#REF!</v>
      </c>
      <c r="H1890" s="91" t="s">
        <v>1536</v>
      </c>
      <c r="I1890" s="91" t="s">
        <v>4088</v>
      </c>
      <c r="J1890" s="92" t="s">
        <v>5027</v>
      </c>
      <c r="K1890" s="93">
        <v>520</v>
      </c>
      <c r="L1890" s="120" t="s">
        <v>5235</v>
      </c>
      <c r="M1890" s="120" t="s">
        <v>5235</v>
      </c>
      <c r="N1890" s="120" t="s">
        <v>5173</v>
      </c>
      <c r="O1890" s="124"/>
      <c r="P1890" s="124"/>
      <c r="Q1890" s="124"/>
      <c r="R1890" s="124"/>
      <c r="S1890" s="124"/>
      <c r="T1890" s="91"/>
      <c r="U1890" s="117">
        <v>1778</v>
      </c>
      <c r="V1890" s="84"/>
    </row>
    <row r="1891" spans="1:22" s="117" customFormat="1" ht="13.5" customHeight="1">
      <c r="A1891" s="79">
        <v>2046</v>
      </c>
      <c r="B1891" s="362"/>
      <c r="C1891" s="84"/>
      <c r="D1891" s="84"/>
      <c r="E1891" s="91">
        <v>45</v>
      </c>
      <c r="F1891" s="91" t="s">
        <v>2709</v>
      </c>
      <c r="G1891" s="91" t="e">
        <f>COUNTIF(#REF!,'データエリア（総合管理計画（ハコモノ資産一覧））'!F1891)</f>
        <v>#REF!</v>
      </c>
      <c r="H1891" s="91" t="s">
        <v>1536</v>
      </c>
      <c r="I1891" s="91" t="s">
        <v>4089</v>
      </c>
      <c r="J1891" s="92" t="s">
        <v>5027</v>
      </c>
      <c r="K1891" s="93">
        <v>631</v>
      </c>
      <c r="L1891" s="120" t="s">
        <v>5172</v>
      </c>
      <c r="M1891" s="120" t="s">
        <v>5173</v>
      </c>
      <c r="N1891" s="120" t="s">
        <v>5172</v>
      </c>
      <c r="O1891" s="124"/>
      <c r="P1891" s="124"/>
      <c r="Q1891" s="124"/>
      <c r="R1891" s="124"/>
      <c r="S1891" s="124"/>
      <c r="T1891" s="91"/>
      <c r="U1891" s="117">
        <v>1779</v>
      </c>
      <c r="V1891" s="84"/>
    </row>
    <row r="1892" spans="1:22" s="117" customFormat="1" ht="13.5" customHeight="1">
      <c r="A1892" s="79">
        <v>2047</v>
      </c>
      <c r="B1892" s="362"/>
      <c r="C1892" s="84"/>
      <c r="D1892" s="84"/>
      <c r="E1892" s="91">
        <v>46</v>
      </c>
      <c r="F1892" s="91" t="s">
        <v>2710</v>
      </c>
      <c r="G1892" s="91" t="e">
        <f>COUNTIF(#REF!,'データエリア（総合管理計画（ハコモノ資産一覧））'!F1892)</f>
        <v>#REF!</v>
      </c>
      <c r="H1892" s="91" t="s">
        <v>1536</v>
      </c>
      <c r="I1892" s="91" t="s">
        <v>4069</v>
      </c>
      <c r="J1892" s="92" t="s">
        <v>5027</v>
      </c>
      <c r="K1892" s="93">
        <v>717</v>
      </c>
      <c r="L1892" s="120" t="s">
        <v>5173</v>
      </c>
      <c r="M1892" s="120" t="s">
        <v>5172</v>
      </c>
      <c r="N1892" s="120" t="s">
        <v>5172</v>
      </c>
      <c r="O1892" s="124"/>
      <c r="P1892" s="124"/>
      <c r="Q1892" s="124"/>
      <c r="R1892" s="124"/>
      <c r="S1892" s="124"/>
      <c r="T1892" s="91"/>
      <c r="U1892" s="117">
        <v>1780</v>
      </c>
      <c r="V1892" s="84"/>
    </row>
    <row r="1893" spans="1:22" s="117" customFormat="1" ht="13.5" customHeight="1">
      <c r="A1893" s="79">
        <v>2048</v>
      </c>
      <c r="B1893" s="362"/>
      <c r="C1893" s="84"/>
      <c r="D1893" s="84"/>
      <c r="E1893" s="91">
        <v>47</v>
      </c>
      <c r="F1893" s="91" t="s">
        <v>2711</v>
      </c>
      <c r="G1893" s="91" t="e">
        <f>COUNTIF(#REF!,'データエリア（総合管理計画（ハコモノ資産一覧））'!F1893)</f>
        <v>#REF!</v>
      </c>
      <c r="H1893" s="91" t="s">
        <v>1536</v>
      </c>
      <c r="I1893" s="91" t="s">
        <v>4104</v>
      </c>
      <c r="J1893" s="92" t="s">
        <v>4926</v>
      </c>
      <c r="K1893" s="93">
        <v>500</v>
      </c>
      <c r="L1893" s="120" t="s">
        <v>5172</v>
      </c>
      <c r="M1893" s="120" t="s">
        <v>5235</v>
      </c>
      <c r="N1893" s="120" t="s">
        <v>5172</v>
      </c>
      <c r="O1893" s="124"/>
      <c r="P1893" s="124"/>
      <c r="Q1893" s="124"/>
      <c r="R1893" s="124"/>
      <c r="S1893" s="124"/>
      <c r="T1893" s="91"/>
      <c r="U1893" s="117">
        <v>1781</v>
      </c>
      <c r="V1893" s="84"/>
    </row>
    <row r="1894" spans="1:22" s="117" customFormat="1" ht="13.5" customHeight="1">
      <c r="A1894" s="79">
        <v>2049</v>
      </c>
      <c r="B1894" s="362"/>
      <c r="C1894" s="84"/>
      <c r="D1894" s="84"/>
      <c r="E1894" s="91">
        <v>48</v>
      </c>
      <c r="F1894" s="91" t="s">
        <v>2712</v>
      </c>
      <c r="G1894" s="91" t="e">
        <f>COUNTIF(#REF!,'データエリア（総合管理計画（ハコモノ資産一覧））'!F1894)</f>
        <v>#REF!</v>
      </c>
      <c r="H1894" s="91" t="s">
        <v>1536</v>
      </c>
      <c r="I1894" s="91" t="s">
        <v>4095</v>
      </c>
      <c r="J1894" s="92" t="s">
        <v>4926</v>
      </c>
      <c r="K1894" s="93">
        <v>343</v>
      </c>
      <c r="L1894" s="120" t="s">
        <v>5172</v>
      </c>
      <c r="M1894" s="120" t="s">
        <v>5173</v>
      </c>
      <c r="N1894" s="120" t="s">
        <v>5174</v>
      </c>
      <c r="O1894" s="124"/>
      <c r="P1894" s="124"/>
      <c r="Q1894" s="124"/>
      <c r="R1894" s="124"/>
      <c r="S1894" s="124"/>
      <c r="T1894" s="91"/>
      <c r="U1894" s="117">
        <v>1782</v>
      </c>
      <c r="V1894" s="84"/>
    </row>
    <row r="1895" spans="1:22" s="117" customFormat="1" ht="13.5" customHeight="1">
      <c r="A1895" s="79">
        <v>2050</v>
      </c>
      <c r="B1895" s="362"/>
      <c r="C1895" s="84"/>
      <c r="D1895" s="84"/>
      <c r="E1895" s="91">
        <v>49</v>
      </c>
      <c r="F1895" s="91" t="s">
        <v>2713</v>
      </c>
      <c r="G1895" s="91" t="e">
        <f>COUNTIF(#REF!,'データエリア（総合管理計画（ハコモノ資産一覧））'!F1895)</f>
        <v>#REF!</v>
      </c>
      <c r="H1895" s="91" t="s">
        <v>1536</v>
      </c>
      <c r="I1895" s="91" t="s">
        <v>4179</v>
      </c>
      <c r="J1895" s="92" t="s">
        <v>4926</v>
      </c>
      <c r="K1895" s="93">
        <v>499</v>
      </c>
      <c r="L1895" s="120" t="s">
        <v>5172</v>
      </c>
      <c r="M1895" s="120" t="s">
        <v>5173</v>
      </c>
      <c r="N1895" s="120" t="s">
        <v>5172</v>
      </c>
      <c r="O1895" s="124"/>
      <c r="P1895" s="124"/>
      <c r="Q1895" s="124"/>
      <c r="R1895" s="124"/>
      <c r="S1895" s="124"/>
      <c r="T1895" s="91"/>
      <c r="U1895" s="117">
        <v>1783</v>
      </c>
      <c r="V1895" s="84"/>
    </row>
    <row r="1896" spans="1:22" s="117" customFormat="1" ht="13.5" customHeight="1">
      <c r="A1896" s="79">
        <v>2051</v>
      </c>
      <c r="B1896" s="362"/>
      <c r="C1896" s="84"/>
      <c r="D1896" s="84"/>
      <c r="E1896" s="91">
        <v>50</v>
      </c>
      <c r="F1896" s="91" t="s">
        <v>2714</v>
      </c>
      <c r="G1896" s="91" t="e">
        <f>COUNTIF(#REF!,'データエリア（総合管理計画（ハコモノ資産一覧））'!F1896)</f>
        <v>#REF!</v>
      </c>
      <c r="H1896" s="91" t="s">
        <v>1536</v>
      </c>
      <c r="I1896" s="91" t="s">
        <v>4105</v>
      </c>
      <c r="J1896" s="92" t="s">
        <v>4926</v>
      </c>
      <c r="K1896" s="93">
        <v>717</v>
      </c>
      <c r="L1896" s="120" t="s">
        <v>5174</v>
      </c>
      <c r="M1896" s="120" t="s">
        <v>5174</v>
      </c>
      <c r="N1896" s="120" t="s">
        <v>5173</v>
      </c>
      <c r="O1896" s="124"/>
      <c r="P1896" s="124"/>
      <c r="Q1896" s="124"/>
      <c r="R1896" s="124"/>
      <c r="S1896" s="124"/>
      <c r="T1896" s="91"/>
      <c r="U1896" s="117">
        <v>1784</v>
      </c>
      <c r="V1896" s="84"/>
    </row>
    <row r="1897" spans="1:22" s="117" customFormat="1" ht="13.5" customHeight="1">
      <c r="A1897" s="79">
        <v>2052</v>
      </c>
      <c r="B1897" s="362"/>
      <c r="C1897" s="90"/>
      <c r="D1897" s="84"/>
      <c r="E1897" s="91">
        <v>51</v>
      </c>
      <c r="F1897" s="91" t="s">
        <v>2715</v>
      </c>
      <c r="G1897" s="91" t="e">
        <f>COUNTIF(#REF!,'データエリア（総合管理計画（ハコモノ資産一覧））'!F1897)</f>
        <v>#REF!</v>
      </c>
      <c r="H1897" s="91" t="s">
        <v>1536</v>
      </c>
      <c r="I1897" s="91" t="s">
        <v>4181</v>
      </c>
      <c r="J1897" s="92" t="s">
        <v>5021</v>
      </c>
      <c r="K1897" s="93">
        <v>1071</v>
      </c>
      <c r="L1897" s="120" t="s">
        <v>5172</v>
      </c>
      <c r="M1897" s="120" t="s">
        <v>5172</v>
      </c>
      <c r="N1897" s="120" t="s">
        <v>5173</v>
      </c>
      <c r="O1897" s="124"/>
      <c r="P1897" s="124"/>
      <c r="Q1897" s="124"/>
      <c r="R1897" s="124"/>
      <c r="S1897" s="124"/>
      <c r="T1897" s="91"/>
      <c r="U1897" s="117">
        <v>1785</v>
      </c>
      <c r="V1897" s="84"/>
    </row>
    <row r="1898" spans="1:22" s="117" customFormat="1" ht="13.5" customHeight="1">
      <c r="A1898" s="79">
        <v>2053</v>
      </c>
      <c r="B1898" s="362"/>
      <c r="C1898" s="101"/>
      <c r="D1898" s="84"/>
      <c r="E1898" s="91">
        <v>52</v>
      </c>
      <c r="F1898" s="91" t="s">
        <v>2716</v>
      </c>
      <c r="G1898" s="91" t="e">
        <f>COUNTIF(#REF!,'データエリア（総合管理計画（ハコモノ資産一覧））'!F1898)</f>
        <v>#REF!</v>
      </c>
      <c r="H1898" s="91" t="s">
        <v>1536</v>
      </c>
      <c r="I1898" s="91" t="s">
        <v>4095</v>
      </c>
      <c r="J1898" s="92" t="s">
        <v>4995</v>
      </c>
      <c r="K1898" s="93">
        <v>316.61</v>
      </c>
      <c r="L1898" s="120" t="s">
        <v>5235</v>
      </c>
      <c r="M1898" s="120" t="s">
        <v>5173</v>
      </c>
      <c r="N1898" s="120" t="s">
        <v>5173</v>
      </c>
      <c r="O1898" s="124"/>
      <c r="P1898" s="124"/>
      <c r="Q1898" s="124"/>
      <c r="R1898" s="124"/>
      <c r="S1898" s="124"/>
      <c r="T1898" s="91"/>
      <c r="U1898" s="117">
        <v>1786</v>
      </c>
      <c r="V1898" s="84"/>
    </row>
    <row r="1899" spans="1:22" s="117" customFormat="1" ht="13.5" customHeight="1">
      <c r="A1899" s="79">
        <v>2054</v>
      </c>
      <c r="B1899" s="362"/>
      <c r="C1899" s="101"/>
      <c r="D1899" s="84"/>
      <c r="E1899" s="91">
        <v>53</v>
      </c>
      <c r="F1899" s="91" t="s">
        <v>2717</v>
      </c>
      <c r="G1899" s="91" t="e">
        <f>COUNTIF(#REF!,'データエリア（総合管理計画（ハコモノ資産一覧））'!F1899)</f>
        <v>#REF!</v>
      </c>
      <c r="H1899" s="91" t="s">
        <v>1536</v>
      </c>
      <c r="I1899" s="91" t="s">
        <v>4182</v>
      </c>
      <c r="J1899" s="92" t="s">
        <v>5053</v>
      </c>
      <c r="K1899" s="93">
        <v>1200</v>
      </c>
      <c r="L1899" s="120" t="s">
        <v>5173</v>
      </c>
      <c r="M1899" s="120" t="s">
        <v>5172</v>
      </c>
      <c r="N1899" s="120" t="s">
        <v>5172</v>
      </c>
      <c r="O1899" s="124"/>
      <c r="P1899" s="124"/>
      <c r="Q1899" s="124"/>
      <c r="R1899" s="124"/>
      <c r="S1899" s="124"/>
      <c r="T1899" s="91"/>
      <c r="U1899" s="117">
        <v>1787</v>
      </c>
      <c r="V1899" s="84"/>
    </row>
    <row r="1900" spans="1:22" s="117" customFormat="1" ht="13.5" customHeight="1">
      <c r="A1900" s="79">
        <v>2055</v>
      </c>
      <c r="B1900" s="362"/>
      <c r="C1900" s="84"/>
      <c r="D1900" s="84"/>
      <c r="E1900" s="91">
        <v>54</v>
      </c>
      <c r="F1900" s="91" t="s">
        <v>2718</v>
      </c>
      <c r="G1900" s="91" t="e">
        <f>COUNTIF(#REF!,'データエリア（総合管理計画（ハコモノ資産一覧））'!F1900)</f>
        <v>#REF!</v>
      </c>
      <c r="H1900" s="91" t="s">
        <v>1536</v>
      </c>
      <c r="I1900" s="91" t="s">
        <v>4179</v>
      </c>
      <c r="J1900" s="92" t="s">
        <v>5037</v>
      </c>
      <c r="K1900" s="93">
        <v>532</v>
      </c>
      <c r="L1900" s="120" t="s">
        <v>5173</v>
      </c>
      <c r="M1900" s="120" t="s">
        <v>5172</v>
      </c>
      <c r="N1900" s="120" t="s">
        <v>5174</v>
      </c>
      <c r="O1900" s="124"/>
      <c r="P1900" s="124"/>
      <c r="Q1900" s="124"/>
      <c r="R1900" s="124"/>
      <c r="S1900" s="124"/>
      <c r="T1900" s="91"/>
      <c r="U1900" s="117">
        <v>1788</v>
      </c>
      <c r="V1900" s="84"/>
    </row>
    <row r="1901" spans="1:22" s="117" customFormat="1" ht="13.5" customHeight="1">
      <c r="A1901" s="79">
        <v>2056</v>
      </c>
      <c r="B1901" s="362"/>
      <c r="C1901" s="84"/>
      <c r="D1901" s="84"/>
      <c r="E1901" s="91">
        <v>55</v>
      </c>
      <c r="F1901" s="94" t="s">
        <v>2719</v>
      </c>
      <c r="G1901" s="91" t="e">
        <f>COUNTIF(#REF!,'データエリア（総合管理計画（ハコモノ資産一覧））'!F1901)</f>
        <v>#REF!</v>
      </c>
      <c r="H1901" s="91" t="s">
        <v>1536</v>
      </c>
      <c r="I1901" s="94" t="s">
        <v>4158</v>
      </c>
      <c r="J1901" s="120" t="s">
        <v>5187</v>
      </c>
      <c r="K1901" s="93">
        <v>621</v>
      </c>
      <c r="L1901" s="120" t="s">
        <v>5172</v>
      </c>
      <c r="M1901" s="120" t="s">
        <v>5173</v>
      </c>
      <c r="N1901" s="120" t="s">
        <v>5174</v>
      </c>
      <c r="O1901" s="130"/>
      <c r="P1901" s="130"/>
      <c r="Q1901" s="130"/>
      <c r="R1901" s="130"/>
      <c r="S1901" s="130"/>
      <c r="T1901" s="94"/>
      <c r="U1901" s="117">
        <v>1789</v>
      </c>
      <c r="V1901" s="84"/>
    </row>
    <row r="1902" spans="1:22" s="117" customFormat="1" ht="13.5" customHeight="1">
      <c r="A1902" s="79">
        <v>2057</v>
      </c>
      <c r="B1902" s="362"/>
      <c r="C1902" s="84"/>
      <c r="D1902" s="84"/>
      <c r="E1902" s="91">
        <v>56</v>
      </c>
      <c r="F1902" s="94" t="s">
        <v>2720</v>
      </c>
      <c r="G1902" s="91" t="e">
        <f>COUNTIF(#REF!,'データエリア（総合管理計画（ハコモノ資産一覧））'!F1902)</f>
        <v>#REF!</v>
      </c>
      <c r="H1902" s="91" t="s">
        <v>1536</v>
      </c>
      <c r="I1902" s="94" t="s">
        <v>4183</v>
      </c>
      <c r="J1902" s="120" t="s">
        <v>5065</v>
      </c>
      <c r="K1902" s="93">
        <v>1940</v>
      </c>
      <c r="L1902" s="120" t="s">
        <v>5172</v>
      </c>
      <c r="M1902" s="120" t="s">
        <v>5173</v>
      </c>
      <c r="N1902" s="120" t="s">
        <v>5172</v>
      </c>
      <c r="O1902" s="130"/>
      <c r="P1902" s="130"/>
      <c r="Q1902" s="130"/>
      <c r="R1902" s="130"/>
      <c r="S1902" s="130"/>
      <c r="T1902" s="94"/>
      <c r="U1902" s="117">
        <v>1790</v>
      </c>
      <c r="V1902" s="84"/>
    </row>
    <row r="1903" spans="1:22" s="117" customFormat="1" ht="13.5" customHeight="1">
      <c r="A1903" s="79">
        <v>2058</v>
      </c>
      <c r="B1903" s="362"/>
      <c r="C1903" s="84"/>
      <c r="D1903" s="84"/>
      <c r="E1903" s="91">
        <v>57</v>
      </c>
      <c r="F1903" s="91" t="s">
        <v>5295</v>
      </c>
      <c r="G1903" s="91" t="e">
        <f>COUNTIF(#REF!,'データエリア（総合管理計画（ハコモノ資産一覧））'!F1903)</f>
        <v>#REF!</v>
      </c>
      <c r="H1903" s="91" t="s">
        <v>5296</v>
      </c>
      <c r="I1903" s="91" t="s">
        <v>5297</v>
      </c>
      <c r="J1903" s="92" t="s">
        <v>5231</v>
      </c>
      <c r="K1903" s="93">
        <v>1198</v>
      </c>
      <c r="L1903" s="92" t="s">
        <v>5174</v>
      </c>
      <c r="M1903" s="92" t="s">
        <v>5172</v>
      </c>
      <c r="N1903" s="92" t="s">
        <v>5173</v>
      </c>
      <c r="O1903" s="124"/>
      <c r="P1903" s="124"/>
      <c r="Q1903" s="124"/>
      <c r="R1903" s="124"/>
      <c r="S1903" s="124"/>
      <c r="T1903" s="91"/>
      <c r="U1903" s="117">
        <v>1791</v>
      </c>
      <c r="V1903" s="84"/>
    </row>
    <row r="1904" spans="1:22" s="117" customFormat="1" ht="13.5" customHeight="1">
      <c r="A1904" s="79">
        <v>2059</v>
      </c>
      <c r="B1904" s="362"/>
      <c r="C1904" s="84"/>
      <c r="D1904" s="84"/>
      <c r="E1904" s="91">
        <v>58</v>
      </c>
      <c r="F1904" s="91" t="s">
        <v>5298</v>
      </c>
      <c r="G1904" s="91" t="e">
        <f>COUNTIF(#REF!,'データエリア（総合管理計画（ハコモノ資産一覧））'!F1904)</f>
        <v>#REF!</v>
      </c>
      <c r="H1904" s="91" t="s">
        <v>5299</v>
      </c>
      <c r="I1904" s="91" t="s">
        <v>5300</v>
      </c>
      <c r="J1904" s="92" t="s">
        <v>5301</v>
      </c>
      <c r="K1904" s="93">
        <v>1625</v>
      </c>
      <c r="L1904" s="92" t="s">
        <v>5174</v>
      </c>
      <c r="M1904" s="92" t="s">
        <v>5174</v>
      </c>
      <c r="N1904" s="92" t="s">
        <v>5173</v>
      </c>
      <c r="O1904" s="124"/>
      <c r="P1904" s="124"/>
      <c r="Q1904" s="124"/>
      <c r="R1904" s="124"/>
      <c r="S1904" s="124"/>
      <c r="T1904" s="91"/>
      <c r="U1904" s="117">
        <v>1792</v>
      </c>
      <c r="V1904" s="84"/>
    </row>
    <row r="1905" spans="1:22" s="117" customFormat="1" ht="13.5" customHeight="1">
      <c r="A1905" s="79">
        <v>2060</v>
      </c>
      <c r="B1905" s="362"/>
      <c r="C1905" s="84"/>
      <c r="D1905" s="84"/>
      <c r="E1905" s="91">
        <v>59</v>
      </c>
      <c r="F1905" s="91" t="s">
        <v>5302</v>
      </c>
      <c r="G1905" s="91" t="e">
        <f>COUNTIF(#REF!,'データエリア（総合管理計画（ハコモノ資産一覧））'!F1905)</f>
        <v>#REF!</v>
      </c>
      <c r="H1905" s="91" t="s">
        <v>5303</v>
      </c>
      <c r="I1905" s="91" t="s">
        <v>5304</v>
      </c>
      <c r="J1905" s="92" t="s">
        <v>5305</v>
      </c>
      <c r="K1905" s="93">
        <v>1067</v>
      </c>
      <c r="L1905" s="92" t="s">
        <v>5173</v>
      </c>
      <c r="M1905" s="92" t="s">
        <v>5173</v>
      </c>
      <c r="N1905" s="92" t="s">
        <v>5173</v>
      </c>
      <c r="O1905" s="124"/>
      <c r="P1905" s="124"/>
      <c r="Q1905" s="124"/>
      <c r="R1905" s="124"/>
      <c r="S1905" s="124"/>
      <c r="T1905" s="91"/>
      <c r="U1905" s="117">
        <v>1793</v>
      </c>
      <c r="V1905" s="84"/>
    </row>
    <row r="1906" spans="1:22" s="117" customFormat="1" ht="13.5" customHeight="1">
      <c r="A1906" s="79">
        <v>2061</v>
      </c>
      <c r="B1906" s="362"/>
      <c r="C1906" s="84"/>
      <c r="D1906" s="84"/>
      <c r="E1906" s="91">
        <v>60</v>
      </c>
      <c r="F1906" s="91" t="s">
        <v>4660</v>
      </c>
      <c r="G1906" s="91" t="e">
        <f>COUNTIF(#REF!,'データエリア（総合管理計画（ハコモノ資産一覧））'!F1906)</f>
        <v>#REF!</v>
      </c>
      <c r="H1906" s="91" t="s">
        <v>5299</v>
      </c>
      <c r="I1906" s="91" t="s">
        <v>5306</v>
      </c>
      <c r="J1906" s="92" t="s">
        <v>5207</v>
      </c>
      <c r="K1906" s="93">
        <v>1400</v>
      </c>
      <c r="L1906" s="92" t="s">
        <v>5172</v>
      </c>
      <c r="M1906" s="92" t="s">
        <v>5173</v>
      </c>
      <c r="N1906" s="92" t="s">
        <v>5172</v>
      </c>
      <c r="O1906" s="124"/>
      <c r="P1906" s="124"/>
      <c r="Q1906" s="124"/>
      <c r="R1906" s="124"/>
      <c r="S1906" s="124"/>
      <c r="T1906" s="91"/>
      <c r="U1906" s="117">
        <v>1794</v>
      </c>
      <c r="V1906" s="84"/>
    </row>
    <row r="1907" spans="1:22" s="117" customFormat="1" ht="13.5" customHeight="1">
      <c r="A1907" s="79">
        <v>2062</v>
      </c>
      <c r="B1907" s="362"/>
      <c r="C1907" s="84"/>
      <c r="D1907" s="84"/>
      <c r="E1907" s="91">
        <v>61</v>
      </c>
      <c r="F1907" s="94" t="s">
        <v>2721</v>
      </c>
      <c r="G1907" s="91" t="e">
        <f>COUNTIF(#REF!,'データエリア（総合管理計画（ハコモノ資産一覧））'!F1907)</f>
        <v>#REF!</v>
      </c>
      <c r="H1907" s="91" t="s">
        <v>1538</v>
      </c>
      <c r="I1907" s="94" t="s">
        <v>4438</v>
      </c>
      <c r="J1907" s="120" t="s">
        <v>4986</v>
      </c>
      <c r="K1907" s="93">
        <v>553.98</v>
      </c>
      <c r="L1907" s="120" t="s">
        <v>5172</v>
      </c>
      <c r="M1907" s="120" t="s">
        <v>5174</v>
      </c>
      <c r="N1907" s="120" t="s">
        <v>5173</v>
      </c>
      <c r="O1907" s="130"/>
      <c r="P1907" s="130"/>
      <c r="Q1907" s="130"/>
      <c r="R1907" s="130"/>
      <c r="S1907" s="130"/>
      <c r="T1907" s="94"/>
      <c r="U1907" s="117">
        <v>1795</v>
      </c>
      <c r="V1907" s="84"/>
    </row>
    <row r="1908" spans="1:22" s="117" customFormat="1" ht="13.5" customHeight="1">
      <c r="A1908" s="79">
        <v>2063</v>
      </c>
      <c r="B1908" s="362"/>
      <c r="C1908" s="84"/>
      <c r="D1908" s="84"/>
      <c r="E1908" s="91">
        <v>62</v>
      </c>
      <c r="F1908" s="94" t="s">
        <v>2722</v>
      </c>
      <c r="G1908" s="91" t="e">
        <f>COUNTIF(#REF!,'データエリア（総合管理計画（ハコモノ資産一覧））'!F1908)</f>
        <v>#REF!</v>
      </c>
      <c r="H1908" s="91" t="s">
        <v>1538</v>
      </c>
      <c r="I1908" s="94" t="s">
        <v>4455</v>
      </c>
      <c r="J1908" s="120" t="s">
        <v>4907</v>
      </c>
      <c r="K1908" s="93">
        <v>500</v>
      </c>
      <c r="L1908" s="120" t="s">
        <v>5172</v>
      </c>
      <c r="M1908" s="120" t="s">
        <v>5235</v>
      </c>
      <c r="N1908" s="120" t="s">
        <v>5172</v>
      </c>
      <c r="O1908" s="130"/>
      <c r="P1908" s="130"/>
      <c r="Q1908" s="130"/>
      <c r="R1908" s="130"/>
      <c r="S1908" s="130"/>
      <c r="T1908" s="94"/>
      <c r="U1908" s="117">
        <v>1796</v>
      </c>
      <c r="V1908" s="84"/>
    </row>
    <row r="1909" spans="1:22" s="117" customFormat="1" ht="13.5" customHeight="1">
      <c r="A1909" s="79">
        <v>2064</v>
      </c>
      <c r="B1909" s="362"/>
      <c r="C1909" s="84"/>
      <c r="D1909" s="84"/>
      <c r="E1909" s="91">
        <v>63</v>
      </c>
      <c r="F1909" s="94" t="s">
        <v>2723</v>
      </c>
      <c r="G1909" s="91" t="e">
        <f>COUNTIF(#REF!,'データエリア（総合管理計画（ハコモノ資産一覧））'!F1909)</f>
        <v>#REF!</v>
      </c>
      <c r="H1909" s="91" t="s">
        <v>1538</v>
      </c>
      <c r="I1909" s="94" t="s">
        <v>4450</v>
      </c>
      <c r="J1909" s="120" t="s">
        <v>4909</v>
      </c>
      <c r="K1909" s="93">
        <v>500</v>
      </c>
      <c r="L1909" s="120" t="s">
        <v>5172</v>
      </c>
      <c r="M1909" s="120" t="s">
        <v>5172</v>
      </c>
      <c r="N1909" s="120" t="s">
        <v>5172</v>
      </c>
      <c r="O1909" s="130"/>
      <c r="P1909" s="130"/>
      <c r="Q1909" s="130"/>
      <c r="R1909" s="130"/>
      <c r="S1909" s="130"/>
      <c r="T1909" s="94"/>
      <c r="U1909" s="117">
        <v>1797</v>
      </c>
      <c r="V1909" s="84"/>
    </row>
    <row r="1910" spans="1:22" s="117" customFormat="1" ht="13.5" customHeight="1">
      <c r="A1910" s="79">
        <v>2065</v>
      </c>
      <c r="B1910" s="362"/>
      <c r="C1910" s="84"/>
      <c r="D1910" s="84"/>
      <c r="E1910" s="91">
        <v>64</v>
      </c>
      <c r="F1910" s="94" t="s">
        <v>2724</v>
      </c>
      <c r="G1910" s="91" t="e">
        <f>COUNTIF(#REF!,'データエリア（総合管理計画（ハコモノ資産一覧））'!F1910)</f>
        <v>#REF!</v>
      </c>
      <c r="H1910" s="91" t="s">
        <v>1538</v>
      </c>
      <c r="I1910" s="94" t="s">
        <v>4440</v>
      </c>
      <c r="J1910" s="120" t="s">
        <v>4914</v>
      </c>
      <c r="K1910" s="93">
        <v>633</v>
      </c>
      <c r="L1910" s="120" t="s">
        <v>5173</v>
      </c>
      <c r="M1910" s="120" t="s">
        <v>5173</v>
      </c>
      <c r="N1910" s="120" t="s">
        <v>5173</v>
      </c>
      <c r="O1910" s="130"/>
      <c r="P1910" s="130"/>
      <c r="Q1910" s="130"/>
      <c r="R1910" s="130"/>
      <c r="S1910" s="130"/>
      <c r="T1910" s="94"/>
      <c r="U1910" s="117">
        <v>1798</v>
      </c>
      <c r="V1910" s="84"/>
    </row>
    <row r="1911" spans="1:22" s="117" customFormat="1" ht="13.5" customHeight="1">
      <c r="A1911" s="79">
        <v>2066</v>
      </c>
      <c r="B1911" s="362"/>
      <c r="C1911" s="84"/>
      <c r="D1911" s="84"/>
      <c r="E1911" s="91">
        <v>65</v>
      </c>
      <c r="F1911" s="94" t="s">
        <v>2725</v>
      </c>
      <c r="G1911" s="91" t="e">
        <f>COUNTIF(#REF!,'データエリア（総合管理計画（ハコモノ資産一覧））'!F1911)</f>
        <v>#REF!</v>
      </c>
      <c r="H1911" s="94" t="s">
        <v>1538</v>
      </c>
      <c r="I1911" s="94" t="s">
        <v>4447</v>
      </c>
      <c r="J1911" s="120" t="s">
        <v>4963</v>
      </c>
      <c r="K1911" s="93">
        <v>850</v>
      </c>
      <c r="L1911" s="120" t="s">
        <v>5172</v>
      </c>
      <c r="M1911" s="120" t="s">
        <v>5172</v>
      </c>
      <c r="N1911" s="120" t="s">
        <v>5174</v>
      </c>
      <c r="O1911" s="130"/>
      <c r="P1911" s="130"/>
      <c r="Q1911" s="130"/>
      <c r="R1911" s="130"/>
      <c r="S1911" s="130"/>
      <c r="T1911" s="94"/>
      <c r="U1911" s="117">
        <v>1799</v>
      </c>
      <c r="V1911" s="84"/>
    </row>
    <row r="1912" spans="1:22" s="117" customFormat="1" ht="13.5" customHeight="1">
      <c r="A1912" s="79">
        <v>2067</v>
      </c>
      <c r="B1912" s="362"/>
      <c r="C1912" s="84"/>
      <c r="D1912" s="84"/>
      <c r="E1912" s="91">
        <v>66</v>
      </c>
      <c r="F1912" s="94" t="s">
        <v>2726</v>
      </c>
      <c r="G1912" s="91" t="e">
        <f>COUNTIF(#REF!,'データエリア（総合管理計画（ハコモノ資産一覧））'!F1912)</f>
        <v>#REF!</v>
      </c>
      <c r="H1912" s="94" t="s">
        <v>1538</v>
      </c>
      <c r="I1912" s="94" t="s">
        <v>4435</v>
      </c>
      <c r="J1912" s="120" t="s">
        <v>4926</v>
      </c>
      <c r="K1912" s="166">
        <v>861.46</v>
      </c>
      <c r="L1912" s="120" t="s">
        <v>5173</v>
      </c>
      <c r="M1912" s="120" t="s">
        <v>5173</v>
      </c>
      <c r="N1912" s="120" t="s">
        <v>5173</v>
      </c>
      <c r="O1912" s="130"/>
      <c r="P1912" s="130"/>
      <c r="Q1912" s="130"/>
      <c r="R1912" s="130"/>
      <c r="S1912" s="130"/>
      <c r="T1912" s="94"/>
      <c r="U1912" s="117">
        <v>1800</v>
      </c>
      <c r="V1912" s="84"/>
    </row>
    <row r="1913" spans="1:22" s="117" customFormat="1" ht="13.5" customHeight="1">
      <c r="A1913" s="79">
        <v>2068</v>
      </c>
      <c r="B1913" s="362"/>
      <c r="C1913" s="84"/>
      <c r="D1913" s="84"/>
      <c r="E1913" s="91">
        <v>67</v>
      </c>
      <c r="F1913" s="94" t="s">
        <v>2727</v>
      </c>
      <c r="G1913" s="91" t="e">
        <f>COUNTIF(#REF!,'データエリア（総合管理計画（ハコモノ資産一覧））'!F1913)</f>
        <v>#REF!</v>
      </c>
      <c r="H1913" s="94" t="s">
        <v>1538</v>
      </c>
      <c r="I1913" s="94" t="s">
        <v>4435</v>
      </c>
      <c r="J1913" s="120" t="s">
        <v>4979</v>
      </c>
      <c r="K1913" s="166">
        <v>516</v>
      </c>
      <c r="L1913" s="120" t="s">
        <v>5173</v>
      </c>
      <c r="M1913" s="120" t="s">
        <v>5173</v>
      </c>
      <c r="N1913" s="120" t="s">
        <v>5173</v>
      </c>
      <c r="O1913" s="130"/>
      <c r="P1913" s="130"/>
      <c r="Q1913" s="130"/>
      <c r="R1913" s="130"/>
      <c r="S1913" s="130"/>
      <c r="T1913" s="94"/>
      <c r="U1913" s="117">
        <v>1801</v>
      </c>
      <c r="V1913" s="84"/>
    </row>
    <row r="1914" spans="1:22" s="117" customFormat="1" ht="13.5" customHeight="1">
      <c r="A1914" s="79">
        <v>2069</v>
      </c>
      <c r="B1914" s="362"/>
      <c r="C1914" s="84"/>
      <c r="D1914" s="84"/>
      <c r="E1914" s="91">
        <v>68</v>
      </c>
      <c r="F1914" s="94" t="s">
        <v>2728</v>
      </c>
      <c r="G1914" s="91" t="e">
        <f>COUNTIF(#REF!,'データエリア（総合管理計画（ハコモノ資産一覧））'!F1914)</f>
        <v>#REF!</v>
      </c>
      <c r="H1914" s="94" t="s">
        <v>1538</v>
      </c>
      <c r="I1914" s="94" t="s">
        <v>4457</v>
      </c>
      <c r="J1914" s="120" t="s">
        <v>5098</v>
      </c>
      <c r="K1914" s="166">
        <v>656.97</v>
      </c>
      <c r="L1914" s="120" t="s">
        <v>5172</v>
      </c>
      <c r="M1914" s="120" t="s">
        <v>5174</v>
      </c>
      <c r="N1914" s="120" t="s">
        <v>5173</v>
      </c>
      <c r="O1914" s="130"/>
      <c r="P1914" s="130"/>
      <c r="Q1914" s="130"/>
      <c r="R1914" s="130"/>
      <c r="S1914" s="130"/>
      <c r="T1914" s="94"/>
      <c r="U1914" s="117">
        <v>1802</v>
      </c>
      <c r="V1914" s="84"/>
    </row>
    <row r="1915" spans="1:22" s="117" customFormat="1" ht="13.5" customHeight="1">
      <c r="A1915" s="79">
        <v>2070</v>
      </c>
      <c r="B1915" s="362"/>
      <c r="C1915" s="84"/>
      <c r="D1915" s="84"/>
      <c r="E1915" s="91">
        <v>69</v>
      </c>
      <c r="F1915" s="94" t="s">
        <v>2729</v>
      </c>
      <c r="G1915" s="91" t="e">
        <f>COUNTIF(#REF!,'データエリア（総合管理計画（ハコモノ資産一覧））'!F1915)</f>
        <v>#REF!</v>
      </c>
      <c r="H1915" s="94" t="s">
        <v>1540</v>
      </c>
      <c r="I1915" s="94" t="s">
        <v>4496</v>
      </c>
      <c r="J1915" s="120" t="s">
        <v>4912</v>
      </c>
      <c r="K1915" s="166">
        <v>1245.8</v>
      </c>
      <c r="L1915" s="120" t="s">
        <v>5173</v>
      </c>
      <c r="M1915" s="120" t="s">
        <v>5172</v>
      </c>
      <c r="N1915" s="120" t="s">
        <v>5172</v>
      </c>
      <c r="O1915" s="130"/>
      <c r="P1915" s="130"/>
      <c r="Q1915" s="130"/>
      <c r="R1915" s="130"/>
      <c r="S1915" s="130"/>
      <c r="T1915" s="94"/>
      <c r="U1915" s="117">
        <v>1803</v>
      </c>
      <c r="V1915" s="84"/>
    </row>
    <row r="1916" spans="1:22" s="117" customFormat="1" ht="13.5" customHeight="1">
      <c r="A1916" s="79">
        <v>2071</v>
      </c>
      <c r="B1916" s="362"/>
      <c r="C1916" s="84"/>
      <c r="D1916" s="84"/>
      <c r="E1916" s="91">
        <v>70</v>
      </c>
      <c r="F1916" s="94" t="s">
        <v>2730</v>
      </c>
      <c r="G1916" s="91" t="e">
        <f>COUNTIF(#REF!,'データエリア（総合管理計画（ハコモノ資産一覧））'!F1916)</f>
        <v>#REF!</v>
      </c>
      <c r="H1916" s="94" t="s">
        <v>1540</v>
      </c>
      <c r="I1916" s="94" t="s">
        <v>4517</v>
      </c>
      <c r="J1916" s="120" t="s">
        <v>4969</v>
      </c>
      <c r="K1916" s="166">
        <v>1280</v>
      </c>
      <c r="L1916" s="120" t="s">
        <v>5172</v>
      </c>
      <c r="M1916" s="120" t="s">
        <v>5173</v>
      </c>
      <c r="N1916" s="120" t="s">
        <v>5173</v>
      </c>
      <c r="O1916" s="130"/>
      <c r="P1916" s="130"/>
      <c r="Q1916" s="130"/>
      <c r="R1916" s="130"/>
      <c r="S1916" s="130"/>
      <c r="T1916" s="94"/>
      <c r="U1916" s="117">
        <v>1804</v>
      </c>
      <c r="V1916" s="84"/>
    </row>
    <row r="1917" spans="1:22" s="117" customFormat="1" ht="13.5" customHeight="1">
      <c r="A1917" s="79">
        <v>2072</v>
      </c>
      <c r="B1917" s="362"/>
      <c r="C1917" s="84"/>
      <c r="D1917" s="84"/>
      <c r="E1917" s="91">
        <v>71</v>
      </c>
      <c r="F1917" s="94" t="s">
        <v>2731</v>
      </c>
      <c r="G1917" s="91" t="e">
        <f>COUNTIF(#REF!,'データエリア（総合管理計画（ハコモノ資産一覧））'!F1917)</f>
        <v>#REF!</v>
      </c>
      <c r="H1917" s="94" t="s">
        <v>1540</v>
      </c>
      <c r="I1917" s="94" t="s">
        <v>4596</v>
      </c>
      <c r="J1917" s="120" t="s">
        <v>4911</v>
      </c>
      <c r="K1917" s="166">
        <v>896</v>
      </c>
      <c r="L1917" s="120" t="s">
        <v>5172</v>
      </c>
      <c r="M1917" s="120" t="s">
        <v>5172</v>
      </c>
      <c r="N1917" s="120" t="s">
        <v>5172</v>
      </c>
      <c r="O1917" s="130"/>
      <c r="P1917" s="130"/>
      <c r="Q1917" s="130"/>
      <c r="R1917" s="130"/>
      <c r="S1917" s="130"/>
      <c r="T1917" s="94"/>
      <c r="U1917" s="117">
        <v>1805</v>
      </c>
      <c r="V1917" s="84"/>
    </row>
    <row r="1918" spans="1:22" s="117" customFormat="1" ht="13.5" customHeight="1">
      <c r="A1918" s="79">
        <v>2073</v>
      </c>
      <c r="B1918" s="362"/>
      <c r="C1918" s="84"/>
      <c r="D1918" s="84"/>
      <c r="E1918" s="91">
        <v>72</v>
      </c>
      <c r="F1918" s="94" t="s">
        <v>3657</v>
      </c>
      <c r="G1918" s="91" t="e">
        <f>COUNTIF(#REF!,'データエリア（総合管理計画（ハコモノ資産一覧））'!F1918)</f>
        <v>#REF!</v>
      </c>
      <c r="H1918" s="94" t="s">
        <v>1540</v>
      </c>
      <c r="I1918" s="94" t="s">
        <v>4561</v>
      </c>
      <c r="J1918" s="92" t="s">
        <v>4958</v>
      </c>
      <c r="K1918" s="166">
        <v>695.75</v>
      </c>
      <c r="L1918" s="120" t="s">
        <v>5172</v>
      </c>
      <c r="M1918" s="120" t="s">
        <v>5172</v>
      </c>
      <c r="N1918" s="120" t="s">
        <v>5172</v>
      </c>
      <c r="O1918" s="131"/>
      <c r="P1918" s="131"/>
      <c r="Q1918" s="131"/>
      <c r="R1918" s="131"/>
      <c r="S1918" s="131"/>
      <c r="T1918" s="94"/>
      <c r="U1918" s="117">
        <v>1806</v>
      </c>
      <c r="V1918" s="84"/>
    </row>
    <row r="1919" spans="1:22" s="117" customFormat="1" ht="13.5" customHeight="1">
      <c r="A1919" s="79">
        <v>2079</v>
      </c>
      <c r="B1919" s="362"/>
      <c r="C1919" s="101"/>
      <c r="D1919" s="84"/>
      <c r="E1919" s="91">
        <v>73</v>
      </c>
      <c r="F1919" s="94" t="s">
        <v>2732</v>
      </c>
      <c r="G1919" s="91" t="e">
        <f>COUNTIF(#REF!,'データエリア（総合管理計画（ハコモノ資産一覧））'!F1919)</f>
        <v>#REF!</v>
      </c>
      <c r="H1919" s="94" t="s">
        <v>1525</v>
      </c>
      <c r="I1919" s="94" t="s">
        <v>3735</v>
      </c>
      <c r="J1919" s="92" t="s">
        <v>4947</v>
      </c>
      <c r="K1919" s="166">
        <v>170.9</v>
      </c>
      <c r="L1919" s="120" t="s">
        <v>5185</v>
      </c>
      <c r="M1919" s="120" t="s">
        <v>5172</v>
      </c>
      <c r="N1919" s="120" t="s">
        <v>5172</v>
      </c>
      <c r="O1919" s="118">
        <v>7917</v>
      </c>
      <c r="P1919" s="118">
        <v>2317</v>
      </c>
      <c r="Q1919" s="118">
        <v>10234</v>
      </c>
      <c r="R1919" s="118">
        <v>12</v>
      </c>
      <c r="S1919" s="118">
        <v>-10222</v>
      </c>
      <c r="T1919" s="94"/>
      <c r="U1919" s="117">
        <v>1807</v>
      </c>
      <c r="V1919" s="84"/>
    </row>
    <row r="1920" spans="1:22" s="117" customFormat="1" ht="13.5" customHeight="1">
      <c r="A1920" s="79">
        <v>2080</v>
      </c>
      <c r="B1920" s="362"/>
      <c r="C1920" s="101"/>
      <c r="D1920" s="84"/>
      <c r="E1920" s="91">
        <v>74</v>
      </c>
      <c r="F1920" s="94" t="s">
        <v>2733</v>
      </c>
      <c r="G1920" s="91" t="e">
        <f>COUNTIF(#REF!,'データエリア（総合管理計画（ハコモノ資産一覧））'!F1920)</f>
        <v>#REF!</v>
      </c>
      <c r="H1920" s="94" t="s">
        <v>1525</v>
      </c>
      <c r="I1920" s="94" t="s">
        <v>3736</v>
      </c>
      <c r="J1920" s="92" t="s">
        <v>5003</v>
      </c>
      <c r="K1920" s="166">
        <v>358.69</v>
      </c>
      <c r="L1920" s="120" t="s">
        <v>5172</v>
      </c>
      <c r="M1920" s="120" t="s">
        <v>5172</v>
      </c>
      <c r="N1920" s="120" t="s">
        <v>5174</v>
      </c>
      <c r="O1920" s="130"/>
      <c r="P1920" s="130"/>
      <c r="Q1920" s="130"/>
      <c r="R1920" s="130"/>
      <c r="S1920" s="130"/>
      <c r="T1920" s="94"/>
      <c r="U1920" s="117">
        <v>1808</v>
      </c>
      <c r="V1920" s="84"/>
    </row>
    <row r="1921" spans="1:22" s="117" customFormat="1" ht="13.5" customHeight="1">
      <c r="A1921" s="79">
        <v>2081</v>
      </c>
      <c r="B1921" s="362"/>
      <c r="C1921" s="84"/>
      <c r="D1921" s="84"/>
      <c r="E1921" s="91">
        <v>75</v>
      </c>
      <c r="F1921" s="94" t="s">
        <v>2734</v>
      </c>
      <c r="G1921" s="91" t="e">
        <f>COUNTIF(#REF!,'データエリア（総合管理計画（ハコモノ資産一覧））'!F1921)</f>
        <v>#REF!</v>
      </c>
      <c r="H1921" s="94" t="s">
        <v>1525</v>
      </c>
      <c r="I1921" s="94" t="s">
        <v>3795</v>
      </c>
      <c r="J1921" s="92" t="s">
        <v>5003</v>
      </c>
      <c r="K1921" s="166">
        <v>1276</v>
      </c>
      <c r="L1921" s="120" t="s">
        <v>5172</v>
      </c>
      <c r="M1921" s="120" t="s">
        <v>5172</v>
      </c>
      <c r="N1921" s="120" t="s">
        <v>5172</v>
      </c>
      <c r="O1921" s="130"/>
      <c r="P1921" s="130"/>
      <c r="Q1921" s="130"/>
      <c r="R1921" s="130"/>
      <c r="S1921" s="130"/>
      <c r="T1921" s="94"/>
      <c r="U1921" s="117">
        <v>1809</v>
      </c>
      <c r="V1921" s="84"/>
    </row>
    <row r="1922" spans="1:22" s="117" customFormat="1" ht="13.5" customHeight="1">
      <c r="A1922" s="79">
        <v>2082</v>
      </c>
      <c r="B1922" s="362"/>
      <c r="C1922" s="84"/>
      <c r="D1922" s="84"/>
      <c r="E1922" s="91">
        <v>76</v>
      </c>
      <c r="F1922" s="94" t="s">
        <v>2735</v>
      </c>
      <c r="G1922" s="91" t="e">
        <f>COUNTIF(#REF!,'データエリア（総合管理計画（ハコモノ資産一覧））'!F1922)</f>
        <v>#REF!</v>
      </c>
      <c r="H1922" s="94" t="s">
        <v>1525</v>
      </c>
      <c r="I1922" s="94" t="s">
        <v>3794</v>
      </c>
      <c r="J1922" s="92" t="s">
        <v>5033</v>
      </c>
      <c r="K1922" s="166">
        <v>860</v>
      </c>
      <c r="L1922" s="120" t="s">
        <v>5185</v>
      </c>
      <c r="M1922" s="120" t="s">
        <v>5172</v>
      </c>
      <c r="N1922" s="120" t="s">
        <v>5172</v>
      </c>
      <c r="O1922" s="130"/>
      <c r="P1922" s="130"/>
      <c r="Q1922" s="130"/>
      <c r="R1922" s="130"/>
      <c r="S1922" s="130"/>
      <c r="T1922" s="94"/>
      <c r="U1922" s="117">
        <v>1810</v>
      </c>
      <c r="V1922" s="84"/>
    </row>
    <row r="1923" spans="1:22" s="117" customFormat="1" ht="13.5" customHeight="1">
      <c r="A1923" s="79">
        <v>2083</v>
      </c>
      <c r="B1923" s="362"/>
      <c r="C1923" s="84"/>
      <c r="D1923" s="84"/>
      <c r="E1923" s="91">
        <v>77</v>
      </c>
      <c r="F1923" s="94" t="s">
        <v>2736</v>
      </c>
      <c r="G1923" s="91" t="e">
        <f>COUNTIF(#REF!,'データエリア（総合管理計画（ハコモノ資産一覧））'!F1923)</f>
        <v>#REF!</v>
      </c>
      <c r="H1923" s="94" t="s">
        <v>1525</v>
      </c>
      <c r="I1923" s="94" t="s">
        <v>3761</v>
      </c>
      <c r="J1923" s="92" t="s">
        <v>4973</v>
      </c>
      <c r="K1923" s="166">
        <v>310</v>
      </c>
      <c r="L1923" s="120" t="s">
        <v>5185</v>
      </c>
      <c r="M1923" s="120" t="s">
        <v>5172</v>
      </c>
      <c r="N1923" s="120" t="s">
        <v>5235</v>
      </c>
      <c r="O1923" s="130"/>
      <c r="P1923" s="130"/>
      <c r="Q1923" s="130"/>
      <c r="R1923" s="130"/>
      <c r="S1923" s="130"/>
      <c r="T1923" s="94"/>
      <c r="U1923" s="117">
        <v>1811</v>
      </c>
      <c r="V1923" s="84"/>
    </row>
    <row r="1924" spans="1:22" s="117" customFormat="1" ht="13.5" customHeight="1">
      <c r="A1924" s="79">
        <v>2084</v>
      </c>
      <c r="B1924" s="362"/>
      <c r="C1924" s="84"/>
      <c r="D1924" s="84"/>
      <c r="E1924" s="91">
        <v>78</v>
      </c>
      <c r="F1924" s="94" t="s">
        <v>2737</v>
      </c>
      <c r="G1924" s="91" t="e">
        <f>COUNTIF(#REF!,'データエリア（総合管理計画（ハコモノ資産一覧））'!F1924)</f>
        <v>#REF!</v>
      </c>
      <c r="H1924" s="94" t="s">
        <v>1525</v>
      </c>
      <c r="I1924" s="94" t="s">
        <v>3796</v>
      </c>
      <c r="J1924" s="92" t="s">
        <v>5004</v>
      </c>
      <c r="K1924" s="166">
        <v>683</v>
      </c>
      <c r="L1924" s="120" t="s">
        <v>5185</v>
      </c>
      <c r="M1924" s="120" t="s">
        <v>5172</v>
      </c>
      <c r="N1924" s="120" t="s">
        <v>5172</v>
      </c>
      <c r="O1924" s="130"/>
      <c r="P1924" s="130"/>
      <c r="Q1924" s="130"/>
      <c r="R1924" s="130"/>
      <c r="S1924" s="130"/>
      <c r="T1924" s="94"/>
      <c r="U1924" s="117">
        <v>1812</v>
      </c>
      <c r="V1924" s="84"/>
    </row>
    <row r="1925" spans="1:22" s="117" customFormat="1" ht="13.5" customHeight="1">
      <c r="A1925" s="79">
        <v>2085</v>
      </c>
      <c r="B1925" s="362"/>
      <c r="C1925" s="84"/>
      <c r="D1925" s="84"/>
      <c r="E1925" s="91">
        <v>79</v>
      </c>
      <c r="F1925" s="94" t="s">
        <v>2738</v>
      </c>
      <c r="G1925" s="91" t="e">
        <f>COUNTIF(#REF!,'データエリア（総合管理計画（ハコモノ資産一覧））'!F1925)</f>
        <v>#REF!</v>
      </c>
      <c r="H1925" s="94" t="s">
        <v>1525</v>
      </c>
      <c r="I1925" s="94" t="s">
        <v>3797</v>
      </c>
      <c r="J1925" s="92" t="s">
        <v>4916</v>
      </c>
      <c r="K1925" s="166">
        <v>428.57</v>
      </c>
      <c r="L1925" s="120" t="s">
        <v>5174</v>
      </c>
      <c r="M1925" s="120" t="s">
        <v>5172</v>
      </c>
      <c r="N1925" s="120" t="s">
        <v>5172</v>
      </c>
      <c r="O1925" s="130"/>
      <c r="P1925" s="130"/>
      <c r="Q1925" s="130"/>
      <c r="R1925" s="130"/>
      <c r="S1925" s="130"/>
      <c r="T1925" s="94"/>
      <c r="U1925" s="117">
        <v>1813</v>
      </c>
      <c r="V1925" s="84"/>
    </row>
    <row r="1926" spans="1:22" s="117" customFormat="1" ht="13.5" customHeight="1">
      <c r="A1926" s="79">
        <v>2086</v>
      </c>
      <c r="B1926" s="362"/>
      <c r="C1926" s="90"/>
      <c r="D1926" s="84"/>
      <c r="E1926" s="91">
        <v>80</v>
      </c>
      <c r="F1926" s="94" t="s">
        <v>2739</v>
      </c>
      <c r="G1926" s="91" t="e">
        <f>COUNTIF(#REF!,'データエリア（総合管理計画（ハコモノ資産一覧））'!F1926)</f>
        <v>#REF!</v>
      </c>
      <c r="H1926" s="94" t="s">
        <v>1525</v>
      </c>
      <c r="I1926" s="94" t="s">
        <v>3798</v>
      </c>
      <c r="J1926" s="92" t="s">
        <v>4952</v>
      </c>
      <c r="K1926" s="166">
        <v>131.07</v>
      </c>
      <c r="L1926" s="120" t="s">
        <v>5172</v>
      </c>
      <c r="M1926" s="120" t="s">
        <v>5174</v>
      </c>
      <c r="N1926" s="169" t="s">
        <v>5172</v>
      </c>
      <c r="O1926" s="130"/>
      <c r="P1926" s="179"/>
      <c r="Q1926" s="130"/>
      <c r="R1926" s="179"/>
      <c r="S1926" s="130"/>
      <c r="T1926" s="170"/>
      <c r="U1926" s="117">
        <v>1814</v>
      </c>
      <c r="V1926" s="84"/>
    </row>
    <row r="1927" spans="1:22" s="117" customFormat="1" ht="13.5" customHeight="1">
      <c r="A1927" s="79">
        <v>2087</v>
      </c>
      <c r="B1927" s="362"/>
      <c r="C1927" s="90"/>
      <c r="D1927" s="84"/>
      <c r="E1927" s="91">
        <v>81</v>
      </c>
      <c r="F1927" s="94" t="s">
        <v>2740</v>
      </c>
      <c r="G1927" s="91" t="e">
        <f>COUNTIF(#REF!,'データエリア（総合管理計画（ハコモノ資産一覧））'!F1927)</f>
        <v>#REF!</v>
      </c>
      <c r="H1927" s="94" t="s">
        <v>1525</v>
      </c>
      <c r="I1927" s="94" t="s">
        <v>3744</v>
      </c>
      <c r="J1927" s="92" t="s">
        <v>4909</v>
      </c>
      <c r="K1927" s="166">
        <v>117.98</v>
      </c>
      <c r="L1927" s="120" t="s">
        <v>5174</v>
      </c>
      <c r="M1927" s="120" t="s">
        <v>5173</v>
      </c>
      <c r="N1927" s="120" t="s">
        <v>5172</v>
      </c>
      <c r="O1927" s="130"/>
      <c r="P1927" s="130"/>
      <c r="Q1927" s="130"/>
      <c r="R1927" s="130"/>
      <c r="S1927" s="130"/>
      <c r="T1927" s="94"/>
      <c r="U1927" s="117">
        <v>1815</v>
      </c>
      <c r="V1927" s="84"/>
    </row>
    <row r="1928" spans="1:22" s="117" customFormat="1" ht="13.5" customHeight="1">
      <c r="A1928" s="79">
        <v>2088</v>
      </c>
      <c r="B1928" s="362"/>
      <c r="C1928" s="90"/>
      <c r="D1928" s="84"/>
      <c r="E1928" s="91">
        <v>82</v>
      </c>
      <c r="F1928" s="94" t="s">
        <v>2741</v>
      </c>
      <c r="G1928" s="91" t="e">
        <f>COUNTIF(#REF!,'データエリア（総合管理計画（ハコモノ資産一覧））'!F1928)</f>
        <v>#REF!</v>
      </c>
      <c r="H1928" s="94" t="s">
        <v>1525</v>
      </c>
      <c r="I1928" s="94" t="s">
        <v>3743</v>
      </c>
      <c r="J1928" s="92" t="s">
        <v>4917</v>
      </c>
      <c r="K1928" s="166">
        <v>110.71</v>
      </c>
      <c r="L1928" s="120" t="s">
        <v>5235</v>
      </c>
      <c r="M1928" s="120" t="s">
        <v>5172</v>
      </c>
      <c r="N1928" s="120" t="s">
        <v>5172</v>
      </c>
      <c r="O1928" s="130"/>
      <c r="P1928" s="130"/>
      <c r="Q1928" s="130"/>
      <c r="R1928" s="130"/>
      <c r="S1928" s="130"/>
      <c r="T1928" s="94"/>
      <c r="U1928" s="117">
        <v>1816</v>
      </c>
      <c r="V1928" s="84"/>
    </row>
    <row r="1929" spans="1:22" s="117" customFormat="1" ht="13.5" customHeight="1">
      <c r="A1929" s="79">
        <v>2089</v>
      </c>
      <c r="B1929" s="362"/>
      <c r="C1929" s="90"/>
      <c r="D1929" s="84"/>
      <c r="E1929" s="91">
        <v>83</v>
      </c>
      <c r="F1929" s="94" t="s">
        <v>2742</v>
      </c>
      <c r="G1929" s="91" t="e">
        <f>COUNTIF(#REF!,'データエリア（総合管理計画（ハコモノ資産一覧））'!F1929)</f>
        <v>#REF!</v>
      </c>
      <c r="H1929" s="94" t="s">
        <v>1525</v>
      </c>
      <c r="I1929" s="94" t="s">
        <v>3799</v>
      </c>
      <c r="J1929" s="92" t="s">
        <v>4926</v>
      </c>
      <c r="K1929" s="166">
        <v>137.78</v>
      </c>
      <c r="L1929" s="120" t="s">
        <v>5172</v>
      </c>
      <c r="M1929" s="120" t="s">
        <v>5185</v>
      </c>
      <c r="N1929" s="120" t="s">
        <v>5172</v>
      </c>
      <c r="O1929" s="130"/>
      <c r="P1929" s="130"/>
      <c r="Q1929" s="130"/>
      <c r="R1929" s="130"/>
      <c r="S1929" s="130"/>
      <c r="T1929" s="94"/>
      <c r="U1929" s="117">
        <v>1817</v>
      </c>
      <c r="V1929" s="84"/>
    </row>
    <row r="1930" spans="1:22" s="117" customFormat="1" ht="13.5" customHeight="1">
      <c r="A1930" s="79">
        <v>2090</v>
      </c>
      <c r="B1930" s="362"/>
      <c r="C1930" s="90"/>
      <c r="D1930" s="84"/>
      <c r="E1930" s="91">
        <v>84</v>
      </c>
      <c r="F1930" s="94" t="s">
        <v>2743</v>
      </c>
      <c r="G1930" s="91" t="e">
        <f>COUNTIF(#REF!,'データエリア（総合管理計画（ハコモノ資産一覧））'!F1930)</f>
        <v>#REF!</v>
      </c>
      <c r="H1930" s="94" t="s">
        <v>1528</v>
      </c>
      <c r="I1930" s="94" t="s">
        <v>3825</v>
      </c>
      <c r="J1930" s="92" t="s">
        <v>5004</v>
      </c>
      <c r="K1930" s="166">
        <v>190.05</v>
      </c>
      <c r="L1930" s="120" t="s">
        <v>5172</v>
      </c>
      <c r="M1930" s="120" t="s">
        <v>5172</v>
      </c>
      <c r="N1930" s="120" t="s">
        <v>5172</v>
      </c>
      <c r="O1930" s="130"/>
      <c r="P1930" s="130"/>
      <c r="Q1930" s="130"/>
      <c r="R1930" s="130"/>
      <c r="S1930" s="130"/>
      <c r="T1930" s="94"/>
      <c r="U1930" s="117">
        <v>1818</v>
      </c>
      <c r="V1930" s="84"/>
    </row>
    <row r="1931" spans="1:22" s="117" customFormat="1" ht="13.5" customHeight="1">
      <c r="A1931" s="79">
        <v>2091</v>
      </c>
      <c r="B1931" s="362"/>
      <c r="C1931" s="90"/>
      <c r="D1931" s="84"/>
      <c r="E1931" s="91">
        <v>85</v>
      </c>
      <c r="F1931" s="94" t="s">
        <v>2744</v>
      </c>
      <c r="G1931" s="91" t="e">
        <f>COUNTIF(#REF!,'データエリア（総合管理計画（ハコモノ資産一覧））'!F1931)</f>
        <v>#REF!</v>
      </c>
      <c r="H1931" s="94" t="s">
        <v>1528</v>
      </c>
      <c r="I1931" s="94" t="s">
        <v>3813</v>
      </c>
      <c r="J1931" s="92" t="s">
        <v>5004</v>
      </c>
      <c r="K1931" s="166">
        <v>519</v>
      </c>
      <c r="L1931" s="120" t="s">
        <v>5172</v>
      </c>
      <c r="M1931" s="120" t="s">
        <v>5172</v>
      </c>
      <c r="N1931" s="120" t="s">
        <v>5172</v>
      </c>
      <c r="O1931" s="130"/>
      <c r="P1931" s="130"/>
      <c r="Q1931" s="130"/>
      <c r="R1931" s="130"/>
      <c r="S1931" s="130"/>
      <c r="T1931" s="94"/>
      <c r="U1931" s="117">
        <v>1819</v>
      </c>
      <c r="V1931" s="84"/>
    </row>
    <row r="1932" spans="1:22" s="117" customFormat="1" ht="13.5" customHeight="1">
      <c r="A1932" s="79">
        <v>2092</v>
      </c>
      <c r="B1932" s="362"/>
      <c r="C1932" s="90"/>
      <c r="D1932" s="84"/>
      <c r="E1932" s="91">
        <v>86</v>
      </c>
      <c r="F1932" s="94" t="s">
        <v>2745</v>
      </c>
      <c r="G1932" s="91" t="e">
        <f>COUNTIF(#REF!,'データエリア（総合管理計画（ハコモノ資産一覧））'!F1932)</f>
        <v>#REF!</v>
      </c>
      <c r="H1932" s="94" t="s">
        <v>1528</v>
      </c>
      <c r="I1932" s="94" t="s">
        <v>3896</v>
      </c>
      <c r="J1932" s="92" t="s">
        <v>4973</v>
      </c>
      <c r="K1932" s="166">
        <v>779.47</v>
      </c>
      <c r="L1932" s="120" t="s">
        <v>5174</v>
      </c>
      <c r="M1932" s="120" t="s">
        <v>5235</v>
      </c>
      <c r="N1932" s="120" t="s">
        <v>5172</v>
      </c>
      <c r="O1932" s="130"/>
      <c r="P1932" s="130"/>
      <c r="Q1932" s="130"/>
      <c r="R1932" s="130"/>
      <c r="S1932" s="130"/>
      <c r="T1932" s="94"/>
      <c r="U1932" s="117">
        <v>1820</v>
      </c>
      <c r="V1932" s="84"/>
    </row>
    <row r="1933" spans="1:22" s="117" customFormat="1" ht="13.5" customHeight="1">
      <c r="A1933" s="79">
        <v>2093</v>
      </c>
      <c r="B1933" s="362"/>
      <c r="C1933" s="90"/>
      <c r="D1933" s="84"/>
      <c r="E1933" s="91">
        <v>87</v>
      </c>
      <c r="F1933" s="94" t="s">
        <v>2746</v>
      </c>
      <c r="G1933" s="91" t="e">
        <f>COUNTIF(#REF!,'データエリア（総合管理計画（ハコモノ資産一覧））'!F1933)</f>
        <v>#REF!</v>
      </c>
      <c r="H1933" s="94" t="s">
        <v>1528</v>
      </c>
      <c r="I1933" s="94" t="s">
        <v>3893</v>
      </c>
      <c r="J1933" s="92" t="s">
        <v>4973</v>
      </c>
      <c r="K1933" s="166">
        <v>390.28</v>
      </c>
      <c r="L1933" s="120" t="s">
        <v>5174</v>
      </c>
      <c r="M1933" s="120" t="s">
        <v>5173</v>
      </c>
      <c r="N1933" s="120" t="s">
        <v>5172</v>
      </c>
      <c r="O1933" s="130"/>
      <c r="P1933" s="130"/>
      <c r="Q1933" s="130"/>
      <c r="R1933" s="130"/>
      <c r="S1933" s="130"/>
      <c r="T1933" s="94"/>
      <c r="U1933" s="117">
        <v>1821</v>
      </c>
      <c r="V1933" s="84"/>
    </row>
    <row r="1934" spans="1:22" s="117" customFormat="1" ht="13.5" customHeight="1">
      <c r="A1934" s="79">
        <v>2094</v>
      </c>
      <c r="B1934" s="362"/>
      <c r="C1934" s="90"/>
      <c r="D1934" s="84"/>
      <c r="E1934" s="91">
        <v>88</v>
      </c>
      <c r="F1934" s="94" t="s">
        <v>2747</v>
      </c>
      <c r="G1934" s="91" t="e">
        <f>COUNTIF(#REF!,'データエリア（総合管理計画（ハコモノ資産一覧））'!F1934)</f>
        <v>#REF!</v>
      </c>
      <c r="H1934" s="94" t="s">
        <v>1528</v>
      </c>
      <c r="I1934" s="94" t="s">
        <v>3832</v>
      </c>
      <c r="J1934" s="92" t="s">
        <v>5033</v>
      </c>
      <c r="K1934" s="137">
        <v>62.6</v>
      </c>
      <c r="L1934" s="120" t="s">
        <v>5174</v>
      </c>
      <c r="M1934" s="120" t="s">
        <v>5174</v>
      </c>
      <c r="N1934" s="120" t="s">
        <v>5172</v>
      </c>
      <c r="O1934" s="130"/>
      <c r="P1934" s="130"/>
      <c r="Q1934" s="130"/>
      <c r="R1934" s="130"/>
      <c r="S1934" s="130"/>
      <c r="T1934" s="94"/>
      <c r="U1934" s="117">
        <v>1822</v>
      </c>
      <c r="V1934" s="84"/>
    </row>
    <row r="1935" spans="1:22" s="117" customFormat="1" ht="13.5" customHeight="1">
      <c r="A1935" s="79">
        <v>2095</v>
      </c>
      <c r="B1935" s="362"/>
      <c r="C1935" s="84"/>
      <c r="D1935" s="84"/>
      <c r="E1935" s="91">
        <v>89</v>
      </c>
      <c r="F1935" s="94" t="s">
        <v>2748</v>
      </c>
      <c r="G1935" s="91" t="e">
        <f>COUNTIF(#REF!,'データエリア（総合管理計画（ハコモノ資産一覧））'!F1935)</f>
        <v>#REF!</v>
      </c>
      <c r="H1935" s="94" t="s">
        <v>1528</v>
      </c>
      <c r="I1935" s="94" t="s">
        <v>3882</v>
      </c>
      <c r="J1935" s="92" t="s">
        <v>5027</v>
      </c>
      <c r="K1935" s="166">
        <v>985.29</v>
      </c>
      <c r="L1935" s="120" t="s">
        <v>5172</v>
      </c>
      <c r="M1935" s="120" t="s">
        <v>5172</v>
      </c>
      <c r="N1935" s="120" t="s">
        <v>5172</v>
      </c>
      <c r="O1935" s="130"/>
      <c r="P1935" s="130"/>
      <c r="Q1935" s="130"/>
      <c r="R1935" s="130"/>
      <c r="S1935" s="130"/>
      <c r="T1935" s="94"/>
      <c r="U1935" s="117">
        <v>1823</v>
      </c>
      <c r="V1935" s="84"/>
    </row>
    <row r="1936" spans="1:22" s="117" customFormat="1" ht="13.5" customHeight="1">
      <c r="A1936" s="79">
        <v>2096</v>
      </c>
      <c r="B1936" s="362"/>
      <c r="C1936" s="90"/>
      <c r="D1936" s="84"/>
      <c r="E1936" s="91">
        <v>90</v>
      </c>
      <c r="F1936" s="94" t="s">
        <v>2749</v>
      </c>
      <c r="G1936" s="91" t="e">
        <f>COUNTIF(#REF!,'データエリア（総合管理計画（ハコモノ資産一覧））'!F1936)</f>
        <v>#REF!</v>
      </c>
      <c r="H1936" s="94" t="s">
        <v>1528</v>
      </c>
      <c r="I1936" s="94" t="s">
        <v>3847</v>
      </c>
      <c r="J1936" s="92" t="s">
        <v>5010</v>
      </c>
      <c r="K1936" s="166">
        <v>216.39</v>
      </c>
      <c r="L1936" s="120" t="s">
        <v>5185</v>
      </c>
      <c r="M1936" s="120" t="s">
        <v>5172</v>
      </c>
      <c r="N1936" s="120" t="s">
        <v>5172</v>
      </c>
      <c r="O1936" s="130"/>
      <c r="P1936" s="130"/>
      <c r="Q1936" s="130"/>
      <c r="R1936" s="130"/>
      <c r="S1936" s="130"/>
      <c r="T1936" s="94"/>
      <c r="U1936" s="117">
        <v>1824</v>
      </c>
      <c r="V1936" s="84"/>
    </row>
    <row r="1937" spans="1:22" s="117" customFormat="1" ht="13.5" customHeight="1">
      <c r="A1937" s="79">
        <v>2097</v>
      </c>
      <c r="B1937" s="362"/>
      <c r="C1937" s="90"/>
      <c r="D1937" s="84"/>
      <c r="E1937" s="91">
        <v>91</v>
      </c>
      <c r="F1937" s="94" t="s">
        <v>2750</v>
      </c>
      <c r="G1937" s="91" t="e">
        <f>COUNTIF(#REF!,'データエリア（総合管理計画（ハコモノ資産一覧））'!F1937)</f>
        <v>#REF!</v>
      </c>
      <c r="H1937" s="94" t="s">
        <v>1528</v>
      </c>
      <c r="I1937" s="94" t="s">
        <v>3897</v>
      </c>
      <c r="J1937" s="92" t="s">
        <v>4905</v>
      </c>
      <c r="K1937" s="166">
        <v>271.74</v>
      </c>
      <c r="L1937" s="120" t="s">
        <v>5172</v>
      </c>
      <c r="M1937" s="120" t="s">
        <v>5174</v>
      </c>
      <c r="N1937" s="120" t="s">
        <v>5172</v>
      </c>
      <c r="O1937" s="130"/>
      <c r="P1937" s="130"/>
      <c r="Q1937" s="130"/>
      <c r="R1937" s="130"/>
      <c r="S1937" s="130"/>
      <c r="T1937" s="94"/>
      <c r="U1937" s="117">
        <v>1825</v>
      </c>
      <c r="V1937" s="84"/>
    </row>
    <row r="1938" spans="1:22" s="117" customFormat="1" ht="13.5" customHeight="1">
      <c r="A1938" s="79">
        <v>2098</v>
      </c>
      <c r="B1938" s="362"/>
      <c r="C1938" s="90"/>
      <c r="D1938" s="84"/>
      <c r="E1938" s="91">
        <v>92</v>
      </c>
      <c r="F1938" s="94" t="s">
        <v>2751</v>
      </c>
      <c r="G1938" s="91" t="e">
        <f>COUNTIF(#REF!,'データエリア（総合管理計画（ハコモノ資産一覧））'!F1938)</f>
        <v>#REF!</v>
      </c>
      <c r="H1938" s="94" t="s">
        <v>1528</v>
      </c>
      <c r="I1938" s="94" t="s">
        <v>3823</v>
      </c>
      <c r="J1938" s="92" t="s">
        <v>4940</v>
      </c>
      <c r="K1938" s="166">
        <v>185.12</v>
      </c>
      <c r="L1938" s="120" t="s">
        <v>5172</v>
      </c>
      <c r="M1938" s="120" t="s">
        <v>5172</v>
      </c>
      <c r="N1938" s="120" t="s">
        <v>5185</v>
      </c>
      <c r="O1938" s="130"/>
      <c r="P1938" s="130"/>
      <c r="Q1938" s="130"/>
      <c r="R1938" s="130"/>
      <c r="S1938" s="130"/>
      <c r="T1938" s="94"/>
      <c r="U1938" s="117">
        <v>1826</v>
      </c>
      <c r="V1938" s="84"/>
    </row>
    <row r="1939" spans="1:22" s="117" customFormat="1" ht="13.5" customHeight="1">
      <c r="A1939" s="79">
        <v>2099</v>
      </c>
      <c r="B1939" s="362"/>
      <c r="C1939" s="90"/>
      <c r="D1939" s="84"/>
      <c r="E1939" s="91">
        <v>93</v>
      </c>
      <c r="F1939" s="94" t="s">
        <v>2752</v>
      </c>
      <c r="G1939" s="91" t="e">
        <f>COUNTIF(#REF!,'データエリア（総合管理計画（ハコモノ資産一覧））'!F1939)</f>
        <v>#REF!</v>
      </c>
      <c r="H1939" s="94" t="s">
        <v>1528</v>
      </c>
      <c r="I1939" s="94" t="s">
        <v>3834</v>
      </c>
      <c r="J1939" s="92" t="s">
        <v>5033</v>
      </c>
      <c r="K1939" s="166">
        <v>212.9</v>
      </c>
      <c r="L1939" s="120" t="s">
        <v>5172</v>
      </c>
      <c r="M1939" s="120" t="s">
        <v>5172</v>
      </c>
      <c r="N1939" s="120" t="s">
        <v>5185</v>
      </c>
      <c r="O1939" s="130"/>
      <c r="P1939" s="130"/>
      <c r="Q1939" s="130"/>
      <c r="R1939" s="130"/>
      <c r="S1939" s="130"/>
      <c r="T1939" s="94"/>
      <c r="U1939" s="117">
        <v>1827</v>
      </c>
      <c r="V1939" s="84"/>
    </row>
    <row r="1940" spans="1:22" s="117" customFormat="1" ht="13.5" customHeight="1">
      <c r="A1940" s="79">
        <v>2100</v>
      </c>
      <c r="B1940" s="362"/>
      <c r="C1940" s="101"/>
      <c r="D1940" s="84"/>
      <c r="E1940" s="91">
        <v>94</v>
      </c>
      <c r="F1940" s="94" t="s">
        <v>2753</v>
      </c>
      <c r="G1940" s="91" t="e">
        <f>COUNTIF(#REF!,'データエリア（総合管理計画（ハコモノ資産一覧））'!F1940)</f>
        <v>#REF!</v>
      </c>
      <c r="H1940" s="94" t="s">
        <v>1528</v>
      </c>
      <c r="I1940" s="94" t="s">
        <v>3828</v>
      </c>
      <c r="J1940" s="92" t="s">
        <v>3662</v>
      </c>
      <c r="K1940" s="166">
        <v>400.51</v>
      </c>
      <c r="L1940" s="120" t="s">
        <v>5172</v>
      </c>
      <c r="M1940" s="120" t="s">
        <v>5235</v>
      </c>
      <c r="N1940" s="120" t="s">
        <v>5185</v>
      </c>
      <c r="O1940" s="130"/>
      <c r="P1940" s="130"/>
      <c r="Q1940" s="130"/>
      <c r="R1940" s="130"/>
      <c r="S1940" s="130"/>
      <c r="T1940" s="94"/>
      <c r="U1940" s="117">
        <v>1828</v>
      </c>
      <c r="V1940" s="84"/>
    </row>
    <row r="1941" spans="1:22" s="117" customFormat="1" ht="13.5" customHeight="1">
      <c r="A1941" s="79">
        <v>2101</v>
      </c>
      <c r="B1941" s="362"/>
      <c r="C1941" s="101"/>
      <c r="D1941" s="84"/>
      <c r="E1941" s="91">
        <v>95</v>
      </c>
      <c r="F1941" s="94" t="s">
        <v>2754</v>
      </c>
      <c r="G1941" s="91" t="e">
        <f>COUNTIF(#REF!,'データエリア（総合管理計画（ハコモノ資産一覧））'!F1941)</f>
        <v>#REF!</v>
      </c>
      <c r="H1941" s="94" t="s">
        <v>1528</v>
      </c>
      <c r="I1941" s="94" t="s">
        <v>3826</v>
      </c>
      <c r="J1941" s="92" t="s">
        <v>5033</v>
      </c>
      <c r="K1941" s="166">
        <v>802</v>
      </c>
      <c r="L1941" s="120" t="s">
        <v>5172</v>
      </c>
      <c r="M1941" s="120" t="s">
        <v>5172</v>
      </c>
      <c r="N1941" s="169" t="s">
        <v>5174</v>
      </c>
      <c r="O1941" s="130"/>
      <c r="P1941" s="179"/>
      <c r="Q1941" s="130"/>
      <c r="R1941" s="179"/>
      <c r="S1941" s="130"/>
      <c r="T1941" s="170"/>
      <c r="U1941" s="117">
        <v>1829</v>
      </c>
      <c r="V1941" s="84"/>
    </row>
    <row r="1942" spans="1:22" s="117" customFormat="1" ht="13.5" customHeight="1">
      <c r="A1942" s="79">
        <v>2102</v>
      </c>
      <c r="B1942" s="362"/>
      <c r="C1942" s="84"/>
      <c r="D1942" s="84"/>
      <c r="E1942" s="91">
        <v>96</v>
      </c>
      <c r="F1942" s="94" t="s">
        <v>2755</v>
      </c>
      <c r="G1942" s="91" t="e">
        <f>COUNTIF(#REF!,'データエリア（総合管理計画（ハコモノ資産一覧））'!F1942)</f>
        <v>#REF!</v>
      </c>
      <c r="H1942" s="94" t="s">
        <v>1528</v>
      </c>
      <c r="I1942" s="94" t="s">
        <v>3898</v>
      </c>
      <c r="J1942" s="92" t="s">
        <v>5013</v>
      </c>
      <c r="K1942" s="166">
        <v>120</v>
      </c>
      <c r="L1942" s="120" t="s">
        <v>5172</v>
      </c>
      <c r="M1942" s="120" t="s">
        <v>5172</v>
      </c>
      <c r="N1942" s="120" t="s">
        <v>5172</v>
      </c>
      <c r="O1942" s="130"/>
      <c r="P1942" s="130"/>
      <c r="Q1942" s="130"/>
      <c r="R1942" s="130"/>
      <c r="S1942" s="130"/>
      <c r="T1942" s="94"/>
      <c r="U1942" s="117">
        <v>1830</v>
      </c>
      <c r="V1942" s="84"/>
    </row>
    <row r="1943" spans="1:22" s="117" customFormat="1" ht="13.5" customHeight="1">
      <c r="A1943" s="79">
        <v>2103</v>
      </c>
      <c r="B1943" s="362"/>
      <c r="C1943" s="84"/>
      <c r="D1943" s="84"/>
      <c r="E1943" s="91">
        <v>97</v>
      </c>
      <c r="F1943" s="94" t="s">
        <v>2756</v>
      </c>
      <c r="G1943" s="91" t="e">
        <f>COUNTIF(#REF!,'データエリア（総合管理計画（ハコモノ資産一覧））'!F1943)</f>
        <v>#REF!</v>
      </c>
      <c r="H1943" s="94" t="s">
        <v>1528</v>
      </c>
      <c r="I1943" s="94" t="s">
        <v>3872</v>
      </c>
      <c r="J1943" s="92" t="s">
        <v>4969</v>
      </c>
      <c r="K1943" s="166">
        <v>286.95999999999998</v>
      </c>
      <c r="L1943" s="120" t="s">
        <v>5174</v>
      </c>
      <c r="M1943" s="120" t="s">
        <v>5172</v>
      </c>
      <c r="N1943" s="120" t="s">
        <v>5174</v>
      </c>
      <c r="O1943" s="130"/>
      <c r="P1943" s="130"/>
      <c r="Q1943" s="130"/>
      <c r="R1943" s="130"/>
      <c r="S1943" s="130"/>
      <c r="T1943" s="94"/>
      <c r="U1943" s="117">
        <v>1831</v>
      </c>
      <c r="V1943" s="84"/>
    </row>
    <row r="1944" spans="1:22" s="117" customFormat="1" ht="13.5" customHeight="1">
      <c r="A1944" s="79">
        <v>2104</v>
      </c>
      <c r="B1944" s="362"/>
      <c r="C1944" s="84"/>
      <c r="D1944" s="84"/>
      <c r="E1944" s="91">
        <v>98</v>
      </c>
      <c r="F1944" s="94" t="s">
        <v>2757</v>
      </c>
      <c r="G1944" s="91" t="e">
        <f>COUNTIF(#REF!,'データエリア（総合管理計画（ハコモノ資産一覧））'!F1944)</f>
        <v>#REF!</v>
      </c>
      <c r="H1944" s="94" t="s">
        <v>1528</v>
      </c>
      <c r="I1944" s="94" t="s">
        <v>3899</v>
      </c>
      <c r="J1944" s="92" t="s">
        <v>5007</v>
      </c>
      <c r="K1944" s="166">
        <v>199.93</v>
      </c>
      <c r="L1944" s="120" t="s">
        <v>5173</v>
      </c>
      <c r="M1944" s="120" t="s">
        <v>5172</v>
      </c>
      <c r="N1944" s="120" t="s">
        <v>5235</v>
      </c>
      <c r="O1944" s="130"/>
      <c r="P1944" s="130"/>
      <c r="Q1944" s="130"/>
      <c r="R1944" s="130"/>
      <c r="S1944" s="130"/>
      <c r="T1944" s="94"/>
      <c r="U1944" s="117">
        <v>1832</v>
      </c>
      <c r="V1944" s="84"/>
    </row>
    <row r="1945" spans="1:22" s="117" customFormat="1" ht="13.5" customHeight="1">
      <c r="A1945" s="79">
        <v>2105</v>
      </c>
      <c r="B1945" s="362"/>
      <c r="C1945" s="84"/>
      <c r="D1945" s="84"/>
      <c r="E1945" s="91">
        <v>99</v>
      </c>
      <c r="F1945" s="94" t="s">
        <v>2758</v>
      </c>
      <c r="G1945" s="91" t="e">
        <f>COUNTIF(#REF!,'データエリア（総合管理計画（ハコモノ資産一覧））'!F1945)</f>
        <v>#REF!</v>
      </c>
      <c r="H1945" s="94" t="s">
        <v>1528</v>
      </c>
      <c r="I1945" s="94" t="s">
        <v>3900</v>
      </c>
      <c r="J1945" s="92" t="s">
        <v>5065</v>
      </c>
      <c r="K1945" s="166">
        <v>197</v>
      </c>
      <c r="L1945" s="120" t="s">
        <v>5172</v>
      </c>
      <c r="M1945" s="120" t="s">
        <v>5172</v>
      </c>
      <c r="N1945" s="120" t="s">
        <v>5172</v>
      </c>
      <c r="O1945" s="130"/>
      <c r="P1945" s="130"/>
      <c r="Q1945" s="130"/>
      <c r="R1945" s="130"/>
      <c r="S1945" s="130"/>
      <c r="T1945" s="94"/>
      <c r="U1945" s="117">
        <v>1833</v>
      </c>
      <c r="V1945" s="84"/>
    </row>
    <row r="1946" spans="1:22" s="117" customFormat="1" ht="13.5" customHeight="1">
      <c r="A1946" s="79">
        <v>2106</v>
      </c>
      <c r="B1946" s="362"/>
      <c r="C1946" s="84"/>
      <c r="D1946" s="84"/>
      <c r="E1946" s="91">
        <v>100</v>
      </c>
      <c r="F1946" s="94" t="s">
        <v>2759</v>
      </c>
      <c r="G1946" s="91" t="e">
        <f>COUNTIF(#REF!,'データエリア（総合管理計画（ハコモノ資産一覧））'!F1946)</f>
        <v>#REF!</v>
      </c>
      <c r="H1946" s="94" t="s">
        <v>1530</v>
      </c>
      <c r="I1946" s="94" t="s">
        <v>4209</v>
      </c>
      <c r="J1946" s="92" t="s">
        <v>5035</v>
      </c>
      <c r="K1946" s="166">
        <v>610.51</v>
      </c>
      <c r="L1946" s="120" t="s">
        <v>5185</v>
      </c>
      <c r="M1946" s="120" t="s">
        <v>5172</v>
      </c>
      <c r="N1946" s="120" t="s">
        <v>5172</v>
      </c>
      <c r="O1946" s="130"/>
      <c r="P1946" s="130"/>
      <c r="Q1946" s="130"/>
      <c r="R1946" s="130"/>
      <c r="S1946" s="130"/>
      <c r="T1946" s="94"/>
      <c r="U1946" s="117">
        <v>1834</v>
      </c>
      <c r="V1946" s="84"/>
    </row>
    <row r="1947" spans="1:22" s="117" customFormat="1" ht="13.5" customHeight="1">
      <c r="A1947" s="79">
        <v>2107</v>
      </c>
      <c r="B1947" s="362"/>
      <c r="C1947" s="84"/>
      <c r="D1947" s="84"/>
      <c r="E1947" s="91">
        <v>101</v>
      </c>
      <c r="F1947" s="94" t="s">
        <v>2760</v>
      </c>
      <c r="G1947" s="91" t="e">
        <f>COUNTIF(#REF!,'データエリア（総合管理計画（ハコモノ資産一覧））'!F1947)</f>
        <v>#REF!</v>
      </c>
      <c r="H1947" s="94" t="s">
        <v>1530</v>
      </c>
      <c r="I1947" s="94" t="s">
        <v>4290</v>
      </c>
      <c r="J1947" s="92" t="s">
        <v>4947</v>
      </c>
      <c r="K1947" s="166">
        <v>213.54</v>
      </c>
      <c r="L1947" s="120" t="s">
        <v>5172</v>
      </c>
      <c r="M1947" s="120" t="s">
        <v>5172</v>
      </c>
      <c r="N1947" s="120" t="s">
        <v>5172</v>
      </c>
      <c r="O1947" s="130"/>
      <c r="P1947" s="130"/>
      <c r="Q1947" s="130"/>
      <c r="R1947" s="130"/>
      <c r="S1947" s="130"/>
      <c r="T1947" s="94"/>
      <c r="U1947" s="117">
        <v>1835</v>
      </c>
      <c r="V1947" s="84"/>
    </row>
    <row r="1948" spans="1:22" s="117" customFormat="1" ht="13.5" customHeight="1">
      <c r="A1948" s="79">
        <v>2108</v>
      </c>
      <c r="B1948" s="362"/>
      <c r="C1948" s="84"/>
      <c r="D1948" s="84"/>
      <c r="E1948" s="91">
        <v>102</v>
      </c>
      <c r="F1948" s="94" t="s">
        <v>2761</v>
      </c>
      <c r="G1948" s="91" t="e">
        <f>COUNTIF(#REF!,'データエリア（総合管理計画（ハコモノ資産一覧））'!F1948)</f>
        <v>#REF!</v>
      </c>
      <c r="H1948" s="94" t="s">
        <v>1530</v>
      </c>
      <c r="I1948" s="94" t="s">
        <v>4225</v>
      </c>
      <c r="J1948" s="92" t="s">
        <v>4914</v>
      </c>
      <c r="K1948" s="166">
        <v>655</v>
      </c>
      <c r="L1948" s="120" t="s">
        <v>5172</v>
      </c>
      <c r="M1948" s="120" t="s">
        <v>5172</v>
      </c>
      <c r="N1948" s="120" t="s">
        <v>5174</v>
      </c>
      <c r="O1948" s="130"/>
      <c r="P1948" s="130"/>
      <c r="Q1948" s="130"/>
      <c r="R1948" s="130"/>
      <c r="S1948" s="130"/>
      <c r="T1948" s="94"/>
      <c r="U1948" s="117">
        <v>1836</v>
      </c>
      <c r="V1948" s="84"/>
    </row>
    <row r="1949" spans="1:22" s="117" customFormat="1" ht="13.5" customHeight="1">
      <c r="A1949" s="79">
        <v>2109</v>
      </c>
      <c r="B1949" s="362"/>
      <c r="C1949" s="84"/>
      <c r="D1949" s="84"/>
      <c r="E1949" s="91">
        <v>103</v>
      </c>
      <c r="F1949" s="94" t="s">
        <v>2762</v>
      </c>
      <c r="G1949" s="91" t="e">
        <f>COUNTIF(#REF!,'データエリア（総合管理計画（ハコモノ資産一覧））'!F1949)</f>
        <v>#REF!</v>
      </c>
      <c r="H1949" s="94" t="s">
        <v>1530</v>
      </c>
      <c r="I1949" s="94" t="s">
        <v>4225</v>
      </c>
      <c r="J1949" s="92" t="s">
        <v>4986</v>
      </c>
      <c r="K1949" s="166">
        <v>354.45</v>
      </c>
      <c r="L1949" s="120" t="s">
        <v>5235</v>
      </c>
      <c r="M1949" s="120" t="s">
        <v>5172</v>
      </c>
      <c r="N1949" s="120" t="s">
        <v>5174</v>
      </c>
      <c r="O1949" s="130"/>
      <c r="P1949" s="130"/>
      <c r="Q1949" s="130"/>
      <c r="R1949" s="130"/>
      <c r="S1949" s="130"/>
      <c r="T1949" s="94"/>
      <c r="U1949" s="117">
        <v>1837</v>
      </c>
      <c r="V1949" s="84"/>
    </row>
    <row r="1950" spans="1:22" s="117" customFormat="1" ht="13.5" customHeight="1">
      <c r="A1950" s="79">
        <v>2110</v>
      </c>
      <c r="B1950" s="362"/>
      <c r="C1950" s="84"/>
      <c r="D1950" s="84"/>
      <c r="E1950" s="91">
        <v>104</v>
      </c>
      <c r="F1950" s="94" t="s">
        <v>2763</v>
      </c>
      <c r="G1950" s="91" t="e">
        <f>COUNTIF(#REF!,'データエリア（総合管理計画（ハコモノ資産一覧））'!F1950)</f>
        <v>#REF!</v>
      </c>
      <c r="H1950" s="94" t="s">
        <v>1530</v>
      </c>
      <c r="I1950" s="94" t="s">
        <v>4278</v>
      </c>
      <c r="J1950" s="92" t="s">
        <v>5010</v>
      </c>
      <c r="K1950" s="166">
        <v>878.4</v>
      </c>
      <c r="L1950" s="120" t="s">
        <v>5173</v>
      </c>
      <c r="M1950" s="120" t="s">
        <v>5172</v>
      </c>
      <c r="N1950" s="120" t="s">
        <v>5174</v>
      </c>
      <c r="O1950" s="130"/>
      <c r="P1950" s="130"/>
      <c r="Q1950" s="130"/>
      <c r="R1950" s="130"/>
      <c r="S1950" s="130"/>
      <c r="T1950" s="94"/>
      <c r="U1950" s="117">
        <v>1838</v>
      </c>
      <c r="V1950" s="84"/>
    </row>
    <row r="1951" spans="1:22" s="117" customFormat="1" ht="13.5" customHeight="1">
      <c r="A1951" s="79">
        <v>2111</v>
      </c>
      <c r="B1951" s="362"/>
      <c r="C1951" s="84"/>
      <c r="D1951" s="84"/>
      <c r="E1951" s="91">
        <v>105</v>
      </c>
      <c r="F1951" s="94" t="s">
        <v>2764</v>
      </c>
      <c r="G1951" s="91" t="e">
        <f>COUNTIF(#REF!,'データエリア（総合管理計画（ハコモノ資産一覧））'!F1951)</f>
        <v>#REF!</v>
      </c>
      <c r="H1951" s="94" t="s">
        <v>1530</v>
      </c>
      <c r="I1951" s="94" t="s">
        <v>4278</v>
      </c>
      <c r="J1951" s="92" t="s">
        <v>5035</v>
      </c>
      <c r="K1951" s="166">
        <v>292.31</v>
      </c>
      <c r="L1951" s="120" t="s">
        <v>5174</v>
      </c>
      <c r="M1951" s="120" t="s">
        <v>5172</v>
      </c>
      <c r="N1951" s="120" t="s">
        <v>5172</v>
      </c>
      <c r="O1951" s="130"/>
      <c r="P1951" s="130"/>
      <c r="Q1951" s="130"/>
      <c r="R1951" s="130"/>
      <c r="S1951" s="130"/>
      <c r="T1951" s="94"/>
      <c r="U1951" s="117">
        <v>1839</v>
      </c>
      <c r="V1951" s="84"/>
    </row>
    <row r="1952" spans="1:22" s="117" customFormat="1" ht="13.5" customHeight="1">
      <c r="A1952" s="79">
        <v>2112</v>
      </c>
      <c r="B1952" s="362"/>
      <c r="C1952" s="84"/>
      <c r="D1952" s="84"/>
      <c r="E1952" s="91">
        <v>106</v>
      </c>
      <c r="F1952" s="94" t="s">
        <v>2765</v>
      </c>
      <c r="G1952" s="91" t="e">
        <f>COUNTIF(#REF!,'データエリア（総合管理計画（ハコモノ資産一覧））'!F1952)</f>
        <v>#REF!</v>
      </c>
      <c r="H1952" s="94" t="s">
        <v>1530</v>
      </c>
      <c r="I1952" s="94" t="s">
        <v>4278</v>
      </c>
      <c r="J1952" s="92" t="s">
        <v>5162</v>
      </c>
      <c r="K1952" s="166">
        <v>370</v>
      </c>
      <c r="L1952" s="120" t="s">
        <v>5172</v>
      </c>
      <c r="M1952" s="120" t="s">
        <v>5172</v>
      </c>
      <c r="N1952" s="120" t="s">
        <v>5185</v>
      </c>
      <c r="O1952" s="130"/>
      <c r="P1952" s="130"/>
      <c r="Q1952" s="130"/>
      <c r="R1952" s="130"/>
      <c r="S1952" s="130"/>
      <c r="T1952" s="94"/>
      <c r="U1952" s="117">
        <v>1840</v>
      </c>
      <c r="V1952" s="84"/>
    </row>
    <row r="1953" spans="1:22" s="117" customFormat="1" ht="13.5" customHeight="1">
      <c r="A1953" s="79">
        <v>2113</v>
      </c>
      <c r="B1953" s="362"/>
      <c r="C1953" s="84"/>
      <c r="D1953" s="84"/>
      <c r="E1953" s="91">
        <v>107</v>
      </c>
      <c r="F1953" s="94" t="s">
        <v>2766</v>
      </c>
      <c r="G1953" s="91" t="e">
        <f>COUNTIF(#REF!,'データエリア（総合管理計画（ハコモノ資産一覧））'!F1953)</f>
        <v>#REF!</v>
      </c>
      <c r="H1953" s="94" t="s">
        <v>1530</v>
      </c>
      <c r="I1953" s="94" t="s">
        <v>4228</v>
      </c>
      <c r="J1953" s="92" t="s">
        <v>4947</v>
      </c>
      <c r="K1953" s="166">
        <v>220.26</v>
      </c>
      <c r="L1953" s="120" t="s">
        <v>5185</v>
      </c>
      <c r="M1953" s="120" t="s">
        <v>5235</v>
      </c>
      <c r="N1953" s="120" t="s">
        <v>5185</v>
      </c>
      <c r="O1953" s="130"/>
      <c r="P1953" s="130"/>
      <c r="Q1953" s="130"/>
      <c r="R1953" s="130"/>
      <c r="S1953" s="130"/>
      <c r="T1953" s="94"/>
      <c r="U1953" s="117">
        <v>1841</v>
      </c>
      <c r="V1953" s="84"/>
    </row>
    <row r="1954" spans="1:22" s="117" customFormat="1" ht="13.5" customHeight="1">
      <c r="A1954" s="79">
        <v>2114</v>
      </c>
      <c r="B1954" s="362"/>
      <c r="C1954" s="84"/>
      <c r="D1954" s="84"/>
      <c r="E1954" s="91">
        <v>108</v>
      </c>
      <c r="F1954" s="94" t="s">
        <v>2767</v>
      </c>
      <c r="G1954" s="91" t="e">
        <f>COUNTIF(#REF!,'データエリア（総合管理計画（ハコモノ資産一覧））'!F1954)</f>
        <v>#REF!</v>
      </c>
      <c r="H1954" s="94" t="s">
        <v>1530</v>
      </c>
      <c r="I1954" s="94" t="s">
        <v>4265</v>
      </c>
      <c r="J1954" s="92" t="s">
        <v>3662</v>
      </c>
      <c r="K1954" s="166">
        <v>162.83000000000001</v>
      </c>
      <c r="L1954" s="120" t="s">
        <v>5173</v>
      </c>
      <c r="M1954" s="120" t="s">
        <v>5174</v>
      </c>
      <c r="N1954" s="120" t="s">
        <v>5235</v>
      </c>
      <c r="O1954" s="130"/>
      <c r="P1954" s="130"/>
      <c r="Q1954" s="130"/>
      <c r="R1954" s="130"/>
      <c r="S1954" s="130"/>
      <c r="T1954" s="94"/>
      <c r="U1954" s="117">
        <v>1842</v>
      </c>
      <c r="V1954" s="84"/>
    </row>
    <row r="1955" spans="1:22" s="117" customFormat="1" ht="13.5" customHeight="1">
      <c r="A1955" s="79">
        <v>2115</v>
      </c>
      <c r="B1955" s="362"/>
      <c r="C1955" s="90"/>
      <c r="D1955" s="84"/>
      <c r="E1955" s="91">
        <v>109</v>
      </c>
      <c r="F1955" s="94" t="s">
        <v>2768</v>
      </c>
      <c r="G1955" s="91" t="e">
        <f>COUNTIF(#REF!,'データエリア（総合管理計画（ハコモノ資産一覧））'!F1955)</f>
        <v>#REF!</v>
      </c>
      <c r="H1955" s="94" t="s">
        <v>1530</v>
      </c>
      <c r="I1955" s="94" t="s">
        <v>4211</v>
      </c>
      <c r="J1955" s="92" t="s">
        <v>5003</v>
      </c>
      <c r="K1955" s="166">
        <v>90</v>
      </c>
      <c r="L1955" s="120" t="s">
        <v>5235</v>
      </c>
      <c r="M1955" s="120" t="s">
        <v>5174</v>
      </c>
      <c r="N1955" s="120" t="s">
        <v>5172</v>
      </c>
      <c r="O1955" s="130"/>
      <c r="P1955" s="130"/>
      <c r="Q1955" s="130"/>
      <c r="R1955" s="130"/>
      <c r="S1955" s="130"/>
      <c r="T1955" s="94"/>
      <c r="U1955" s="117">
        <v>1843</v>
      </c>
      <c r="V1955" s="84"/>
    </row>
    <row r="1956" spans="1:22" s="117" customFormat="1" ht="13.5" customHeight="1">
      <c r="A1956" s="79">
        <v>2116</v>
      </c>
      <c r="B1956" s="362"/>
      <c r="C1956" s="101"/>
      <c r="D1956" s="84"/>
      <c r="E1956" s="91">
        <v>110</v>
      </c>
      <c r="F1956" s="94" t="s">
        <v>2769</v>
      </c>
      <c r="G1956" s="91" t="e">
        <f>COUNTIF(#REF!,'データエリア（総合管理計画（ハコモノ資産一覧））'!F1956)</f>
        <v>#REF!</v>
      </c>
      <c r="H1956" s="94" t="s">
        <v>1530</v>
      </c>
      <c r="I1956" s="94" t="s">
        <v>4196</v>
      </c>
      <c r="J1956" s="92" t="s">
        <v>3662</v>
      </c>
      <c r="K1956" s="166">
        <v>331.62</v>
      </c>
      <c r="L1956" s="120" t="s">
        <v>5173</v>
      </c>
      <c r="M1956" s="120" t="s">
        <v>5172</v>
      </c>
      <c r="N1956" s="120" t="s">
        <v>5174</v>
      </c>
      <c r="O1956" s="130"/>
      <c r="P1956" s="130"/>
      <c r="Q1956" s="130"/>
      <c r="R1956" s="130"/>
      <c r="S1956" s="130"/>
      <c r="T1956" s="94"/>
      <c r="U1956" s="117">
        <v>1844</v>
      </c>
      <c r="V1956" s="84"/>
    </row>
    <row r="1957" spans="1:22" s="117" customFormat="1" ht="13.5" customHeight="1">
      <c r="A1957" s="79">
        <v>2117</v>
      </c>
      <c r="B1957" s="362"/>
      <c r="C1957" s="101"/>
      <c r="D1957" s="84"/>
      <c r="E1957" s="91">
        <v>111</v>
      </c>
      <c r="F1957" s="94" t="s">
        <v>2770</v>
      </c>
      <c r="G1957" s="91" t="e">
        <f>COUNTIF(#REF!,'データエリア（総合管理計画（ハコモノ資産一覧））'!F1957)</f>
        <v>#REF!</v>
      </c>
      <c r="H1957" s="94" t="s">
        <v>1530</v>
      </c>
      <c r="I1957" s="94" t="s">
        <v>4291</v>
      </c>
      <c r="J1957" s="92" t="s">
        <v>4947</v>
      </c>
      <c r="K1957" s="166">
        <v>520</v>
      </c>
      <c r="L1957" s="120" t="s">
        <v>5172</v>
      </c>
      <c r="M1957" s="120" t="s">
        <v>5185</v>
      </c>
      <c r="N1957" s="120" t="s">
        <v>5172</v>
      </c>
      <c r="O1957" s="130"/>
      <c r="P1957" s="130"/>
      <c r="Q1957" s="130"/>
      <c r="R1957" s="130"/>
      <c r="S1957" s="130"/>
      <c r="T1957" s="94"/>
      <c r="U1957" s="117">
        <v>1845</v>
      </c>
      <c r="V1957" s="84"/>
    </row>
    <row r="1958" spans="1:22" s="117" customFormat="1" ht="13.5" customHeight="1">
      <c r="A1958" s="79">
        <v>2118</v>
      </c>
      <c r="B1958" s="362"/>
      <c r="C1958" s="84"/>
      <c r="D1958" s="84"/>
      <c r="E1958" s="91">
        <v>112</v>
      </c>
      <c r="F1958" s="94" t="s">
        <v>2771</v>
      </c>
      <c r="G1958" s="91" t="e">
        <f>COUNTIF(#REF!,'データエリア（総合管理計画（ハコモノ資産一覧））'!F1958)</f>
        <v>#REF!</v>
      </c>
      <c r="H1958" s="94" t="s">
        <v>1530</v>
      </c>
      <c r="I1958" s="94" t="s">
        <v>4292</v>
      </c>
      <c r="J1958" s="92" t="s">
        <v>5004</v>
      </c>
      <c r="K1958" s="166">
        <v>183.21</v>
      </c>
      <c r="L1958" s="120" t="s">
        <v>5235</v>
      </c>
      <c r="M1958" s="120" t="s">
        <v>5185</v>
      </c>
      <c r="N1958" s="120" t="s">
        <v>5172</v>
      </c>
      <c r="O1958" s="130"/>
      <c r="P1958" s="130"/>
      <c r="Q1958" s="130"/>
      <c r="R1958" s="130"/>
      <c r="S1958" s="130"/>
      <c r="T1958" s="94"/>
      <c r="U1958" s="117">
        <v>1846</v>
      </c>
      <c r="V1958" s="84"/>
    </row>
    <row r="1959" spans="1:22" s="117" customFormat="1" ht="13.5" customHeight="1">
      <c r="A1959" s="79">
        <v>2119</v>
      </c>
      <c r="B1959" s="362"/>
      <c r="C1959" s="84"/>
      <c r="D1959" s="84"/>
      <c r="E1959" s="91">
        <v>113</v>
      </c>
      <c r="F1959" s="94" t="s">
        <v>2772</v>
      </c>
      <c r="G1959" s="91" t="e">
        <f>COUNTIF(#REF!,'データエリア（総合管理計画（ハコモノ資産一覧））'!F1959)</f>
        <v>#REF!</v>
      </c>
      <c r="H1959" s="94" t="s">
        <v>1530</v>
      </c>
      <c r="I1959" s="94" t="s">
        <v>4208</v>
      </c>
      <c r="J1959" s="92" t="s">
        <v>5033</v>
      </c>
      <c r="K1959" s="166">
        <v>180</v>
      </c>
      <c r="L1959" s="120" t="s">
        <v>5174</v>
      </c>
      <c r="M1959" s="120" t="s">
        <v>5172</v>
      </c>
      <c r="N1959" s="120" t="s">
        <v>5172</v>
      </c>
      <c r="O1959" s="130"/>
      <c r="P1959" s="130"/>
      <c r="Q1959" s="130"/>
      <c r="R1959" s="130"/>
      <c r="S1959" s="130"/>
      <c r="T1959" s="94"/>
      <c r="U1959" s="117">
        <v>1847</v>
      </c>
      <c r="V1959" s="84"/>
    </row>
    <row r="1960" spans="1:22" s="117" customFormat="1" ht="13.5" customHeight="1">
      <c r="A1960" s="79">
        <v>2120</v>
      </c>
      <c r="B1960" s="362"/>
      <c r="C1960" s="84"/>
      <c r="D1960" s="84"/>
      <c r="E1960" s="91">
        <v>114</v>
      </c>
      <c r="F1960" s="94" t="s">
        <v>2773</v>
      </c>
      <c r="G1960" s="91" t="e">
        <f>COUNTIF(#REF!,'データエリア（総合管理計画（ハコモノ資産一覧））'!F1960)</f>
        <v>#REF!</v>
      </c>
      <c r="H1960" s="94" t="s">
        <v>1530</v>
      </c>
      <c r="I1960" s="94" t="s">
        <v>4201</v>
      </c>
      <c r="J1960" s="92" t="s">
        <v>5006</v>
      </c>
      <c r="K1960" s="166">
        <v>587</v>
      </c>
      <c r="L1960" s="120" t="s">
        <v>5173</v>
      </c>
      <c r="M1960" s="120" t="s">
        <v>5172</v>
      </c>
      <c r="N1960" s="120" t="s">
        <v>5172</v>
      </c>
      <c r="O1960" s="130"/>
      <c r="P1960" s="130"/>
      <c r="Q1960" s="130"/>
      <c r="R1960" s="130"/>
      <c r="S1960" s="130"/>
      <c r="T1960" s="94"/>
      <c r="U1960" s="117">
        <v>1848</v>
      </c>
      <c r="V1960" s="84"/>
    </row>
    <row r="1961" spans="1:22" s="117" customFormat="1" ht="13.5" customHeight="1">
      <c r="A1961" s="79">
        <v>2121</v>
      </c>
      <c r="B1961" s="362"/>
      <c r="C1961" s="84"/>
      <c r="D1961" s="84"/>
      <c r="E1961" s="91">
        <v>115</v>
      </c>
      <c r="F1961" s="94" t="s">
        <v>2774</v>
      </c>
      <c r="G1961" s="91" t="e">
        <f>COUNTIF(#REF!,'データエリア（総合管理計画（ハコモノ資産一覧））'!F1961)</f>
        <v>#REF!</v>
      </c>
      <c r="H1961" s="94" t="s">
        <v>1532</v>
      </c>
      <c r="I1961" s="94" t="s">
        <v>4334</v>
      </c>
      <c r="J1961" s="92" t="s">
        <v>5015</v>
      </c>
      <c r="K1961" s="166">
        <v>228</v>
      </c>
      <c r="L1961" s="120" t="s">
        <v>5172</v>
      </c>
      <c r="M1961" s="120" t="s">
        <v>5173</v>
      </c>
      <c r="N1961" s="120" t="s">
        <v>5172</v>
      </c>
      <c r="O1961" s="130"/>
      <c r="P1961" s="130"/>
      <c r="Q1961" s="130"/>
      <c r="R1961" s="130"/>
      <c r="S1961" s="130"/>
      <c r="T1961" s="94"/>
      <c r="U1961" s="117">
        <v>1849</v>
      </c>
      <c r="V1961" s="84"/>
    </row>
    <row r="1962" spans="1:22" s="117" customFormat="1" ht="13.5" customHeight="1">
      <c r="A1962" s="79">
        <v>2122</v>
      </c>
      <c r="B1962" s="362"/>
      <c r="C1962" s="84"/>
      <c r="D1962" s="84"/>
      <c r="E1962" s="91">
        <v>116</v>
      </c>
      <c r="F1962" s="94" t="s">
        <v>2775</v>
      </c>
      <c r="G1962" s="91" t="e">
        <f>COUNTIF(#REF!,'データエリア（総合管理計画（ハコモノ資産一覧））'!F1962)</f>
        <v>#REF!</v>
      </c>
      <c r="H1962" s="94" t="s">
        <v>1532</v>
      </c>
      <c r="I1962" s="94" t="s">
        <v>4352</v>
      </c>
      <c r="J1962" s="92" t="s">
        <v>4914</v>
      </c>
      <c r="K1962" s="166">
        <v>189.01</v>
      </c>
      <c r="L1962" s="120" t="s">
        <v>5172</v>
      </c>
      <c r="M1962" s="120" t="s">
        <v>5174</v>
      </c>
      <c r="N1962" s="120" t="s">
        <v>5235</v>
      </c>
      <c r="O1962" s="130"/>
      <c r="P1962" s="130"/>
      <c r="Q1962" s="130"/>
      <c r="R1962" s="130"/>
      <c r="S1962" s="130"/>
      <c r="T1962" s="94"/>
      <c r="U1962" s="117">
        <v>1850</v>
      </c>
      <c r="V1962" s="84"/>
    </row>
    <row r="1963" spans="1:22" s="117" customFormat="1" ht="13.5" customHeight="1">
      <c r="A1963" s="79">
        <v>2123</v>
      </c>
      <c r="B1963" s="362"/>
      <c r="C1963" s="84"/>
      <c r="D1963" s="84"/>
      <c r="E1963" s="91">
        <v>117</v>
      </c>
      <c r="F1963" s="94" t="s">
        <v>2776</v>
      </c>
      <c r="G1963" s="91" t="e">
        <f>COUNTIF(#REF!,'データエリア（総合管理計画（ハコモノ資産一覧））'!F1963)</f>
        <v>#REF!</v>
      </c>
      <c r="H1963" s="94" t="s">
        <v>1532</v>
      </c>
      <c r="I1963" s="94" t="s">
        <v>4397</v>
      </c>
      <c r="J1963" s="92" t="s">
        <v>4940</v>
      </c>
      <c r="K1963" s="166">
        <v>330.67</v>
      </c>
      <c r="L1963" s="120" t="s">
        <v>5174</v>
      </c>
      <c r="M1963" s="120" t="s">
        <v>5174</v>
      </c>
      <c r="N1963" s="120" t="s">
        <v>5174</v>
      </c>
      <c r="O1963" s="130"/>
      <c r="P1963" s="130"/>
      <c r="Q1963" s="130"/>
      <c r="R1963" s="130"/>
      <c r="S1963" s="130"/>
      <c r="T1963" s="94"/>
      <c r="U1963" s="117">
        <v>1851</v>
      </c>
      <c r="V1963" s="84"/>
    </row>
    <row r="1964" spans="1:22" s="117" customFormat="1" ht="13.5" customHeight="1">
      <c r="A1964" s="79">
        <v>2124</v>
      </c>
      <c r="B1964" s="362"/>
      <c r="C1964" s="84"/>
      <c r="D1964" s="84"/>
      <c r="E1964" s="91">
        <v>118</v>
      </c>
      <c r="F1964" s="94" t="s">
        <v>2777</v>
      </c>
      <c r="G1964" s="91" t="e">
        <f>COUNTIF(#REF!,'データエリア（総合管理計画（ハコモノ資産一覧））'!F1964)</f>
        <v>#REF!</v>
      </c>
      <c r="H1964" s="94" t="s">
        <v>1532</v>
      </c>
      <c r="I1964" s="94" t="s">
        <v>4339</v>
      </c>
      <c r="J1964" s="92" t="s">
        <v>5006</v>
      </c>
      <c r="K1964" s="166">
        <v>514.84</v>
      </c>
      <c r="L1964" s="120" t="s">
        <v>5172</v>
      </c>
      <c r="M1964" s="120" t="s">
        <v>5172</v>
      </c>
      <c r="N1964" s="120" t="s">
        <v>5173</v>
      </c>
      <c r="O1964" s="130"/>
      <c r="P1964" s="130"/>
      <c r="Q1964" s="130"/>
      <c r="R1964" s="130"/>
      <c r="S1964" s="130"/>
      <c r="T1964" s="94"/>
      <c r="U1964" s="117">
        <v>1852</v>
      </c>
      <c r="V1964" s="84"/>
    </row>
    <row r="1965" spans="1:22" s="117" customFormat="1" ht="13.5" customHeight="1">
      <c r="A1965" s="79">
        <v>2125</v>
      </c>
      <c r="B1965" s="362"/>
      <c r="C1965" s="84"/>
      <c r="D1965" s="84"/>
      <c r="E1965" s="91">
        <v>119</v>
      </c>
      <c r="F1965" s="94" t="s">
        <v>2778</v>
      </c>
      <c r="G1965" s="91" t="e">
        <f>COUNTIF(#REF!,'データエリア（総合管理計画（ハコモノ資産一覧））'!F1965)</f>
        <v>#REF!</v>
      </c>
      <c r="H1965" s="94" t="s">
        <v>1532</v>
      </c>
      <c r="I1965" s="94" t="s">
        <v>4339</v>
      </c>
      <c r="J1965" s="92" t="s">
        <v>5033</v>
      </c>
      <c r="K1965" s="166">
        <v>187.64</v>
      </c>
      <c r="L1965" s="120" t="s">
        <v>5174</v>
      </c>
      <c r="M1965" s="120" t="s">
        <v>5174</v>
      </c>
      <c r="N1965" s="120" t="s">
        <v>5174</v>
      </c>
      <c r="O1965" s="130"/>
      <c r="P1965" s="130"/>
      <c r="Q1965" s="130"/>
      <c r="R1965" s="130"/>
      <c r="S1965" s="130"/>
      <c r="T1965" s="94"/>
      <c r="U1965" s="117">
        <v>1853</v>
      </c>
      <c r="V1965" s="84"/>
    </row>
    <row r="1966" spans="1:22" s="117" customFormat="1" ht="13.5" customHeight="1">
      <c r="A1966" s="79">
        <v>2126</v>
      </c>
      <c r="B1966" s="362"/>
      <c r="C1966" s="84"/>
      <c r="D1966" s="84"/>
      <c r="E1966" s="91">
        <v>120</v>
      </c>
      <c r="F1966" s="94" t="s">
        <v>2779</v>
      </c>
      <c r="G1966" s="91" t="e">
        <f>COUNTIF(#REF!,'データエリア（総合管理計画（ハコモノ資産一覧））'!F1966)</f>
        <v>#REF!</v>
      </c>
      <c r="H1966" s="94" t="s">
        <v>1532</v>
      </c>
      <c r="I1966" s="94" t="s">
        <v>4339</v>
      </c>
      <c r="J1966" s="92" t="s">
        <v>5033</v>
      </c>
      <c r="K1966" s="166">
        <v>290.51</v>
      </c>
      <c r="L1966" s="120" t="s">
        <v>5174</v>
      </c>
      <c r="M1966" s="120" t="s">
        <v>5172</v>
      </c>
      <c r="N1966" s="120" t="s">
        <v>5172</v>
      </c>
      <c r="O1966" s="130"/>
      <c r="P1966" s="130"/>
      <c r="Q1966" s="130"/>
      <c r="R1966" s="130"/>
      <c r="S1966" s="130"/>
      <c r="T1966" s="94"/>
      <c r="U1966" s="117">
        <v>1854</v>
      </c>
      <c r="V1966" s="84"/>
    </row>
    <row r="1967" spans="1:22" s="117" customFormat="1" ht="13.5" customHeight="1">
      <c r="A1967" s="79">
        <v>2127</v>
      </c>
      <c r="B1967" s="362"/>
      <c r="C1967" s="84"/>
      <c r="D1967" s="84"/>
      <c r="E1967" s="91">
        <v>121</v>
      </c>
      <c r="F1967" s="94" t="s">
        <v>2780</v>
      </c>
      <c r="G1967" s="91" t="e">
        <f>COUNTIF(#REF!,'データエリア（総合管理計画（ハコモノ資産一覧））'!F1967)</f>
        <v>#REF!</v>
      </c>
      <c r="H1967" s="94" t="s">
        <v>1532</v>
      </c>
      <c r="I1967" s="94" t="s">
        <v>4322</v>
      </c>
      <c r="J1967" s="92" t="s">
        <v>4973</v>
      </c>
      <c r="K1967" s="166">
        <v>99.2</v>
      </c>
      <c r="L1967" s="120" t="s">
        <v>5174</v>
      </c>
      <c r="M1967" s="120" t="s">
        <v>5174</v>
      </c>
      <c r="N1967" s="120" t="s">
        <v>5172</v>
      </c>
      <c r="O1967" s="130"/>
      <c r="P1967" s="130"/>
      <c r="Q1967" s="130"/>
      <c r="R1967" s="130"/>
      <c r="S1967" s="130"/>
      <c r="T1967" s="94"/>
      <c r="U1967" s="117">
        <v>1855</v>
      </c>
      <c r="V1967" s="84"/>
    </row>
    <row r="1968" spans="1:22" s="117" customFormat="1" ht="13.5" customHeight="1">
      <c r="A1968" s="79">
        <v>2128</v>
      </c>
      <c r="B1968" s="362"/>
      <c r="C1968" s="84"/>
      <c r="D1968" s="84"/>
      <c r="E1968" s="91">
        <v>122</v>
      </c>
      <c r="F1968" s="94" t="s">
        <v>2781</v>
      </c>
      <c r="G1968" s="91" t="e">
        <f>COUNTIF(#REF!,'データエリア（総合管理計画（ハコモノ資産一覧））'!F1968)</f>
        <v>#REF!</v>
      </c>
      <c r="H1968" s="94" t="s">
        <v>1532</v>
      </c>
      <c r="I1968" s="94" t="s">
        <v>4354</v>
      </c>
      <c r="J1968" s="92" t="s">
        <v>4973</v>
      </c>
      <c r="K1968" s="166">
        <v>514.6</v>
      </c>
      <c r="L1968" s="120" t="s">
        <v>5185</v>
      </c>
      <c r="M1968" s="120" t="s">
        <v>5172</v>
      </c>
      <c r="N1968" s="120" t="s">
        <v>5174</v>
      </c>
      <c r="O1968" s="130"/>
      <c r="P1968" s="130"/>
      <c r="Q1968" s="130"/>
      <c r="R1968" s="130"/>
      <c r="S1968" s="130"/>
      <c r="T1968" s="94"/>
      <c r="U1968" s="117">
        <v>1856</v>
      </c>
      <c r="V1968" s="84"/>
    </row>
    <row r="1969" spans="1:22" s="117" customFormat="1" ht="13.5" customHeight="1">
      <c r="A1969" s="79">
        <v>2129</v>
      </c>
      <c r="B1969" s="362"/>
      <c r="C1969" s="84"/>
      <c r="D1969" s="84"/>
      <c r="E1969" s="91">
        <v>123</v>
      </c>
      <c r="F1969" s="94" t="s">
        <v>2782</v>
      </c>
      <c r="G1969" s="91" t="e">
        <f>COUNTIF(#REF!,'データエリア（総合管理計画（ハコモノ資産一覧））'!F1969)</f>
        <v>#REF!</v>
      </c>
      <c r="H1969" s="94" t="s">
        <v>1532</v>
      </c>
      <c r="I1969" s="94" t="s">
        <v>4414</v>
      </c>
      <c r="J1969" s="92" t="s">
        <v>5015</v>
      </c>
      <c r="K1969" s="166">
        <v>1138.99</v>
      </c>
      <c r="L1969" s="120" t="s">
        <v>5174</v>
      </c>
      <c r="M1969" s="120" t="s">
        <v>5185</v>
      </c>
      <c r="N1969" s="120" t="s">
        <v>5172</v>
      </c>
      <c r="O1969" s="130"/>
      <c r="P1969" s="130"/>
      <c r="Q1969" s="130"/>
      <c r="R1969" s="130"/>
      <c r="S1969" s="130"/>
      <c r="T1969" s="94"/>
      <c r="U1969" s="117">
        <v>1857</v>
      </c>
      <c r="V1969" s="84"/>
    </row>
    <row r="1970" spans="1:22" s="117" customFormat="1" ht="13.5" customHeight="1">
      <c r="A1970" s="79">
        <v>2130</v>
      </c>
      <c r="B1970" s="362"/>
      <c r="C1970" s="84"/>
      <c r="D1970" s="84"/>
      <c r="E1970" s="91">
        <v>124</v>
      </c>
      <c r="F1970" s="94" t="s">
        <v>2783</v>
      </c>
      <c r="G1970" s="91" t="e">
        <f>COUNTIF(#REF!,'データエリア（総合管理計画（ハコモノ資産一覧））'!F1970)</f>
        <v>#REF!</v>
      </c>
      <c r="H1970" s="94" t="s">
        <v>1532</v>
      </c>
      <c r="I1970" s="94" t="s">
        <v>4327</v>
      </c>
      <c r="J1970" s="92" t="s">
        <v>5006</v>
      </c>
      <c r="K1970" s="166">
        <v>329.02</v>
      </c>
      <c r="L1970" s="120" t="s">
        <v>5172</v>
      </c>
      <c r="M1970" s="120" t="s">
        <v>5174</v>
      </c>
      <c r="N1970" s="120" t="s">
        <v>5174</v>
      </c>
      <c r="O1970" s="130"/>
      <c r="P1970" s="130"/>
      <c r="Q1970" s="130"/>
      <c r="R1970" s="130"/>
      <c r="S1970" s="130"/>
      <c r="T1970" s="94"/>
      <c r="U1970" s="117">
        <v>1858</v>
      </c>
      <c r="V1970" s="84"/>
    </row>
    <row r="1971" spans="1:22" s="117" customFormat="1" ht="13.5" customHeight="1">
      <c r="A1971" s="79">
        <v>2131</v>
      </c>
      <c r="B1971" s="362"/>
      <c r="C1971" s="84"/>
      <c r="D1971" s="84"/>
      <c r="E1971" s="91">
        <v>125</v>
      </c>
      <c r="F1971" s="94" t="s">
        <v>2784</v>
      </c>
      <c r="G1971" s="91" t="e">
        <f>COUNTIF(#REF!,'データエリア（総合管理計画（ハコモノ資産一覧））'!F1971)</f>
        <v>#REF!</v>
      </c>
      <c r="H1971" s="94" t="s">
        <v>1532</v>
      </c>
      <c r="I1971" s="94" t="s">
        <v>4367</v>
      </c>
      <c r="J1971" s="92" t="s">
        <v>4940</v>
      </c>
      <c r="K1971" s="166">
        <v>185.94</v>
      </c>
      <c r="L1971" s="120" t="s">
        <v>5173</v>
      </c>
      <c r="M1971" s="120" t="s">
        <v>5172</v>
      </c>
      <c r="N1971" s="120" t="s">
        <v>5174</v>
      </c>
      <c r="O1971" s="130"/>
      <c r="P1971" s="130"/>
      <c r="Q1971" s="130"/>
      <c r="R1971" s="130"/>
      <c r="S1971" s="130"/>
      <c r="T1971" s="94"/>
      <c r="U1971" s="117">
        <v>1859</v>
      </c>
      <c r="V1971" s="84"/>
    </row>
    <row r="1972" spans="1:22" s="117" customFormat="1" ht="13.5" customHeight="1">
      <c r="A1972" s="79">
        <v>2132</v>
      </c>
      <c r="B1972" s="362"/>
      <c r="C1972" s="84"/>
      <c r="D1972" s="84"/>
      <c r="E1972" s="91">
        <v>126</v>
      </c>
      <c r="F1972" s="94" t="s">
        <v>2785</v>
      </c>
      <c r="G1972" s="91" t="e">
        <f>COUNTIF(#REF!,'データエリア（総合管理計画（ハコモノ資産一覧））'!F1972)</f>
        <v>#REF!</v>
      </c>
      <c r="H1972" s="94" t="s">
        <v>1532</v>
      </c>
      <c r="I1972" s="94" t="s">
        <v>4333</v>
      </c>
      <c r="J1972" s="92" t="s">
        <v>4952</v>
      </c>
      <c r="K1972" s="166">
        <v>128.76</v>
      </c>
      <c r="L1972" s="120" t="s">
        <v>5173</v>
      </c>
      <c r="M1972" s="120" t="s">
        <v>5235</v>
      </c>
      <c r="N1972" s="120" t="s">
        <v>5174</v>
      </c>
      <c r="O1972" s="130"/>
      <c r="P1972" s="130"/>
      <c r="Q1972" s="130"/>
      <c r="R1972" s="130"/>
      <c r="S1972" s="130"/>
      <c r="T1972" s="94"/>
      <c r="U1972" s="117">
        <v>1860</v>
      </c>
      <c r="V1972" s="84"/>
    </row>
    <row r="1973" spans="1:22" s="117" customFormat="1" ht="13.5" customHeight="1">
      <c r="A1973" s="79">
        <v>2133</v>
      </c>
      <c r="B1973" s="362"/>
      <c r="C1973" s="84"/>
      <c r="D1973" s="84"/>
      <c r="E1973" s="91">
        <v>127</v>
      </c>
      <c r="F1973" s="94" t="s">
        <v>2786</v>
      </c>
      <c r="G1973" s="91" t="e">
        <f>COUNTIF(#REF!,'データエリア（総合管理計画（ハコモノ資産一覧））'!F1973)</f>
        <v>#REF!</v>
      </c>
      <c r="H1973" s="94" t="s">
        <v>1532</v>
      </c>
      <c r="I1973" s="94" t="s">
        <v>4308</v>
      </c>
      <c r="J1973" s="92" t="s">
        <v>5018</v>
      </c>
      <c r="K1973" s="166">
        <v>185.52</v>
      </c>
      <c r="L1973" s="120" t="s">
        <v>5174</v>
      </c>
      <c r="M1973" s="120" t="s">
        <v>5172</v>
      </c>
      <c r="N1973" s="120" t="s">
        <v>5172</v>
      </c>
      <c r="O1973" s="130"/>
      <c r="P1973" s="130"/>
      <c r="Q1973" s="130"/>
      <c r="R1973" s="130"/>
      <c r="S1973" s="130"/>
      <c r="T1973" s="94"/>
      <c r="U1973" s="117">
        <v>1861</v>
      </c>
      <c r="V1973" s="84"/>
    </row>
    <row r="1974" spans="1:22" s="117" customFormat="1" ht="13.5" customHeight="1">
      <c r="A1974" s="79">
        <v>2134</v>
      </c>
      <c r="B1974" s="362"/>
      <c r="C1974" s="84"/>
      <c r="D1974" s="84"/>
      <c r="E1974" s="91">
        <v>128</v>
      </c>
      <c r="F1974" s="94" t="s">
        <v>2787</v>
      </c>
      <c r="G1974" s="91" t="e">
        <f>COUNTIF(#REF!,'データエリア（総合管理計画（ハコモノ資産一覧））'!F1974)</f>
        <v>#REF!</v>
      </c>
      <c r="H1974" s="94" t="s">
        <v>1532</v>
      </c>
      <c r="I1974" s="94" t="s">
        <v>4415</v>
      </c>
      <c r="J1974" s="92" t="s">
        <v>5010</v>
      </c>
      <c r="K1974" s="166">
        <v>201.72</v>
      </c>
      <c r="L1974" s="120" t="s">
        <v>5172</v>
      </c>
      <c r="M1974" s="120" t="s">
        <v>5174</v>
      </c>
      <c r="N1974" s="120" t="s">
        <v>5172</v>
      </c>
      <c r="O1974" s="130"/>
      <c r="P1974" s="130"/>
      <c r="Q1974" s="130"/>
      <c r="R1974" s="130"/>
      <c r="S1974" s="130"/>
      <c r="T1974" s="94"/>
      <c r="U1974" s="117">
        <v>1862</v>
      </c>
      <c r="V1974" s="84"/>
    </row>
    <row r="1975" spans="1:22" s="117" customFormat="1" ht="13.5" customHeight="1">
      <c r="A1975" s="79">
        <v>2135</v>
      </c>
      <c r="B1975" s="362"/>
      <c r="C1975" s="84"/>
      <c r="D1975" s="84"/>
      <c r="E1975" s="91">
        <v>129</v>
      </c>
      <c r="F1975" s="94" t="s">
        <v>2788</v>
      </c>
      <c r="G1975" s="91" t="e">
        <f>COUNTIF(#REF!,'データエリア（総合管理計画（ハコモノ資産一覧））'!F1975)</f>
        <v>#REF!</v>
      </c>
      <c r="H1975" s="94" t="s">
        <v>1532</v>
      </c>
      <c r="I1975" s="94" t="s">
        <v>4416</v>
      </c>
      <c r="J1975" s="92" t="s">
        <v>4926</v>
      </c>
      <c r="K1975" s="166">
        <v>363.51</v>
      </c>
      <c r="L1975" s="120" t="s">
        <v>5174</v>
      </c>
      <c r="M1975" s="120" t="s">
        <v>5172</v>
      </c>
      <c r="N1975" s="120" t="s">
        <v>5235</v>
      </c>
      <c r="O1975" s="130"/>
      <c r="P1975" s="130"/>
      <c r="Q1975" s="130"/>
      <c r="R1975" s="130"/>
      <c r="S1975" s="130"/>
      <c r="T1975" s="94"/>
      <c r="U1975" s="117">
        <v>1863</v>
      </c>
      <c r="V1975" s="84"/>
    </row>
    <row r="1976" spans="1:22" s="117" customFormat="1" ht="13.5" customHeight="1">
      <c r="A1976" s="79">
        <v>2136</v>
      </c>
      <c r="B1976" s="362"/>
      <c r="C1976" s="84"/>
      <c r="D1976" s="84"/>
      <c r="E1976" s="91">
        <v>130</v>
      </c>
      <c r="F1976" s="94" t="s">
        <v>2789</v>
      </c>
      <c r="G1976" s="91" t="e">
        <f>COUNTIF(#REF!,'データエリア（総合管理計画（ハコモノ資産一覧））'!F1976)</f>
        <v>#REF!</v>
      </c>
      <c r="H1976" s="94" t="s">
        <v>1532</v>
      </c>
      <c r="I1976" s="94" t="s">
        <v>4417</v>
      </c>
      <c r="J1976" s="92" t="s">
        <v>4910</v>
      </c>
      <c r="K1976" s="166">
        <v>394</v>
      </c>
      <c r="L1976" s="120" t="s">
        <v>5185</v>
      </c>
      <c r="M1976" s="120" t="s">
        <v>5172</v>
      </c>
      <c r="N1976" s="120" t="s">
        <v>5172</v>
      </c>
      <c r="O1976" s="131"/>
      <c r="P1976" s="131"/>
      <c r="Q1976" s="131"/>
      <c r="R1976" s="131"/>
      <c r="S1976" s="131"/>
      <c r="T1976" s="94"/>
      <c r="U1976" s="117">
        <v>1864</v>
      </c>
      <c r="V1976" s="84"/>
    </row>
    <row r="1977" spans="1:22" s="117" customFormat="1" ht="13.5" customHeight="1">
      <c r="A1977" s="79">
        <v>2142</v>
      </c>
      <c r="B1977" s="362"/>
      <c r="C1977" s="101"/>
      <c r="D1977" s="84"/>
      <c r="E1977" s="91">
        <v>131</v>
      </c>
      <c r="F1977" s="94" t="s">
        <v>2790</v>
      </c>
      <c r="G1977" s="91" t="e">
        <f>COUNTIF(#REF!,'データエリア（総合管理計画（ハコモノ資産一覧））'!F1977)</f>
        <v>#REF!</v>
      </c>
      <c r="H1977" s="94" t="s">
        <v>1534</v>
      </c>
      <c r="I1977" s="94" t="s">
        <v>3937</v>
      </c>
      <c r="J1977" s="92" t="s">
        <v>5179</v>
      </c>
      <c r="K1977" s="166">
        <v>91.52</v>
      </c>
      <c r="L1977" s="120" t="s">
        <v>5172</v>
      </c>
      <c r="M1977" s="120" t="s">
        <v>5172</v>
      </c>
      <c r="N1977" s="120" t="s">
        <v>5172</v>
      </c>
      <c r="O1977" s="130"/>
      <c r="P1977" s="130"/>
      <c r="Q1977" s="130"/>
      <c r="R1977" s="130"/>
      <c r="S1977" s="130"/>
      <c r="T1977" s="94"/>
      <c r="U1977" s="117">
        <v>1865</v>
      </c>
      <c r="V1977" s="84"/>
    </row>
    <row r="1978" spans="1:22" s="117" customFormat="1" ht="13.5" customHeight="1">
      <c r="A1978" s="79">
        <v>2143</v>
      </c>
      <c r="B1978" s="362"/>
      <c r="C1978" s="101"/>
      <c r="D1978" s="84"/>
      <c r="E1978" s="91">
        <v>132</v>
      </c>
      <c r="F1978" s="94" t="s">
        <v>2791</v>
      </c>
      <c r="G1978" s="91" t="e">
        <f>COUNTIF(#REF!,'データエリア（総合管理計画（ハコモノ資産一覧））'!F1978)</f>
        <v>#REF!</v>
      </c>
      <c r="H1978" s="94" t="s">
        <v>1534</v>
      </c>
      <c r="I1978" s="94" t="s">
        <v>4044</v>
      </c>
      <c r="J1978" s="92" t="s">
        <v>4963</v>
      </c>
      <c r="K1978" s="166">
        <v>477.24</v>
      </c>
      <c r="L1978" s="120" t="s">
        <v>5173</v>
      </c>
      <c r="M1978" s="120" t="s">
        <v>5173</v>
      </c>
      <c r="N1978" s="120" t="s">
        <v>5172</v>
      </c>
      <c r="O1978" s="130"/>
      <c r="P1978" s="130"/>
      <c r="Q1978" s="130"/>
      <c r="R1978" s="130"/>
      <c r="S1978" s="130"/>
      <c r="T1978" s="94"/>
      <c r="U1978" s="117">
        <v>1866</v>
      </c>
      <c r="V1978" s="84"/>
    </row>
    <row r="1979" spans="1:22" s="117" customFormat="1" ht="13.5" customHeight="1">
      <c r="A1979" s="79">
        <v>2144</v>
      </c>
      <c r="B1979" s="362"/>
      <c r="C1979" s="84"/>
      <c r="D1979" s="84"/>
      <c r="E1979" s="91">
        <v>133</v>
      </c>
      <c r="F1979" s="94" t="s">
        <v>2792</v>
      </c>
      <c r="G1979" s="91" t="e">
        <f>COUNTIF(#REF!,'データエリア（総合管理計画（ハコモノ資産一覧））'!F1979)</f>
        <v>#REF!</v>
      </c>
      <c r="H1979" s="94" t="s">
        <v>1534</v>
      </c>
      <c r="I1979" s="94" t="s">
        <v>3924</v>
      </c>
      <c r="J1979" s="92" t="s">
        <v>3662</v>
      </c>
      <c r="K1979" s="166">
        <v>513</v>
      </c>
      <c r="L1979" s="120" t="s">
        <v>5172</v>
      </c>
      <c r="M1979" s="120" t="s">
        <v>5172</v>
      </c>
      <c r="N1979" s="120" t="s">
        <v>5172</v>
      </c>
      <c r="O1979" s="130"/>
      <c r="P1979" s="130"/>
      <c r="Q1979" s="130"/>
      <c r="R1979" s="130"/>
      <c r="S1979" s="130"/>
      <c r="T1979" s="94"/>
      <c r="U1979" s="117">
        <v>1867</v>
      </c>
      <c r="V1979" s="84"/>
    </row>
    <row r="1980" spans="1:22" s="117" customFormat="1" ht="13.5" customHeight="1">
      <c r="A1980" s="79">
        <v>2145</v>
      </c>
      <c r="B1980" s="362"/>
      <c r="C1980" s="84"/>
      <c r="D1980" s="84"/>
      <c r="E1980" s="91">
        <v>134</v>
      </c>
      <c r="F1980" s="94" t="s">
        <v>2793</v>
      </c>
      <c r="G1980" s="91" t="e">
        <f>COUNTIF(#REF!,'データエリア（総合管理計画（ハコモノ資産一覧））'!F1980)</f>
        <v>#REF!</v>
      </c>
      <c r="H1980" s="94" t="s">
        <v>1534</v>
      </c>
      <c r="I1980" s="94" t="s">
        <v>3938</v>
      </c>
      <c r="J1980" s="92" t="s">
        <v>5033</v>
      </c>
      <c r="K1980" s="166">
        <v>600</v>
      </c>
      <c r="L1980" s="120" t="s">
        <v>5178</v>
      </c>
      <c r="M1980" s="120" t="s">
        <v>5172</v>
      </c>
      <c r="N1980" s="120" t="s">
        <v>5172</v>
      </c>
      <c r="O1980" s="130"/>
      <c r="P1980" s="130"/>
      <c r="Q1980" s="130"/>
      <c r="R1980" s="130"/>
      <c r="S1980" s="130"/>
      <c r="T1980" s="94"/>
      <c r="U1980" s="117">
        <v>1868</v>
      </c>
      <c r="V1980" s="84"/>
    </row>
    <row r="1981" spans="1:22" s="117" customFormat="1" ht="13.5" customHeight="1">
      <c r="A1981" s="79">
        <v>2146</v>
      </c>
      <c r="B1981" s="362"/>
      <c r="C1981" s="84"/>
      <c r="D1981" s="84"/>
      <c r="E1981" s="91">
        <v>135</v>
      </c>
      <c r="F1981" s="94" t="s">
        <v>2794</v>
      </c>
      <c r="G1981" s="91" t="e">
        <f>COUNTIF(#REF!,'データエリア（総合管理計画（ハコモノ資産一覧））'!F1981)</f>
        <v>#REF!</v>
      </c>
      <c r="H1981" s="94" t="s">
        <v>1534</v>
      </c>
      <c r="I1981" s="94" t="s">
        <v>3942</v>
      </c>
      <c r="J1981" s="92" t="s">
        <v>5027</v>
      </c>
      <c r="K1981" s="166">
        <v>1162</v>
      </c>
      <c r="L1981" s="120" t="s">
        <v>5185</v>
      </c>
      <c r="M1981" s="120" t="s">
        <v>5172</v>
      </c>
      <c r="N1981" s="120" t="s">
        <v>5172</v>
      </c>
      <c r="O1981" s="130"/>
      <c r="P1981" s="130"/>
      <c r="Q1981" s="130"/>
      <c r="R1981" s="130"/>
      <c r="S1981" s="130"/>
      <c r="T1981" s="94"/>
      <c r="U1981" s="117">
        <v>1869</v>
      </c>
      <c r="V1981" s="84"/>
    </row>
    <row r="1982" spans="1:22" s="117" customFormat="1" ht="13.5" customHeight="1">
      <c r="A1982" s="79">
        <v>2147</v>
      </c>
      <c r="B1982" s="362"/>
      <c r="C1982" s="84"/>
      <c r="D1982" s="84"/>
      <c r="E1982" s="91">
        <v>136</v>
      </c>
      <c r="F1982" s="94" t="s">
        <v>2795</v>
      </c>
      <c r="G1982" s="91" t="e">
        <f>COUNTIF(#REF!,'データエリア（総合管理計画（ハコモノ資産一覧））'!F1982)</f>
        <v>#REF!</v>
      </c>
      <c r="H1982" s="94" t="s">
        <v>1534</v>
      </c>
      <c r="I1982" s="94" t="s">
        <v>3940</v>
      </c>
      <c r="J1982" s="92" t="s">
        <v>5010</v>
      </c>
      <c r="K1982" s="166">
        <v>872.19</v>
      </c>
      <c r="L1982" s="120" t="s">
        <v>5185</v>
      </c>
      <c r="M1982" s="120" t="s">
        <v>5172</v>
      </c>
      <c r="N1982" s="120" t="s">
        <v>5185</v>
      </c>
      <c r="O1982" s="130"/>
      <c r="P1982" s="130"/>
      <c r="Q1982" s="130"/>
      <c r="R1982" s="130"/>
      <c r="S1982" s="130"/>
      <c r="T1982" s="94"/>
      <c r="U1982" s="117">
        <v>1870</v>
      </c>
      <c r="V1982" s="84"/>
    </row>
    <row r="1983" spans="1:22" s="117" customFormat="1" ht="13.5" customHeight="1">
      <c r="A1983" s="79">
        <v>2148</v>
      </c>
      <c r="B1983" s="362"/>
      <c r="C1983" s="84"/>
      <c r="D1983" s="84"/>
      <c r="E1983" s="91">
        <v>137</v>
      </c>
      <c r="F1983" s="94" t="s">
        <v>2796</v>
      </c>
      <c r="G1983" s="91" t="e">
        <f>COUNTIF(#REF!,'データエリア（総合管理計画（ハコモノ資産一覧））'!F1983)</f>
        <v>#REF!</v>
      </c>
      <c r="H1983" s="94" t="s">
        <v>1534</v>
      </c>
      <c r="I1983" s="94" t="s">
        <v>3932</v>
      </c>
      <c r="J1983" s="92" t="s">
        <v>5003</v>
      </c>
      <c r="K1983" s="166">
        <v>498</v>
      </c>
      <c r="L1983" s="120" t="s">
        <v>5185</v>
      </c>
      <c r="M1983" s="120" t="s">
        <v>5172</v>
      </c>
      <c r="N1983" s="169" t="s">
        <v>5172</v>
      </c>
      <c r="O1983" s="181"/>
      <c r="P1983" s="130"/>
      <c r="Q1983" s="130"/>
      <c r="R1983" s="179"/>
      <c r="S1983" s="130"/>
      <c r="T1983" s="170"/>
      <c r="U1983" s="117">
        <v>1871</v>
      </c>
      <c r="V1983" s="84"/>
    </row>
    <row r="1984" spans="1:22" s="117" customFormat="1" ht="13.5" customHeight="1">
      <c r="A1984" s="79">
        <v>2149</v>
      </c>
      <c r="B1984" s="362"/>
      <c r="C1984" s="84"/>
      <c r="D1984" s="84"/>
      <c r="E1984" s="91">
        <v>138</v>
      </c>
      <c r="F1984" s="94" t="s">
        <v>2797</v>
      </c>
      <c r="G1984" s="91" t="e">
        <f>COUNTIF(#REF!,'データエリア（総合管理計画（ハコモノ資産一覧））'!F1984)</f>
        <v>#REF!</v>
      </c>
      <c r="H1984" s="94" t="s">
        <v>1534</v>
      </c>
      <c r="I1984" s="94" t="s">
        <v>3966</v>
      </c>
      <c r="J1984" s="92" t="s">
        <v>5003</v>
      </c>
      <c r="K1984" s="166">
        <v>546.17999999999995</v>
      </c>
      <c r="L1984" s="120" t="s">
        <v>5173</v>
      </c>
      <c r="M1984" s="120" t="s">
        <v>5172</v>
      </c>
      <c r="N1984" s="120" t="s">
        <v>5172</v>
      </c>
      <c r="O1984" s="130"/>
      <c r="P1984" s="130"/>
      <c r="Q1984" s="130"/>
      <c r="R1984" s="130"/>
      <c r="S1984" s="130"/>
      <c r="T1984" s="94"/>
      <c r="U1984" s="117">
        <v>1872</v>
      </c>
      <c r="V1984" s="84"/>
    </row>
    <row r="1985" spans="1:22" s="117" customFormat="1" ht="13.5" customHeight="1">
      <c r="A1985" s="79">
        <v>2150</v>
      </c>
      <c r="B1985" s="362"/>
      <c r="C1985" s="90"/>
      <c r="D1985" s="84"/>
      <c r="E1985" s="91">
        <v>139</v>
      </c>
      <c r="F1985" s="94" t="s">
        <v>2798</v>
      </c>
      <c r="G1985" s="91" t="e">
        <f>COUNTIF(#REF!,'データエリア（総合管理計画（ハコモノ資産一覧））'!F1985)</f>
        <v>#REF!</v>
      </c>
      <c r="H1985" s="94" t="s">
        <v>1534</v>
      </c>
      <c r="I1985" s="94" t="s">
        <v>3930</v>
      </c>
      <c r="J1985" s="92" t="s">
        <v>5004</v>
      </c>
      <c r="K1985" s="166">
        <v>151.62</v>
      </c>
      <c r="L1985" s="120" t="s">
        <v>5172</v>
      </c>
      <c r="M1985" s="120" t="s">
        <v>5173</v>
      </c>
      <c r="N1985" s="169" t="s">
        <v>5172</v>
      </c>
      <c r="O1985" s="130"/>
      <c r="P1985" s="179"/>
      <c r="Q1985" s="130"/>
      <c r="R1985" s="179"/>
      <c r="S1985" s="130"/>
      <c r="T1985" s="170"/>
      <c r="U1985" s="117">
        <v>1873</v>
      </c>
      <c r="V1985" s="84"/>
    </row>
    <row r="1986" spans="1:22" s="117" customFormat="1" ht="13.5" customHeight="1">
      <c r="A1986" s="79">
        <v>2151</v>
      </c>
      <c r="B1986" s="362"/>
      <c r="C1986" s="90"/>
      <c r="D1986" s="84"/>
      <c r="E1986" s="91">
        <v>140</v>
      </c>
      <c r="F1986" s="94" t="s">
        <v>2799</v>
      </c>
      <c r="G1986" s="91" t="e">
        <f>COUNTIF(#REF!,'データエリア（総合管理計画（ハコモノ資産一覧））'!F1986)</f>
        <v>#REF!</v>
      </c>
      <c r="H1986" s="94" t="s">
        <v>1534</v>
      </c>
      <c r="I1986" s="94" t="s">
        <v>3921</v>
      </c>
      <c r="J1986" s="92" t="s">
        <v>4916</v>
      </c>
      <c r="K1986" s="166">
        <v>211</v>
      </c>
      <c r="L1986" s="120" t="s">
        <v>5173</v>
      </c>
      <c r="M1986" s="120" t="s">
        <v>5178</v>
      </c>
      <c r="N1986" s="120" t="s">
        <v>5172</v>
      </c>
      <c r="O1986" s="130"/>
      <c r="P1986" s="130"/>
      <c r="Q1986" s="130"/>
      <c r="R1986" s="130"/>
      <c r="S1986" s="130"/>
      <c r="T1986" s="94"/>
      <c r="U1986" s="117">
        <v>1874</v>
      </c>
      <c r="V1986" s="84"/>
    </row>
    <row r="1987" spans="1:22" s="117" customFormat="1" ht="13.5" customHeight="1">
      <c r="A1987" s="79">
        <v>2152</v>
      </c>
      <c r="B1987" s="362"/>
      <c r="C1987" s="90"/>
      <c r="D1987" s="84"/>
      <c r="E1987" s="91">
        <v>141</v>
      </c>
      <c r="F1987" s="94" t="s">
        <v>2800</v>
      </c>
      <c r="G1987" s="91" t="e">
        <f>COUNTIF(#REF!,'データエリア（総合管理計画（ハコモノ資産一覧））'!F1987)</f>
        <v>#REF!</v>
      </c>
      <c r="H1987" s="94" t="s">
        <v>1534</v>
      </c>
      <c r="I1987" s="94" t="s">
        <v>4017</v>
      </c>
      <c r="J1987" s="92" t="s">
        <v>5003</v>
      </c>
      <c r="K1987" s="166">
        <v>647.92999999999995</v>
      </c>
      <c r="L1987" s="120" t="s">
        <v>5185</v>
      </c>
      <c r="M1987" s="120" t="s">
        <v>5172</v>
      </c>
      <c r="N1987" s="120" t="s">
        <v>5172</v>
      </c>
      <c r="O1987" s="130"/>
      <c r="P1987" s="130"/>
      <c r="Q1987" s="130"/>
      <c r="R1987" s="130"/>
      <c r="S1987" s="130"/>
      <c r="T1987" s="94"/>
      <c r="U1987" s="117">
        <v>1875</v>
      </c>
      <c r="V1987" s="84"/>
    </row>
    <row r="1988" spans="1:22" s="117" customFormat="1" ht="13.5" customHeight="1">
      <c r="A1988" s="79">
        <v>2153</v>
      </c>
      <c r="B1988" s="362"/>
      <c r="C1988" s="90"/>
      <c r="D1988" s="84"/>
      <c r="E1988" s="91">
        <v>142</v>
      </c>
      <c r="F1988" s="94" t="s">
        <v>2801</v>
      </c>
      <c r="G1988" s="91" t="e">
        <f>COUNTIF(#REF!,'データエリア（総合管理計画（ハコモノ資産一覧））'!F1988)</f>
        <v>#REF!</v>
      </c>
      <c r="H1988" s="94" t="s">
        <v>1534</v>
      </c>
      <c r="I1988" s="94" t="s">
        <v>3927</v>
      </c>
      <c r="J1988" s="92" t="s">
        <v>5006</v>
      </c>
      <c r="K1988" s="166">
        <v>500</v>
      </c>
      <c r="L1988" s="120" t="s">
        <v>5172</v>
      </c>
      <c r="M1988" s="120" t="s">
        <v>5185</v>
      </c>
      <c r="N1988" s="120" t="s">
        <v>5172</v>
      </c>
      <c r="O1988" s="130"/>
      <c r="P1988" s="130"/>
      <c r="Q1988" s="130"/>
      <c r="R1988" s="130"/>
      <c r="S1988" s="130"/>
      <c r="T1988" s="94"/>
      <c r="U1988" s="117">
        <v>1876</v>
      </c>
      <c r="V1988" s="84"/>
    </row>
    <row r="1989" spans="1:22" s="117" customFormat="1" ht="13.5" customHeight="1">
      <c r="A1989" s="79">
        <v>2154</v>
      </c>
      <c r="B1989" s="362"/>
      <c r="C1989" s="90"/>
      <c r="D1989" s="84"/>
      <c r="E1989" s="91">
        <v>143</v>
      </c>
      <c r="F1989" s="94" t="s">
        <v>2802</v>
      </c>
      <c r="G1989" s="91" t="e">
        <f>COUNTIF(#REF!,'データエリア（総合管理計画（ハコモノ資産一覧））'!F1989)</f>
        <v>#REF!</v>
      </c>
      <c r="H1989" s="94" t="s">
        <v>1534</v>
      </c>
      <c r="I1989" s="94" t="s">
        <v>3917</v>
      </c>
      <c r="J1989" s="92" t="s">
        <v>4914</v>
      </c>
      <c r="K1989" s="166">
        <v>667</v>
      </c>
      <c r="L1989" s="120" t="s">
        <v>5172</v>
      </c>
      <c r="M1989" s="120" t="s">
        <v>5172</v>
      </c>
      <c r="N1989" s="120" t="s">
        <v>5172</v>
      </c>
      <c r="O1989" s="130"/>
      <c r="P1989" s="130"/>
      <c r="Q1989" s="130"/>
      <c r="R1989" s="130"/>
      <c r="S1989" s="130"/>
      <c r="T1989" s="94"/>
      <c r="U1989" s="117">
        <v>1877</v>
      </c>
      <c r="V1989" s="84"/>
    </row>
    <row r="1990" spans="1:22" s="117" customFormat="1" ht="13.5" customHeight="1">
      <c r="A1990" s="79">
        <v>2155</v>
      </c>
      <c r="B1990" s="362"/>
      <c r="C1990" s="90"/>
      <c r="D1990" s="84"/>
      <c r="E1990" s="91">
        <v>144</v>
      </c>
      <c r="F1990" s="94" t="s">
        <v>2803</v>
      </c>
      <c r="G1990" s="91" t="e">
        <f>COUNTIF(#REF!,'データエリア（総合管理計画（ハコモノ資産一覧））'!F1990)</f>
        <v>#REF!</v>
      </c>
      <c r="H1990" s="94" t="s">
        <v>1534</v>
      </c>
      <c r="I1990" s="94" t="s">
        <v>3917</v>
      </c>
      <c r="J1990" s="92" t="s">
        <v>4914</v>
      </c>
      <c r="K1990" s="166">
        <v>386</v>
      </c>
      <c r="L1990" s="120" t="s">
        <v>5172</v>
      </c>
      <c r="M1990" s="120" t="s">
        <v>5172</v>
      </c>
      <c r="N1990" s="120" t="s">
        <v>5172</v>
      </c>
      <c r="O1990" s="130"/>
      <c r="P1990" s="130"/>
      <c r="Q1990" s="130"/>
      <c r="R1990" s="130"/>
      <c r="S1990" s="130"/>
      <c r="T1990" s="94"/>
      <c r="U1990" s="117">
        <v>1878</v>
      </c>
      <c r="V1990" s="84"/>
    </row>
    <row r="1991" spans="1:22" s="117" customFormat="1" ht="13.5" customHeight="1">
      <c r="A1991" s="79">
        <v>2156</v>
      </c>
      <c r="B1991" s="362"/>
      <c r="C1991" s="90"/>
      <c r="D1991" s="84"/>
      <c r="E1991" s="91">
        <v>145</v>
      </c>
      <c r="F1991" s="94" t="s">
        <v>2804</v>
      </c>
      <c r="G1991" s="91" t="e">
        <f>COUNTIF(#REF!,'データエリア（総合管理計画（ハコモノ資産一覧））'!F1991)</f>
        <v>#REF!</v>
      </c>
      <c r="H1991" s="94" t="s">
        <v>1534</v>
      </c>
      <c r="I1991" s="94" t="s">
        <v>3967</v>
      </c>
      <c r="J1991" s="92" t="s">
        <v>4973</v>
      </c>
      <c r="K1991" s="166">
        <v>829</v>
      </c>
      <c r="L1991" s="120" t="s">
        <v>5173</v>
      </c>
      <c r="M1991" s="120" t="s">
        <v>5185</v>
      </c>
      <c r="N1991" s="120" t="s">
        <v>5172</v>
      </c>
      <c r="O1991" s="130"/>
      <c r="P1991" s="130"/>
      <c r="Q1991" s="130"/>
      <c r="R1991" s="130"/>
      <c r="S1991" s="130"/>
      <c r="T1991" s="94"/>
      <c r="U1991" s="117">
        <v>1879</v>
      </c>
      <c r="V1991" s="84"/>
    </row>
    <row r="1992" spans="1:22" s="117" customFormat="1" ht="13.5" customHeight="1">
      <c r="A1992" s="79">
        <v>2157</v>
      </c>
      <c r="B1992" s="362"/>
      <c r="C1992" s="90"/>
      <c r="D1992" s="84"/>
      <c r="E1992" s="91">
        <v>146</v>
      </c>
      <c r="F1992" s="94" t="s">
        <v>2805</v>
      </c>
      <c r="G1992" s="91" t="e">
        <f>COUNTIF(#REF!,'データエリア（総合管理計画（ハコモノ資産一覧））'!F1992)</f>
        <v>#REF!</v>
      </c>
      <c r="H1992" s="94" t="s">
        <v>1536</v>
      </c>
      <c r="I1992" s="94" t="s">
        <v>4069</v>
      </c>
      <c r="J1992" s="92" t="s">
        <v>4952</v>
      </c>
      <c r="K1992" s="166">
        <v>307.39999999999998</v>
      </c>
      <c r="L1992" s="120" t="s">
        <v>5173</v>
      </c>
      <c r="M1992" s="120" t="s">
        <v>5178</v>
      </c>
      <c r="N1992" s="120" t="s">
        <v>5172</v>
      </c>
      <c r="O1992" s="130"/>
      <c r="P1992" s="130"/>
      <c r="Q1992" s="130"/>
      <c r="R1992" s="130"/>
      <c r="S1992" s="130"/>
      <c r="T1992" s="94"/>
      <c r="U1992" s="117">
        <v>1880</v>
      </c>
      <c r="V1992" s="84"/>
    </row>
    <row r="1993" spans="1:22" s="117" customFormat="1" ht="13.5" customHeight="1">
      <c r="A1993" s="79">
        <v>2158</v>
      </c>
      <c r="B1993" s="362"/>
      <c r="C1993" s="84"/>
      <c r="D1993" s="84"/>
      <c r="E1993" s="91">
        <v>147</v>
      </c>
      <c r="F1993" s="94" t="s">
        <v>2806</v>
      </c>
      <c r="G1993" s="91" t="e">
        <f>COUNTIF(#REF!,'データエリア（総合管理計画（ハコモノ資産一覧））'!F1993)</f>
        <v>#REF!</v>
      </c>
      <c r="H1993" s="94" t="s">
        <v>1536</v>
      </c>
      <c r="I1993" s="94" t="s">
        <v>4088</v>
      </c>
      <c r="J1993" s="92" t="s">
        <v>5015</v>
      </c>
      <c r="K1993" s="166">
        <v>688</v>
      </c>
      <c r="L1993" s="120" t="s">
        <v>5173</v>
      </c>
      <c r="M1993" s="120" t="s">
        <v>5173</v>
      </c>
      <c r="N1993" s="120" t="s">
        <v>5172</v>
      </c>
      <c r="O1993" s="130"/>
      <c r="P1993" s="130"/>
      <c r="Q1993" s="130"/>
      <c r="R1993" s="130"/>
      <c r="S1993" s="130"/>
      <c r="T1993" s="94"/>
      <c r="U1993" s="117">
        <v>1881</v>
      </c>
      <c r="V1993" s="84"/>
    </row>
    <row r="1994" spans="1:22" s="117" customFormat="1" ht="13.5" customHeight="1">
      <c r="A1994" s="79">
        <v>2159</v>
      </c>
      <c r="B1994" s="362"/>
      <c r="C1994" s="90"/>
      <c r="D1994" s="84"/>
      <c r="E1994" s="91">
        <v>148</v>
      </c>
      <c r="F1994" s="94" t="s">
        <v>2807</v>
      </c>
      <c r="G1994" s="91" t="e">
        <f>COUNTIF(#REF!,'データエリア（総合管理計画（ハコモノ資産一覧））'!F1994)</f>
        <v>#REF!</v>
      </c>
      <c r="H1994" s="94" t="s">
        <v>1536</v>
      </c>
      <c r="I1994" s="94" t="s">
        <v>4167</v>
      </c>
      <c r="J1994" s="92" t="s">
        <v>4940</v>
      </c>
      <c r="K1994" s="166">
        <v>383.12</v>
      </c>
      <c r="L1994" s="120" t="s">
        <v>5172</v>
      </c>
      <c r="M1994" s="120" t="s">
        <v>5172</v>
      </c>
      <c r="N1994" s="120" t="s">
        <v>5172</v>
      </c>
      <c r="O1994" s="130"/>
      <c r="P1994" s="130"/>
      <c r="Q1994" s="130"/>
      <c r="R1994" s="130"/>
      <c r="S1994" s="130"/>
      <c r="T1994" s="94"/>
      <c r="U1994" s="117">
        <v>1882</v>
      </c>
      <c r="V1994" s="84"/>
    </row>
    <row r="1995" spans="1:22" s="117" customFormat="1" ht="13.5" customHeight="1">
      <c r="A1995" s="79">
        <v>2160</v>
      </c>
      <c r="B1995" s="362"/>
      <c r="C1995" s="90"/>
      <c r="D1995" s="84"/>
      <c r="E1995" s="91">
        <v>149</v>
      </c>
      <c r="F1995" s="94" t="s">
        <v>2808</v>
      </c>
      <c r="G1995" s="91" t="e">
        <f>COUNTIF(#REF!,'データエリア（総合管理計画（ハコモノ資産一覧））'!F1995)</f>
        <v>#REF!</v>
      </c>
      <c r="H1995" s="94" t="s">
        <v>1536</v>
      </c>
      <c r="I1995" s="94" t="s">
        <v>4075</v>
      </c>
      <c r="J1995" s="92" t="s">
        <v>5033</v>
      </c>
      <c r="K1995" s="166">
        <v>94.71</v>
      </c>
      <c r="L1995" s="120" t="s">
        <v>5185</v>
      </c>
      <c r="M1995" s="120" t="s">
        <v>5185</v>
      </c>
      <c r="N1995" s="120" t="s">
        <v>5185</v>
      </c>
      <c r="O1995" s="130"/>
      <c r="P1995" s="130"/>
      <c r="Q1995" s="130"/>
      <c r="R1995" s="130"/>
      <c r="S1995" s="130"/>
      <c r="T1995" s="94"/>
      <c r="U1995" s="117">
        <v>1883</v>
      </c>
      <c r="V1995" s="84"/>
    </row>
    <row r="1996" spans="1:22" s="117" customFormat="1" ht="13.5" customHeight="1">
      <c r="A1996" s="79">
        <v>2161</v>
      </c>
      <c r="B1996" s="362"/>
      <c r="C1996" s="90"/>
      <c r="D1996" s="84"/>
      <c r="E1996" s="91">
        <v>150</v>
      </c>
      <c r="F1996" s="94" t="s">
        <v>2809</v>
      </c>
      <c r="G1996" s="91" t="e">
        <f>COUNTIF(#REF!,'データエリア（総合管理計画（ハコモノ資産一覧））'!F1996)</f>
        <v>#REF!</v>
      </c>
      <c r="H1996" s="94" t="s">
        <v>1536</v>
      </c>
      <c r="I1996" s="94" t="s">
        <v>4083</v>
      </c>
      <c r="J1996" s="92" t="s">
        <v>5098</v>
      </c>
      <c r="K1996" s="166">
        <v>1130</v>
      </c>
      <c r="L1996" s="120" t="s">
        <v>5185</v>
      </c>
      <c r="M1996" s="120" t="s">
        <v>5178</v>
      </c>
      <c r="N1996" s="120" t="s">
        <v>5173</v>
      </c>
      <c r="O1996" s="130"/>
      <c r="P1996" s="130"/>
      <c r="Q1996" s="130"/>
      <c r="R1996" s="130"/>
      <c r="S1996" s="130"/>
      <c r="T1996" s="94"/>
      <c r="U1996" s="117">
        <v>1884</v>
      </c>
      <c r="V1996" s="84"/>
    </row>
    <row r="1997" spans="1:22" s="117" customFormat="1" ht="13.5" customHeight="1">
      <c r="A1997" s="79">
        <v>2162</v>
      </c>
      <c r="B1997" s="362"/>
      <c r="C1997" s="90"/>
      <c r="D1997" s="84"/>
      <c r="E1997" s="91">
        <v>151</v>
      </c>
      <c r="F1997" s="94" t="s">
        <v>2810</v>
      </c>
      <c r="G1997" s="91" t="e">
        <f>COUNTIF(#REF!,'データエリア（総合管理計画（ハコモノ資産一覧））'!F1997)</f>
        <v>#REF!</v>
      </c>
      <c r="H1997" s="94" t="s">
        <v>1536</v>
      </c>
      <c r="I1997" s="94" t="s">
        <v>4157</v>
      </c>
      <c r="J1997" s="92" t="s">
        <v>5033</v>
      </c>
      <c r="K1997" s="166">
        <v>286</v>
      </c>
      <c r="L1997" s="120" t="s">
        <v>5185</v>
      </c>
      <c r="M1997" s="120" t="s">
        <v>5185</v>
      </c>
      <c r="N1997" s="120" t="s">
        <v>5173</v>
      </c>
      <c r="O1997" s="130"/>
      <c r="P1997" s="130"/>
      <c r="Q1997" s="130"/>
      <c r="R1997" s="130"/>
      <c r="S1997" s="130"/>
      <c r="T1997" s="94"/>
      <c r="U1997" s="117">
        <v>1885</v>
      </c>
      <c r="V1997" s="84"/>
    </row>
    <row r="1998" spans="1:22" s="117" customFormat="1" ht="13.5" customHeight="1">
      <c r="A1998" s="79">
        <v>2163</v>
      </c>
      <c r="B1998" s="362"/>
      <c r="C1998" s="101"/>
      <c r="D1998" s="84"/>
      <c r="E1998" s="91">
        <v>152</v>
      </c>
      <c r="F1998" s="94" t="s">
        <v>2811</v>
      </c>
      <c r="G1998" s="91" t="e">
        <f>COUNTIF(#REF!,'データエリア（総合管理計画（ハコモノ資産一覧））'!F1998)</f>
        <v>#REF!</v>
      </c>
      <c r="H1998" s="94" t="s">
        <v>1536</v>
      </c>
      <c r="I1998" s="94" t="s">
        <v>4146</v>
      </c>
      <c r="J1998" s="92" t="s">
        <v>4926</v>
      </c>
      <c r="K1998" s="166">
        <v>213.72</v>
      </c>
      <c r="L1998" s="120" t="s">
        <v>5172</v>
      </c>
      <c r="M1998" s="120" t="s">
        <v>5178</v>
      </c>
      <c r="N1998" s="169" t="s">
        <v>5172</v>
      </c>
      <c r="O1998" s="130"/>
      <c r="P1998" s="179"/>
      <c r="Q1998" s="130"/>
      <c r="R1998" s="179"/>
      <c r="S1998" s="130"/>
      <c r="T1998" s="170"/>
      <c r="U1998" s="117">
        <v>1886</v>
      </c>
      <c r="V1998" s="84"/>
    </row>
    <row r="1999" spans="1:22" s="117" customFormat="1" ht="13.5" customHeight="1">
      <c r="A1999" s="79">
        <v>2164</v>
      </c>
      <c r="B1999" s="362"/>
      <c r="C1999" s="101"/>
      <c r="D1999" s="84"/>
      <c r="E1999" s="91">
        <v>153</v>
      </c>
      <c r="F1999" s="94" t="s">
        <v>2812</v>
      </c>
      <c r="G1999" s="91" t="e">
        <f>COUNTIF(#REF!,'データエリア（総合管理計画（ハコモノ資産一覧））'!F1999)</f>
        <v>#REF!</v>
      </c>
      <c r="H1999" s="94" t="s">
        <v>1536</v>
      </c>
      <c r="I1999" s="94" t="s">
        <v>4067</v>
      </c>
      <c r="J1999" s="92" t="s">
        <v>5006</v>
      </c>
      <c r="K1999" s="166">
        <v>586</v>
      </c>
      <c r="L1999" s="120" t="s">
        <v>5173</v>
      </c>
      <c r="M1999" s="120" t="s">
        <v>5172</v>
      </c>
      <c r="N1999" s="120" t="s">
        <v>5185</v>
      </c>
      <c r="O1999" s="130"/>
      <c r="P1999" s="130"/>
      <c r="Q1999" s="130"/>
      <c r="R1999" s="130"/>
      <c r="S1999" s="130"/>
      <c r="T1999" s="94"/>
      <c r="U1999" s="117">
        <v>1887</v>
      </c>
      <c r="V1999" s="84"/>
    </row>
    <row r="2000" spans="1:22" s="117" customFormat="1" ht="13.5" customHeight="1">
      <c r="A2000" s="79">
        <v>2165</v>
      </c>
      <c r="B2000" s="362"/>
      <c r="C2000" s="84"/>
      <c r="D2000" s="84"/>
      <c r="E2000" s="91">
        <v>154</v>
      </c>
      <c r="F2000" s="94" t="s">
        <v>2813</v>
      </c>
      <c r="G2000" s="91" t="e">
        <f>COUNTIF(#REF!,'データエリア（総合管理計画（ハコモノ資産一覧））'!F2000)</f>
        <v>#REF!</v>
      </c>
      <c r="H2000" s="94" t="s">
        <v>1536</v>
      </c>
      <c r="I2000" s="94" t="s">
        <v>4077</v>
      </c>
      <c r="J2000" s="92" t="s">
        <v>4907</v>
      </c>
      <c r="K2000" s="166">
        <v>116.01</v>
      </c>
      <c r="L2000" s="120" t="s">
        <v>5172</v>
      </c>
      <c r="M2000" s="120" t="s">
        <v>5185</v>
      </c>
      <c r="N2000" s="120" t="s">
        <v>5185</v>
      </c>
      <c r="O2000" s="130"/>
      <c r="P2000" s="130"/>
      <c r="Q2000" s="130"/>
      <c r="R2000" s="130"/>
      <c r="S2000" s="130"/>
      <c r="T2000" s="94"/>
      <c r="U2000" s="117">
        <v>1888</v>
      </c>
      <c r="V2000" s="84"/>
    </row>
    <row r="2001" spans="1:22" s="117" customFormat="1" ht="13.5" customHeight="1">
      <c r="A2001" s="79">
        <v>2166</v>
      </c>
      <c r="B2001" s="362"/>
      <c r="C2001" s="84"/>
      <c r="D2001" s="84"/>
      <c r="E2001" s="91">
        <v>155</v>
      </c>
      <c r="F2001" s="94" t="s">
        <v>2814</v>
      </c>
      <c r="G2001" s="91" t="e">
        <f>COUNTIF(#REF!,'データエリア（総合管理計画（ハコモノ資産一覧））'!F2001)</f>
        <v>#REF!</v>
      </c>
      <c r="H2001" s="94" t="s">
        <v>1536</v>
      </c>
      <c r="I2001" s="94" t="s">
        <v>4104</v>
      </c>
      <c r="J2001" s="92" t="s">
        <v>4952</v>
      </c>
      <c r="K2001" s="166">
        <v>294</v>
      </c>
      <c r="L2001" s="120" t="s">
        <v>5172</v>
      </c>
      <c r="M2001" s="120" t="s">
        <v>5173</v>
      </c>
      <c r="N2001" s="120" t="s">
        <v>5172</v>
      </c>
      <c r="O2001" s="130"/>
      <c r="P2001" s="130"/>
      <c r="Q2001" s="130"/>
      <c r="R2001" s="130"/>
      <c r="S2001" s="130"/>
      <c r="T2001" s="94"/>
      <c r="U2001" s="117">
        <v>1889</v>
      </c>
      <c r="V2001" s="84"/>
    </row>
    <row r="2002" spans="1:22" s="117" customFormat="1" ht="13.5" customHeight="1">
      <c r="A2002" s="79">
        <v>2167</v>
      </c>
      <c r="B2002" s="362"/>
      <c r="C2002" s="84"/>
      <c r="D2002" s="84"/>
      <c r="E2002" s="91">
        <v>156</v>
      </c>
      <c r="F2002" s="94" t="s">
        <v>2815</v>
      </c>
      <c r="G2002" s="91" t="e">
        <f>COUNTIF(#REF!,'データエリア（総合管理計画（ハコモノ資産一覧））'!F2002)</f>
        <v>#REF!</v>
      </c>
      <c r="H2002" s="94" t="s">
        <v>1536</v>
      </c>
      <c r="I2002" s="94" t="s">
        <v>4066</v>
      </c>
      <c r="J2002" s="92" t="s">
        <v>4914</v>
      </c>
      <c r="K2002" s="166">
        <v>91</v>
      </c>
      <c r="L2002" s="120" t="s">
        <v>5172</v>
      </c>
      <c r="M2002" s="120" t="s">
        <v>5178</v>
      </c>
      <c r="N2002" s="120" t="s">
        <v>5172</v>
      </c>
      <c r="O2002" s="130"/>
      <c r="P2002" s="130"/>
      <c r="Q2002" s="130"/>
      <c r="R2002" s="130"/>
      <c r="S2002" s="130"/>
      <c r="T2002" s="94"/>
      <c r="U2002" s="117">
        <v>1890</v>
      </c>
      <c r="V2002" s="84"/>
    </row>
    <row r="2003" spans="1:22" s="117" customFormat="1" ht="13.5" customHeight="1">
      <c r="A2003" s="79">
        <v>2168</v>
      </c>
      <c r="B2003" s="362"/>
      <c r="C2003" s="84"/>
      <c r="D2003" s="84"/>
      <c r="E2003" s="91">
        <v>157</v>
      </c>
      <c r="F2003" s="94" t="s">
        <v>2816</v>
      </c>
      <c r="G2003" s="91" t="e">
        <f>COUNTIF(#REF!,'データエリア（総合管理計画（ハコモノ資産一覧））'!F2003)</f>
        <v>#REF!</v>
      </c>
      <c r="H2003" s="94" t="s">
        <v>1536</v>
      </c>
      <c r="I2003" s="94" t="s">
        <v>4076</v>
      </c>
      <c r="J2003" s="92" t="s">
        <v>4916</v>
      </c>
      <c r="K2003" s="166">
        <v>294</v>
      </c>
      <c r="L2003" s="120" t="s">
        <v>5172</v>
      </c>
      <c r="M2003" s="120" t="s">
        <v>5172</v>
      </c>
      <c r="N2003" s="120" t="s">
        <v>5178</v>
      </c>
      <c r="O2003" s="130"/>
      <c r="P2003" s="130"/>
      <c r="Q2003" s="130"/>
      <c r="R2003" s="130"/>
      <c r="S2003" s="130"/>
      <c r="T2003" s="94"/>
      <c r="U2003" s="117">
        <v>1891</v>
      </c>
      <c r="V2003" s="84"/>
    </row>
    <row r="2004" spans="1:22" s="117" customFormat="1" ht="13.5" customHeight="1">
      <c r="A2004" s="79">
        <v>2169</v>
      </c>
      <c r="B2004" s="362"/>
      <c r="C2004" s="84"/>
      <c r="D2004" s="84"/>
      <c r="E2004" s="91">
        <v>158</v>
      </c>
      <c r="F2004" s="94" t="s">
        <v>2817</v>
      </c>
      <c r="G2004" s="91" t="e">
        <f>COUNTIF(#REF!,'データエリア（総合管理計画（ハコモノ資産一覧））'!F2004)</f>
        <v>#REF!</v>
      </c>
      <c r="H2004" s="94" t="s">
        <v>1536</v>
      </c>
      <c r="I2004" s="94" t="s">
        <v>4076</v>
      </c>
      <c r="J2004" s="92" t="s">
        <v>4917</v>
      </c>
      <c r="K2004" s="166">
        <v>240.29</v>
      </c>
      <c r="L2004" s="120" t="s">
        <v>5172</v>
      </c>
      <c r="M2004" s="120" t="s">
        <v>5172</v>
      </c>
      <c r="N2004" s="120" t="s">
        <v>5173</v>
      </c>
      <c r="O2004" s="130"/>
      <c r="P2004" s="130"/>
      <c r="Q2004" s="130"/>
      <c r="R2004" s="130"/>
      <c r="S2004" s="130"/>
      <c r="T2004" s="94"/>
      <c r="U2004" s="117">
        <v>1892</v>
      </c>
      <c r="V2004" s="84"/>
    </row>
    <row r="2005" spans="1:22" s="117" customFormat="1" ht="13.5" customHeight="1">
      <c r="A2005" s="79">
        <v>2170</v>
      </c>
      <c r="B2005" s="362"/>
      <c r="C2005" s="84"/>
      <c r="D2005" s="84"/>
      <c r="E2005" s="91">
        <v>159</v>
      </c>
      <c r="F2005" s="94" t="s">
        <v>2818</v>
      </c>
      <c r="G2005" s="91" t="e">
        <f>COUNTIF(#REF!,'データエリア（総合管理計画（ハコモノ資産一覧））'!F2005)</f>
        <v>#REF!</v>
      </c>
      <c r="H2005" s="94" t="s">
        <v>1536</v>
      </c>
      <c r="I2005" s="94" t="s">
        <v>4117</v>
      </c>
      <c r="J2005" s="92" t="s">
        <v>4969</v>
      </c>
      <c r="K2005" s="166">
        <v>620.17999999999995</v>
      </c>
      <c r="L2005" s="120" t="s">
        <v>5185</v>
      </c>
      <c r="M2005" s="120" t="s">
        <v>5173</v>
      </c>
      <c r="N2005" s="120" t="s">
        <v>5173</v>
      </c>
      <c r="O2005" s="130"/>
      <c r="P2005" s="130"/>
      <c r="Q2005" s="130"/>
      <c r="R2005" s="130"/>
      <c r="S2005" s="130"/>
      <c r="T2005" s="94"/>
      <c r="U2005" s="117">
        <v>1893</v>
      </c>
      <c r="V2005" s="84"/>
    </row>
    <row r="2006" spans="1:22" s="117" customFormat="1" ht="13.5" customHeight="1">
      <c r="A2006" s="79">
        <v>2171</v>
      </c>
      <c r="B2006" s="362"/>
      <c r="C2006" s="84"/>
      <c r="D2006" s="84"/>
      <c r="E2006" s="91">
        <v>160</v>
      </c>
      <c r="F2006" s="94" t="s">
        <v>2819</v>
      </c>
      <c r="G2006" s="91" t="e">
        <f>COUNTIF(#REF!,'データエリア（総合管理計画（ハコモノ資産一覧））'!F2006)</f>
        <v>#REF!</v>
      </c>
      <c r="H2006" s="94" t="s">
        <v>1538</v>
      </c>
      <c r="I2006" s="94" t="s">
        <v>4487</v>
      </c>
      <c r="J2006" s="92" t="s">
        <v>5003</v>
      </c>
      <c r="K2006" s="166">
        <v>238.91</v>
      </c>
      <c r="L2006" s="120" t="s">
        <v>5173</v>
      </c>
      <c r="M2006" s="120" t="s">
        <v>5172</v>
      </c>
      <c r="N2006" s="120" t="s">
        <v>5172</v>
      </c>
      <c r="O2006" s="130"/>
      <c r="P2006" s="130"/>
      <c r="Q2006" s="130"/>
      <c r="R2006" s="130"/>
      <c r="S2006" s="130"/>
      <c r="T2006" s="94"/>
      <c r="U2006" s="117">
        <v>1894</v>
      </c>
      <c r="V2006" s="84"/>
    </row>
    <row r="2007" spans="1:22" s="117" customFormat="1" ht="13.5" customHeight="1">
      <c r="A2007" s="79">
        <v>2172</v>
      </c>
      <c r="B2007" s="362"/>
      <c r="C2007" s="84"/>
      <c r="D2007" s="84"/>
      <c r="E2007" s="91">
        <v>161</v>
      </c>
      <c r="F2007" s="94" t="s">
        <v>2820</v>
      </c>
      <c r="G2007" s="91" t="e">
        <f>COUNTIF(#REF!,'データエリア（総合管理計画（ハコモノ資産一覧））'!F2007)</f>
        <v>#REF!</v>
      </c>
      <c r="H2007" s="94" t="s">
        <v>1538</v>
      </c>
      <c r="I2007" s="94" t="s">
        <v>4437</v>
      </c>
      <c r="J2007" s="92" t="s">
        <v>3662</v>
      </c>
      <c r="K2007" s="166">
        <v>102</v>
      </c>
      <c r="L2007" s="120" t="s">
        <v>5178</v>
      </c>
      <c r="M2007" s="120" t="s">
        <v>5172</v>
      </c>
      <c r="N2007" s="120" t="s">
        <v>5172</v>
      </c>
      <c r="O2007" s="130"/>
      <c r="P2007" s="130"/>
      <c r="Q2007" s="130"/>
      <c r="R2007" s="130"/>
      <c r="S2007" s="130"/>
      <c r="T2007" s="94"/>
      <c r="U2007" s="117">
        <v>1895</v>
      </c>
      <c r="V2007" s="84"/>
    </row>
    <row r="2008" spans="1:22" s="117" customFormat="1" ht="13.5" customHeight="1">
      <c r="A2008" s="79">
        <v>2173</v>
      </c>
      <c r="B2008" s="362"/>
      <c r="C2008" s="84"/>
      <c r="D2008" s="84"/>
      <c r="E2008" s="91">
        <v>162</v>
      </c>
      <c r="F2008" s="94" t="s">
        <v>2821</v>
      </c>
      <c r="G2008" s="91" t="e">
        <f>COUNTIF(#REF!,'データエリア（総合管理計画（ハコモノ資産一覧））'!F2008)</f>
        <v>#REF!</v>
      </c>
      <c r="H2008" s="94" t="s">
        <v>1538</v>
      </c>
      <c r="I2008" s="94" t="s">
        <v>4456</v>
      </c>
      <c r="J2008" s="92" t="s">
        <v>5006</v>
      </c>
      <c r="K2008" s="166">
        <v>357.4</v>
      </c>
      <c r="L2008" s="120" t="s">
        <v>5172</v>
      </c>
      <c r="M2008" s="120" t="s">
        <v>5173</v>
      </c>
      <c r="N2008" s="120" t="s">
        <v>5185</v>
      </c>
      <c r="O2008" s="130"/>
      <c r="P2008" s="130"/>
      <c r="Q2008" s="130"/>
      <c r="R2008" s="130"/>
      <c r="S2008" s="130"/>
      <c r="T2008" s="94"/>
      <c r="U2008" s="117">
        <v>1896</v>
      </c>
      <c r="V2008" s="84"/>
    </row>
    <row r="2009" spans="1:22" s="117" customFormat="1" ht="13.5" customHeight="1">
      <c r="A2009" s="79">
        <v>2174</v>
      </c>
      <c r="B2009" s="362"/>
      <c r="C2009" s="84"/>
      <c r="D2009" s="84"/>
      <c r="E2009" s="91">
        <v>163</v>
      </c>
      <c r="F2009" s="94" t="s">
        <v>2822</v>
      </c>
      <c r="G2009" s="91" t="e">
        <f>COUNTIF(#REF!,'データエリア（総合管理計画（ハコモノ資産一覧））'!F2009)</f>
        <v>#REF!</v>
      </c>
      <c r="H2009" s="94" t="s">
        <v>1538</v>
      </c>
      <c r="I2009" s="94" t="s">
        <v>4459</v>
      </c>
      <c r="J2009" s="92" t="s">
        <v>5033</v>
      </c>
      <c r="K2009" s="166">
        <v>297</v>
      </c>
      <c r="L2009" s="120" t="s">
        <v>5185</v>
      </c>
      <c r="M2009" s="120" t="s">
        <v>5173</v>
      </c>
      <c r="N2009" s="120" t="s">
        <v>5173</v>
      </c>
      <c r="O2009" s="130"/>
      <c r="P2009" s="130"/>
      <c r="Q2009" s="130"/>
      <c r="R2009" s="130"/>
      <c r="S2009" s="130"/>
      <c r="T2009" s="94"/>
      <c r="U2009" s="117">
        <v>1897</v>
      </c>
      <c r="V2009" s="84"/>
    </row>
    <row r="2010" spans="1:22" s="117" customFormat="1" ht="13.5" customHeight="1">
      <c r="A2010" s="79">
        <v>2175</v>
      </c>
      <c r="B2010" s="362"/>
      <c r="C2010" s="84"/>
      <c r="D2010" s="84"/>
      <c r="E2010" s="91">
        <v>164</v>
      </c>
      <c r="F2010" s="94" t="s">
        <v>2823</v>
      </c>
      <c r="G2010" s="91" t="e">
        <f>COUNTIF(#REF!,'データエリア（総合管理計画（ハコモノ資産一覧））'!F2010)</f>
        <v>#REF!</v>
      </c>
      <c r="H2010" s="94" t="s">
        <v>1538</v>
      </c>
      <c r="I2010" s="94" t="s">
        <v>4443</v>
      </c>
      <c r="J2010" s="92" t="s">
        <v>4986</v>
      </c>
      <c r="K2010" s="166">
        <v>128.78</v>
      </c>
      <c r="L2010" s="120" t="s">
        <v>5173</v>
      </c>
      <c r="M2010" s="120" t="s">
        <v>5185</v>
      </c>
      <c r="N2010" s="120" t="s">
        <v>5172</v>
      </c>
      <c r="O2010" s="130"/>
      <c r="P2010" s="130"/>
      <c r="Q2010" s="130"/>
      <c r="R2010" s="130"/>
      <c r="S2010" s="130"/>
      <c r="T2010" s="94"/>
      <c r="U2010" s="117">
        <v>1898</v>
      </c>
      <c r="V2010" s="84"/>
    </row>
    <row r="2011" spans="1:22" s="117" customFormat="1" ht="13.5" customHeight="1">
      <c r="A2011" s="79">
        <v>2176</v>
      </c>
      <c r="B2011" s="362"/>
      <c r="C2011" s="84"/>
      <c r="D2011" s="84"/>
      <c r="E2011" s="91">
        <v>165</v>
      </c>
      <c r="F2011" s="94" t="s">
        <v>2824</v>
      </c>
      <c r="G2011" s="91" t="e">
        <f>COUNTIF(#REF!,'データエリア（総合管理計画（ハコモノ資産一覧））'!F2011)</f>
        <v>#REF!</v>
      </c>
      <c r="H2011" s="94" t="s">
        <v>1538</v>
      </c>
      <c r="I2011" s="94" t="s">
        <v>4478</v>
      </c>
      <c r="J2011" s="92" t="s">
        <v>4973</v>
      </c>
      <c r="K2011" s="166">
        <v>90.95</v>
      </c>
      <c r="L2011" s="120" t="s">
        <v>5172</v>
      </c>
      <c r="M2011" s="120" t="s">
        <v>5178</v>
      </c>
      <c r="N2011" s="120" t="s">
        <v>5173</v>
      </c>
      <c r="O2011" s="130"/>
      <c r="P2011" s="130"/>
      <c r="Q2011" s="130"/>
      <c r="R2011" s="130"/>
      <c r="S2011" s="130"/>
      <c r="T2011" s="94"/>
      <c r="U2011" s="117">
        <v>1899</v>
      </c>
      <c r="V2011" s="84"/>
    </row>
    <row r="2012" spans="1:22" s="117" customFormat="1" ht="13.5" customHeight="1">
      <c r="A2012" s="79">
        <v>2177</v>
      </c>
      <c r="B2012" s="362"/>
      <c r="C2012" s="84"/>
      <c r="D2012" s="84"/>
      <c r="E2012" s="91">
        <v>166</v>
      </c>
      <c r="F2012" s="94" t="s">
        <v>2825</v>
      </c>
      <c r="G2012" s="91" t="e">
        <f>COUNTIF(#REF!,'データエリア（総合管理計画（ハコモノ資産一覧））'!F2012)</f>
        <v>#REF!</v>
      </c>
      <c r="H2012" s="94" t="s">
        <v>1538</v>
      </c>
      <c r="I2012" s="94" t="s">
        <v>4478</v>
      </c>
      <c r="J2012" s="92" t="s">
        <v>4973</v>
      </c>
      <c r="K2012" s="166">
        <v>684</v>
      </c>
      <c r="L2012" s="120" t="s">
        <v>5173</v>
      </c>
      <c r="M2012" s="120" t="s">
        <v>5173</v>
      </c>
      <c r="N2012" s="120" t="s">
        <v>5173</v>
      </c>
      <c r="O2012" s="130"/>
      <c r="P2012" s="130"/>
      <c r="Q2012" s="130"/>
      <c r="R2012" s="130"/>
      <c r="S2012" s="130"/>
      <c r="T2012" s="94"/>
      <c r="U2012" s="117">
        <v>1900</v>
      </c>
      <c r="V2012" s="84"/>
    </row>
    <row r="2013" spans="1:22" s="117" customFormat="1" ht="13.5" customHeight="1">
      <c r="A2013" s="79">
        <v>2178</v>
      </c>
      <c r="B2013" s="362"/>
      <c r="C2013" s="90"/>
      <c r="D2013" s="84"/>
      <c r="E2013" s="91">
        <v>167</v>
      </c>
      <c r="F2013" s="94" t="s">
        <v>2826</v>
      </c>
      <c r="G2013" s="91" t="e">
        <f>COUNTIF(#REF!,'データエリア（総合管理計画（ハコモノ資産一覧））'!F2013)</f>
        <v>#REF!</v>
      </c>
      <c r="H2013" s="94" t="s">
        <v>1538</v>
      </c>
      <c r="I2013" s="94" t="s">
        <v>4463</v>
      </c>
      <c r="J2013" s="92" t="s">
        <v>4973</v>
      </c>
      <c r="K2013" s="166">
        <v>396</v>
      </c>
      <c r="L2013" s="120" t="s">
        <v>5173</v>
      </c>
      <c r="M2013" s="120" t="s">
        <v>5172</v>
      </c>
      <c r="N2013" s="120" t="s">
        <v>5172</v>
      </c>
      <c r="O2013" s="130"/>
      <c r="P2013" s="130"/>
      <c r="Q2013" s="130"/>
      <c r="R2013" s="130"/>
      <c r="S2013" s="130"/>
      <c r="T2013" s="94"/>
      <c r="U2013" s="117">
        <v>1901</v>
      </c>
      <c r="V2013" s="84"/>
    </row>
    <row r="2014" spans="1:22" s="117" customFormat="1" ht="13.5" customHeight="1">
      <c r="A2014" s="79">
        <v>2179</v>
      </c>
      <c r="B2014" s="362"/>
      <c r="C2014" s="101"/>
      <c r="D2014" s="84"/>
      <c r="E2014" s="91">
        <v>168</v>
      </c>
      <c r="F2014" s="94" t="s">
        <v>2827</v>
      </c>
      <c r="G2014" s="91" t="e">
        <f>COUNTIF(#REF!,'データエリア（総合管理計画（ハコモノ資産一覧））'!F2014)</f>
        <v>#REF!</v>
      </c>
      <c r="H2014" s="94" t="s">
        <v>1538</v>
      </c>
      <c r="I2014" s="94" t="s">
        <v>4433</v>
      </c>
      <c r="J2014" s="92" t="s">
        <v>4917</v>
      </c>
      <c r="K2014" s="166">
        <v>327.27</v>
      </c>
      <c r="L2014" s="120" t="s">
        <v>5173</v>
      </c>
      <c r="M2014" s="120" t="s">
        <v>5173</v>
      </c>
      <c r="N2014" s="120" t="s">
        <v>5172</v>
      </c>
      <c r="O2014" s="130"/>
      <c r="P2014" s="130"/>
      <c r="Q2014" s="130"/>
      <c r="R2014" s="130"/>
      <c r="S2014" s="130"/>
      <c r="T2014" s="94"/>
      <c r="U2014" s="117">
        <v>1902</v>
      </c>
      <c r="V2014" s="84"/>
    </row>
    <row r="2015" spans="1:22" s="117" customFormat="1" ht="13.5" customHeight="1">
      <c r="A2015" s="79">
        <v>2180</v>
      </c>
      <c r="B2015" s="362"/>
      <c r="C2015" s="101"/>
      <c r="D2015" s="84"/>
      <c r="E2015" s="91">
        <v>169</v>
      </c>
      <c r="F2015" s="94" t="s">
        <v>2828</v>
      </c>
      <c r="G2015" s="91" t="e">
        <f>COUNTIF(#REF!,'データエリア（総合管理計画（ハコモノ資産一覧））'!F2015)</f>
        <v>#REF!</v>
      </c>
      <c r="H2015" s="94" t="s">
        <v>1538</v>
      </c>
      <c r="I2015" s="94" t="s">
        <v>4435</v>
      </c>
      <c r="J2015" s="92" t="s">
        <v>4907</v>
      </c>
      <c r="K2015" s="166">
        <v>123</v>
      </c>
      <c r="L2015" s="120" t="s">
        <v>5185</v>
      </c>
      <c r="M2015" s="120" t="s">
        <v>5172</v>
      </c>
      <c r="N2015" s="120" t="s">
        <v>5173</v>
      </c>
      <c r="O2015" s="130"/>
      <c r="P2015" s="130"/>
      <c r="Q2015" s="130"/>
      <c r="R2015" s="130"/>
      <c r="S2015" s="130"/>
      <c r="T2015" s="94"/>
      <c r="U2015" s="117">
        <v>1903</v>
      </c>
      <c r="V2015" s="84"/>
    </row>
    <row r="2016" spans="1:22" s="117" customFormat="1" ht="13.5" customHeight="1">
      <c r="A2016" s="79">
        <v>2181</v>
      </c>
      <c r="B2016" s="362"/>
      <c r="C2016" s="84"/>
      <c r="D2016" s="84"/>
      <c r="E2016" s="91">
        <v>170</v>
      </c>
      <c r="F2016" s="94" t="s">
        <v>2829</v>
      </c>
      <c r="G2016" s="91" t="e">
        <f>COUNTIF(#REF!,'データエリア（総合管理計画（ハコモノ資産一覧））'!F2016)</f>
        <v>#REF!</v>
      </c>
      <c r="H2016" s="94" t="s">
        <v>1538</v>
      </c>
      <c r="I2016" s="94" t="s">
        <v>4466</v>
      </c>
      <c r="J2016" s="92" t="s">
        <v>5013</v>
      </c>
      <c r="K2016" s="166">
        <v>261</v>
      </c>
      <c r="L2016" s="120" t="s">
        <v>5173</v>
      </c>
      <c r="M2016" s="120" t="s">
        <v>5185</v>
      </c>
      <c r="N2016" s="120" t="s">
        <v>5172</v>
      </c>
      <c r="O2016" s="130"/>
      <c r="P2016" s="130"/>
      <c r="Q2016" s="130"/>
      <c r="R2016" s="130"/>
      <c r="S2016" s="130"/>
      <c r="T2016" s="94"/>
      <c r="U2016" s="117">
        <v>1904</v>
      </c>
      <c r="V2016" s="84"/>
    </row>
    <row r="2017" spans="1:22" s="117" customFormat="1" ht="13.5" customHeight="1">
      <c r="A2017" s="79">
        <v>2182</v>
      </c>
      <c r="B2017" s="362"/>
      <c r="C2017" s="84"/>
      <c r="D2017" s="84"/>
      <c r="E2017" s="91">
        <v>171</v>
      </c>
      <c r="F2017" s="94" t="s">
        <v>2830</v>
      </c>
      <c r="G2017" s="91" t="e">
        <f>COUNTIF(#REF!,'データエリア（総合管理計画（ハコモノ資産一覧））'!F2017)</f>
        <v>#REF!</v>
      </c>
      <c r="H2017" s="94" t="s">
        <v>1538</v>
      </c>
      <c r="I2017" s="94" t="s">
        <v>4471</v>
      </c>
      <c r="J2017" s="92" t="s">
        <v>5013</v>
      </c>
      <c r="K2017" s="166">
        <v>484</v>
      </c>
      <c r="L2017" s="120" t="s">
        <v>5172</v>
      </c>
      <c r="M2017" s="120" t="s">
        <v>5173</v>
      </c>
      <c r="N2017" s="120" t="s">
        <v>5173</v>
      </c>
      <c r="O2017" s="130"/>
      <c r="P2017" s="130"/>
      <c r="Q2017" s="130"/>
      <c r="R2017" s="130"/>
      <c r="S2017" s="130"/>
      <c r="T2017" s="94"/>
      <c r="U2017" s="117">
        <v>1905</v>
      </c>
      <c r="V2017" s="84"/>
    </row>
    <row r="2018" spans="1:22" s="117" customFormat="1" ht="13.5" customHeight="1">
      <c r="A2018" s="79">
        <v>2183</v>
      </c>
      <c r="B2018" s="362"/>
      <c r="C2018" s="84"/>
      <c r="D2018" s="84"/>
      <c r="E2018" s="91">
        <v>172</v>
      </c>
      <c r="F2018" s="94" t="s">
        <v>2831</v>
      </c>
      <c r="G2018" s="91" t="e">
        <f>COUNTIF(#REF!,'データエリア（総合管理計画（ハコモノ資産一覧））'!F2018)</f>
        <v>#REF!</v>
      </c>
      <c r="H2018" s="94" t="s">
        <v>1538</v>
      </c>
      <c r="I2018" s="94" t="s">
        <v>4438</v>
      </c>
      <c r="J2018" s="92" t="s">
        <v>5015</v>
      </c>
      <c r="K2018" s="166">
        <v>346</v>
      </c>
      <c r="L2018" s="120" t="s">
        <v>5178</v>
      </c>
      <c r="M2018" s="120" t="s">
        <v>5172</v>
      </c>
      <c r="N2018" s="120" t="s">
        <v>5173</v>
      </c>
      <c r="O2018" s="130"/>
      <c r="P2018" s="130"/>
      <c r="Q2018" s="130"/>
      <c r="R2018" s="130"/>
      <c r="S2018" s="130"/>
      <c r="T2018" s="94"/>
      <c r="U2018" s="117">
        <v>1906</v>
      </c>
      <c r="V2018" s="84"/>
    </row>
    <row r="2019" spans="1:22" s="117" customFormat="1" ht="13.5" customHeight="1">
      <c r="A2019" s="79">
        <v>2184</v>
      </c>
      <c r="B2019" s="362"/>
      <c r="C2019" s="84"/>
      <c r="D2019" s="84"/>
      <c r="E2019" s="91">
        <v>173</v>
      </c>
      <c r="F2019" s="94" t="s">
        <v>2832</v>
      </c>
      <c r="G2019" s="91" t="e">
        <f>COUNTIF(#REF!,'データエリア（総合管理計画（ハコモノ資産一覧））'!F2019)</f>
        <v>#REF!</v>
      </c>
      <c r="H2019" s="94" t="s">
        <v>1538</v>
      </c>
      <c r="I2019" s="94" t="s">
        <v>4488</v>
      </c>
      <c r="J2019" s="92" t="s">
        <v>4969</v>
      </c>
      <c r="K2019" s="166">
        <v>192.51</v>
      </c>
      <c r="L2019" s="120" t="s">
        <v>5178</v>
      </c>
      <c r="M2019" s="120" t="s">
        <v>5185</v>
      </c>
      <c r="N2019" s="120" t="s">
        <v>5173</v>
      </c>
      <c r="O2019" s="130"/>
      <c r="P2019" s="130"/>
      <c r="Q2019" s="130"/>
      <c r="R2019" s="130"/>
      <c r="S2019" s="130"/>
      <c r="T2019" s="94"/>
      <c r="U2019" s="117">
        <v>1907</v>
      </c>
      <c r="V2019" s="84"/>
    </row>
    <row r="2020" spans="1:22" s="117" customFormat="1" ht="13.5" customHeight="1">
      <c r="A2020" s="79">
        <v>2185</v>
      </c>
      <c r="B2020" s="362"/>
      <c r="C2020" s="84"/>
      <c r="D2020" s="84"/>
      <c r="E2020" s="91">
        <v>174</v>
      </c>
      <c r="F2020" s="94" t="s">
        <v>2833</v>
      </c>
      <c r="G2020" s="91" t="e">
        <f>COUNTIF(#REF!,'データエリア（総合管理計画（ハコモノ資産一覧））'!F2020)</f>
        <v>#REF!</v>
      </c>
      <c r="H2020" s="94" t="s">
        <v>1538</v>
      </c>
      <c r="I2020" s="94" t="s">
        <v>4432</v>
      </c>
      <c r="J2020" s="92" t="s">
        <v>4969</v>
      </c>
      <c r="K2020" s="166">
        <v>388.6</v>
      </c>
      <c r="L2020" s="120" t="s">
        <v>5173</v>
      </c>
      <c r="M2020" s="120" t="s">
        <v>5172</v>
      </c>
      <c r="N2020" s="120" t="s">
        <v>5172</v>
      </c>
      <c r="O2020" s="130"/>
      <c r="P2020" s="130"/>
      <c r="Q2020" s="130"/>
      <c r="R2020" s="130"/>
      <c r="S2020" s="130"/>
      <c r="T2020" s="94"/>
      <c r="U2020" s="117">
        <v>1908</v>
      </c>
      <c r="V2020" s="84"/>
    </row>
    <row r="2021" spans="1:22" s="117" customFormat="1" ht="13.5" customHeight="1">
      <c r="A2021" s="79">
        <v>2186</v>
      </c>
      <c r="B2021" s="362"/>
      <c r="C2021" s="84"/>
      <c r="D2021" s="84"/>
      <c r="E2021" s="91">
        <v>175</v>
      </c>
      <c r="F2021" s="94" t="s">
        <v>2834</v>
      </c>
      <c r="G2021" s="91" t="e">
        <f>COUNTIF(#REF!,'データエリア（総合管理計画（ハコモノ資産一覧））'!F2021)</f>
        <v>#REF!</v>
      </c>
      <c r="H2021" s="94" t="s">
        <v>1540</v>
      </c>
      <c r="I2021" s="94" t="s">
        <v>4496</v>
      </c>
      <c r="J2021" s="92" t="s">
        <v>4912</v>
      </c>
      <c r="K2021" s="166">
        <v>1245</v>
      </c>
      <c r="L2021" s="120" t="s">
        <v>5172</v>
      </c>
      <c r="M2021" s="120" t="s">
        <v>5173</v>
      </c>
      <c r="N2021" s="120" t="s">
        <v>5172</v>
      </c>
      <c r="O2021" s="130"/>
      <c r="P2021" s="130"/>
      <c r="Q2021" s="130"/>
      <c r="R2021" s="130"/>
      <c r="S2021" s="130"/>
      <c r="T2021" s="94"/>
      <c r="U2021" s="117">
        <v>1909</v>
      </c>
      <c r="V2021" s="84"/>
    </row>
    <row r="2022" spans="1:22" s="117" customFormat="1" ht="13.5" customHeight="1">
      <c r="A2022" s="79">
        <v>2187</v>
      </c>
      <c r="B2022" s="362"/>
      <c r="C2022" s="84"/>
      <c r="D2022" s="84"/>
      <c r="E2022" s="91">
        <v>176</v>
      </c>
      <c r="F2022" s="94" t="s">
        <v>2835</v>
      </c>
      <c r="G2022" s="91" t="e">
        <f>COUNTIF(#REF!,'データエリア（総合管理計画（ハコモノ資産一覧））'!F2022)</f>
        <v>#REF!</v>
      </c>
      <c r="H2022" s="94" t="s">
        <v>1540</v>
      </c>
      <c r="I2022" s="94" t="s">
        <v>4522</v>
      </c>
      <c r="J2022" s="92" t="s">
        <v>4940</v>
      </c>
      <c r="K2022" s="166">
        <v>636</v>
      </c>
      <c r="L2022" s="120" t="s">
        <v>5173</v>
      </c>
      <c r="M2022" s="120" t="s">
        <v>5172</v>
      </c>
      <c r="N2022" s="120" t="s">
        <v>5185</v>
      </c>
      <c r="O2022" s="130"/>
      <c r="P2022" s="130"/>
      <c r="Q2022" s="130"/>
      <c r="R2022" s="130"/>
      <c r="S2022" s="130"/>
      <c r="T2022" s="94"/>
      <c r="U2022" s="117">
        <v>1910</v>
      </c>
      <c r="V2022" s="84"/>
    </row>
    <row r="2023" spans="1:22" s="117" customFormat="1" ht="13.5" customHeight="1">
      <c r="A2023" s="79">
        <v>2188</v>
      </c>
      <c r="B2023" s="362"/>
      <c r="C2023" s="84"/>
      <c r="D2023" s="84"/>
      <c r="E2023" s="91">
        <v>177</v>
      </c>
      <c r="F2023" s="94" t="s">
        <v>2836</v>
      </c>
      <c r="G2023" s="91" t="e">
        <f>COUNTIF(#REF!,'データエリア（総合管理計画（ハコモノ資産一覧））'!F2023)</f>
        <v>#REF!</v>
      </c>
      <c r="H2023" s="94" t="s">
        <v>1540</v>
      </c>
      <c r="I2023" s="94" t="s">
        <v>4522</v>
      </c>
      <c r="J2023" s="92" t="s">
        <v>4940</v>
      </c>
      <c r="K2023" s="166">
        <v>500.19</v>
      </c>
      <c r="L2023" s="120" t="s">
        <v>5185</v>
      </c>
      <c r="M2023" s="120" t="s">
        <v>5172</v>
      </c>
      <c r="N2023" s="120" t="s">
        <v>5172</v>
      </c>
      <c r="O2023" s="130"/>
      <c r="P2023" s="130"/>
      <c r="Q2023" s="130"/>
      <c r="R2023" s="130"/>
      <c r="S2023" s="130"/>
      <c r="T2023" s="94"/>
      <c r="U2023" s="117">
        <v>1911</v>
      </c>
      <c r="V2023" s="84"/>
    </row>
    <row r="2024" spans="1:22" s="117" customFormat="1" ht="13.5" customHeight="1">
      <c r="A2024" s="79">
        <v>2189</v>
      </c>
      <c r="B2024" s="362"/>
      <c r="C2024" s="84"/>
      <c r="D2024" s="84"/>
      <c r="E2024" s="91">
        <v>178</v>
      </c>
      <c r="F2024" s="94" t="s">
        <v>2837</v>
      </c>
      <c r="G2024" s="91" t="e">
        <f>COUNTIF(#REF!,'データエリア（総合管理計画（ハコモノ資産一覧））'!F2024)</f>
        <v>#REF!</v>
      </c>
      <c r="H2024" s="94" t="s">
        <v>1540</v>
      </c>
      <c r="I2024" s="94" t="s">
        <v>4498</v>
      </c>
      <c r="J2024" s="92" t="s">
        <v>4910</v>
      </c>
      <c r="K2024" s="166">
        <v>547.9</v>
      </c>
      <c r="L2024" s="120" t="s">
        <v>5172</v>
      </c>
      <c r="M2024" s="120" t="s">
        <v>5172</v>
      </c>
      <c r="N2024" s="120" t="s">
        <v>5173</v>
      </c>
      <c r="O2024" s="130"/>
      <c r="P2024" s="130"/>
      <c r="Q2024" s="130"/>
      <c r="R2024" s="130"/>
      <c r="S2024" s="130"/>
      <c r="T2024" s="94"/>
      <c r="U2024" s="117">
        <v>1912</v>
      </c>
      <c r="V2024" s="84"/>
    </row>
    <row r="2025" spans="1:22" s="117" customFormat="1" ht="13.5" customHeight="1">
      <c r="A2025" s="79">
        <v>2190</v>
      </c>
      <c r="B2025" s="362"/>
      <c r="C2025" s="84"/>
      <c r="D2025" s="84"/>
      <c r="E2025" s="91">
        <v>179</v>
      </c>
      <c r="F2025" s="94" t="s">
        <v>2838</v>
      </c>
      <c r="G2025" s="91" t="e">
        <f>COUNTIF(#REF!,'データエリア（総合管理計画（ハコモノ資産一覧））'!F2025)</f>
        <v>#REF!</v>
      </c>
      <c r="H2025" s="94" t="s">
        <v>1540</v>
      </c>
      <c r="I2025" s="94" t="s">
        <v>4498</v>
      </c>
      <c r="J2025" s="92" t="s">
        <v>4910</v>
      </c>
      <c r="K2025" s="166">
        <v>504.88</v>
      </c>
      <c r="L2025" s="120" t="s">
        <v>5172</v>
      </c>
      <c r="M2025" s="120" t="s">
        <v>5172</v>
      </c>
      <c r="N2025" s="120" t="s">
        <v>5172</v>
      </c>
      <c r="O2025" s="130"/>
      <c r="P2025" s="130"/>
      <c r="Q2025" s="130"/>
      <c r="R2025" s="130"/>
      <c r="S2025" s="130"/>
      <c r="T2025" s="94"/>
      <c r="U2025" s="117">
        <v>1913</v>
      </c>
      <c r="V2025" s="84"/>
    </row>
    <row r="2026" spans="1:22" s="117" customFormat="1" ht="13.5" customHeight="1">
      <c r="A2026" s="79">
        <v>2191</v>
      </c>
      <c r="B2026" s="362"/>
      <c r="C2026" s="84"/>
      <c r="D2026" s="84"/>
      <c r="E2026" s="91">
        <v>180</v>
      </c>
      <c r="F2026" s="94" t="s">
        <v>2839</v>
      </c>
      <c r="G2026" s="91" t="e">
        <f>COUNTIF(#REF!,'データエリア（総合管理計画（ハコモノ資産一覧））'!F2026)</f>
        <v>#REF!</v>
      </c>
      <c r="H2026" s="94" t="s">
        <v>1540</v>
      </c>
      <c r="I2026" s="94" t="s">
        <v>4498</v>
      </c>
      <c r="J2026" s="92" t="s">
        <v>4940</v>
      </c>
      <c r="K2026" s="166">
        <v>500</v>
      </c>
      <c r="L2026" s="120" t="s">
        <v>5185</v>
      </c>
      <c r="M2026" s="120" t="s">
        <v>5172</v>
      </c>
      <c r="N2026" s="120" t="s">
        <v>5172</v>
      </c>
      <c r="O2026" s="130"/>
      <c r="P2026" s="130"/>
      <c r="Q2026" s="130"/>
      <c r="R2026" s="130"/>
      <c r="S2026" s="130"/>
      <c r="T2026" s="94"/>
      <c r="U2026" s="117">
        <v>1914</v>
      </c>
      <c r="V2026" s="84"/>
    </row>
    <row r="2027" spans="1:22" s="117" customFormat="1" ht="13.5" customHeight="1">
      <c r="A2027" s="79">
        <v>2192</v>
      </c>
      <c r="B2027" s="362"/>
      <c r="C2027" s="84"/>
      <c r="D2027" s="84"/>
      <c r="E2027" s="91">
        <v>181</v>
      </c>
      <c r="F2027" s="94" t="s">
        <v>2840</v>
      </c>
      <c r="G2027" s="91" t="e">
        <f>COUNTIF(#REF!,'データエリア（総合管理計画（ハコモノ資産一覧））'!F2027)</f>
        <v>#REF!</v>
      </c>
      <c r="H2027" s="94" t="s">
        <v>1540</v>
      </c>
      <c r="I2027" s="94" t="s">
        <v>4498</v>
      </c>
      <c r="J2027" s="92" t="s">
        <v>4940</v>
      </c>
      <c r="K2027" s="166">
        <v>500</v>
      </c>
      <c r="L2027" s="120" t="s">
        <v>5185</v>
      </c>
      <c r="M2027" s="120" t="s">
        <v>5172</v>
      </c>
      <c r="N2027" s="120" t="s">
        <v>5185</v>
      </c>
      <c r="O2027" s="130"/>
      <c r="P2027" s="130"/>
      <c r="Q2027" s="130"/>
      <c r="R2027" s="130"/>
      <c r="S2027" s="130"/>
      <c r="T2027" s="94"/>
      <c r="U2027" s="117">
        <v>1915</v>
      </c>
      <c r="V2027" s="84"/>
    </row>
    <row r="2028" spans="1:22" s="117" customFormat="1" ht="13.5" customHeight="1">
      <c r="A2028" s="79">
        <v>2193</v>
      </c>
      <c r="B2028" s="362"/>
      <c r="C2028" s="84"/>
      <c r="D2028" s="84"/>
      <c r="E2028" s="91">
        <v>182</v>
      </c>
      <c r="F2028" s="94" t="s">
        <v>2841</v>
      </c>
      <c r="G2028" s="91" t="e">
        <f>COUNTIF(#REF!,'データエリア（総合管理計画（ハコモノ資産一覧））'!F2028)</f>
        <v>#REF!</v>
      </c>
      <c r="H2028" s="94" t="s">
        <v>1540</v>
      </c>
      <c r="I2028" s="94" t="s">
        <v>4612</v>
      </c>
      <c r="J2028" s="92" t="s">
        <v>5015</v>
      </c>
      <c r="K2028" s="166">
        <v>693</v>
      </c>
      <c r="L2028" s="120" t="s">
        <v>5185</v>
      </c>
      <c r="M2028" s="120" t="s">
        <v>5172</v>
      </c>
      <c r="N2028" s="120" t="s">
        <v>5172</v>
      </c>
      <c r="O2028" s="130"/>
      <c r="P2028" s="130"/>
      <c r="Q2028" s="130"/>
      <c r="R2028" s="130"/>
      <c r="S2028" s="130"/>
      <c r="T2028" s="94"/>
      <c r="U2028" s="117">
        <v>1916</v>
      </c>
      <c r="V2028" s="84"/>
    </row>
    <row r="2029" spans="1:22" s="117" customFormat="1" ht="13.5" customHeight="1">
      <c r="A2029" s="79">
        <v>2194</v>
      </c>
      <c r="B2029" s="362"/>
      <c r="C2029" s="84"/>
      <c r="D2029" s="84"/>
      <c r="E2029" s="91">
        <v>183</v>
      </c>
      <c r="F2029" s="94" t="s">
        <v>2842</v>
      </c>
      <c r="G2029" s="91" t="e">
        <f>COUNTIF(#REF!,'データエリア（総合管理計画（ハコモノ資産一覧））'!F2029)</f>
        <v>#REF!</v>
      </c>
      <c r="H2029" s="94" t="s">
        <v>1540</v>
      </c>
      <c r="I2029" s="94" t="s">
        <v>4513</v>
      </c>
      <c r="J2029" s="92" t="s">
        <v>4916</v>
      </c>
      <c r="K2029" s="166">
        <v>1054</v>
      </c>
      <c r="L2029" s="120" t="s">
        <v>5173</v>
      </c>
      <c r="M2029" s="120" t="s">
        <v>5172</v>
      </c>
      <c r="N2029" s="120" t="s">
        <v>5172</v>
      </c>
      <c r="O2029" s="130"/>
      <c r="P2029" s="130"/>
      <c r="Q2029" s="130"/>
      <c r="R2029" s="130"/>
      <c r="S2029" s="130"/>
      <c r="T2029" s="94"/>
      <c r="U2029" s="117">
        <v>1917</v>
      </c>
      <c r="V2029" s="84"/>
    </row>
    <row r="2030" spans="1:22" s="117" customFormat="1" ht="13.5" customHeight="1">
      <c r="A2030" s="79">
        <v>2195</v>
      </c>
      <c r="B2030" s="362"/>
      <c r="C2030" s="84"/>
      <c r="D2030" s="84"/>
      <c r="E2030" s="91">
        <v>184</v>
      </c>
      <c r="F2030" s="94" t="s">
        <v>2843</v>
      </c>
      <c r="G2030" s="91" t="e">
        <f>COUNTIF(#REF!,'データエリア（総合管理計画（ハコモノ資産一覧））'!F2030)</f>
        <v>#REF!</v>
      </c>
      <c r="H2030" s="94" t="s">
        <v>1540</v>
      </c>
      <c r="I2030" s="94" t="s">
        <v>4551</v>
      </c>
      <c r="J2030" s="92" t="s">
        <v>5006</v>
      </c>
      <c r="K2030" s="166">
        <v>573</v>
      </c>
      <c r="L2030" s="120" t="s">
        <v>5172</v>
      </c>
      <c r="M2030" s="120" t="s">
        <v>5173</v>
      </c>
      <c r="N2030" s="120" t="s">
        <v>5172</v>
      </c>
      <c r="O2030" s="130"/>
      <c r="P2030" s="130"/>
      <c r="Q2030" s="130"/>
      <c r="R2030" s="130"/>
      <c r="S2030" s="130"/>
      <c r="T2030" s="94"/>
      <c r="U2030" s="117">
        <v>1918</v>
      </c>
      <c r="V2030" s="84"/>
    </row>
    <row r="2031" spans="1:22" s="117" customFormat="1" ht="13.5" customHeight="1">
      <c r="A2031" s="79">
        <v>2196</v>
      </c>
      <c r="B2031" s="362"/>
      <c r="C2031" s="84"/>
      <c r="D2031" s="84"/>
      <c r="E2031" s="91">
        <v>185</v>
      </c>
      <c r="F2031" s="94" t="s">
        <v>2844</v>
      </c>
      <c r="G2031" s="91" t="e">
        <f>COUNTIF(#REF!,'データエリア（総合管理計画（ハコモノ資産一覧））'!F2031)</f>
        <v>#REF!</v>
      </c>
      <c r="H2031" s="94" t="s">
        <v>1540</v>
      </c>
      <c r="I2031" s="94" t="s">
        <v>4509</v>
      </c>
      <c r="J2031" s="92" t="s">
        <v>4910</v>
      </c>
      <c r="K2031" s="166">
        <v>442.88</v>
      </c>
      <c r="L2031" s="120" t="s">
        <v>5173</v>
      </c>
      <c r="M2031" s="120" t="s">
        <v>5178</v>
      </c>
      <c r="N2031" s="120" t="s">
        <v>5172</v>
      </c>
      <c r="O2031" s="130"/>
      <c r="P2031" s="130"/>
      <c r="Q2031" s="130"/>
      <c r="R2031" s="130"/>
      <c r="S2031" s="130"/>
      <c r="T2031" s="94"/>
      <c r="U2031" s="117">
        <v>1919</v>
      </c>
      <c r="V2031" s="84"/>
    </row>
    <row r="2032" spans="1:22" s="117" customFormat="1" ht="13.5" customHeight="1">
      <c r="A2032" s="79">
        <v>2197</v>
      </c>
      <c r="B2032" s="362"/>
      <c r="C2032" s="84"/>
      <c r="D2032" s="84"/>
      <c r="E2032" s="91">
        <v>186</v>
      </c>
      <c r="F2032" s="94" t="s">
        <v>2845</v>
      </c>
      <c r="G2032" s="91" t="e">
        <f>COUNTIF(#REF!,'データエリア（総合管理計画（ハコモノ資産一覧））'!F2032)</f>
        <v>#REF!</v>
      </c>
      <c r="H2032" s="94" t="s">
        <v>1540</v>
      </c>
      <c r="I2032" s="94" t="s">
        <v>4568</v>
      </c>
      <c r="J2032" s="92" t="s">
        <v>5006</v>
      </c>
      <c r="K2032" s="166">
        <v>1014</v>
      </c>
      <c r="L2032" s="120" t="s">
        <v>5185</v>
      </c>
      <c r="M2032" s="120" t="s">
        <v>5172</v>
      </c>
      <c r="N2032" s="120" t="s">
        <v>5172</v>
      </c>
      <c r="O2032" s="130"/>
      <c r="P2032" s="130"/>
      <c r="Q2032" s="130"/>
      <c r="R2032" s="130"/>
      <c r="S2032" s="130"/>
      <c r="T2032" s="94"/>
      <c r="U2032" s="117">
        <v>1920</v>
      </c>
      <c r="V2032" s="84"/>
    </row>
    <row r="2033" spans="1:22" s="117" customFormat="1" ht="13.5" customHeight="1">
      <c r="A2033" s="79">
        <v>2198</v>
      </c>
      <c r="B2033" s="362"/>
      <c r="C2033" s="84"/>
      <c r="D2033" s="84"/>
      <c r="E2033" s="91">
        <v>187</v>
      </c>
      <c r="F2033" s="94" t="s">
        <v>2846</v>
      </c>
      <c r="G2033" s="91" t="e">
        <f>COUNTIF(#REF!,'データエリア（総合管理計画（ハコモノ資産一覧））'!F2033)</f>
        <v>#REF!</v>
      </c>
      <c r="H2033" s="94" t="s">
        <v>1540</v>
      </c>
      <c r="I2033" s="94" t="s">
        <v>4525</v>
      </c>
      <c r="J2033" s="92" t="s">
        <v>5033</v>
      </c>
      <c r="K2033" s="166">
        <v>576.5</v>
      </c>
      <c r="L2033" s="120" t="s">
        <v>5172</v>
      </c>
      <c r="M2033" s="120" t="s">
        <v>5185</v>
      </c>
      <c r="N2033" s="120" t="s">
        <v>5172</v>
      </c>
      <c r="O2033" s="130"/>
      <c r="P2033" s="130"/>
      <c r="Q2033" s="130"/>
      <c r="R2033" s="130"/>
      <c r="S2033" s="130"/>
      <c r="T2033" s="94"/>
      <c r="U2033" s="117">
        <v>1921</v>
      </c>
      <c r="V2033" s="84"/>
    </row>
    <row r="2034" spans="1:22" s="117" customFormat="1" ht="13.5" customHeight="1">
      <c r="A2034" s="79">
        <v>2199</v>
      </c>
      <c r="B2034" s="362"/>
      <c r="C2034" s="84"/>
      <c r="D2034" s="84"/>
      <c r="E2034" s="91">
        <v>188</v>
      </c>
      <c r="F2034" s="94" t="s">
        <v>2847</v>
      </c>
      <c r="G2034" s="91" t="e">
        <f>COUNTIF(#REF!,'データエリア（総合管理計画（ハコモノ資産一覧））'!F2034)</f>
        <v>#REF!</v>
      </c>
      <c r="H2034" s="94" t="s">
        <v>1540</v>
      </c>
      <c r="I2034" s="94" t="s">
        <v>4613</v>
      </c>
      <c r="J2034" s="92" t="s">
        <v>5006</v>
      </c>
      <c r="K2034" s="166">
        <v>1401.61</v>
      </c>
      <c r="L2034" s="120" t="s">
        <v>5172</v>
      </c>
      <c r="M2034" s="120" t="s">
        <v>5172</v>
      </c>
      <c r="N2034" s="120" t="s">
        <v>5172</v>
      </c>
      <c r="O2034" s="131"/>
      <c r="P2034" s="131"/>
      <c r="Q2034" s="131"/>
      <c r="R2034" s="131"/>
      <c r="S2034" s="131"/>
      <c r="T2034" s="94"/>
      <c r="U2034" s="117">
        <v>1922</v>
      </c>
      <c r="V2034" s="84"/>
    </row>
    <row r="2035" spans="1:22" s="117" customFormat="1" ht="13.5" customHeight="1">
      <c r="A2035" s="79">
        <v>2205</v>
      </c>
      <c r="B2035" s="362"/>
      <c r="C2035" s="101"/>
      <c r="D2035" s="84"/>
      <c r="E2035" s="91">
        <v>189</v>
      </c>
      <c r="F2035" s="94" t="s">
        <v>2848</v>
      </c>
      <c r="G2035" s="91" t="e">
        <f>COUNTIF(#REF!,'データエリア（総合管理計画（ハコモノ資産一覧））'!F2035)</f>
        <v>#REF!</v>
      </c>
      <c r="H2035" s="94" t="s">
        <v>1540</v>
      </c>
      <c r="I2035" s="94" t="s">
        <v>4613</v>
      </c>
      <c r="J2035" s="92" t="s">
        <v>5006</v>
      </c>
      <c r="K2035" s="166">
        <v>543.69000000000005</v>
      </c>
      <c r="L2035" s="120" t="s">
        <v>5172</v>
      </c>
      <c r="M2035" s="120" t="s">
        <v>5173</v>
      </c>
      <c r="N2035" s="120" t="s">
        <v>5172</v>
      </c>
      <c r="O2035" s="130"/>
      <c r="P2035" s="130"/>
      <c r="Q2035" s="130"/>
      <c r="R2035" s="130"/>
      <c r="S2035" s="130"/>
      <c r="T2035" s="94"/>
      <c r="U2035" s="117">
        <v>1923</v>
      </c>
      <c r="V2035" s="84"/>
    </row>
    <row r="2036" spans="1:22" s="117" customFormat="1" ht="13.5" customHeight="1">
      <c r="A2036" s="79">
        <v>2206</v>
      </c>
      <c r="B2036" s="362"/>
      <c r="C2036" s="101"/>
      <c r="D2036" s="84"/>
      <c r="E2036" s="91">
        <v>190</v>
      </c>
      <c r="F2036" s="94" t="s">
        <v>2849</v>
      </c>
      <c r="G2036" s="91" t="e">
        <f>COUNTIF(#REF!,'データエリア（総合管理計画（ハコモノ資産一覧））'!F2036)</f>
        <v>#REF!</v>
      </c>
      <c r="H2036" s="94" t="s">
        <v>1540</v>
      </c>
      <c r="I2036" s="94" t="s">
        <v>4613</v>
      </c>
      <c r="J2036" s="92" t="s">
        <v>5006</v>
      </c>
      <c r="K2036" s="166">
        <v>392.21</v>
      </c>
      <c r="L2036" s="120" t="s">
        <v>5174</v>
      </c>
      <c r="M2036" s="120" t="s">
        <v>5174</v>
      </c>
      <c r="N2036" s="120" t="s">
        <v>5172</v>
      </c>
      <c r="O2036" s="130"/>
      <c r="P2036" s="130"/>
      <c r="Q2036" s="130"/>
      <c r="R2036" s="130"/>
      <c r="S2036" s="130"/>
      <c r="T2036" s="94"/>
      <c r="U2036" s="117">
        <v>1924</v>
      </c>
      <c r="V2036" s="84"/>
    </row>
    <row r="2037" spans="1:22" s="117" customFormat="1" ht="13.5" customHeight="1">
      <c r="A2037" s="79">
        <v>2207</v>
      </c>
      <c r="B2037" s="362"/>
      <c r="C2037" s="84"/>
      <c r="D2037" s="84"/>
      <c r="E2037" s="91">
        <v>191</v>
      </c>
      <c r="F2037" s="94" t="s">
        <v>2850</v>
      </c>
      <c r="G2037" s="91" t="e">
        <f>COUNTIF(#REF!,'データエリア（総合管理計画（ハコモノ資産一覧））'!F2037)</f>
        <v>#REF!</v>
      </c>
      <c r="H2037" s="94" t="s">
        <v>1540</v>
      </c>
      <c r="I2037" s="94" t="s">
        <v>4567</v>
      </c>
      <c r="J2037" s="92" t="s">
        <v>4909</v>
      </c>
      <c r="K2037" s="166">
        <v>277.93</v>
      </c>
      <c r="L2037" s="120" t="s">
        <v>5172</v>
      </c>
      <c r="M2037" s="120" t="s">
        <v>5174</v>
      </c>
      <c r="N2037" s="120" t="s">
        <v>5172</v>
      </c>
      <c r="O2037" s="130"/>
      <c r="P2037" s="130"/>
      <c r="Q2037" s="130"/>
      <c r="R2037" s="130"/>
      <c r="S2037" s="130"/>
      <c r="T2037" s="94"/>
      <c r="U2037" s="117">
        <v>1925</v>
      </c>
      <c r="V2037" s="84"/>
    </row>
    <row r="2038" spans="1:22" s="117" customFormat="1" ht="13.5" customHeight="1">
      <c r="A2038" s="79">
        <v>2208</v>
      </c>
      <c r="B2038" s="362"/>
      <c r="C2038" s="84"/>
      <c r="D2038" s="84"/>
      <c r="E2038" s="91">
        <v>192</v>
      </c>
      <c r="F2038" s="94" t="s">
        <v>2851</v>
      </c>
      <c r="G2038" s="91" t="e">
        <f>COUNTIF(#REF!,'データエリア（総合管理計画（ハコモノ資産一覧））'!F2038)</f>
        <v>#REF!</v>
      </c>
      <c r="H2038" s="94" t="s">
        <v>1540</v>
      </c>
      <c r="I2038" s="94" t="s">
        <v>4501</v>
      </c>
      <c r="J2038" s="92" t="s">
        <v>5013</v>
      </c>
      <c r="K2038" s="166">
        <v>523.25</v>
      </c>
      <c r="L2038" s="120" t="s">
        <v>5174</v>
      </c>
      <c r="M2038" s="120" t="s">
        <v>5174</v>
      </c>
      <c r="N2038" s="120" t="s">
        <v>5174</v>
      </c>
      <c r="O2038" s="130"/>
      <c r="P2038" s="130"/>
      <c r="Q2038" s="130"/>
      <c r="R2038" s="130"/>
      <c r="S2038" s="130"/>
      <c r="T2038" s="94"/>
      <c r="U2038" s="117">
        <v>1926</v>
      </c>
      <c r="V2038" s="84"/>
    </row>
    <row r="2039" spans="1:22" s="117" customFormat="1" ht="13.5" customHeight="1">
      <c r="A2039" s="79">
        <v>2209</v>
      </c>
      <c r="B2039" s="362"/>
      <c r="C2039" s="84"/>
      <c r="D2039" s="84"/>
      <c r="E2039" s="91">
        <v>193</v>
      </c>
      <c r="F2039" s="94" t="s">
        <v>2852</v>
      </c>
      <c r="G2039" s="91" t="e">
        <f>COUNTIF(#REF!,'データエリア（総合管理計画（ハコモノ資産一覧））'!F2039)</f>
        <v>#REF!</v>
      </c>
      <c r="H2039" s="94" t="s">
        <v>1540</v>
      </c>
      <c r="I2039" s="94" t="s">
        <v>4614</v>
      </c>
      <c r="J2039" s="92" t="s">
        <v>5033</v>
      </c>
      <c r="K2039" s="166">
        <v>679</v>
      </c>
      <c r="L2039" s="120" t="s">
        <v>5172</v>
      </c>
      <c r="M2039" s="120" t="s">
        <v>5172</v>
      </c>
      <c r="N2039" s="120" t="s">
        <v>5172</v>
      </c>
      <c r="O2039" s="130"/>
      <c r="P2039" s="130"/>
      <c r="Q2039" s="130"/>
      <c r="R2039" s="130"/>
      <c r="S2039" s="130"/>
      <c r="T2039" s="94"/>
      <c r="U2039" s="117">
        <v>1927</v>
      </c>
      <c r="V2039" s="84"/>
    </row>
    <row r="2040" spans="1:22" s="117" customFormat="1" ht="13.5" customHeight="1">
      <c r="A2040" s="79">
        <v>2210</v>
      </c>
      <c r="B2040" s="362"/>
      <c r="C2040" s="84"/>
      <c r="D2040" s="84"/>
      <c r="E2040" s="91">
        <v>194</v>
      </c>
      <c r="F2040" s="94" t="s">
        <v>2853</v>
      </c>
      <c r="G2040" s="91" t="e">
        <f>COUNTIF(#REF!,'データエリア（総合管理計画（ハコモノ資産一覧））'!F2040)</f>
        <v>#REF!</v>
      </c>
      <c r="H2040" s="94" t="s">
        <v>1540</v>
      </c>
      <c r="I2040" s="94" t="s">
        <v>4538</v>
      </c>
      <c r="J2040" s="92" t="s">
        <v>4907</v>
      </c>
      <c r="K2040" s="166">
        <v>272.3</v>
      </c>
      <c r="L2040" s="120" t="s">
        <v>5172</v>
      </c>
      <c r="M2040" s="120" t="s">
        <v>5174</v>
      </c>
      <c r="N2040" s="120" t="s">
        <v>5172</v>
      </c>
      <c r="O2040" s="130"/>
      <c r="P2040" s="130"/>
      <c r="Q2040" s="130"/>
      <c r="R2040" s="130"/>
      <c r="S2040" s="130"/>
      <c r="T2040" s="94"/>
      <c r="U2040" s="117">
        <v>1928</v>
      </c>
      <c r="V2040" s="84"/>
    </row>
    <row r="2041" spans="1:22" s="117" customFormat="1" ht="13.5" customHeight="1">
      <c r="A2041" s="79">
        <v>2211</v>
      </c>
      <c r="B2041" s="362"/>
      <c r="C2041" s="84"/>
      <c r="D2041" s="84"/>
      <c r="E2041" s="91">
        <v>195</v>
      </c>
      <c r="F2041" s="94" t="s">
        <v>2854</v>
      </c>
      <c r="G2041" s="91" t="e">
        <f>COUNTIF(#REF!,'データエリア（総合管理計画（ハコモノ資産一覧））'!F2041)</f>
        <v>#REF!</v>
      </c>
      <c r="H2041" s="94" t="s">
        <v>1540</v>
      </c>
      <c r="I2041" s="94" t="s">
        <v>4615</v>
      </c>
      <c r="J2041" s="92" t="s">
        <v>5033</v>
      </c>
      <c r="K2041" s="166">
        <v>633.37</v>
      </c>
      <c r="L2041" s="120" t="s">
        <v>5172</v>
      </c>
      <c r="M2041" s="120" t="s">
        <v>5173</v>
      </c>
      <c r="N2041" s="120" t="s">
        <v>5172</v>
      </c>
      <c r="O2041" s="130"/>
      <c r="P2041" s="130"/>
      <c r="Q2041" s="130"/>
      <c r="R2041" s="130"/>
      <c r="S2041" s="130"/>
      <c r="T2041" s="94"/>
      <c r="U2041" s="117">
        <v>1929</v>
      </c>
      <c r="V2041" s="84"/>
    </row>
    <row r="2042" spans="1:22" s="117" customFormat="1" ht="13.5" customHeight="1">
      <c r="A2042" s="79">
        <v>2212</v>
      </c>
      <c r="B2042" s="362"/>
      <c r="C2042" s="90"/>
      <c r="D2042" s="84"/>
      <c r="E2042" s="91">
        <v>196</v>
      </c>
      <c r="F2042" s="94" t="s">
        <v>2855</v>
      </c>
      <c r="G2042" s="91" t="e">
        <f>COUNTIF(#REF!,'データエリア（総合管理計画（ハコモノ資産一覧））'!F2042)</f>
        <v>#REF!</v>
      </c>
      <c r="H2042" s="94" t="s">
        <v>1540</v>
      </c>
      <c r="I2042" s="94" t="s">
        <v>4557</v>
      </c>
      <c r="J2042" s="92" t="s">
        <v>4910</v>
      </c>
      <c r="K2042" s="166">
        <v>206.18</v>
      </c>
      <c r="L2042" s="120" t="s">
        <v>5172</v>
      </c>
      <c r="M2042" s="120" t="s">
        <v>5172</v>
      </c>
      <c r="N2042" s="169" t="s">
        <v>5174</v>
      </c>
      <c r="O2042" s="130"/>
      <c r="P2042" s="179"/>
      <c r="Q2042" s="130"/>
      <c r="R2042" s="179"/>
      <c r="S2042" s="130"/>
      <c r="T2042" s="170"/>
      <c r="U2042" s="117">
        <v>1930</v>
      </c>
      <c r="V2042" s="84"/>
    </row>
    <row r="2043" spans="1:22" s="117" customFormat="1" ht="13.5" customHeight="1">
      <c r="A2043" s="79">
        <v>2213</v>
      </c>
      <c r="B2043" s="362"/>
      <c r="C2043" s="90"/>
      <c r="D2043" s="84"/>
      <c r="E2043" s="91">
        <v>197</v>
      </c>
      <c r="F2043" s="94" t="s">
        <v>2856</v>
      </c>
      <c r="G2043" s="91" t="e">
        <f>COUNTIF(#REF!,'データエリア（総合管理計画（ハコモノ資産一覧））'!F2043)</f>
        <v>#REF!</v>
      </c>
      <c r="H2043" s="94" t="s">
        <v>1540</v>
      </c>
      <c r="I2043" s="94" t="s">
        <v>4558</v>
      </c>
      <c r="J2043" s="92" t="s">
        <v>4905</v>
      </c>
      <c r="K2043" s="166">
        <v>474.2</v>
      </c>
      <c r="L2043" s="120" t="s">
        <v>5174</v>
      </c>
      <c r="M2043" s="120" t="s">
        <v>5174</v>
      </c>
      <c r="N2043" s="120" t="s">
        <v>5172</v>
      </c>
      <c r="O2043" s="131"/>
      <c r="P2043" s="131"/>
      <c r="Q2043" s="131"/>
      <c r="R2043" s="131"/>
      <c r="S2043" s="131"/>
      <c r="T2043" s="94"/>
      <c r="U2043" s="117">
        <v>1931</v>
      </c>
      <c r="V2043" s="84"/>
    </row>
    <row r="2044" spans="1:22" s="117" customFormat="1" ht="13.5" customHeight="1">
      <c r="A2044" s="79">
        <v>2214</v>
      </c>
      <c r="B2044" s="362"/>
      <c r="C2044" s="90"/>
      <c r="D2044" s="84"/>
      <c r="E2044" s="91">
        <v>198</v>
      </c>
      <c r="F2044" s="94" t="s">
        <v>867</v>
      </c>
      <c r="G2044" s="91" t="e">
        <f>COUNTIF(#REF!,'データエリア（総合管理計画（ハコモノ資産一覧））'!F2044)</f>
        <v>#REF!</v>
      </c>
      <c r="H2044" s="94" t="s">
        <v>1528</v>
      </c>
      <c r="I2044" s="94" t="s">
        <v>3830</v>
      </c>
      <c r="J2044" s="120" t="s">
        <v>4907</v>
      </c>
      <c r="K2044" s="166">
        <v>1835.85</v>
      </c>
      <c r="L2044" s="120" t="s">
        <v>5174</v>
      </c>
      <c r="M2044" s="120" t="s">
        <v>5174</v>
      </c>
      <c r="N2044" s="120" t="s">
        <v>5174</v>
      </c>
      <c r="O2044" s="118">
        <v>111</v>
      </c>
      <c r="P2044" s="118">
        <v>99</v>
      </c>
      <c r="Q2044" s="118">
        <v>210</v>
      </c>
      <c r="R2044" s="118">
        <v>9</v>
      </c>
      <c r="S2044" s="118">
        <v>-201</v>
      </c>
      <c r="T2044" s="94"/>
      <c r="U2044" s="117">
        <v>1932</v>
      </c>
      <c r="V2044" s="84"/>
    </row>
    <row r="2045" spans="1:22" s="117" customFormat="1" ht="13.5" customHeight="1">
      <c r="A2045" s="79">
        <v>2215</v>
      </c>
      <c r="B2045" s="362"/>
      <c r="C2045" s="90"/>
      <c r="D2045" s="84"/>
      <c r="E2045" s="91">
        <v>199</v>
      </c>
      <c r="F2045" s="94" t="s">
        <v>4754</v>
      </c>
      <c r="G2045" s="91" t="e">
        <f>COUNTIF(#REF!,'データエリア（総合管理計画（ハコモノ資産一覧））'!F2045)</f>
        <v>#REF!</v>
      </c>
      <c r="H2045" s="94" t="s">
        <v>1534</v>
      </c>
      <c r="I2045" s="94" t="s">
        <v>3917</v>
      </c>
      <c r="J2045" s="120" t="s">
        <v>4907</v>
      </c>
      <c r="K2045" s="166">
        <v>6272.83</v>
      </c>
      <c r="L2045" s="120" t="s">
        <v>5174</v>
      </c>
      <c r="M2045" s="120" t="s">
        <v>5173</v>
      </c>
      <c r="N2045" s="120" t="s">
        <v>5172</v>
      </c>
      <c r="O2045" s="118">
        <v>50</v>
      </c>
      <c r="P2045" s="118">
        <v>0</v>
      </c>
      <c r="Q2045" s="118">
        <v>50</v>
      </c>
      <c r="R2045" s="118">
        <v>0</v>
      </c>
      <c r="S2045" s="118">
        <v>-50</v>
      </c>
      <c r="T2045" s="94"/>
      <c r="U2045" s="117">
        <v>1933</v>
      </c>
      <c r="V2045" s="84"/>
    </row>
    <row r="2046" spans="1:22" s="117" customFormat="1" ht="13.5" customHeight="1">
      <c r="A2046" s="79">
        <v>2216</v>
      </c>
      <c r="B2046" s="362"/>
      <c r="C2046" s="90"/>
      <c r="D2046" s="84"/>
      <c r="E2046" s="91">
        <v>200</v>
      </c>
      <c r="F2046" s="94" t="s">
        <v>868</v>
      </c>
      <c r="G2046" s="91" t="e">
        <f>COUNTIF(#REF!,'データエリア（総合管理計画（ハコモノ資産一覧））'!F2046)</f>
        <v>#REF!</v>
      </c>
      <c r="H2046" s="94" t="s">
        <v>1534</v>
      </c>
      <c r="I2046" s="94" t="s">
        <v>4045</v>
      </c>
      <c r="J2046" s="120" t="s">
        <v>4907</v>
      </c>
      <c r="K2046" s="166">
        <v>2360</v>
      </c>
      <c r="L2046" s="120" t="s">
        <v>5174</v>
      </c>
      <c r="M2046" s="120" t="s">
        <v>5174</v>
      </c>
      <c r="N2046" s="120" t="s">
        <v>5172</v>
      </c>
      <c r="O2046" s="118">
        <v>0</v>
      </c>
      <c r="P2046" s="118">
        <v>0</v>
      </c>
      <c r="Q2046" s="118">
        <v>0</v>
      </c>
      <c r="R2046" s="118">
        <v>0</v>
      </c>
      <c r="S2046" s="118">
        <v>0</v>
      </c>
      <c r="T2046" s="94"/>
      <c r="U2046" s="117">
        <v>1934</v>
      </c>
      <c r="V2046" s="84"/>
    </row>
    <row r="2047" spans="1:22" s="117" customFormat="1" ht="13.5" customHeight="1">
      <c r="A2047" s="79">
        <v>2217</v>
      </c>
      <c r="B2047" s="362"/>
      <c r="C2047" s="90"/>
      <c r="D2047" s="84"/>
      <c r="E2047" s="91">
        <v>201</v>
      </c>
      <c r="F2047" s="94" t="s">
        <v>869</v>
      </c>
      <c r="G2047" s="91" t="e">
        <f>COUNTIF(#REF!,'データエリア（総合管理計画（ハコモノ資産一覧））'!F2047)</f>
        <v>#REF!</v>
      </c>
      <c r="H2047" s="94" t="s">
        <v>1536</v>
      </c>
      <c r="I2047" s="94" t="s">
        <v>4095</v>
      </c>
      <c r="J2047" s="120" t="s">
        <v>4907</v>
      </c>
      <c r="K2047" s="166">
        <v>2213.15</v>
      </c>
      <c r="L2047" s="120" t="s">
        <v>5172</v>
      </c>
      <c r="M2047" s="120" t="s">
        <v>5173</v>
      </c>
      <c r="N2047" s="120" t="s">
        <v>5172</v>
      </c>
      <c r="O2047" s="118">
        <v>25</v>
      </c>
      <c r="P2047" s="118">
        <v>75</v>
      </c>
      <c r="Q2047" s="118">
        <v>100</v>
      </c>
      <c r="R2047" s="118">
        <v>0</v>
      </c>
      <c r="S2047" s="118">
        <v>-100</v>
      </c>
      <c r="T2047" s="94"/>
      <c r="U2047" s="117">
        <v>1935</v>
      </c>
      <c r="V2047" s="84"/>
    </row>
    <row r="2048" spans="1:22" s="117" customFormat="1" ht="13.5" customHeight="1">
      <c r="A2048" s="79">
        <v>2218</v>
      </c>
      <c r="B2048" s="362"/>
      <c r="C2048" s="90"/>
      <c r="D2048" s="84"/>
      <c r="E2048" s="91">
        <v>202</v>
      </c>
      <c r="F2048" s="94" t="s">
        <v>870</v>
      </c>
      <c r="G2048" s="91" t="e">
        <f>COUNTIF(#REF!,'データエリア（総合管理計画（ハコモノ資産一覧））'!F2048)</f>
        <v>#REF!</v>
      </c>
      <c r="H2048" s="94" t="s">
        <v>1536</v>
      </c>
      <c r="I2048" s="94" t="s">
        <v>4094</v>
      </c>
      <c r="J2048" s="120" t="s">
        <v>4912</v>
      </c>
      <c r="K2048" s="166">
        <v>2779</v>
      </c>
      <c r="L2048" s="120" t="s">
        <v>5172</v>
      </c>
      <c r="M2048" s="120" t="s">
        <v>5172</v>
      </c>
      <c r="N2048" s="120" t="s">
        <v>5174</v>
      </c>
      <c r="O2048" s="118">
        <v>216</v>
      </c>
      <c r="P2048" s="118">
        <v>322</v>
      </c>
      <c r="Q2048" s="118">
        <v>538</v>
      </c>
      <c r="R2048" s="118">
        <v>0</v>
      </c>
      <c r="S2048" s="118">
        <v>-538</v>
      </c>
      <c r="T2048" s="94"/>
      <c r="U2048" s="117">
        <v>1936</v>
      </c>
      <c r="V2048" s="84"/>
    </row>
    <row r="2049" spans="1:22" s="117" customFormat="1" ht="13.5" customHeight="1">
      <c r="A2049" s="79">
        <v>2219</v>
      </c>
      <c r="B2049" s="362"/>
      <c r="C2049" s="90"/>
      <c r="D2049" s="84"/>
      <c r="E2049" s="91">
        <v>203</v>
      </c>
      <c r="F2049" s="94" t="s">
        <v>871</v>
      </c>
      <c r="G2049" s="91" t="e">
        <f>COUNTIF(#REF!,'データエリア（総合管理計画（ハコモノ資産一覧））'!F2049)</f>
        <v>#REF!</v>
      </c>
      <c r="H2049" s="94" t="s">
        <v>1536</v>
      </c>
      <c r="I2049" s="94" t="s">
        <v>4076</v>
      </c>
      <c r="J2049" s="120" t="s">
        <v>4917</v>
      </c>
      <c r="K2049" s="166">
        <v>3591</v>
      </c>
      <c r="L2049" s="120" t="s">
        <v>5172</v>
      </c>
      <c r="M2049" s="120" t="s">
        <v>5174</v>
      </c>
      <c r="N2049" s="120" t="s">
        <v>5174</v>
      </c>
      <c r="O2049" s="118">
        <v>155</v>
      </c>
      <c r="P2049" s="118">
        <v>0</v>
      </c>
      <c r="Q2049" s="118">
        <v>155</v>
      </c>
      <c r="R2049" s="118">
        <v>0</v>
      </c>
      <c r="S2049" s="118">
        <v>-155</v>
      </c>
      <c r="T2049" s="94"/>
      <c r="U2049" s="117">
        <v>1937</v>
      </c>
      <c r="V2049" s="84"/>
    </row>
    <row r="2050" spans="1:22" s="117" customFormat="1" ht="13.5" customHeight="1">
      <c r="A2050" s="79">
        <v>2220</v>
      </c>
      <c r="B2050" s="362"/>
      <c r="C2050" s="90"/>
      <c r="D2050" s="84"/>
      <c r="E2050" s="91">
        <v>204</v>
      </c>
      <c r="F2050" s="94" t="s">
        <v>872</v>
      </c>
      <c r="G2050" s="91" t="e">
        <f>COUNTIF(#REF!,'データエリア（総合管理計画（ハコモノ資産一覧））'!F2050)</f>
        <v>#REF!</v>
      </c>
      <c r="H2050" s="94" t="s">
        <v>1536</v>
      </c>
      <c r="I2050" s="94" t="s">
        <v>4113</v>
      </c>
      <c r="J2050" s="120" t="s">
        <v>4905</v>
      </c>
      <c r="K2050" s="166">
        <v>3157.34</v>
      </c>
      <c r="L2050" s="120" t="s">
        <v>5172</v>
      </c>
      <c r="M2050" s="120" t="s">
        <v>5172</v>
      </c>
      <c r="N2050" s="120" t="s">
        <v>5174</v>
      </c>
      <c r="O2050" s="118">
        <v>36</v>
      </c>
      <c r="P2050" s="118">
        <v>214</v>
      </c>
      <c r="Q2050" s="118">
        <v>250</v>
      </c>
      <c r="R2050" s="118">
        <v>0</v>
      </c>
      <c r="S2050" s="118">
        <v>-250</v>
      </c>
      <c r="T2050" s="94"/>
      <c r="U2050" s="117">
        <v>1938</v>
      </c>
      <c r="V2050" s="84"/>
    </row>
    <row r="2051" spans="1:22" s="117" customFormat="1" ht="13.5" customHeight="1">
      <c r="A2051" s="79">
        <v>2221</v>
      </c>
      <c r="B2051" s="362"/>
      <c r="C2051" s="84"/>
      <c r="D2051" s="84"/>
      <c r="E2051" s="91">
        <v>205</v>
      </c>
      <c r="F2051" s="94" t="s">
        <v>873</v>
      </c>
      <c r="G2051" s="91" t="e">
        <f>COUNTIF(#REF!,'データエリア（総合管理計画（ハコモノ資産一覧））'!F2051)</f>
        <v>#REF!</v>
      </c>
      <c r="H2051" s="94" t="s">
        <v>1540</v>
      </c>
      <c r="I2051" s="94" t="s">
        <v>4521</v>
      </c>
      <c r="J2051" s="120" t="s">
        <v>4986</v>
      </c>
      <c r="K2051" s="166">
        <v>8715</v>
      </c>
      <c r="L2051" s="120" t="s">
        <v>5172</v>
      </c>
      <c r="M2051" s="120" t="s">
        <v>5173</v>
      </c>
      <c r="N2051" s="182" t="s">
        <v>5172</v>
      </c>
      <c r="O2051" s="118">
        <v>19</v>
      </c>
      <c r="P2051" s="118">
        <v>0</v>
      </c>
      <c r="Q2051" s="118">
        <v>19</v>
      </c>
      <c r="R2051" s="118">
        <v>4</v>
      </c>
      <c r="S2051" s="118">
        <v>-15</v>
      </c>
      <c r="T2051" s="94"/>
      <c r="U2051" s="117">
        <v>1939</v>
      </c>
      <c r="V2051" s="84"/>
    </row>
    <row r="2052" spans="1:22" s="117" customFormat="1" ht="13.5" customHeight="1">
      <c r="A2052" s="79">
        <v>2222</v>
      </c>
      <c r="B2052" s="362"/>
      <c r="C2052" s="90"/>
      <c r="D2052" s="84"/>
      <c r="E2052" s="91">
        <v>206</v>
      </c>
      <c r="F2052" s="94" t="s">
        <v>5307</v>
      </c>
      <c r="G2052" s="91" t="e">
        <f>COUNTIF(#REF!,'データエリア（総合管理計画（ハコモノ資産一覧））'!F2052)</f>
        <v>#REF!</v>
      </c>
      <c r="H2052" s="94" t="s">
        <v>1528</v>
      </c>
      <c r="I2052" s="94" t="s">
        <v>5308</v>
      </c>
      <c r="J2052" s="120" t="s">
        <v>4909</v>
      </c>
      <c r="K2052" s="166">
        <v>1713</v>
      </c>
      <c r="L2052" s="120" t="s">
        <v>5172</v>
      </c>
      <c r="M2052" s="120" t="s">
        <v>5174</v>
      </c>
      <c r="N2052" s="182" t="s">
        <v>5172</v>
      </c>
      <c r="O2052" s="118">
        <v>76</v>
      </c>
      <c r="P2052" s="118">
        <v>21</v>
      </c>
      <c r="Q2052" s="118">
        <v>97</v>
      </c>
      <c r="R2052" s="118">
        <v>0</v>
      </c>
      <c r="S2052" s="118">
        <v>-97</v>
      </c>
      <c r="T2052" s="94"/>
      <c r="U2052" s="117">
        <v>1940</v>
      </c>
      <c r="V2052" s="84"/>
    </row>
    <row r="2053" spans="1:22" s="117" customFormat="1" ht="13.5" customHeight="1">
      <c r="A2053" s="79">
        <v>2223</v>
      </c>
      <c r="B2053" s="362"/>
      <c r="C2053" s="90"/>
      <c r="D2053" s="84"/>
      <c r="E2053" s="91">
        <v>207</v>
      </c>
      <c r="F2053" s="94" t="s">
        <v>5309</v>
      </c>
      <c r="G2053" s="91" t="e">
        <f>COUNTIF(#REF!,'データエリア（総合管理計画（ハコモノ資産一覧））'!F2053)</f>
        <v>#REF!</v>
      </c>
      <c r="H2053" s="94" t="s">
        <v>1528</v>
      </c>
      <c r="I2053" s="94" t="s">
        <v>5310</v>
      </c>
      <c r="J2053" s="120" t="s">
        <v>4950</v>
      </c>
      <c r="K2053" s="166">
        <v>3057</v>
      </c>
      <c r="L2053" s="120" t="s">
        <v>5174</v>
      </c>
      <c r="M2053" s="120" t="s">
        <v>5174</v>
      </c>
      <c r="N2053" s="120" t="s">
        <v>5172</v>
      </c>
      <c r="O2053" s="118">
        <v>36</v>
      </c>
      <c r="P2053" s="118">
        <v>24</v>
      </c>
      <c r="Q2053" s="118">
        <v>60</v>
      </c>
      <c r="R2053" s="118">
        <v>0</v>
      </c>
      <c r="S2053" s="118">
        <v>-60</v>
      </c>
      <c r="T2053" s="94"/>
      <c r="U2053" s="117">
        <v>1941</v>
      </c>
      <c r="V2053" s="84"/>
    </row>
    <row r="2054" spans="1:22" s="117" customFormat="1" ht="13.5" customHeight="1">
      <c r="A2054" s="79">
        <v>2224</v>
      </c>
      <c r="B2054" s="362"/>
      <c r="C2054" s="90"/>
      <c r="D2054" s="84"/>
      <c r="E2054" s="91">
        <v>208</v>
      </c>
      <c r="F2054" s="94" t="s">
        <v>874</v>
      </c>
      <c r="G2054" s="91" t="e">
        <f>COUNTIF(#REF!,'データエリア（総合管理計画（ハコモノ資産一覧））'!F2054)</f>
        <v>#REF!</v>
      </c>
      <c r="H2054" s="94" t="s">
        <v>1528</v>
      </c>
      <c r="I2054" s="94" t="s">
        <v>3901</v>
      </c>
      <c r="J2054" s="120" t="s">
        <v>4917</v>
      </c>
      <c r="K2054" s="166">
        <v>1485</v>
      </c>
      <c r="L2054" s="120" t="s">
        <v>5172</v>
      </c>
      <c r="M2054" s="120" t="s">
        <v>5172</v>
      </c>
      <c r="N2054" s="120" t="s">
        <v>5172</v>
      </c>
      <c r="O2054" s="118">
        <v>10</v>
      </c>
      <c r="P2054" s="118">
        <v>0</v>
      </c>
      <c r="Q2054" s="118">
        <v>10</v>
      </c>
      <c r="R2054" s="118">
        <v>0</v>
      </c>
      <c r="S2054" s="118">
        <v>-10</v>
      </c>
      <c r="T2054" s="94"/>
      <c r="U2054" s="117">
        <v>1942</v>
      </c>
      <c r="V2054" s="84"/>
    </row>
    <row r="2055" spans="1:22" s="117" customFormat="1" ht="13.5" customHeight="1">
      <c r="A2055" s="79">
        <v>2225</v>
      </c>
      <c r="B2055" s="362"/>
      <c r="C2055" s="90"/>
      <c r="D2055" s="84"/>
      <c r="E2055" s="91">
        <v>209</v>
      </c>
      <c r="F2055" s="94" t="s">
        <v>5311</v>
      </c>
      <c r="G2055" s="91" t="e">
        <f>COUNTIF(#REF!,'データエリア（総合管理計画（ハコモノ資産一覧））'!F2055)</f>
        <v>#REF!</v>
      </c>
      <c r="H2055" s="94" t="s">
        <v>1532</v>
      </c>
      <c r="I2055" s="94" t="s">
        <v>4342</v>
      </c>
      <c r="J2055" s="120" t="s">
        <v>4910</v>
      </c>
      <c r="K2055" s="166">
        <v>7300</v>
      </c>
      <c r="L2055" s="120" t="s">
        <v>5174</v>
      </c>
      <c r="M2055" s="120" t="s">
        <v>5174</v>
      </c>
      <c r="N2055" s="120" t="s">
        <v>5174</v>
      </c>
      <c r="O2055" s="118">
        <v>17</v>
      </c>
      <c r="P2055" s="118">
        <v>0</v>
      </c>
      <c r="Q2055" s="118">
        <v>17</v>
      </c>
      <c r="R2055" s="118">
        <v>0</v>
      </c>
      <c r="S2055" s="118">
        <v>-17</v>
      </c>
      <c r="T2055" s="94"/>
      <c r="U2055" s="117">
        <v>1943</v>
      </c>
      <c r="V2055" s="84"/>
    </row>
    <row r="2056" spans="1:22" s="117" customFormat="1" ht="13.5" customHeight="1">
      <c r="A2056" s="79">
        <v>2226</v>
      </c>
      <c r="B2056" s="362"/>
      <c r="C2056" s="101"/>
      <c r="D2056" s="84"/>
      <c r="E2056" s="91">
        <v>210</v>
      </c>
      <c r="F2056" s="94" t="s">
        <v>5312</v>
      </c>
      <c r="G2056" s="91" t="e">
        <f>COUNTIF(#REF!,'データエリア（総合管理計画（ハコモノ資産一覧））'!F2056)</f>
        <v>#REF!</v>
      </c>
      <c r="H2056" s="94" t="s">
        <v>1536</v>
      </c>
      <c r="I2056" s="94" t="s">
        <v>4176</v>
      </c>
      <c r="J2056" s="120" t="s">
        <v>4909</v>
      </c>
      <c r="K2056" s="166">
        <v>3306</v>
      </c>
      <c r="L2056" s="120" t="s">
        <v>5172</v>
      </c>
      <c r="M2056" s="120" t="s">
        <v>5172</v>
      </c>
      <c r="N2056" s="120" t="s">
        <v>5172</v>
      </c>
      <c r="O2056" s="118">
        <v>1788</v>
      </c>
      <c r="P2056" s="118">
        <v>0</v>
      </c>
      <c r="Q2056" s="118">
        <v>1788</v>
      </c>
      <c r="R2056" s="118">
        <v>0</v>
      </c>
      <c r="S2056" s="118">
        <v>-1788</v>
      </c>
      <c r="T2056" s="94"/>
      <c r="U2056" s="117">
        <v>1944</v>
      </c>
      <c r="V2056" s="84"/>
    </row>
    <row r="2057" spans="1:22" s="117" customFormat="1" ht="13.5" customHeight="1">
      <c r="A2057" s="79">
        <v>2227</v>
      </c>
      <c r="B2057" s="362"/>
      <c r="C2057" s="101"/>
      <c r="D2057" s="84"/>
      <c r="E2057" s="91">
        <v>211</v>
      </c>
      <c r="F2057" s="94" t="s">
        <v>875</v>
      </c>
      <c r="G2057" s="91" t="e">
        <f>COUNTIF(#REF!,'データエリア（総合管理計画（ハコモノ資産一覧））'!F2057)</f>
        <v>#REF!</v>
      </c>
      <c r="H2057" s="94" t="s">
        <v>1536</v>
      </c>
      <c r="I2057" s="94" t="s">
        <v>4090</v>
      </c>
      <c r="J2057" s="120" t="s">
        <v>4905</v>
      </c>
      <c r="K2057" s="166">
        <v>2716</v>
      </c>
      <c r="L2057" s="120" t="s">
        <v>5172</v>
      </c>
      <c r="M2057" s="120" t="s">
        <v>5172</v>
      </c>
      <c r="N2057" s="120" t="s">
        <v>5172</v>
      </c>
      <c r="O2057" s="118">
        <v>10</v>
      </c>
      <c r="P2057" s="118">
        <v>0</v>
      </c>
      <c r="Q2057" s="118">
        <v>10</v>
      </c>
      <c r="R2057" s="118">
        <v>0</v>
      </c>
      <c r="S2057" s="118">
        <v>-10</v>
      </c>
      <c r="T2057" s="94"/>
      <c r="U2057" s="117">
        <v>1945</v>
      </c>
      <c r="V2057" s="84"/>
    </row>
    <row r="2058" spans="1:22" s="117" customFormat="1" ht="13.5" customHeight="1">
      <c r="A2058" s="79">
        <v>2228</v>
      </c>
      <c r="B2058" s="362"/>
      <c r="C2058" s="84"/>
      <c r="D2058" s="84"/>
      <c r="E2058" s="91">
        <v>212</v>
      </c>
      <c r="F2058" s="94" t="s">
        <v>5313</v>
      </c>
      <c r="G2058" s="91" t="e">
        <f>COUNTIF(#REF!,'データエリア（総合管理計画（ハコモノ資産一覧））'!F2058)</f>
        <v>#REF!</v>
      </c>
      <c r="H2058" s="94" t="s">
        <v>1540</v>
      </c>
      <c r="I2058" s="94" t="s">
        <v>4496</v>
      </c>
      <c r="J2058" s="120" t="s">
        <v>4917</v>
      </c>
      <c r="K2058" s="166">
        <v>1844</v>
      </c>
      <c r="L2058" s="120" t="s">
        <v>5174</v>
      </c>
      <c r="M2058" s="120" t="s">
        <v>5172</v>
      </c>
      <c r="N2058" s="120" t="s">
        <v>5172</v>
      </c>
      <c r="O2058" s="118">
        <v>209</v>
      </c>
      <c r="P2058" s="118">
        <v>810</v>
      </c>
      <c r="Q2058" s="118">
        <v>1019</v>
      </c>
      <c r="R2058" s="118">
        <v>0</v>
      </c>
      <c r="S2058" s="118">
        <v>-1019</v>
      </c>
      <c r="T2058" s="94"/>
      <c r="U2058" s="117">
        <v>1946</v>
      </c>
      <c r="V2058" s="84"/>
    </row>
    <row r="2059" spans="1:22" s="117" customFormat="1" ht="13.5" customHeight="1">
      <c r="A2059" s="79">
        <v>2229</v>
      </c>
      <c r="B2059" s="362"/>
      <c r="C2059" s="84"/>
      <c r="D2059" s="84"/>
      <c r="E2059" s="91">
        <v>213</v>
      </c>
      <c r="F2059" s="94" t="s">
        <v>5314</v>
      </c>
      <c r="G2059" s="91" t="e">
        <f>COUNTIF(#REF!,'データエリア（総合管理計画（ハコモノ資産一覧））'!F2059)</f>
        <v>#REF!</v>
      </c>
      <c r="H2059" s="94" t="s">
        <v>1540</v>
      </c>
      <c r="I2059" s="94" t="s">
        <v>4512</v>
      </c>
      <c r="J2059" s="120" t="s">
        <v>4963</v>
      </c>
      <c r="K2059" s="166">
        <v>2048</v>
      </c>
      <c r="L2059" s="120" t="s">
        <v>5174</v>
      </c>
      <c r="M2059" s="120" t="s">
        <v>5172</v>
      </c>
      <c r="N2059" s="120" t="s">
        <v>5174</v>
      </c>
      <c r="O2059" s="118">
        <v>0</v>
      </c>
      <c r="P2059" s="118">
        <v>0</v>
      </c>
      <c r="Q2059" s="118">
        <v>0</v>
      </c>
      <c r="R2059" s="118">
        <v>0</v>
      </c>
      <c r="S2059" s="118">
        <v>0</v>
      </c>
      <c r="T2059" s="94"/>
      <c r="U2059" s="117">
        <v>1947</v>
      </c>
      <c r="V2059" s="84"/>
    </row>
    <row r="2060" spans="1:22" s="117" customFormat="1" ht="13.5" customHeight="1">
      <c r="A2060" s="79">
        <v>2230</v>
      </c>
      <c r="B2060" s="362"/>
      <c r="C2060" s="84"/>
      <c r="D2060" s="84"/>
      <c r="E2060" s="91">
        <v>214</v>
      </c>
      <c r="F2060" s="94" t="s">
        <v>876</v>
      </c>
      <c r="G2060" s="91" t="e">
        <f>COUNTIF(#REF!,'データエリア（総合管理計画（ハコモノ資産一覧））'!F2060)</f>
        <v>#REF!</v>
      </c>
      <c r="H2060" s="94" t="s">
        <v>1530</v>
      </c>
      <c r="I2060" s="94" t="s">
        <v>4244</v>
      </c>
      <c r="J2060" s="120" t="s">
        <v>5015</v>
      </c>
      <c r="K2060" s="166">
        <v>1553</v>
      </c>
      <c r="L2060" s="120" t="s">
        <v>5174</v>
      </c>
      <c r="M2060" s="120" t="s">
        <v>5174</v>
      </c>
      <c r="N2060" s="120" t="s">
        <v>5172</v>
      </c>
      <c r="O2060" s="118">
        <v>581</v>
      </c>
      <c r="P2060" s="118">
        <v>543</v>
      </c>
      <c r="Q2060" s="118">
        <v>1124</v>
      </c>
      <c r="R2060" s="118">
        <v>0</v>
      </c>
      <c r="S2060" s="118">
        <v>-1124</v>
      </c>
      <c r="T2060" s="94"/>
      <c r="U2060" s="117">
        <v>1948</v>
      </c>
      <c r="V2060" s="84"/>
    </row>
    <row r="2061" spans="1:22" s="117" customFormat="1" ht="13.5" customHeight="1">
      <c r="A2061" s="79">
        <v>2231</v>
      </c>
      <c r="B2061" s="362"/>
      <c r="C2061" s="84"/>
      <c r="D2061" s="84"/>
      <c r="E2061" s="91">
        <v>215</v>
      </c>
      <c r="F2061" s="94" t="s">
        <v>877</v>
      </c>
      <c r="G2061" s="91" t="e">
        <f>COUNTIF(#REF!,'データエリア（総合管理計画（ハコモノ資産一覧））'!F2061)</f>
        <v>#REF!</v>
      </c>
      <c r="H2061" s="94" t="s">
        <v>1540</v>
      </c>
      <c r="I2061" s="94" t="s">
        <v>4616</v>
      </c>
      <c r="J2061" s="120" t="s">
        <v>4916</v>
      </c>
      <c r="K2061" s="166">
        <v>2410</v>
      </c>
      <c r="L2061" s="120" t="s">
        <v>5172</v>
      </c>
      <c r="M2061" s="120" t="s">
        <v>5172</v>
      </c>
      <c r="N2061" s="120" t="s">
        <v>5172</v>
      </c>
      <c r="O2061" s="118">
        <v>4919</v>
      </c>
      <c r="P2061" s="118">
        <v>91</v>
      </c>
      <c r="Q2061" s="118">
        <v>5010</v>
      </c>
      <c r="R2061" s="118">
        <v>0</v>
      </c>
      <c r="S2061" s="118">
        <v>-5010</v>
      </c>
      <c r="T2061" s="94"/>
      <c r="U2061" s="117">
        <v>1949</v>
      </c>
      <c r="V2061" s="84"/>
    </row>
    <row r="2062" spans="1:22" s="117" customFormat="1" ht="13.5" customHeight="1">
      <c r="A2062" s="79">
        <v>2232</v>
      </c>
      <c r="B2062" s="362"/>
      <c r="C2062" s="84"/>
      <c r="D2062" s="84"/>
      <c r="E2062" s="91">
        <v>216</v>
      </c>
      <c r="F2062" s="94" t="s">
        <v>5315</v>
      </c>
      <c r="G2062" s="91" t="e">
        <f>COUNTIF(#REF!,'データエリア（総合管理計画（ハコモノ資産一覧））'!F2062)</f>
        <v>#REF!</v>
      </c>
      <c r="H2062" s="94" t="s">
        <v>1536</v>
      </c>
      <c r="I2062" s="94" t="s">
        <v>4090</v>
      </c>
      <c r="J2062" s="120" t="s">
        <v>4979</v>
      </c>
      <c r="K2062" s="166">
        <v>3721</v>
      </c>
      <c r="L2062" s="120" t="s">
        <v>5172</v>
      </c>
      <c r="M2062" s="120" t="s">
        <v>5172</v>
      </c>
      <c r="N2062" s="120" t="s">
        <v>5174</v>
      </c>
      <c r="O2062" s="96">
        <v>14</v>
      </c>
      <c r="P2062" s="96">
        <v>0</v>
      </c>
      <c r="Q2062" s="96">
        <v>14</v>
      </c>
      <c r="R2062" s="96">
        <v>0</v>
      </c>
      <c r="S2062" s="96">
        <v>-14</v>
      </c>
      <c r="T2062" s="94"/>
      <c r="U2062" s="117">
        <v>1950</v>
      </c>
      <c r="V2062" s="84"/>
    </row>
    <row r="2063" spans="1:22" s="117" customFormat="1" ht="13.5" customHeight="1">
      <c r="A2063" s="79">
        <v>2233</v>
      </c>
      <c r="B2063" s="362"/>
      <c r="C2063" s="84"/>
      <c r="D2063" s="84"/>
      <c r="E2063" s="109"/>
      <c r="F2063" s="135"/>
      <c r="G2063" s="135"/>
      <c r="H2063" s="135"/>
      <c r="I2063" s="180"/>
      <c r="J2063" s="183"/>
      <c r="K2063" s="184"/>
      <c r="L2063" s="185"/>
      <c r="M2063" s="183"/>
      <c r="N2063" s="183"/>
      <c r="O2063" s="186"/>
      <c r="P2063" s="186"/>
      <c r="Q2063" s="107"/>
      <c r="R2063" s="107"/>
      <c r="S2063" s="107"/>
      <c r="T2063" s="102"/>
      <c r="V2063" s="84"/>
    </row>
    <row r="2064" spans="1:22" s="117" customFormat="1" ht="13.5" customHeight="1">
      <c r="A2064" s="79">
        <v>2234</v>
      </c>
      <c r="B2064" s="362"/>
      <c r="C2064" s="84"/>
      <c r="D2064" s="84"/>
      <c r="E2064" s="110"/>
      <c r="F2064" s="109"/>
      <c r="G2064" s="109"/>
      <c r="H2064" s="110"/>
      <c r="I2064" s="111"/>
      <c r="J2064" s="112"/>
      <c r="K2064" s="113"/>
      <c r="L2064" s="111"/>
      <c r="M2064" s="110"/>
      <c r="N2064" s="110"/>
      <c r="O2064" s="114"/>
      <c r="P2064" s="114"/>
      <c r="Q2064" s="114"/>
      <c r="R2064" s="114"/>
      <c r="S2064" s="114"/>
      <c r="T2064" s="110"/>
      <c r="V2064" s="84"/>
    </row>
    <row r="2065" spans="1:22" s="117" customFormat="1" ht="13.5" customHeight="1">
      <c r="A2065" s="79">
        <v>2235</v>
      </c>
      <c r="B2065" s="362"/>
      <c r="C2065" s="84"/>
      <c r="D2065" s="84" t="s">
        <v>5316</v>
      </c>
      <c r="E2065" s="110"/>
      <c r="F2065" s="110"/>
      <c r="G2065" s="110"/>
      <c r="H2065" s="110"/>
      <c r="I2065" s="111"/>
      <c r="J2065" s="112"/>
      <c r="K2065" s="113"/>
      <c r="L2065" s="111"/>
      <c r="M2065" s="110"/>
      <c r="N2065" s="110"/>
      <c r="O2065" s="114"/>
      <c r="P2065" s="114"/>
      <c r="Q2065" s="114"/>
      <c r="R2065" s="114"/>
      <c r="S2065" s="114"/>
      <c r="T2065" s="110"/>
      <c r="V2065" s="84"/>
    </row>
    <row r="2066" spans="1:22" s="117" customFormat="1" ht="13.5" customHeight="1">
      <c r="A2066" s="79">
        <v>2236</v>
      </c>
      <c r="B2066" s="362"/>
      <c r="C2066" s="84"/>
      <c r="D2066" s="84"/>
      <c r="E2066" s="363"/>
      <c r="F2066" s="366" t="s">
        <v>4987</v>
      </c>
      <c r="G2066" s="277"/>
      <c r="H2066" s="359" t="s">
        <v>4887</v>
      </c>
      <c r="I2066" s="357" t="s">
        <v>4888</v>
      </c>
      <c r="J2066" s="358" t="s">
        <v>4889</v>
      </c>
      <c r="K2066" s="355" t="s">
        <v>5317</v>
      </c>
      <c r="L2066" s="357" t="s">
        <v>4891</v>
      </c>
      <c r="M2066" s="382" t="s">
        <v>5318</v>
      </c>
      <c r="N2066" s="383"/>
      <c r="O2066" s="360" t="s">
        <v>5319</v>
      </c>
      <c r="P2066" s="360"/>
      <c r="Q2066" s="360"/>
      <c r="R2066" s="360"/>
      <c r="S2066" s="360"/>
      <c r="T2066" s="359" t="s">
        <v>4894</v>
      </c>
      <c r="V2066" s="84"/>
    </row>
    <row r="2067" spans="1:22" s="117" customFormat="1" ht="13.5" customHeight="1">
      <c r="A2067" s="79">
        <v>2237</v>
      </c>
      <c r="B2067" s="362"/>
      <c r="C2067" s="84"/>
      <c r="D2067" s="84"/>
      <c r="E2067" s="364"/>
      <c r="F2067" s="367"/>
      <c r="G2067" s="278"/>
      <c r="H2067" s="369"/>
      <c r="I2067" s="370"/>
      <c r="J2067" s="359"/>
      <c r="K2067" s="356"/>
      <c r="L2067" s="357"/>
      <c r="M2067" s="384"/>
      <c r="N2067" s="385"/>
      <c r="O2067" s="360" t="s">
        <v>4895</v>
      </c>
      <c r="P2067" s="360"/>
      <c r="Q2067" s="360"/>
      <c r="R2067" s="380" t="s">
        <v>5320</v>
      </c>
      <c r="S2067" s="380" t="s">
        <v>4897</v>
      </c>
      <c r="T2067" s="359"/>
      <c r="V2067" s="84"/>
    </row>
    <row r="2068" spans="1:22" s="117" customFormat="1" ht="13.5" customHeight="1">
      <c r="A2068" s="79">
        <v>2238</v>
      </c>
      <c r="B2068" s="362"/>
      <c r="C2068" s="84"/>
      <c r="D2068" s="84"/>
      <c r="E2068" s="365"/>
      <c r="F2068" s="368"/>
      <c r="G2068" s="279"/>
      <c r="H2068" s="369"/>
      <c r="I2068" s="370"/>
      <c r="J2068" s="359"/>
      <c r="K2068" s="356"/>
      <c r="L2068" s="357"/>
      <c r="M2068" s="88" t="s">
        <v>4899</v>
      </c>
      <c r="N2068" s="88" t="s">
        <v>4900</v>
      </c>
      <c r="O2068" s="89" t="s">
        <v>4901</v>
      </c>
      <c r="P2068" s="89" t="s">
        <v>4902</v>
      </c>
      <c r="Q2068" s="89" t="s">
        <v>4903</v>
      </c>
      <c r="R2068" s="381"/>
      <c r="S2068" s="381"/>
      <c r="T2068" s="359"/>
      <c r="V2068" s="84"/>
    </row>
    <row r="2069" spans="1:22" s="117" customFormat="1" ht="13.5" customHeight="1">
      <c r="A2069" s="79">
        <v>2239</v>
      </c>
      <c r="B2069" s="362"/>
      <c r="C2069" s="84"/>
      <c r="D2069" s="84"/>
      <c r="E2069" s="94">
        <v>1</v>
      </c>
      <c r="F2069" s="91" t="s">
        <v>4808</v>
      </c>
      <c r="G2069" s="91" t="e">
        <f>COUNTIF(#REF!,'データエリア（総合管理計画（ハコモノ資産一覧））'!F2069)</f>
        <v>#REF!</v>
      </c>
      <c r="H2069" s="91" t="s">
        <v>1538</v>
      </c>
      <c r="I2069" s="91" t="s">
        <v>5321</v>
      </c>
      <c r="J2069" s="92" t="s">
        <v>5322</v>
      </c>
      <c r="K2069" s="93">
        <v>723.42</v>
      </c>
      <c r="L2069" s="94" t="s">
        <v>3731</v>
      </c>
      <c r="M2069" s="91" t="s">
        <v>5323</v>
      </c>
      <c r="N2069" s="116">
        <v>42</v>
      </c>
      <c r="O2069" s="96">
        <v>86468</v>
      </c>
      <c r="P2069" s="96">
        <v>945</v>
      </c>
      <c r="Q2069" s="96">
        <v>87413</v>
      </c>
      <c r="R2069" s="96">
        <v>3765</v>
      </c>
      <c r="S2069" s="96">
        <v>-83648</v>
      </c>
      <c r="T2069" s="91"/>
      <c r="U2069" s="117">
        <v>1951</v>
      </c>
      <c r="V2069" s="84"/>
    </row>
    <row r="2070" spans="1:22" s="108" customFormat="1" ht="13.5" customHeight="1">
      <c r="A2070" s="79">
        <v>2240</v>
      </c>
      <c r="B2070" s="362"/>
      <c r="C2070" s="84"/>
      <c r="D2070" s="101"/>
      <c r="E2070" s="102"/>
      <c r="F2070" s="103"/>
      <c r="G2070" s="109"/>
      <c r="H2070" s="102"/>
      <c r="I2070" s="104"/>
      <c r="J2070" s="105"/>
      <c r="K2070" s="106"/>
      <c r="L2070" s="104"/>
      <c r="M2070" s="102"/>
      <c r="N2070" s="102"/>
      <c r="O2070" s="107"/>
      <c r="P2070" s="107"/>
      <c r="Q2070" s="107"/>
      <c r="R2070" s="107"/>
      <c r="S2070" s="107"/>
      <c r="T2070" s="102"/>
      <c r="V2070" s="101"/>
    </row>
    <row r="2071" spans="1:22" s="117" customFormat="1" ht="13.5" customHeight="1">
      <c r="A2071" s="79">
        <v>2241</v>
      </c>
      <c r="B2071" s="362"/>
      <c r="C2071" s="90"/>
      <c r="D2071" s="84"/>
      <c r="E2071" s="110"/>
      <c r="F2071" s="109"/>
      <c r="G2071" s="109"/>
      <c r="H2071" s="110"/>
      <c r="I2071" s="111"/>
      <c r="J2071" s="112"/>
      <c r="K2071" s="113"/>
      <c r="L2071" s="111"/>
      <c r="M2071" s="110"/>
      <c r="N2071" s="110"/>
      <c r="O2071" s="114"/>
      <c r="P2071" s="114"/>
      <c r="Q2071" s="114"/>
      <c r="R2071" s="114"/>
      <c r="S2071" s="114"/>
      <c r="T2071" s="110"/>
      <c r="V2071" s="84"/>
    </row>
    <row r="2072" spans="1:22" s="117" customFormat="1" ht="13.5" customHeight="1">
      <c r="A2072" s="79">
        <v>2242</v>
      </c>
      <c r="B2072" s="362"/>
      <c r="C2072" s="101"/>
      <c r="D2072" s="84" t="s">
        <v>5324</v>
      </c>
      <c r="E2072" s="110"/>
      <c r="F2072" s="110"/>
      <c r="G2072" s="110"/>
      <c r="H2072" s="110"/>
      <c r="I2072" s="111"/>
      <c r="J2072" s="112"/>
      <c r="K2072" s="113"/>
      <c r="L2072" s="111"/>
      <c r="M2072" s="110"/>
      <c r="N2072" s="110"/>
      <c r="O2072" s="114"/>
      <c r="P2072" s="114"/>
      <c r="Q2072" s="114"/>
      <c r="R2072" s="114"/>
      <c r="S2072" s="114"/>
      <c r="T2072" s="110"/>
      <c r="V2072" s="84"/>
    </row>
    <row r="2073" spans="1:22" s="117" customFormat="1" ht="13.5" customHeight="1">
      <c r="A2073" s="79">
        <v>2243</v>
      </c>
      <c r="B2073" s="362"/>
      <c r="C2073" s="101"/>
      <c r="D2073" s="84"/>
      <c r="E2073" s="363"/>
      <c r="F2073" s="366" t="s">
        <v>5101</v>
      </c>
      <c r="G2073" s="277"/>
      <c r="H2073" s="359" t="s">
        <v>4887</v>
      </c>
      <c r="I2073" s="357" t="s">
        <v>4888</v>
      </c>
      <c r="J2073" s="358" t="s">
        <v>5149</v>
      </c>
      <c r="K2073" s="355" t="s">
        <v>4890</v>
      </c>
      <c r="L2073" s="357" t="s">
        <v>4891</v>
      </c>
      <c r="M2073" s="382" t="s">
        <v>5318</v>
      </c>
      <c r="N2073" s="383"/>
      <c r="O2073" s="360" t="s">
        <v>5325</v>
      </c>
      <c r="P2073" s="360"/>
      <c r="Q2073" s="360"/>
      <c r="R2073" s="360"/>
      <c r="S2073" s="360"/>
      <c r="T2073" s="359" t="s">
        <v>4894</v>
      </c>
      <c r="V2073" s="84"/>
    </row>
    <row r="2074" spans="1:22" s="117" customFormat="1" ht="13.5" customHeight="1">
      <c r="A2074" s="79">
        <v>2244</v>
      </c>
      <c r="B2074" s="362"/>
      <c r="C2074" s="84"/>
      <c r="D2074" s="84"/>
      <c r="E2074" s="364"/>
      <c r="F2074" s="367"/>
      <c r="G2074" s="278"/>
      <c r="H2074" s="369"/>
      <c r="I2074" s="370"/>
      <c r="J2074" s="359"/>
      <c r="K2074" s="356"/>
      <c r="L2074" s="357"/>
      <c r="M2074" s="384"/>
      <c r="N2074" s="385"/>
      <c r="O2074" s="360" t="s">
        <v>4895</v>
      </c>
      <c r="P2074" s="360"/>
      <c r="Q2074" s="360"/>
      <c r="R2074" s="380" t="s">
        <v>5320</v>
      </c>
      <c r="S2074" s="380" t="s">
        <v>4897</v>
      </c>
      <c r="T2074" s="359"/>
      <c r="V2074" s="84"/>
    </row>
    <row r="2075" spans="1:22" s="117" customFormat="1" ht="13.5" customHeight="1">
      <c r="A2075" s="79">
        <v>2245</v>
      </c>
      <c r="B2075" s="362"/>
      <c r="C2075" s="84"/>
      <c r="D2075" s="84"/>
      <c r="E2075" s="365"/>
      <c r="F2075" s="368"/>
      <c r="G2075" s="279"/>
      <c r="H2075" s="369"/>
      <c r="I2075" s="370"/>
      <c r="J2075" s="359"/>
      <c r="K2075" s="356"/>
      <c r="L2075" s="357"/>
      <c r="M2075" s="88" t="s">
        <v>4899</v>
      </c>
      <c r="N2075" s="88" t="s">
        <v>4900</v>
      </c>
      <c r="O2075" s="89" t="s">
        <v>4901</v>
      </c>
      <c r="P2075" s="89" t="s">
        <v>4902</v>
      </c>
      <c r="Q2075" s="89" t="s">
        <v>4903</v>
      </c>
      <c r="R2075" s="381"/>
      <c r="S2075" s="381"/>
      <c r="T2075" s="359"/>
      <c r="V2075" s="84"/>
    </row>
    <row r="2076" spans="1:22" s="117" customFormat="1" ht="13.5" customHeight="1">
      <c r="A2076" s="79">
        <v>2246</v>
      </c>
      <c r="B2076" s="362"/>
      <c r="C2076" s="84"/>
      <c r="D2076" s="84"/>
      <c r="E2076" s="94">
        <v>1</v>
      </c>
      <c r="F2076" s="91" t="s">
        <v>1107</v>
      </c>
      <c r="G2076" s="91" t="e">
        <f>COUNTIF(#REF!,'データエリア（総合管理計画（ハコモノ資産一覧））'!F2076)</f>
        <v>#REF!</v>
      </c>
      <c r="H2076" s="91" t="s">
        <v>1525</v>
      </c>
      <c r="I2076" s="91" t="s">
        <v>3734</v>
      </c>
      <c r="J2076" s="92" t="s">
        <v>5006</v>
      </c>
      <c r="K2076" s="93">
        <v>1092.8</v>
      </c>
      <c r="L2076" s="94" t="s">
        <v>1527</v>
      </c>
      <c r="M2076" s="91" t="s">
        <v>5323</v>
      </c>
      <c r="N2076" s="116">
        <v>160</v>
      </c>
      <c r="O2076" s="118">
        <v>13640569</v>
      </c>
      <c r="P2076" s="118">
        <v>239688</v>
      </c>
      <c r="Q2076" s="118">
        <v>13880257</v>
      </c>
      <c r="R2076" s="118">
        <v>1479762</v>
      </c>
      <c r="S2076" s="118">
        <v>-12400495</v>
      </c>
      <c r="T2076" s="91"/>
      <c r="U2076" s="117">
        <v>1952</v>
      </c>
      <c r="V2076" s="84"/>
    </row>
    <row r="2077" spans="1:22" s="117" customFormat="1" ht="13.5" customHeight="1">
      <c r="A2077" s="79">
        <v>2247</v>
      </c>
      <c r="B2077" s="362"/>
      <c r="C2077" s="84"/>
      <c r="D2077" s="84"/>
      <c r="E2077" s="94">
        <v>2</v>
      </c>
      <c r="F2077" s="91" t="s">
        <v>1105</v>
      </c>
      <c r="G2077" s="91" t="e">
        <f>COUNTIF(#REF!,'データエリア（総合管理計画（ハコモノ資産一覧））'!F2077)</f>
        <v>#REF!</v>
      </c>
      <c r="H2077" s="91" t="s">
        <v>1525</v>
      </c>
      <c r="I2077" s="91" t="s">
        <v>3767</v>
      </c>
      <c r="J2077" s="92" t="s">
        <v>5326</v>
      </c>
      <c r="K2077" s="93">
        <v>504.35</v>
      </c>
      <c r="L2077" s="94" t="s">
        <v>1527</v>
      </c>
      <c r="M2077" s="91" t="s">
        <v>5323</v>
      </c>
      <c r="N2077" s="116">
        <v>99</v>
      </c>
      <c r="O2077" s="119"/>
      <c r="P2077" s="119"/>
      <c r="Q2077" s="119"/>
      <c r="R2077" s="119"/>
      <c r="S2077" s="119"/>
      <c r="T2077" s="91"/>
      <c r="U2077" s="117">
        <v>1953</v>
      </c>
      <c r="V2077" s="84"/>
    </row>
    <row r="2078" spans="1:22" s="117" customFormat="1" ht="13.5" customHeight="1">
      <c r="A2078" s="79">
        <v>2248</v>
      </c>
      <c r="B2078" s="362"/>
      <c r="C2078" s="84"/>
      <c r="D2078" s="84"/>
      <c r="E2078" s="94">
        <v>3</v>
      </c>
      <c r="F2078" s="91" t="s">
        <v>2857</v>
      </c>
      <c r="G2078" s="91" t="e">
        <f>COUNTIF(#REF!,'データエリア（総合管理計画（ハコモノ資産一覧））'!F2078)</f>
        <v>#REF!</v>
      </c>
      <c r="H2078" s="91" t="s">
        <v>1525</v>
      </c>
      <c r="I2078" s="91" t="s">
        <v>3737</v>
      </c>
      <c r="J2078" s="92" t="s">
        <v>5327</v>
      </c>
      <c r="K2078" s="93">
        <v>1025.18</v>
      </c>
      <c r="L2078" s="94" t="s">
        <v>1527</v>
      </c>
      <c r="M2078" s="91" t="s">
        <v>5323</v>
      </c>
      <c r="N2078" s="116">
        <v>228</v>
      </c>
      <c r="O2078" s="119"/>
      <c r="P2078" s="119"/>
      <c r="Q2078" s="119"/>
      <c r="R2078" s="119"/>
      <c r="S2078" s="119"/>
      <c r="T2078" s="91"/>
      <c r="U2078" s="117">
        <v>1954</v>
      </c>
      <c r="V2078" s="84"/>
    </row>
    <row r="2079" spans="1:22" s="117" customFormat="1" ht="13.5" customHeight="1">
      <c r="A2079" s="79">
        <v>2249</v>
      </c>
      <c r="B2079" s="362"/>
      <c r="C2079" s="84"/>
      <c r="D2079" s="84"/>
      <c r="E2079" s="94">
        <v>4</v>
      </c>
      <c r="F2079" s="91" t="s">
        <v>4809</v>
      </c>
      <c r="G2079" s="91" t="e">
        <f>COUNTIF(#REF!,'データエリア（総合管理計画（ハコモノ資産一覧））'!F2079)</f>
        <v>#REF!</v>
      </c>
      <c r="H2079" s="91" t="s">
        <v>1525</v>
      </c>
      <c r="I2079" s="91" t="s">
        <v>3800</v>
      </c>
      <c r="J2079" s="92" t="s">
        <v>5014</v>
      </c>
      <c r="K2079" s="93">
        <v>593.87</v>
      </c>
      <c r="L2079" s="94" t="s">
        <v>1527</v>
      </c>
      <c r="M2079" s="91" t="s">
        <v>5323</v>
      </c>
      <c r="N2079" s="116">
        <v>115</v>
      </c>
      <c r="O2079" s="119"/>
      <c r="P2079" s="119"/>
      <c r="Q2079" s="119"/>
      <c r="R2079" s="119"/>
      <c r="S2079" s="119"/>
      <c r="T2079" s="91"/>
      <c r="U2079" s="117">
        <v>1955</v>
      </c>
      <c r="V2079" s="84"/>
    </row>
    <row r="2080" spans="1:22" s="117" customFormat="1" ht="13.5" customHeight="1">
      <c r="A2080" s="79">
        <v>2250</v>
      </c>
      <c r="B2080" s="362"/>
      <c r="C2080" s="84"/>
      <c r="D2080" s="84"/>
      <c r="E2080" s="94">
        <v>5</v>
      </c>
      <c r="F2080" s="91" t="s">
        <v>1104</v>
      </c>
      <c r="G2080" s="91" t="e">
        <f>COUNTIF(#REF!,'データエリア（総合管理計画（ハコモノ資産一覧））'!F2080)</f>
        <v>#REF!</v>
      </c>
      <c r="H2080" s="91" t="s">
        <v>1525</v>
      </c>
      <c r="I2080" s="91" t="s">
        <v>3801</v>
      </c>
      <c r="J2080" s="92" t="s">
        <v>5328</v>
      </c>
      <c r="K2080" s="93">
        <v>991.04</v>
      </c>
      <c r="L2080" s="94" t="s">
        <v>1527</v>
      </c>
      <c r="M2080" s="91" t="s">
        <v>5323</v>
      </c>
      <c r="N2080" s="116">
        <v>189</v>
      </c>
      <c r="O2080" s="119"/>
      <c r="P2080" s="119"/>
      <c r="Q2080" s="119"/>
      <c r="R2080" s="119"/>
      <c r="S2080" s="119"/>
      <c r="T2080" s="91"/>
      <c r="U2080" s="117">
        <v>1956</v>
      </c>
      <c r="V2080" s="84"/>
    </row>
    <row r="2081" spans="1:22" s="117" customFormat="1" ht="13.5" customHeight="1">
      <c r="A2081" s="79">
        <v>2251</v>
      </c>
      <c r="B2081" s="362"/>
      <c r="C2081" s="84"/>
      <c r="D2081" s="84"/>
      <c r="E2081" s="94">
        <v>6</v>
      </c>
      <c r="F2081" s="91" t="s">
        <v>1106</v>
      </c>
      <c r="G2081" s="91" t="e">
        <f>COUNTIF(#REF!,'データエリア（総合管理計画（ハコモノ資産一覧））'!F2081)</f>
        <v>#REF!</v>
      </c>
      <c r="H2081" s="91" t="s">
        <v>1525</v>
      </c>
      <c r="I2081" s="91" t="s">
        <v>3751</v>
      </c>
      <c r="J2081" s="92" t="s">
        <v>5329</v>
      </c>
      <c r="K2081" s="93">
        <v>556.96</v>
      </c>
      <c r="L2081" s="94" t="s">
        <v>1527</v>
      </c>
      <c r="M2081" s="91" t="s">
        <v>5323</v>
      </c>
      <c r="N2081" s="116">
        <v>124</v>
      </c>
      <c r="O2081" s="119"/>
      <c r="P2081" s="119"/>
      <c r="Q2081" s="119"/>
      <c r="R2081" s="119"/>
      <c r="S2081" s="119"/>
      <c r="T2081" s="91"/>
      <c r="U2081" s="117">
        <v>1957</v>
      </c>
      <c r="V2081" s="84"/>
    </row>
    <row r="2082" spans="1:22" s="117" customFormat="1" ht="13.5" customHeight="1">
      <c r="A2082" s="79">
        <v>2252</v>
      </c>
      <c r="B2082" s="362"/>
      <c r="C2082" s="84"/>
      <c r="D2082" s="84"/>
      <c r="E2082" s="94">
        <v>7</v>
      </c>
      <c r="F2082" s="91" t="s">
        <v>1103</v>
      </c>
      <c r="G2082" s="91" t="e">
        <f>COUNTIF(#REF!,'データエリア（総合管理計画（ハコモノ資産一覧））'!F2082)</f>
        <v>#REF!</v>
      </c>
      <c r="H2082" s="91" t="s">
        <v>1525</v>
      </c>
      <c r="I2082" s="91" t="s">
        <v>3735</v>
      </c>
      <c r="J2082" s="92" t="s">
        <v>5330</v>
      </c>
      <c r="K2082" s="93">
        <v>964.84</v>
      </c>
      <c r="L2082" s="94" t="s">
        <v>1527</v>
      </c>
      <c r="M2082" s="91" t="s">
        <v>5323</v>
      </c>
      <c r="N2082" s="116">
        <v>101</v>
      </c>
      <c r="O2082" s="119"/>
      <c r="P2082" s="119"/>
      <c r="Q2082" s="119"/>
      <c r="R2082" s="119"/>
      <c r="S2082" s="119"/>
      <c r="T2082" s="91"/>
      <c r="U2082" s="117">
        <v>1958</v>
      </c>
      <c r="V2082" s="84"/>
    </row>
    <row r="2083" spans="1:22" s="117" customFormat="1" ht="13.5" customHeight="1">
      <c r="A2083" s="79">
        <v>2253</v>
      </c>
      <c r="B2083" s="362"/>
      <c r="C2083" s="84"/>
      <c r="D2083" s="84"/>
      <c r="E2083" s="94">
        <v>8</v>
      </c>
      <c r="F2083" s="91" t="s">
        <v>4810</v>
      </c>
      <c r="G2083" s="91" t="e">
        <f>COUNTIF(#REF!,'データエリア（総合管理計画（ハコモノ資産一覧））'!F2083)</f>
        <v>#REF!</v>
      </c>
      <c r="H2083" s="91" t="s">
        <v>1525</v>
      </c>
      <c r="I2083" s="91" t="s">
        <v>3771</v>
      </c>
      <c r="J2083" s="92" t="s">
        <v>5006</v>
      </c>
      <c r="K2083" s="93">
        <v>700.1</v>
      </c>
      <c r="L2083" s="94" t="s">
        <v>1527</v>
      </c>
      <c r="M2083" s="91" t="s">
        <v>5323</v>
      </c>
      <c r="N2083" s="116">
        <v>121</v>
      </c>
      <c r="O2083" s="119"/>
      <c r="P2083" s="119"/>
      <c r="Q2083" s="119"/>
      <c r="R2083" s="119"/>
      <c r="S2083" s="119"/>
      <c r="T2083" s="91"/>
      <c r="U2083" s="117">
        <v>1959</v>
      </c>
      <c r="V2083" s="84"/>
    </row>
    <row r="2084" spans="1:22" s="117" customFormat="1" ht="13.5" customHeight="1">
      <c r="A2084" s="79">
        <v>2254</v>
      </c>
      <c r="B2084" s="362"/>
      <c r="C2084" s="84"/>
      <c r="D2084" s="84"/>
      <c r="E2084" s="94">
        <v>9</v>
      </c>
      <c r="F2084" s="91" t="s">
        <v>1126</v>
      </c>
      <c r="G2084" s="91" t="e">
        <f>COUNTIF(#REF!,'データエリア（総合管理計画（ハコモノ資産一覧））'!F2084)</f>
        <v>#REF!</v>
      </c>
      <c r="H2084" s="91" t="s">
        <v>1528</v>
      </c>
      <c r="I2084" s="91" t="s">
        <v>3853</v>
      </c>
      <c r="J2084" s="92" t="s">
        <v>5331</v>
      </c>
      <c r="K2084" s="93">
        <v>962.58</v>
      </c>
      <c r="L2084" s="94" t="s">
        <v>1527</v>
      </c>
      <c r="M2084" s="91" t="s">
        <v>5323</v>
      </c>
      <c r="N2084" s="116">
        <v>151</v>
      </c>
      <c r="O2084" s="119"/>
      <c r="P2084" s="119"/>
      <c r="Q2084" s="119"/>
      <c r="R2084" s="119"/>
      <c r="S2084" s="119"/>
      <c r="T2084" s="91"/>
      <c r="U2084" s="117">
        <v>1960</v>
      </c>
      <c r="V2084" s="84"/>
    </row>
    <row r="2085" spans="1:22" s="117" customFormat="1" ht="13.5" customHeight="1">
      <c r="A2085" s="79">
        <v>2255</v>
      </c>
      <c r="B2085" s="362"/>
      <c r="C2085" s="84"/>
      <c r="D2085" s="84"/>
      <c r="E2085" s="94">
        <v>10</v>
      </c>
      <c r="F2085" s="91" t="s">
        <v>1127</v>
      </c>
      <c r="G2085" s="91" t="e">
        <f>COUNTIF(#REF!,'データエリア（総合管理計画（ハコモノ資産一覧））'!F2085)</f>
        <v>#REF!</v>
      </c>
      <c r="H2085" s="91" t="s">
        <v>1528</v>
      </c>
      <c r="I2085" s="91" t="s">
        <v>3837</v>
      </c>
      <c r="J2085" s="92" t="s">
        <v>4973</v>
      </c>
      <c r="K2085" s="93">
        <v>1113.82</v>
      </c>
      <c r="L2085" s="94" t="s">
        <v>1626</v>
      </c>
      <c r="M2085" s="91" t="s">
        <v>5323</v>
      </c>
      <c r="N2085" s="116">
        <v>198</v>
      </c>
      <c r="O2085" s="119"/>
      <c r="P2085" s="119"/>
      <c r="Q2085" s="119"/>
      <c r="R2085" s="119"/>
      <c r="S2085" s="119"/>
      <c r="T2085" s="91"/>
      <c r="U2085" s="117">
        <v>1961</v>
      </c>
      <c r="V2085" s="84"/>
    </row>
    <row r="2086" spans="1:22" s="117" customFormat="1" ht="13.5" customHeight="1">
      <c r="A2086" s="79">
        <v>2256</v>
      </c>
      <c r="B2086" s="362"/>
      <c r="C2086" s="84"/>
      <c r="D2086" s="84"/>
      <c r="E2086" s="94">
        <v>11</v>
      </c>
      <c r="F2086" s="91" t="s">
        <v>1123</v>
      </c>
      <c r="G2086" s="91" t="e">
        <f>COUNTIF(#REF!,'データエリア（総合管理計画（ハコモノ資産一覧））'!F2086)</f>
        <v>#REF!</v>
      </c>
      <c r="H2086" s="91" t="s">
        <v>1528</v>
      </c>
      <c r="I2086" s="91" t="s">
        <v>3838</v>
      </c>
      <c r="J2086" s="92" t="s">
        <v>5332</v>
      </c>
      <c r="K2086" s="93">
        <v>1495.76</v>
      </c>
      <c r="L2086" s="94" t="s">
        <v>1527</v>
      </c>
      <c r="M2086" s="91" t="s">
        <v>5323</v>
      </c>
      <c r="N2086" s="116">
        <v>205</v>
      </c>
      <c r="O2086" s="119"/>
      <c r="P2086" s="119"/>
      <c r="Q2086" s="119"/>
      <c r="R2086" s="119"/>
      <c r="S2086" s="119"/>
      <c r="T2086" s="91"/>
      <c r="U2086" s="117">
        <v>1962</v>
      </c>
      <c r="V2086" s="84"/>
    </row>
    <row r="2087" spans="1:22" s="117" customFormat="1" ht="13.5" customHeight="1">
      <c r="A2087" s="79">
        <v>2257</v>
      </c>
      <c r="B2087" s="362"/>
      <c r="C2087" s="84"/>
      <c r="D2087" s="84"/>
      <c r="E2087" s="94">
        <v>12</v>
      </c>
      <c r="F2087" s="91" t="s">
        <v>1125</v>
      </c>
      <c r="G2087" s="91" t="e">
        <f>COUNTIF(#REF!,'データエリア（総合管理計画（ハコモノ資産一覧））'!F2087)</f>
        <v>#REF!</v>
      </c>
      <c r="H2087" s="91" t="s">
        <v>1528</v>
      </c>
      <c r="I2087" s="91" t="s">
        <v>3875</v>
      </c>
      <c r="J2087" s="92" t="s">
        <v>5006</v>
      </c>
      <c r="K2087" s="93">
        <v>913.47</v>
      </c>
      <c r="L2087" s="94" t="s">
        <v>1527</v>
      </c>
      <c r="M2087" s="91" t="s">
        <v>5323</v>
      </c>
      <c r="N2087" s="116">
        <v>163</v>
      </c>
      <c r="O2087" s="119"/>
      <c r="P2087" s="119"/>
      <c r="Q2087" s="119"/>
      <c r="R2087" s="119"/>
      <c r="S2087" s="119"/>
      <c r="T2087" s="91"/>
      <c r="U2087" s="117">
        <v>1963</v>
      </c>
      <c r="V2087" s="84"/>
    </row>
    <row r="2088" spans="1:22" s="117" customFormat="1" ht="13.5" customHeight="1">
      <c r="A2088" s="79">
        <v>2258</v>
      </c>
      <c r="B2088" s="362"/>
      <c r="C2088" s="84"/>
      <c r="D2088" s="84"/>
      <c r="E2088" s="94">
        <v>13</v>
      </c>
      <c r="F2088" s="91" t="s">
        <v>1124</v>
      </c>
      <c r="G2088" s="91" t="e">
        <f>COUNTIF(#REF!,'データエリア（総合管理計画（ハコモノ資産一覧））'!F2088)</f>
        <v>#REF!</v>
      </c>
      <c r="H2088" s="91" t="s">
        <v>1528</v>
      </c>
      <c r="I2088" s="91" t="s">
        <v>3823</v>
      </c>
      <c r="J2088" s="92" t="s">
        <v>5021</v>
      </c>
      <c r="K2088" s="93">
        <v>800.64</v>
      </c>
      <c r="L2088" s="94" t="s">
        <v>1527</v>
      </c>
      <c r="M2088" s="91" t="s">
        <v>5323</v>
      </c>
      <c r="N2088" s="116">
        <v>119</v>
      </c>
      <c r="O2088" s="119"/>
      <c r="P2088" s="119"/>
      <c r="Q2088" s="119"/>
      <c r="R2088" s="119"/>
      <c r="S2088" s="119"/>
      <c r="T2088" s="91"/>
      <c r="U2088" s="117">
        <v>1964</v>
      </c>
      <c r="V2088" s="84"/>
    </row>
    <row r="2089" spans="1:22" s="117" customFormat="1" ht="13.5" customHeight="1">
      <c r="A2089" s="79">
        <v>2259</v>
      </c>
      <c r="B2089" s="362"/>
      <c r="C2089" s="84"/>
      <c r="D2089" s="84"/>
      <c r="E2089" s="94">
        <v>14</v>
      </c>
      <c r="F2089" s="91" t="s">
        <v>4811</v>
      </c>
      <c r="G2089" s="91" t="e">
        <f>COUNTIF(#REF!,'データエリア（総合管理計画（ハコモノ資産一覧））'!F2089)</f>
        <v>#REF!</v>
      </c>
      <c r="H2089" s="91" t="s">
        <v>1528</v>
      </c>
      <c r="I2089" s="91" t="s">
        <v>3860</v>
      </c>
      <c r="J2089" s="92" t="s">
        <v>5333</v>
      </c>
      <c r="K2089" s="93">
        <v>1235.4100000000001</v>
      </c>
      <c r="L2089" s="94" t="s">
        <v>1527</v>
      </c>
      <c r="M2089" s="91" t="s">
        <v>5323</v>
      </c>
      <c r="N2089" s="116">
        <v>224</v>
      </c>
      <c r="O2089" s="119"/>
      <c r="P2089" s="119"/>
      <c r="Q2089" s="119"/>
      <c r="R2089" s="119"/>
      <c r="S2089" s="119"/>
      <c r="T2089" s="91"/>
      <c r="U2089" s="117">
        <v>1965</v>
      </c>
      <c r="V2089" s="84"/>
    </row>
    <row r="2090" spans="1:22" s="117" customFormat="1" ht="13.5" customHeight="1">
      <c r="A2090" s="79">
        <v>2260</v>
      </c>
      <c r="B2090" s="362"/>
      <c r="C2090" s="84"/>
      <c r="D2090" s="84"/>
      <c r="E2090" s="94">
        <v>15</v>
      </c>
      <c r="F2090" s="91" t="s">
        <v>1122</v>
      </c>
      <c r="G2090" s="91" t="e">
        <f>COUNTIF(#REF!,'データエリア（総合管理計画（ハコモノ資産一覧））'!F2090)</f>
        <v>#REF!</v>
      </c>
      <c r="H2090" s="91" t="s">
        <v>1528</v>
      </c>
      <c r="I2090" s="91" t="s">
        <v>3855</v>
      </c>
      <c r="J2090" s="92" t="s">
        <v>5334</v>
      </c>
      <c r="K2090" s="93">
        <v>749.31</v>
      </c>
      <c r="L2090" s="94" t="s">
        <v>1527</v>
      </c>
      <c r="M2090" s="91" t="s">
        <v>5323</v>
      </c>
      <c r="N2090" s="116">
        <v>133</v>
      </c>
      <c r="O2090" s="122"/>
      <c r="P2090" s="122"/>
      <c r="Q2090" s="122"/>
      <c r="R2090" s="122"/>
      <c r="S2090" s="122"/>
      <c r="T2090" s="91"/>
      <c r="U2090" s="117">
        <v>1966</v>
      </c>
      <c r="V2090" s="84"/>
    </row>
    <row r="2091" spans="1:22" s="117" customFormat="1" ht="13.5" customHeight="1">
      <c r="A2091" s="79">
        <v>2268</v>
      </c>
      <c r="B2091" s="362"/>
      <c r="C2091" s="90"/>
      <c r="D2091" s="84"/>
      <c r="E2091" s="94">
        <v>16</v>
      </c>
      <c r="F2091" s="91" t="s">
        <v>3710</v>
      </c>
      <c r="G2091" s="91" t="e">
        <f>COUNTIF(#REF!,'データエリア（総合管理計画（ハコモノ資産一覧））'!F2091)</f>
        <v>#REF!</v>
      </c>
      <c r="H2091" s="91" t="s">
        <v>1530</v>
      </c>
      <c r="I2091" s="91" t="s">
        <v>4209</v>
      </c>
      <c r="J2091" s="92" t="s">
        <v>5335</v>
      </c>
      <c r="K2091" s="93">
        <v>545.76</v>
      </c>
      <c r="L2091" s="94" t="s">
        <v>1527</v>
      </c>
      <c r="M2091" s="91" t="s">
        <v>5323</v>
      </c>
      <c r="N2091" s="116">
        <v>79</v>
      </c>
      <c r="O2091" s="119"/>
      <c r="P2091" s="119"/>
      <c r="Q2091" s="119"/>
      <c r="R2091" s="119"/>
      <c r="S2091" s="119"/>
      <c r="T2091" s="91"/>
      <c r="U2091" s="117">
        <v>1967</v>
      </c>
      <c r="V2091" s="84"/>
    </row>
    <row r="2092" spans="1:22" s="117" customFormat="1" ht="13.5" customHeight="1">
      <c r="A2092" s="79">
        <v>2269</v>
      </c>
      <c r="B2092" s="362"/>
      <c r="C2092" s="101"/>
      <c r="D2092" s="84"/>
      <c r="E2092" s="94">
        <v>17</v>
      </c>
      <c r="F2092" s="91" t="s">
        <v>1113</v>
      </c>
      <c r="G2092" s="91" t="e">
        <f>COUNTIF(#REF!,'データエリア（総合管理計画（ハコモノ資産一覧））'!F2092)</f>
        <v>#REF!</v>
      </c>
      <c r="H2092" s="91" t="s">
        <v>1530</v>
      </c>
      <c r="I2092" s="91" t="s">
        <v>4256</v>
      </c>
      <c r="J2092" s="92" t="s">
        <v>4916</v>
      </c>
      <c r="K2092" s="93">
        <v>584.94000000000005</v>
      </c>
      <c r="L2092" s="94" t="s">
        <v>1527</v>
      </c>
      <c r="M2092" s="91" t="s">
        <v>5323</v>
      </c>
      <c r="N2092" s="116">
        <v>96</v>
      </c>
      <c r="O2092" s="119"/>
      <c r="P2092" s="119"/>
      <c r="Q2092" s="119"/>
      <c r="R2092" s="119"/>
      <c r="S2092" s="119"/>
      <c r="T2092" s="91"/>
      <c r="U2092" s="117">
        <v>1968</v>
      </c>
      <c r="V2092" s="84"/>
    </row>
    <row r="2093" spans="1:22" s="117" customFormat="1" ht="13.5" customHeight="1">
      <c r="A2093" s="79">
        <v>2270</v>
      </c>
      <c r="B2093" s="362"/>
      <c r="C2093" s="101"/>
      <c r="D2093" s="84"/>
      <c r="E2093" s="94">
        <v>18</v>
      </c>
      <c r="F2093" s="91" t="s">
        <v>1108</v>
      </c>
      <c r="G2093" s="91" t="e">
        <f>COUNTIF(#REF!,'データエリア（総合管理計画（ハコモノ資産一覧））'!F2093)</f>
        <v>#REF!</v>
      </c>
      <c r="H2093" s="91" t="s">
        <v>1530</v>
      </c>
      <c r="I2093" s="91" t="s">
        <v>4278</v>
      </c>
      <c r="J2093" s="92" t="s">
        <v>5330</v>
      </c>
      <c r="K2093" s="93">
        <v>748.05</v>
      </c>
      <c r="L2093" s="94" t="s">
        <v>1527</v>
      </c>
      <c r="M2093" s="91" t="s">
        <v>5323</v>
      </c>
      <c r="N2093" s="116">
        <v>130</v>
      </c>
      <c r="O2093" s="119"/>
      <c r="P2093" s="119"/>
      <c r="Q2093" s="119"/>
      <c r="R2093" s="119"/>
      <c r="S2093" s="119"/>
      <c r="T2093" s="91"/>
      <c r="U2093" s="117">
        <v>1969</v>
      </c>
      <c r="V2093" s="84"/>
    </row>
    <row r="2094" spans="1:22" s="117" customFormat="1" ht="13.5" customHeight="1">
      <c r="A2094" s="79">
        <v>2271</v>
      </c>
      <c r="B2094" s="362"/>
      <c r="C2094" s="101"/>
      <c r="D2094" s="84"/>
      <c r="E2094" s="94">
        <v>19</v>
      </c>
      <c r="F2094" s="91" t="s">
        <v>4812</v>
      </c>
      <c r="G2094" s="91" t="e">
        <f>COUNTIF(#REF!,'データエリア（総合管理計画（ハコモノ資産一覧））'!F2094)</f>
        <v>#REF!</v>
      </c>
      <c r="H2094" s="91" t="s">
        <v>1530</v>
      </c>
      <c r="I2094" s="91" t="s">
        <v>4265</v>
      </c>
      <c r="J2094" s="92" t="s">
        <v>5336</v>
      </c>
      <c r="K2094" s="93">
        <v>906.54</v>
      </c>
      <c r="L2094" s="94" t="s">
        <v>1527</v>
      </c>
      <c r="M2094" s="91" t="s">
        <v>5323</v>
      </c>
      <c r="N2094" s="116">
        <v>153</v>
      </c>
      <c r="O2094" s="119"/>
      <c r="P2094" s="119"/>
      <c r="Q2094" s="119"/>
      <c r="R2094" s="119"/>
      <c r="S2094" s="119"/>
      <c r="T2094" s="91"/>
      <c r="U2094" s="117">
        <v>1970</v>
      </c>
      <c r="V2094" s="84"/>
    </row>
    <row r="2095" spans="1:22" s="117" customFormat="1" ht="13.5" customHeight="1">
      <c r="A2095" s="79">
        <v>2272</v>
      </c>
      <c r="B2095" s="362"/>
      <c r="C2095" s="84"/>
      <c r="D2095" s="84"/>
      <c r="E2095" s="94">
        <v>20</v>
      </c>
      <c r="F2095" s="91" t="s">
        <v>1109</v>
      </c>
      <c r="G2095" s="91" t="e">
        <f>COUNTIF(#REF!,'データエリア（総合管理計画（ハコモノ資産一覧））'!F2095)</f>
        <v>#REF!</v>
      </c>
      <c r="H2095" s="91" t="s">
        <v>1530</v>
      </c>
      <c r="I2095" s="91" t="s">
        <v>4197</v>
      </c>
      <c r="J2095" s="92" t="s">
        <v>5337</v>
      </c>
      <c r="K2095" s="93">
        <v>1082.6400000000001</v>
      </c>
      <c r="L2095" s="94" t="s">
        <v>1527</v>
      </c>
      <c r="M2095" s="91" t="s">
        <v>5323</v>
      </c>
      <c r="N2095" s="116">
        <v>194</v>
      </c>
      <c r="O2095" s="119"/>
      <c r="P2095" s="119"/>
      <c r="Q2095" s="119"/>
      <c r="R2095" s="119"/>
      <c r="S2095" s="119"/>
      <c r="T2095" s="91"/>
      <c r="U2095" s="117">
        <v>1971</v>
      </c>
      <c r="V2095" s="84"/>
    </row>
    <row r="2096" spans="1:22" s="117" customFormat="1" ht="13.5" customHeight="1">
      <c r="A2096" s="79">
        <v>2273</v>
      </c>
      <c r="B2096" s="362"/>
      <c r="C2096" s="84"/>
      <c r="D2096" s="84"/>
      <c r="E2096" s="94">
        <v>21</v>
      </c>
      <c r="F2096" s="91" t="s">
        <v>1111</v>
      </c>
      <c r="G2096" s="91" t="e">
        <f>COUNTIF(#REF!,'データエリア（総合管理計画（ハコモノ資産一覧））'!F2096)</f>
        <v>#REF!</v>
      </c>
      <c r="H2096" s="91" t="s">
        <v>1530</v>
      </c>
      <c r="I2096" s="91" t="s">
        <v>4199</v>
      </c>
      <c r="J2096" s="92" t="s">
        <v>4916</v>
      </c>
      <c r="K2096" s="93">
        <v>720.72</v>
      </c>
      <c r="L2096" s="94" t="s">
        <v>1527</v>
      </c>
      <c r="M2096" s="91" t="s">
        <v>5323</v>
      </c>
      <c r="N2096" s="116">
        <v>107</v>
      </c>
      <c r="O2096" s="119"/>
      <c r="P2096" s="119"/>
      <c r="Q2096" s="119"/>
      <c r="R2096" s="119"/>
      <c r="S2096" s="119"/>
      <c r="T2096" s="91"/>
      <c r="U2096" s="117">
        <v>1972</v>
      </c>
      <c r="V2096" s="84"/>
    </row>
    <row r="2097" spans="1:22" s="117" customFormat="1" ht="13.5" customHeight="1">
      <c r="A2097" s="79">
        <v>2274</v>
      </c>
      <c r="B2097" s="362"/>
      <c r="C2097" s="84"/>
      <c r="D2097" s="84"/>
      <c r="E2097" s="94">
        <v>22</v>
      </c>
      <c r="F2097" s="91" t="s">
        <v>3711</v>
      </c>
      <c r="G2097" s="91" t="e">
        <f>COUNTIF(#REF!,'データエリア（総合管理計画（ハコモノ資産一覧））'!F2097)</f>
        <v>#REF!</v>
      </c>
      <c r="H2097" s="91" t="s">
        <v>1530</v>
      </c>
      <c r="I2097" s="91" t="s">
        <v>4228</v>
      </c>
      <c r="J2097" s="92" t="s">
        <v>5018</v>
      </c>
      <c r="K2097" s="93">
        <v>469.3</v>
      </c>
      <c r="L2097" s="94" t="s">
        <v>1527</v>
      </c>
      <c r="M2097" s="91" t="s">
        <v>5323</v>
      </c>
      <c r="N2097" s="116">
        <v>97</v>
      </c>
      <c r="O2097" s="119"/>
      <c r="P2097" s="119"/>
      <c r="Q2097" s="119"/>
      <c r="R2097" s="119"/>
      <c r="S2097" s="119"/>
      <c r="T2097" s="91"/>
      <c r="U2097" s="117">
        <v>1973</v>
      </c>
      <c r="V2097" s="84"/>
    </row>
    <row r="2098" spans="1:22" s="117" customFormat="1" ht="13.5" customHeight="1">
      <c r="A2098" s="79">
        <v>2275</v>
      </c>
      <c r="B2098" s="362"/>
      <c r="C2098" s="90"/>
      <c r="D2098" s="84"/>
      <c r="E2098" s="94">
        <v>23</v>
      </c>
      <c r="F2098" s="91" t="s">
        <v>4813</v>
      </c>
      <c r="G2098" s="91" t="e">
        <f>COUNTIF(#REF!,'データエリア（総合管理計画（ハコモノ資産一覧））'!F2098)</f>
        <v>#REF!</v>
      </c>
      <c r="H2098" s="91" t="s">
        <v>1530</v>
      </c>
      <c r="I2098" s="91" t="s">
        <v>4198</v>
      </c>
      <c r="J2098" s="92" t="s">
        <v>4952</v>
      </c>
      <c r="K2098" s="93">
        <v>443.65</v>
      </c>
      <c r="L2098" s="94" t="s">
        <v>1527</v>
      </c>
      <c r="M2098" s="91" t="s">
        <v>5323</v>
      </c>
      <c r="N2098" s="116">
        <v>60</v>
      </c>
      <c r="O2098" s="119"/>
      <c r="P2098" s="172"/>
      <c r="Q2098" s="119"/>
      <c r="R2098" s="172"/>
      <c r="S2098" s="119"/>
      <c r="T2098" s="145"/>
      <c r="U2098" s="117">
        <v>1974</v>
      </c>
      <c r="V2098" s="84"/>
    </row>
    <row r="2099" spans="1:22" s="117" customFormat="1" ht="13.5" customHeight="1">
      <c r="A2099" s="79">
        <v>2276</v>
      </c>
      <c r="B2099" s="362"/>
      <c r="C2099" s="90"/>
      <c r="D2099" s="84"/>
      <c r="E2099" s="94">
        <v>24</v>
      </c>
      <c r="F2099" s="91" t="s">
        <v>3709</v>
      </c>
      <c r="G2099" s="91" t="e">
        <f>COUNTIF(#REF!,'データエリア（総合管理計画（ハコモノ資産一覧））'!F2099)</f>
        <v>#REF!</v>
      </c>
      <c r="H2099" s="91" t="s">
        <v>1530</v>
      </c>
      <c r="I2099" s="91" t="s">
        <v>4206</v>
      </c>
      <c r="J2099" s="92" t="s">
        <v>5338</v>
      </c>
      <c r="K2099" s="93">
        <v>716.52</v>
      </c>
      <c r="L2099" s="94" t="s">
        <v>1527</v>
      </c>
      <c r="M2099" s="91" t="s">
        <v>5323</v>
      </c>
      <c r="N2099" s="116">
        <v>120</v>
      </c>
      <c r="O2099" s="119"/>
      <c r="P2099" s="119"/>
      <c r="Q2099" s="119"/>
      <c r="R2099" s="119"/>
      <c r="S2099" s="119"/>
      <c r="T2099" s="91"/>
      <c r="U2099" s="117">
        <v>1975</v>
      </c>
      <c r="V2099" s="84"/>
    </row>
    <row r="2100" spans="1:22" s="117" customFormat="1" ht="13.5" customHeight="1">
      <c r="A2100" s="79">
        <v>2277</v>
      </c>
      <c r="B2100" s="362"/>
      <c r="C2100" s="90"/>
      <c r="D2100" s="84"/>
      <c r="E2100" s="94">
        <v>25</v>
      </c>
      <c r="F2100" s="91" t="s">
        <v>1110</v>
      </c>
      <c r="G2100" s="91" t="e">
        <f>COUNTIF(#REF!,'データエリア（総合管理計画（ハコモノ資産一覧））'!F2100)</f>
        <v>#REF!</v>
      </c>
      <c r="H2100" s="91" t="s">
        <v>1530</v>
      </c>
      <c r="I2100" s="91" t="s">
        <v>4220</v>
      </c>
      <c r="J2100" s="92" t="s">
        <v>5336</v>
      </c>
      <c r="K2100" s="93">
        <v>763.22</v>
      </c>
      <c r="L2100" s="94" t="s">
        <v>1527</v>
      </c>
      <c r="M2100" s="91" t="s">
        <v>5323</v>
      </c>
      <c r="N2100" s="116">
        <v>60</v>
      </c>
      <c r="O2100" s="119"/>
      <c r="P2100" s="119"/>
      <c r="Q2100" s="119"/>
      <c r="R2100" s="119"/>
      <c r="S2100" s="119"/>
      <c r="T2100" s="91"/>
      <c r="U2100" s="117">
        <v>1976</v>
      </c>
      <c r="V2100" s="84"/>
    </row>
    <row r="2101" spans="1:22" s="117" customFormat="1" ht="13.5" customHeight="1">
      <c r="A2101" s="79">
        <v>2278</v>
      </c>
      <c r="B2101" s="362"/>
      <c r="C2101" s="90"/>
      <c r="D2101" s="84"/>
      <c r="E2101" s="94">
        <v>26</v>
      </c>
      <c r="F2101" s="91" t="s">
        <v>1112</v>
      </c>
      <c r="G2101" s="91" t="e">
        <f>COUNTIF(#REF!,'データエリア（総合管理計画（ハコモノ資産一覧））'!F2101)</f>
        <v>#REF!</v>
      </c>
      <c r="H2101" s="91" t="s">
        <v>1530</v>
      </c>
      <c r="I2101" s="91" t="s">
        <v>4244</v>
      </c>
      <c r="J2101" s="92" t="s">
        <v>4916</v>
      </c>
      <c r="K2101" s="93">
        <v>431.19</v>
      </c>
      <c r="L2101" s="94" t="s">
        <v>1527</v>
      </c>
      <c r="M2101" s="91" t="s">
        <v>5323</v>
      </c>
      <c r="N2101" s="116">
        <v>60</v>
      </c>
      <c r="O2101" s="119"/>
      <c r="P2101" s="119"/>
      <c r="Q2101" s="119"/>
      <c r="R2101" s="119"/>
      <c r="S2101" s="119"/>
      <c r="T2101" s="91"/>
      <c r="U2101" s="117">
        <v>1977</v>
      </c>
      <c r="V2101" s="84"/>
    </row>
    <row r="2102" spans="1:22" s="117" customFormat="1" ht="13.5" customHeight="1">
      <c r="A2102" s="79">
        <v>2279</v>
      </c>
      <c r="B2102" s="362"/>
      <c r="C2102" s="90"/>
      <c r="D2102" s="84"/>
      <c r="E2102" s="94">
        <v>27</v>
      </c>
      <c r="F2102" s="91" t="s">
        <v>4814</v>
      </c>
      <c r="G2102" s="91" t="e">
        <f>COUNTIF(#REF!,'データエリア（総合管理計画（ハコモノ資産一覧））'!F2102)</f>
        <v>#REF!</v>
      </c>
      <c r="H2102" s="91" t="s">
        <v>1530</v>
      </c>
      <c r="I2102" s="91" t="s">
        <v>4201</v>
      </c>
      <c r="J2102" s="92" t="s">
        <v>5339</v>
      </c>
      <c r="K2102" s="93">
        <v>373.54</v>
      </c>
      <c r="L2102" s="91" t="s">
        <v>5020</v>
      </c>
      <c r="M2102" s="91" t="s">
        <v>5323</v>
      </c>
      <c r="N2102" s="116">
        <v>6</v>
      </c>
      <c r="O2102" s="119"/>
      <c r="P2102" s="119"/>
      <c r="Q2102" s="119"/>
      <c r="R2102" s="119"/>
      <c r="S2102" s="119"/>
      <c r="T2102" s="91"/>
      <c r="U2102" s="117">
        <v>1978</v>
      </c>
      <c r="V2102" s="84"/>
    </row>
    <row r="2103" spans="1:22" s="117" customFormat="1" ht="13.5" customHeight="1">
      <c r="A2103" s="79">
        <v>2280</v>
      </c>
      <c r="B2103" s="362"/>
      <c r="C2103" s="90"/>
      <c r="D2103" s="84"/>
      <c r="E2103" s="94">
        <v>28</v>
      </c>
      <c r="F2103" s="91" t="s">
        <v>3712</v>
      </c>
      <c r="G2103" s="91" t="e">
        <f>COUNTIF(#REF!,'データエリア（総合管理計画（ハコモノ資産一覧））'!F2103)</f>
        <v>#REF!</v>
      </c>
      <c r="H2103" s="91" t="s">
        <v>1532</v>
      </c>
      <c r="I2103" s="91" t="s">
        <v>4329</v>
      </c>
      <c r="J2103" s="92" t="s">
        <v>5340</v>
      </c>
      <c r="K2103" s="93">
        <v>1275.01</v>
      </c>
      <c r="L2103" s="94" t="s">
        <v>1527</v>
      </c>
      <c r="M2103" s="91" t="s">
        <v>5323</v>
      </c>
      <c r="N2103" s="116">
        <v>223</v>
      </c>
      <c r="O2103" s="119"/>
      <c r="P2103" s="119"/>
      <c r="Q2103" s="119"/>
      <c r="R2103" s="119"/>
      <c r="S2103" s="119"/>
      <c r="T2103" s="91"/>
      <c r="U2103" s="117">
        <v>1979</v>
      </c>
      <c r="V2103" s="84"/>
    </row>
    <row r="2104" spans="1:22" s="117" customFormat="1" ht="13.5" customHeight="1">
      <c r="A2104" s="79">
        <v>2281</v>
      </c>
      <c r="B2104" s="362"/>
      <c r="C2104" s="90"/>
      <c r="D2104" s="84"/>
      <c r="E2104" s="94">
        <v>29</v>
      </c>
      <c r="F2104" s="91" t="s">
        <v>1120</v>
      </c>
      <c r="G2104" s="91" t="e">
        <f>COUNTIF(#REF!,'データエリア（総合管理計画（ハコモノ資産一覧））'!F2104)</f>
        <v>#REF!</v>
      </c>
      <c r="H2104" s="91" t="s">
        <v>1532</v>
      </c>
      <c r="I2104" s="91" t="s">
        <v>4303</v>
      </c>
      <c r="J2104" s="92" t="s">
        <v>5003</v>
      </c>
      <c r="K2104" s="93">
        <v>389.2</v>
      </c>
      <c r="L2104" s="94" t="s">
        <v>1527</v>
      </c>
      <c r="M2104" s="91" t="s">
        <v>5323</v>
      </c>
      <c r="N2104" s="116">
        <v>45</v>
      </c>
      <c r="O2104" s="119"/>
      <c r="P2104" s="119"/>
      <c r="Q2104" s="119"/>
      <c r="R2104" s="119"/>
      <c r="S2104" s="119"/>
      <c r="T2104" s="91"/>
      <c r="U2104" s="117">
        <v>1980</v>
      </c>
      <c r="V2104" s="84"/>
    </row>
    <row r="2105" spans="1:22" s="117" customFormat="1" ht="13.5" customHeight="1">
      <c r="A2105" s="79">
        <v>2282</v>
      </c>
      <c r="B2105" s="362"/>
      <c r="C2105" s="90"/>
      <c r="D2105" s="84"/>
      <c r="E2105" s="94">
        <v>30</v>
      </c>
      <c r="F2105" s="91" t="s">
        <v>1117</v>
      </c>
      <c r="G2105" s="91" t="e">
        <f>COUNTIF(#REF!,'データエリア（総合管理計画（ハコモノ資産一覧））'!F2105)</f>
        <v>#REF!</v>
      </c>
      <c r="H2105" s="91" t="s">
        <v>1532</v>
      </c>
      <c r="I2105" s="91" t="s">
        <v>4318</v>
      </c>
      <c r="J2105" s="92" t="s">
        <v>5341</v>
      </c>
      <c r="K2105" s="93">
        <v>492.32</v>
      </c>
      <c r="L2105" s="94" t="s">
        <v>1527</v>
      </c>
      <c r="M2105" s="91" t="s">
        <v>5323</v>
      </c>
      <c r="N2105" s="116">
        <v>83</v>
      </c>
      <c r="O2105" s="119"/>
      <c r="P2105" s="119"/>
      <c r="Q2105" s="119"/>
      <c r="R2105" s="119"/>
      <c r="S2105" s="119"/>
      <c r="T2105" s="91"/>
      <c r="U2105" s="117">
        <v>1981</v>
      </c>
      <c r="V2105" s="84"/>
    </row>
    <row r="2106" spans="1:22" s="117" customFormat="1" ht="13.5" customHeight="1">
      <c r="A2106" s="79">
        <v>2283</v>
      </c>
      <c r="B2106" s="362"/>
      <c r="C2106" s="90"/>
      <c r="D2106" s="84"/>
      <c r="E2106" s="94">
        <v>31</v>
      </c>
      <c r="F2106" s="91" t="s">
        <v>1118</v>
      </c>
      <c r="G2106" s="91" t="e">
        <f>COUNTIF(#REF!,'データエリア（総合管理計画（ハコモノ資産一覧））'!F2106)</f>
        <v>#REF!</v>
      </c>
      <c r="H2106" s="91" t="s">
        <v>1532</v>
      </c>
      <c r="I2106" s="91" t="s">
        <v>4381</v>
      </c>
      <c r="J2106" s="92" t="s">
        <v>5342</v>
      </c>
      <c r="K2106" s="93">
        <v>1047.02</v>
      </c>
      <c r="L2106" s="94" t="s">
        <v>1527</v>
      </c>
      <c r="M2106" s="91" t="s">
        <v>5323</v>
      </c>
      <c r="N2106" s="116">
        <v>162</v>
      </c>
      <c r="O2106" s="119"/>
      <c r="P2106" s="119"/>
      <c r="Q2106" s="119"/>
      <c r="R2106" s="119"/>
      <c r="S2106" s="119"/>
      <c r="T2106" s="91"/>
      <c r="U2106" s="117">
        <v>1982</v>
      </c>
      <c r="V2106" s="84"/>
    </row>
    <row r="2107" spans="1:22" s="117" customFormat="1" ht="13.5" customHeight="1">
      <c r="A2107" s="79">
        <v>2284</v>
      </c>
      <c r="B2107" s="362"/>
      <c r="C2107" s="90"/>
      <c r="D2107" s="84"/>
      <c r="E2107" s="94">
        <v>32</v>
      </c>
      <c r="F2107" s="91" t="s">
        <v>1114</v>
      </c>
      <c r="G2107" s="91" t="e">
        <f>COUNTIF(#REF!,'データエリア（総合管理計画（ハコモノ資産一覧））'!F2107)</f>
        <v>#REF!</v>
      </c>
      <c r="H2107" s="91" t="s">
        <v>1532</v>
      </c>
      <c r="I2107" s="91" t="s">
        <v>4309</v>
      </c>
      <c r="J2107" s="92" t="s">
        <v>5003</v>
      </c>
      <c r="K2107" s="93">
        <v>677.44</v>
      </c>
      <c r="L2107" s="94" t="s">
        <v>1527</v>
      </c>
      <c r="M2107" s="91" t="s">
        <v>5323</v>
      </c>
      <c r="N2107" s="116">
        <v>122</v>
      </c>
      <c r="O2107" s="119"/>
      <c r="P2107" s="119"/>
      <c r="Q2107" s="119"/>
      <c r="R2107" s="119"/>
      <c r="S2107" s="119"/>
      <c r="T2107" s="91"/>
      <c r="U2107" s="117">
        <v>1983</v>
      </c>
      <c r="V2107" s="84"/>
    </row>
    <row r="2108" spans="1:22" s="117" customFormat="1" ht="13.5" customHeight="1">
      <c r="A2108" s="79">
        <v>2285</v>
      </c>
      <c r="B2108" s="362"/>
      <c r="C2108" s="90"/>
      <c r="D2108" s="84"/>
      <c r="E2108" s="94">
        <v>33</v>
      </c>
      <c r="F2108" s="91" t="s">
        <v>1115</v>
      </c>
      <c r="G2108" s="91" t="e">
        <f>COUNTIF(#REF!,'データエリア（総合管理計画（ハコモノ資産一覧））'!F2108)</f>
        <v>#REF!</v>
      </c>
      <c r="H2108" s="91" t="s">
        <v>1532</v>
      </c>
      <c r="I2108" s="91" t="s">
        <v>4382</v>
      </c>
      <c r="J2108" s="92" t="s">
        <v>4952</v>
      </c>
      <c r="K2108" s="93">
        <v>645.80999999999995</v>
      </c>
      <c r="L2108" s="94" t="s">
        <v>1527</v>
      </c>
      <c r="M2108" s="91" t="s">
        <v>5323</v>
      </c>
      <c r="N2108" s="116">
        <v>91</v>
      </c>
      <c r="O2108" s="119"/>
      <c r="P2108" s="119"/>
      <c r="Q2108" s="119"/>
      <c r="R2108" s="119"/>
      <c r="S2108" s="119"/>
      <c r="T2108" s="91"/>
      <c r="U2108" s="117">
        <v>1984</v>
      </c>
      <c r="V2108" s="84"/>
    </row>
    <row r="2109" spans="1:22" s="117" customFormat="1" ht="13.5" customHeight="1">
      <c r="A2109" s="79">
        <v>2286</v>
      </c>
      <c r="B2109" s="362"/>
      <c r="C2109" s="90"/>
      <c r="D2109" s="84"/>
      <c r="E2109" s="94">
        <v>34</v>
      </c>
      <c r="F2109" s="91" t="s">
        <v>1116</v>
      </c>
      <c r="G2109" s="91" t="e">
        <f>COUNTIF(#REF!,'データエリア（総合管理計画（ハコモノ資産一覧））'!F2109)</f>
        <v>#REF!</v>
      </c>
      <c r="H2109" s="91" t="s">
        <v>1532</v>
      </c>
      <c r="I2109" s="91" t="s">
        <v>4373</v>
      </c>
      <c r="J2109" s="92" t="s">
        <v>5336</v>
      </c>
      <c r="K2109" s="93">
        <v>1218.57</v>
      </c>
      <c r="L2109" s="94" t="s">
        <v>1527</v>
      </c>
      <c r="M2109" s="91" t="s">
        <v>5323</v>
      </c>
      <c r="N2109" s="116">
        <v>214</v>
      </c>
      <c r="O2109" s="119"/>
      <c r="P2109" s="119"/>
      <c r="Q2109" s="119"/>
      <c r="R2109" s="119"/>
      <c r="S2109" s="119"/>
      <c r="T2109" s="91"/>
      <c r="U2109" s="117">
        <v>1985</v>
      </c>
      <c r="V2109" s="84"/>
    </row>
    <row r="2110" spans="1:22" s="117" customFormat="1" ht="13.5" customHeight="1">
      <c r="A2110" s="79">
        <v>2287</v>
      </c>
      <c r="B2110" s="362"/>
      <c r="C2110" s="90"/>
      <c r="D2110" s="84"/>
      <c r="E2110" s="94">
        <v>35</v>
      </c>
      <c r="F2110" s="91" t="s">
        <v>4815</v>
      </c>
      <c r="G2110" s="91" t="e">
        <f>COUNTIF(#REF!,'データエリア（総合管理計画（ハコモノ資産一覧））'!F2110)</f>
        <v>#REF!</v>
      </c>
      <c r="H2110" s="91" t="s">
        <v>1532</v>
      </c>
      <c r="I2110" s="91" t="s">
        <v>4308</v>
      </c>
      <c r="J2110" s="92" t="s">
        <v>5104</v>
      </c>
      <c r="K2110" s="93">
        <v>862.13</v>
      </c>
      <c r="L2110" s="94" t="s">
        <v>1527</v>
      </c>
      <c r="M2110" s="91" t="s">
        <v>5323</v>
      </c>
      <c r="N2110" s="116">
        <v>159</v>
      </c>
      <c r="O2110" s="119"/>
      <c r="P2110" s="119"/>
      <c r="Q2110" s="119"/>
      <c r="R2110" s="119"/>
      <c r="S2110" s="119"/>
      <c r="T2110" s="91"/>
      <c r="U2110" s="117">
        <v>1986</v>
      </c>
      <c r="V2110" s="84"/>
    </row>
    <row r="2111" spans="1:22" s="117" customFormat="1" ht="13.5" customHeight="1">
      <c r="A2111" s="79">
        <v>2288</v>
      </c>
      <c r="B2111" s="362"/>
      <c r="C2111" s="101"/>
      <c r="D2111" s="84"/>
      <c r="E2111" s="94">
        <v>36</v>
      </c>
      <c r="F2111" s="91" t="s">
        <v>1121</v>
      </c>
      <c r="G2111" s="91" t="e">
        <f>COUNTIF(#REF!,'データエリア（総合管理計画（ハコモノ資産一覧））'!F2111)</f>
        <v>#REF!</v>
      </c>
      <c r="H2111" s="91" t="s">
        <v>1532</v>
      </c>
      <c r="I2111" s="91" t="s">
        <v>4359</v>
      </c>
      <c r="J2111" s="92" t="s">
        <v>4916</v>
      </c>
      <c r="K2111" s="93">
        <v>1205.19</v>
      </c>
      <c r="L2111" s="94" t="s">
        <v>1527</v>
      </c>
      <c r="M2111" s="91" t="s">
        <v>5323</v>
      </c>
      <c r="N2111" s="116">
        <v>228</v>
      </c>
      <c r="O2111" s="119"/>
      <c r="P2111" s="172"/>
      <c r="Q2111" s="119"/>
      <c r="R2111" s="172"/>
      <c r="S2111" s="119"/>
      <c r="T2111" s="145"/>
      <c r="U2111" s="117">
        <v>1987</v>
      </c>
      <c r="V2111" s="84"/>
    </row>
    <row r="2112" spans="1:22" s="117" customFormat="1" ht="13.5" customHeight="1">
      <c r="A2112" s="79">
        <v>2289</v>
      </c>
      <c r="B2112" s="362"/>
      <c r="C2112" s="101"/>
      <c r="D2112" s="84"/>
      <c r="E2112" s="94">
        <v>37</v>
      </c>
      <c r="F2112" s="91" t="s">
        <v>1119</v>
      </c>
      <c r="G2112" s="91" t="e">
        <f>COUNTIF(#REF!,'データエリア（総合管理計画（ハコモノ資産一覧））'!F2112)</f>
        <v>#REF!</v>
      </c>
      <c r="H2112" s="91" t="s">
        <v>1532</v>
      </c>
      <c r="I2112" s="91" t="s">
        <v>4401</v>
      </c>
      <c r="J2112" s="92" t="s">
        <v>5334</v>
      </c>
      <c r="K2112" s="93">
        <v>908.12</v>
      </c>
      <c r="L2112" s="94" t="s">
        <v>1527</v>
      </c>
      <c r="M2112" s="91" t="s">
        <v>5323</v>
      </c>
      <c r="N2112" s="116">
        <v>161</v>
      </c>
      <c r="O2112" s="119"/>
      <c r="P2112" s="119"/>
      <c r="Q2112" s="119"/>
      <c r="R2112" s="119"/>
      <c r="S2112" s="119"/>
      <c r="T2112" s="91"/>
      <c r="U2112" s="117">
        <v>1988</v>
      </c>
      <c r="V2112" s="84"/>
    </row>
    <row r="2113" spans="1:22" s="117" customFormat="1" ht="13.5" customHeight="1">
      <c r="A2113" s="79">
        <v>2290</v>
      </c>
      <c r="B2113" s="362"/>
      <c r="C2113" s="84"/>
      <c r="D2113" s="84"/>
      <c r="E2113" s="94">
        <v>38</v>
      </c>
      <c r="F2113" s="91" t="s">
        <v>1143</v>
      </c>
      <c r="G2113" s="91" t="e">
        <f>COUNTIF(#REF!,'データエリア（総合管理計画（ハコモノ資産一覧））'!F2113)</f>
        <v>#REF!</v>
      </c>
      <c r="H2113" s="91" t="s">
        <v>1534</v>
      </c>
      <c r="I2113" s="91" t="s">
        <v>3963</v>
      </c>
      <c r="J2113" s="92" t="s">
        <v>5015</v>
      </c>
      <c r="K2113" s="93">
        <v>723.18</v>
      </c>
      <c r="L2113" s="94" t="s">
        <v>1527</v>
      </c>
      <c r="M2113" s="91" t="s">
        <v>5323</v>
      </c>
      <c r="N2113" s="116">
        <v>126</v>
      </c>
      <c r="O2113" s="119"/>
      <c r="P2113" s="119"/>
      <c r="Q2113" s="119"/>
      <c r="R2113" s="119"/>
      <c r="S2113" s="119"/>
      <c r="T2113" s="91"/>
      <c r="U2113" s="117">
        <v>1989</v>
      </c>
      <c r="V2113" s="84"/>
    </row>
    <row r="2114" spans="1:22" s="117" customFormat="1" ht="13.5" customHeight="1">
      <c r="A2114" s="79">
        <v>2291</v>
      </c>
      <c r="B2114" s="362"/>
      <c r="C2114" s="84"/>
      <c r="D2114" s="84"/>
      <c r="E2114" s="94">
        <v>39</v>
      </c>
      <c r="F2114" s="91" t="s">
        <v>1141</v>
      </c>
      <c r="G2114" s="91" t="e">
        <f>COUNTIF(#REF!,'データエリア（総合管理計画（ハコモノ資産一覧））'!F2114)</f>
        <v>#REF!</v>
      </c>
      <c r="H2114" s="91" t="s">
        <v>1534</v>
      </c>
      <c r="I2114" s="91" t="s">
        <v>4041</v>
      </c>
      <c r="J2114" s="92" t="s">
        <v>5334</v>
      </c>
      <c r="K2114" s="93">
        <v>569.51</v>
      </c>
      <c r="L2114" s="94" t="s">
        <v>1527</v>
      </c>
      <c r="M2114" s="91" t="s">
        <v>5323</v>
      </c>
      <c r="N2114" s="116">
        <v>65</v>
      </c>
      <c r="O2114" s="119"/>
      <c r="P2114" s="119"/>
      <c r="Q2114" s="119"/>
      <c r="R2114" s="119"/>
      <c r="S2114" s="119"/>
      <c r="T2114" s="91"/>
      <c r="U2114" s="117">
        <v>1990</v>
      </c>
      <c r="V2114" s="84"/>
    </row>
    <row r="2115" spans="1:22" s="117" customFormat="1" ht="13.5" customHeight="1">
      <c r="A2115" s="79">
        <v>2292</v>
      </c>
      <c r="B2115" s="362"/>
      <c r="C2115" s="84"/>
      <c r="D2115" s="84"/>
      <c r="E2115" s="94">
        <v>40</v>
      </c>
      <c r="F2115" s="91" t="s">
        <v>1139</v>
      </c>
      <c r="G2115" s="91" t="e">
        <f>COUNTIF(#REF!,'データエリア（総合管理計画（ハコモノ資産一覧））'!F2115)</f>
        <v>#REF!</v>
      </c>
      <c r="H2115" s="91" t="s">
        <v>1534</v>
      </c>
      <c r="I2115" s="91" t="s">
        <v>3942</v>
      </c>
      <c r="J2115" s="92" t="s">
        <v>5010</v>
      </c>
      <c r="K2115" s="93">
        <v>949.48</v>
      </c>
      <c r="L2115" s="94" t="s">
        <v>1527</v>
      </c>
      <c r="M2115" s="91" t="s">
        <v>5323</v>
      </c>
      <c r="N2115" s="116">
        <v>138</v>
      </c>
      <c r="O2115" s="119"/>
      <c r="P2115" s="119"/>
      <c r="Q2115" s="119"/>
      <c r="R2115" s="119"/>
      <c r="S2115" s="119"/>
      <c r="T2115" s="91"/>
      <c r="U2115" s="117">
        <v>1991</v>
      </c>
      <c r="V2115" s="84"/>
    </row>
    <row r="2116" spans="1:22" s="117" customFormat="1" ht="13.5" customHeight="1">
      <c r="A2116" s="79">
        <v>2293</v>
      </c>
      <c r="B2116" s="362"/>
      <c r="C2116" s="84"/>
      <c r="D2116" s="84"/>
      <c r="E2116" s="94">
        <v>41</v>
      </c>
      <c r="F2116" s="91" t="s">
        <v>4816</v>
      </c>
      <c r="G2116" s="91" t="e">
        <f>COUNTIF(#REF!,'データエリア（総合管理計画（ハコモノ資産一覧））'!F2116)</f>
        <v>#REF!</v>
      </c>
      <c r="H2116" s="91" t="s">
        <v>1534</v>
      </c>
      <c r="I2116" s="91" t="s">
        <v>3961</v>
      </c>
      <c r="J2116" s="92" t="s">
        <v>4983</v>
      </c>
      <c r="K2116" s="93">
        <v>259.56</v>
      </c>
      <c r="L2116" s="94" t="s">
        <v>1626</v>
      </c>
      <c r="M2116" s="91" t="s">
        <v>5323</v>
      </c>
      <c r="N2116" s="116">
        <v>40</v>
      </c>
      <c r="O2116" s="119"/>
      <c r="P2116" s="119"/>
      <c r="Q2116" s="119"/>
      <c r="R2116" s="119"/>
      <c r="S2116" s="119"/>
      <c r="T2116" s="91"/>
      <c r="U2116" s="117">
        <v>1992</v>
      </c>
      <c r="V2116" s="84"/>
    </row>
    <row r="2117" spans="1:22" s="117" customFormat="1" ht="13.5" customHeight="1">
      <c r="A2117" s="79">
        <v>2294</v>
      </c>
      <c r="B2117" s="362"/>
      <c r="C2117" s="84"/>
      <c r="D2117" s="84"/>
      <c r="E2117" s="94">
        <v>42</v>
      </c>
      <c r="F2117" s="91" t="s">
        <v>1144</v>
      </c>
      <c r="G2117" s="91" t="e">
        <f>COUNTIF(#REF!,'データエリア（総合管理計画（ハコモノ資産一覧））'!F2117)</f>
        <v>#REF!</v>
      </c>
      <c r="H2117" s="91" t="s">
        <v>1534</v>
      </c>
      <c r="I2117" s="91" t="s">
        <v>3923</v>
      </c>
      <c r="J2117" s="92" t="s">
        <v>3662</v>
      </c>
      <c r="K2117" s="93">
        <v>962.79</v>
      </c>
      <c r="L2117" s="94" t="s">
        <v>1527</v>
      </c>
      <c r="M2117" s="91" t="s">
        <v>5323</v>
      </c>
      <c r="N2117" s="116">
        <v>168</v>
      </c>
      <c r="O2117" s="119"/>
      <c r="P2117" s="119"/>
      <c r="Q2117" s="119"/>
      <c r="R2117" s="119"/>
      <c r="S2117" s="119"/>
      <c r="T2117" s="91"/>
      <c r="U2117" s="117">
        <v>1993</v>
      </c>
      <c r="V2117" s="84"/>
    </row>
    <row r="2118" spans="1:22" s="117" customFormat="1" ht="13.5" customHeight="1">
      <c r="A2118" s="79">
        <v>2295</v>
      </c>
      <c r="B2118" s="362"/>
      <c r="C2118" s="84"/>
      <c r="D2118" s="84"/>
      <c r="E2118" s="94">
        <v>43</v>
      </c>
      <c r="F2118" s="91" t="s">
        <v>1140</v>
      </c>
      <c r="G2118" s="91" t="e">
        <f>COUNTIF(#REF!,'データエリア（総合管理計画（ハコモノ資産一覧））'!F2118)</f>
        <v>#REF!</v>
      </c>
      <c r="H2118" s="91" t="s">
        <v>1534</v>
      </c>
      <c r="I2118" s="91" t="s">
        <v>3922</v>
      </c>
      <c r="J2118" s="92" t="s">
        <v>5343</v>
      </c>
      <c r="K2118" s="93">
        <v>731.52</v>
      </c>
      <c r="L2118" s="94" t="s">
        <v>1527</v>
      </c>
      <c r="M2118" s="91" t="s">
        <v>5323</v>
      </c>
      <c r="N2118" s="116">
        <v>139</v>
      </c>
      <c r="O2118" s="119"/>
      <c r="P2118" s="119"/>
      <c r="Q2118" s="119"/>
      <c r="R2118" s="119"/>
      <c r="S2118" s="119"/>
      <c r="T2118" s="91"/>
      <c r="U2118" s="117">
        <v>1994</v>
      </c>
      <c r="V2118" s="84"/>
    </row>
    <row r="2119" spans="1:22" s="117" customFormat="1" ht="13.5" customHeight="1">
      <c r="A2119" s="79">
        <v>2296</v>
      </c>
      <c r="B2119" s="362"/>
      <c r="C2119" s="84"/>
      <c r="D2119" s="84"/>
      <c r="E2119" s="94">
        <v>44</v>
      </c>
      <c r="F2119" s="91" t="s">
        <v>1145</v>
      </c>
      <c r="G2119" s="91" t="e">
        <f>COUNTIF(#REF!,'データエリア（総合管理計画（ハコモノ資産一覧））'!F2119)</f>
        <v>#REF!</v>
      </c>
      <c r="H2119" s="91" t="s">
        <v>1534</v>
      </c>
      <c r="I2119" s="91" t="s">
        <v>3973</v>
      </c>
      <c r="J2119" s="92" t="s">
        <v>5344</v>
      </c>
      <c r="K2119" s="93">
        <v>984.33</v>
      </c>
      <c r="L2119" s="94" t="s">
        <v>1527</v>
      </c>
      <c r="M2119" s="91" t="s">
        <v>5323</v>
      </c>
      <c r="N2119" s="116">
        <v>171</v>
      </c>
      <c r="O2119" s="119"/>
      <c r="P2119" s="119"/>
      <c r="Q2119" s="119"/>
      <c r="R2119" s="119"/>
      <c r="S2119" s="119"/>
      <c r="T2119" s="91"/>
      <c r="U2119" s="117">
        <v>1995</v>
      </c>
      <c r="V2119" s="84"/>
    </row>
    <row r="2120" spans="1:22" s="117" customFormat="1" ht="13.5" customHeight="1">
      <c r="A2120" s="79">
        <v>2297</v>
      </c>
      <c r="B2120" s="362"/>
      <c r="C2120" s="84"/>
      <c r="D2120" s="84"/>
      <c r="E2120" s="94">
        <v>45</v>
      </c>
      <c r="F2120" s="91" t="s">
        <v>1138</v>
      </c>
      <c r="G2120" s="91" t="e">
        <f>COUNTIF(#REF!,'データエリア（総合管理計画（ハコモノ資産一覧））'!F2120)</f>
        <v>#REF!</v>
      </c>
      <c r="H2120" s="91" t="s">
        <v>1534</v>
      </c>
      <c r="I2120" s="91" t="s">
        <v>3938</v>
      </c>
      <c r="J2120" s="92" t="s">
        <v>5345</v>
      </c>
      <c r="K2120" s="93">
        <v>619.91</v>
      </c>
      <c r="L2120" s="94" t="s">
        <v>1527</v>
      </c>
      <c r="M2120" s="91" t="s">
        <v>5323</v>
      </c>
      <c r="N2120" s="116">
        <v>149</v>
      </c>
      <c r="O2120" s="119"/>
      <c r="P2120" s="119"/>
      <c r="Q2120" s="119"/>
      <c r="R2120" s="119"/>
      <c r="S2120" s="119"/>
      <c r="T2120" s="91"/>
      <c r="U2120" s="117">
        <v>1996</v>
      </c>
      <c r="V2120" s="84"/>
    </row>
    <row r="2121" spans="1:22" s="117" customFormat="1" ht="13.5" customHeight="1">
      <c r="A2121" s="79">
        <v>2298</v>
      </c>
      <c r="B2121" s="362"/>
      <c r="C2121" s="84"/>
      <c r="D2121" s="84"/>
      <c r="E2121" s="94">
        <v>46</v>
      </c>
      <c r="F2121" s="91" t="s">
        <v>1137</v>
      </c>
      <c r="G2121" s="91" t="e">
        <f>COUNTIF(#REF!,'データエリア（総合管理計画（ハコモノ資産一覧））'!F2121)</f>
        <v>#REF!</v>
      </c>
      <c r="H2121" s="91" t="s">
        <v>1534</v>
      </c>
      <c r="I2121" s="91" t="s">
        <v>3976</v>
      </c>
      <c r="J2121" s="92" t="s">
        <v>5338</v>
      </c>
      <c r="K2121" s="93">
        <v>809.46</v>
      </c>
      <c r="L2121" s="94" t="s">
        <v>1626</v>
      </c>
      <c r="M2121" s="91" t="s">
        <v>5323</v>
      </c>
      <c r="N2121" s="116">
        <v>120</v>
      </c>
      <c r="O2121" s="119"/>
      <c r="P2121" s="119"/>
      <c r="Q2121" s="119"/>
      <c r="R2121" s="119"/>
      <c r="S2121" s="119"/>
      <c r="T2121" s="91"/>
      <c r="U2121" s="117">
        <v>1997</v>
      </c>
      <c r="V2121" s="84"/>
    </row>
    <row r="2122" spans="1:22" s="117" customFormat="1" ht="13.5" customHeight="1">
      <c r="A2122" s="79">
        <v>2299</v>
      </c>
      <c r="B2122" s="362"/>
      <c r="C2122" s="84"/>
      <c r="D2122" s="84"/>
      <c r="E2122" s="94">
        <v>47</v>
      </c>
      <c r="F2122" s="91" t="s">
        <v>2859</v>
      </c>
      <c r="G2122" s="91" t="e">
        <f>COUNTIF(#REF!,'データエリア（総合管理計画（ハコモノ資産一覧））'!F2122)</f>
        <v>#REF!</v>
      </c>
      <c r="H2122" s="91" t="s">
        <v>1534</v>
      </c>
      <c r="I2122" s="91" t="s">
        <v>3990</v>
      </c>
      <c r="J2122" s="92" t="s">
        <v>5346</v>
      </c>
      <c r="K2122" s="93">
        <v>991.8</v>
      </c>
      <c r="L2122" s="94" t="s">
        <v>1527</v>
      </c>
      <c r="M2122" s="91" t="s">
        <v>5323</v>
      </c>
      <c r="N2122" s="116">
        <v>185</v>
      </c>
      <c r="O2122" s="119"/>
      <c r="P2122" s="119"/>
      <c r="Q2122" s="119"/>
      <c r="R2122" s="119"/>
      <c r="S2122" s="119"/>
      <c r="T2122" s="91"/>
      <c r="U2122" s="117">
        <v>1998</v>
      </c>
      <c r="V2122" s="84"/>
    </row>
    <row r="2123" spans="1:22" s="117" customFormat="1" ht="13.5" customHeight="1">
      <c r="A2123" s="79">
        <v>2300</v>
      </c>
      <c r="B2123" s="362"/>
      <c r="C2123" s="84"/>
      <c r="D2123" s="84"/>
      <c r="E2123" s="94">
        <v>48</v>
      </c>
      <c r="F2123" s="91" t="s">
        <v>1136</v>
      </c>
      <c r="G2123" s="91" t="e">
        <f>COUNTIF(#REF!,'データエリア（総合管理計画（ハコモノ資産一覧））'!F2123)</f>
        <v>#REF!</v>
      </c>
      <c r="H2123" s="91" t="s">
        <v>1534</v>
      </c>
      <c r="I2123" s="91" t="s">
        <v>3930</v>
      </c>
      <c r="J2123" s="92" t="s">
        <v>5338</v>
      </c>
      <c r="K2123" s="93">
        <v>730.15</v>
      </c>
      <c r="L2123" s="91" t="s">
        <v>5020</v>
      </c>
      <c r="M2123" s="91" t="s">
        <v>5323</v>
      </c>
      <c r="N2123" s="116">
        <v>118</v>
      </c>
      <c r="O2123" s="119"/>
      <c r="P2123" s="119"/>
      <c r="Q2123" s="119"/>
      <c r="R2123" s="119"/>
      <c r="S2123" s="119"/>
      <c r="T2123" s="91"/>
      <c r="U2123" s="117">
        <v>1999</v>
      </c>
      <c r="V2123" s="84"/>
    </row>
    <row r="2124" spans="1:22" s="117" customFormat="1" ht="13.5" customHeight="1">
      <c r="A2124" s="79">
        <v>2301</v>
      </c>
      <c r="B2124" s="362"/>
      <c r="C2124" s="84"/>
      <c r="D2124" s="84"/>
      <c r="E2124" s="94">
        <v>49</v>
      </c>
      <c r="F2124" s="91" t="s">
        <v>1135</v>
      </c>
      <c r="G2124" s="91" t="e">
        <f>COUNTIF(#REF!,'データエリア（総合管理計画（ハコモノ資産一覧））'!F2124)</f>
        <v>#REF!</v>
      </c>
      <c r="H2124" s="91" t="s">
        <v>1534</v>
      </c>
      <c r="I2124" s="91" t="s">
        <v>3929</v>
      </c>
      <c r="J2124" s="92" t="s">
        <v>5338</v>
      </c>
      <c r="K2124" s="93">
        <v>593.78</v>
      </c>
      <c r="L2124" s="91" t="s">
        <v>5020</v>
      </c>
      <c r="M2124" s="91" t="s">
        <v>5323</v>
      </c>
      <c r="N2124" s="116">
        <v>132</v>
      </c>
      <c r="O2124" s="119"/>
      <c r="P2124" s="119"/>
      <c r="Q2124" s="119"/>
      <c r="R2124" s="119"/>
      <c r="S2124" s="119"/>
      <c r="T2124" s="91"/>
      <c r="U2124" s="117">
        <v>2000</v>
      </c>
      <c r="V2124" s="84"/>
    </row>
    <row r="2125" spans="1:22" s="117" customFormat="1" ht="13.5" customHeight="1">
      <c r="A2125" s="79">
        <v>2302</v>
      </c>
      <c r="B2125" s="362"/>
      <c r="C2125" s="84"/>
      <c r="D2125" s="84"/>
      <c r="E2125" s="94">
        <v>50</v>
      </c>
      <c r="F2125" s="91" t="s">
        <v>1142</v>
      </c>
      <c r="G2125" s="91" t="e">
        <f>COUNTIF(#REF!,'データエリア（総合管理計画（ハコモノ資産一覧））'!F2125)</f>
        <v>#REF!</v>
      </c>
      <c r="H2125" s="91" t="s">
        <v>1534</v>
      </c>
      <c r="I2125" s="91" t="s">
        <v>3917</v>
      </c>
      <c r="J2125" s="92" t="s">
        <v>5041</v>
      </c>
      <c r="K2125" s="93">
        <v>473.27</v>
      </c>
      <c r="L2125" s="94" t="s">
        <v>1527</v>
      </c>
      <c r="M2125" s="91" t="s">
        <v>5323</v>
      </c>
      <c r="N2125" s="116">
        <v>64</v>
      </c>
      <c r="O2125" s="119"/>
      <c r="P2125" s="119"/>
      <c r="Q2125" s="119"/>
      <c r="R2125" s="119"/>
      <c r="S2125" s="119"/>
      <c r="T2125" s="91"/>
      <c r="U2125" s="117">
        <v>2001</v>
      </c>
      <c r="V2125" s="84"/>
    </row>
    <row r="2126" spans="1:22" s="117" customFormat="1" ht="13.5" customHeight="1">
      <c r="A2126" s="79">
        <v>2303</v>
      </c>
      <c r="B2126" s="362"/>
      <c r="C2126" s="90"/>
      <c r="D2126" s="84"/>
      <c r="E2126" s="94">
        <v>51</v>
      </c>
      <c r="F2126" s="91" t="s">
        <v>2860</v>
      </c>
      <c r="G2126" s="91" t="e">
        <f>COUNTIF(#REF!,'データエリア（総合管理計画（ハコモノ資産一覧））'!F2126)</f>
        <v>#REF!</v>
      </c>
      <c r="H2126" s="91" t="s">
        <v>1536</v>
      </c>
      <c r="I2126" s="91" t="s">
        <v>4069</v>
      </c>
      <c r="J2126" s="92" t="s">
        <v>5338</v>
      </c>
      <c r="K2126" s="93">
        <v>604.52</v>
      </c>
      <c r="L2126" s="94" t="s">
        <v>1626</v>
      </c>
      <c r="M2126" s="91" t="s">
        <v>5323</v>
      </c>
      <c r="N2126" s="116">
        <v>9</v>
      </c>
      <c r="O2126" s="119"/>
      <c r="P2126" s="119"/>
      <c r="Q2126" s="119"/>
      <c r="R2126" s="119"/>
      <c r="S2126" s="119"/>
      <c r="T2126" s="91"/>
      <c r="U2126" s="117">
        <v>2002</v>
      </c>
      <c r="V2126" s="84"/>
    </row>
    <row r="2127" spans="1:22" s="117" customFormat="1" ht="13.5" customHeight="1">
      <c r="A2127" s="79">
        <v>2304</v>
      </c>
      <c r="B2127" s="362"/>
      <c r="C2127" s="101"/>
      <c r="D2127" s="84"/>
      <c r="E2127" s="94">
        <v>52</v>
      </c>
      <c r="F2127" s="91" t="s">
        <v>1155</v>
      </c>
      <c r="G2127" s="91" t="e">
        <f>COUNTIF(#REF!,'データエリア（総合管理計画（ハコモノ資産一覧））'!F2127)</f>
        <v>#REF!</v>
      </c>
      <c r="H2127" s="91" t="s">
        <v>1536</v>
      </c>
      <c r="I2127" s="91" t="s">
        <v>4088</v>
      </c>
      <c r="J2127" s="92" t="s">
        <v>4936</v>
      </c>
      <c r="K2127" s="93">
        <v>843.14</v>
      </c>
      <c r="L2127" s="94" t="s">
        <v>1527</v>
      </c>
      <c r="M2127" s="91" t="s">
        <v>5323</v>
      </c>
      <c r="N2127" s="116">
        <v>15</v>
      </c>
      <c r="O2127" s="119"/>
      <c r="P2127" s="119"/>
      <c r="Q2127" s="119"/>
      <c r="R2127" s="119"/>
      <c r="S2127" s="119"/>
      <c r="T2127" s="91"/>
      <c r="U2127" s="117">
        <v>2003</v>
      </c>
      <c r="V2127" s="84"/>
    </row>
    <row r="2128" spans="1:22" s="117" customFormat="1" ht="13.5" customHeight="1">
      <c r="A2128" s="79">
        <v>2305</v>
      </c>
      <c r="B2128" s="362"/>
      <c r="C2128" s="101"/>
      <c r="D2128" s="84"/>
      <c r="E2128" s="94">
        <v>53</v>
      </c>
      <c r="F2128" s="91" t="s">
        <v>1153</v>
      </c>
      <c r="G2128" s="91" t="e">
        <f>COUNTIF(#REF!,'データエリア（総合管理計画（ハコモノ資産一覧））'!F2128)</f>
        <v>#REF!</v>
      </c>
      <c r="H2128" s="91" t="s">
        <v>1536</v>
      </c>
      <c r="I2128" s="91" t="s">
        <v>4085</v>
      </c>
      <c r="J2128" s="92" t="s">
        <v>4986</v>
      </c>
      <c r="K2128" s="93">
        <v>433.59</v>
      </c>
      <c r="L2128" s="94" t="s">
        <v>1527</v>
      </c>
      <c r="M2128" s="91" t="s">
        <v>5323</v>
      </c>
      <c r="N2128" s="116">
        <v>32</v>
      </c>
      <c r="O2128" s="119"/>
      <c r="P2128" s="119"/>
      <c r="Q2128" s="119"/>
      <c r="R2128" s="119"/>
      <c r="S2128" s="119"/>
      <c r="T2128" s="91"/>
      <c r="U2128" s="117">
        <v>2004</v>
      </c>
      <c r="V2128" s="84"/>
    </row>
    <row r="2129" spans="1:22" s="117" customFormat="1" ht="13.5" customHeight="1">
      <c r="A2129" s="79">
        <v>2306</v>
      </c>
      <c r="B2129" s="362"/>
      <c r="C2129" s="84"/>
      <c r="D2129" s="84"/>
      <c r="E2129" s="94">
        <v>54</v>
      </c>
      <c r="F2129" s="91" t="s">
        <v>1151</v>
      </c>
      <c r="G2129" s="91" t="e">
        <f>COUNTIF(#REF!,'データエリア（総合管理計画（ハコモノ資産一覧））'!F2129)</f>
        <v>#REF!</v>
      </c>
      <c r="H2129" s="91" t="s">
        <v>1536</v>
      </c>
      <c r="I2129" s="91" t="s">
        <v>4084</v>
      </c>
      <c r="J2129" s="92" t="s">
        <v>5347</v>
      </c>
      <c r="K2129" s="93">
        <v>446.7</v>
      </c>
      <c r="L2129" s="94" t="s">
        <v>1527</v>
      </c>
      <c r="M2129" s="91" t="s">
        <v>5323</v>
      </c>
      <c r="N2129" s="116">
        <v>48</v>
      </c>
      <c r="O2129" s="119"/>
      <c r="P2129" s="119"/>
      <c r="Q2129" s="119"/>
      <c r="R2129" s="119"/>
      <c r="S2129" s="119"/>
      <c r="T2129" s="91"/>
      <c r="U2129" s="117">
        <v>2005</v>
      </c>
      <c r="V2129" s="84"/>
    </row>
    <row r="2130" spans="1:22" s="117" customFormat="1" ht="13.5" customHeight="1">
      <c r="A2130" s="79">
        <v>2307</v>
      </c>
      <c r="B2130" s="362"/>
      <c r="C2130" s="84"/>
      <c r="D2130" s="84"/>
      <c r="E2130" s="94">
        <v>55</v>
      </c>
      <c r="F2130" s="91" t="s">
        <v>1152</v>
      </c>
      <c r="G2130" s="91" t="e">
        <f>COUNTIF(#REF!,'データエリア（総合管理計画（ハコモノ資産一覧））'!F2130)</f>
        <v>#REF!</v>
      </c>
      <c r="H2130" s="91" t="s">
        <v>1536</v>
      </c>
      <c r="I2130" s="91" t="s">
        <v>4068</v>
      </c>
      <c r="J2130" s="92" t="s">
        <v>4905</v>
      </c>
      <c r="K2130" s="93">
        <v>657.25</v>
      </c>
      <c r="L2130" s="94" t="s">
        <v>1527</v>
      </c>
      <c r="M2130" s="91" t="s">
        <v>5323</v>
      </c>
      <c r="N2130" s="116">
        <v>99</v>
      </c>
      <c r="O2130" s="119"/>
      <c r="P2130" s="119"/>
      <c r="Q2130" s="119"/>
      <c r="R2130" s="119"/>
      <c r="S2130" s="119"/>
      <c r="T2130" s="91"/>
      <c r="U2130" s="117">
        <v>2006</v>
      </c>
      <c r="V2130" s="84"/>
    </row>
    <row r="2131" spans="1:22" s="117" customFormat="1" ht="13.5" customHeight="1">
      <c r="A2131" s="79">
        <v>2308</v>
      </c>
      <c r="B2131" s="362"/>
      <c r="C2131" s="84"/>
      <c r="D2131" s="84"/>
      <c r="E2131" s="94">
        <v>56</v>
      </c>
      <c r="F2131" s="91" t="s">
        <v>1158</v>
      </c>
      <c r="G2131" s="91" t="e">
        <f>COUNTIF(#REF!,'データエリア（総合管理計画（ハコモノ資産一覧））'!F2131)</f>
        <v>#REF!</v>
      </c>
      <c r="H2131" s="91" t="s">
        <v>1536</v>
      </c>
      <c r="I2131" s="91" t="s">
        <v>4096</v>
      </c>
      <c r="J2131" s="92" t="s">
        <v>3662</v>
      </c>
      <c r="K2131" s="93">
        <v>900.86</v>
      </c>
      <c r="L2131" s="94" t="s">
        <v>1527</v>
      </c>
      <c r="M2131" s="91" t="s">
        <v>5323</v>
      </c>
      <c r="N2131" s="116">
        <v>142</v>
      </c>
      <c r="O2131" s="119"/>
      <c r="P2131" s="119"/>
      <c r="Q2131" s="119"/>
      <c r="R2131" s="119"/>
      <c r="S2131" s="119"/>
      <c r="T2131" s="91"/>
      <c r="U2131" s="117">
        <v>2007</v>
      </c>
      <c r="V2131" s="84"/>
    </row>
    <row r="2132" spans="1:22" s="117" customFormat="1" ht="13.5" customHeight="1">
      <c r="A2132" s="79">
        <v>2309</v>
      </c>
      <c r="B2132" s="362"/>
      <c r="C2132" s="84"/>
      <c r="D2132" s="84"/>
      <c r="E2132" s="94">
        <v>57</v>
      </c>
      <c r="F2132" s="91" t="s">
        <v>1156</v>
      </c>
      <c r="G2132" s="91" t="e">
        <f>COUNTIF(#REF!,'データエリア（総合管理計画（ハコモノ資産一覧））'!F2132)</f>
        <v>#REF!</v>
      </c>
      <c r="H2132" s="91" t="s">
        <v>1536</v>
      </c>
      <c r="I2132" s="91" t="s">
        <v>4162</v>
      </c>
      <c r="J2132" s="92" t="s">
        <v>5004</v>
      </c>
      <c r="K2132" s="93">
        <v>851.54</v>
      </c>
      <c r="L2132" s="94" t="s">
        <v>1527</v>
      </c>
      <c r="M2132" s="91" t="s">
        <v>5323</v>
      </c>
      <c r="N2132" s="116">
        <v>158</v>
      </c>
      <c r="O2132" s="119"/>
      <c r="P2132" s="119"/>
      <c r="Q2132" s="119"/>
      <c r="R2132" s="119"/>
      <c r="S2132" s="119"/>
      <c r="T2132" s="91"/>
      <c r="U2132" s="117">
        <v>2008</v>
      </c>
      <c r="V2132" s="84"/>
    </row>
    <row r="2133" spans="1:22" s="117" customFormat="1" ht="13.5" customHeight="1">
      <c r="A2133" s="79">
        <v>2310</v>
      </c>
      <c r="B2133" s="362"/>
      <c r="C2133" s="84"/>
      <c r="D2133" s="84"/>
      <c r="E2133" s="94">
        <v>58</v>
      </c>
      <c r="F2133" s="91" t="s">
        <v>1154</v>
      </c>
      <c r="G2133" s="91" t="e">
        <f>COUNTIF(#REF!,'データエリア（総合管理計画（ハコモノ資産一覧））'!F2133)</f>
        <v>#REF!</v>
      </c>
      <c r="H2133" s="91" t="s">
        <v>1536</v>
      </c>
      <c r="I2133" s="91" t="s">
        <v>4137</v>
      </c>
      <c r="J2133" s="92" t="s">
        <v>5338</v>
      </c>
      <c r="K2133" s="93">
        <v>598.75</v>
      </c>
      <c r="L2133" s="91" t="s">
        <v>5020</v>
      </c>
      <c r="M2133" s="91" t="s">
        <v>5323</v>
      </c>
      <c r="N2133" s="116">
        <v>102</v>
      </c>
      <c r="O2133" s="119"/>
      <c r="P2133" s="119"/>
      <c r="Q2133" s="119"/>
      <c r="R2133" s="119"/>
      <c r="S2133" s="119"/>
      <c r="T2133" s="91"/>
      <c r="U2133" s="117">
        <v>2009</v>
      </c>
      <c r="V2133" s="84"/>
    </row>
    <row r="2134" spans="1:22" s="117" customFormat="1" ht="13.5" customHeight="1">
      <c r="A2134" s="79">
        <v>2311</v>
      </c>
      <c r="B2134" s="362"/>
      <c r="C2134" s="84"/>
      <c r="D2134" s="84"/>
      <c r="E2134" s="94">
        <v>59</v>
      </c>
      <c r="F2134" s="91" t="s">
        <v>1148</v>
      </c>
      <c r="G2134" s="91" t="e">
        <f>COUNTIF(#REF!,'データエリア（総合管理計画（ハコモノ資産一覧））'!F2134)</f>
        <v>#REF!</v>
      </c>
      <c r="H2134" s="91" t="s">
        <v>1536</v>
      </c>
      <c r="I2134" s="91" t="s">
        <v>4177</v>
      </c>
      <c r="J2134" s="92" t="s">
        <v>4916</v>
      </c>
      <c r="K2134" s="93">
        <v>613.41999999999996</v>
      </c>
      <c r="L2134" s="94" t="s">
        <v>1527</v>
      </c>
      <c r="M2134" s="91" t="s">
        <v>5323</v>
      </c>
      <c r="N2134" s="116">
        <v>83</v>
      </c>
      <c r="O2134" s="119"/>
      <c r="P2134" s="119"/>
      <c r="Q2134" s="119"/>
      <c r="R2134" s="119"/>
      <c r="S2134" s="119"/>
      <c r="T2134" s="91"/>
      <c r="U2134" s="117">
        <v>2010</v>
      </c>
      <c r="V2134" s="84"/>
    </row>
    <row r="2135" spans="1:22" s="117" customFormat="1" ht="13.5" customHeight="1">
      <c r="A2135" s="79">
        <v>2312</v>
      </c>
      <c r="B2135" s="362"/>
      <c r="C2135" s="84"/>
      <c r="D2135" s="84"/>
      <c r="E2135" s="94">
        <v>60</v>
      </c>
      <c r="F2135" s="91" t="s">
        <v>1157</v>
      </c>
      <c r="G2135" s="91" t="e">
        <f>COUNTIF(#REF!,'データエリア（総合管理計画（ハコモノ資産一覧））'!F2135)</f>
        <v>#REF!</v>
      </c>
      <c r="H2135" s="91" t="s">
        <v>1536</v>
      </c>
      <c r="I2135" s="91" t="s">
        <v>4065</v>
      </c>
      <c r="J2135" s="92" t="s">
        <v>5348</v>
      </c>
      <c r="K2135" s="93">
        <v>711.56</v>
      </c>
      <c r="L2135" s="94" t="s">
        <v>1527</v>
      </c>
      <c r="M2135" s="91" t="s">
        <v>5323</v>
      </c>
      <c r="N2135" s="116">
        <v>132</v>
      </c>
      <c r="O2135" s="119"/>
      <c r="P2135" s="119"/>
      <c r="Q2135" s="119"/>
      <c r="R2135" s="119"/>
      <c r="S2135" s="119"/>
      <c r="T2135" s="91"/>
      <c r="U2135" s="117">
        <v>2011</v>
      </c>
      <c r="V2135" s="84"/>
    </row>
    <row r="2136" spans="1:22" s="117" customFormat="1" ht="13.5" customHeight="1">
      <c r="A2136" s="79">
        <v>2313</v>
      </c>
      <c r="B2136" s="362"/>
      <c r="C2136" s="84"/>
      <c r="D2136" s="84"/>
      <c r="E2136" s="94">
        <v>61</v>
      </c>
      <c r="F2136" s="91" t="s">
        <v>1149</v>
      </c>
      <c r="G2136" s="91" t="e">
        <f>COUNTIF(#REF!,'データエリア（総合管理計画（ハコモノ資産一覧））'!F2136)</f>
        <v>#REF!</v>
      </c>
      <c r="H2136" s="91" t="s">
        <v>1536</v>
      </c>
      <c r="I2136" s="91" t="s">
        <v>4115</v>
      </c>
      <c r="J2136" s="92" t="s">
        <v>5336</v>
      </c>
      <c r="K2136" s="93">
        <v>482.29</v>
      </c>
      <c r="L2136" s="91" t="s">
        <v>5020</v>
      </c>
      <c r="M2136" s="91" t="s">
        <v>5323</v>
      </c>
      <c r="N2136" s="116">
        <v>104</v>
      </c>
      <c r="O2136" s="119"/>
      <c r="P2136" s="119"/>
      <c r="Q2136" s="119"/>
      <c r="R2136" s="119"/>
      <c r="S2136" s="119"/>
      <c r="T2136" s="91"/>
      <c r="U2136" s="117">
        <v>2012</v>
      </c>
      <c r="V2136" s="84"/>
    </row>
    <row r="2137" spans="1:22" s="117" customFormat="1" ht="13.5" customHeight="1">
      <c r="A2137" s="79">
        <v>2314</v>
      </c>
      <c r="B2137" s="362"/>
      <c r="C2137" s="84"/>
      <c r="D2137" s="84"/>
      <c r="E2137" s="94">
        <v>62</v>
      </c>
      <c r="F2137" s="91" t="s">
        <v>1150</v>
      </c>
      <c r="G2137" s="91" t="e">
        <f>COUNTIF(#REF!,'データエリア（総合管理計画（ハコモノ資産一覧））'!F2137)</f>
        <v>#REF!</v>
      </c>
      <c r="H2137" s="91" t="s">
        <v>1536</v>
      </c>
      <c r="I2137" s="91" t="s">
        <v>4081</v>
      </c>
      <c r="J2137" s="92" t="s">
        <v>5341</v>
      </c>
      <c r="K2137" s="93">
        <v>502.25</v>
      </c>
      <c r="L2137" s="94" t="s">
        <v>1527</v>
      </c>
      <c r="M2137" s="91" t="s">
        <v>5323</v>
      </c>
      <c r="N2137" s="116">
        <v>75</v>
      </c>
      <c r="O2137" s="119"/>
      <c r="P2137" s="119"/>
      <c r="Q2137" s="119"/>
      <c r="R2137" s="119"/>
      <c r="S2137" s="119"/>
      <c r="T2137" s="91"/>
      <c r="U2137" s="117">
        <v>2013</v>
      </c>
      <c r="V2137" s="84"/>
    </row>
    <row r="2138" spans="1:22" s="117" customFormat="1" ht="13.5" customHeight="1">
      <c r="A2138" s="79">
        <v>2315</v>
      </c>
      <c r="B2138" s="362"/>
      <c r="C2138" s="84"/>
      <c r="D2138" s="84"/>
      <c r="E2138" s="94">
        <v>63</v>
      </c>
      <c r="F2138" s="91" t="s">
        <v>1146</v>
      </c>
      <c r="G2138" s="91" t="e">
        <f>COUNTIF(#REF!,'データエリア（総合管理計画（ハコモノ資産一覧））'!F2138)</f>
        <v>#REF!</v>
      </c>
      <c r="H2138" s="91" t="s">
        <v>1536</v>
      </c>
      <c r="I2138" s="91" t="s">
        <v>4066</v>
      </c>
      <c r="J2138" s="92" t="s">
        <v>5336</v>
      </c>
      <c r="K2138" s="93">
        <v>641.46</v>
      </c>
      <c r="L2138" s="91" t="s">
        <v>5020</v>
      </c>
      <c r="M2138" s="91" t="s">
        <v>5323</v>
      </c>
      <c r="N2138" s="116">
        <v>48</v>
      </c>
      <c r="O2138" s="119"/>
      <c r="P2138" s="119"/>
      <c r="Q2138" s="119"/>
      <c r="R2138" s="119"/>
      <c r="S2138" s="119"/>
      <c r="T2138" s="91"/>
      <c r="U2138" s="117">
        <v>2014</v>
      </c>
      <c r="V2138" s="84"/>
    </row>
    <row r="2139" spans="1:22" s="117" customFormat="1" ht="13.5" customHeight="1">
      <c r="A2139" s="79">
        <v>2316</v>
      </c>
      <c r="B2139" s="362"/>
      <c r="C2139" s="84"/>
      <c r="D2139" s="84"/>
      <c r="E2139" s="94">
        <v>64</v>
      </c>
      <c r="F2139" s="91" t="s">
        <v>1147</v>
      </c>
      <c r="G2139" s="91" t="e">
        <f>COUNTIF(#REF!,'データエリア（総合管理計画（ハコモノ資産一覧））'!F2139)</f>
        <v>#REF!</v>
      </c>
      <c r="H2139" s="91" t="s">
        <v>1536</v>
      </c>
      <c r="I2139" s="91" t="s">
        <v>4076</v>
      </c>
      <c r="J2139" s="92" t="s">
        <v>5347</v>
      </c>
      <c r="K2139" s="93">
        <v>459.02</v>
      </c>
      <c r="L2139" s="94" t="s">
        <v>1527</v>
      </c>
      <c r="M2139" s="91" t="s">
        <v>5323</v>
      </c>
      <c r="N2139" s="116">
        <v>35</v>
      </c>
      <c r="O2139" s="119"/>
      <c r="P2139" s="119"/>
      <c r="Q2139" s="119"/>
      <c r="R2139" s="119"/>
      <c r="S2139" s="119"/>
      <c r="T2139" s="91"/>
      <c r="U2139" s="117">
        <v>2015</v>
      </c>
      <c r="V2139" s="84"/>
    </row>
    <row r="2140" spans="1:22" s="117" customFormat="1" ht="13.5" customHeight="1">
      <c r="A2140" s="79">
        <v>2317</v>
      </c>
      <c r="B2140" s="362"/>
      <c r="C2140" s="84"/>
      <c r="D2140" s="84"/>
      <c r="E2140" s="94">
        <v>65</v>
      </c>
      <c r="F2140" s="91" t="s">
        <v>1133</v>
      </c>
      <c r="G2140" s="91" t="e">
        <f>COUNTIF(#REF!,'データエリア（総合管理計画（ハコモノ資産一覧））'!F2140)</f>
        <v>#REF!</v>
      </c>
      <c r="H2140" s="91" t="s">
        <v>1538</v>
      </c>
      <c r="I2140" s="91" t="s">
        <v>4441</v>
      </c>
      <c r="J2140" s="92" t="s">
        <v>4916</v>
      </c>
      <c r="K2140" s="93">
        <v>519.20000000000005</v>
      </c>
      <c r="L2140" s="94" t="s">
        <v>1527</v>
      </c>
      <c r="M2140" s="91" t="s">
        <v>5323</v>
      </c>
      <c r="N2140" s="116">
        <v>55</v>
      </c>
      <c r="O2140" s="119"/>
      <c r="P2140" s="119"/>
      <c r="Q2140" s="119"/>
      <c r="R2140" s="119"/>
      <c r="S2140" s="119"/>
      <c r="T2140" s="91"/>
      <c r="U2140" s="117">
        <v>2016</v>
      </c>
      <c r="V2140" s="84"/>
    </row>
    <row r="2141" spans="1:22" s="117" customFormat="1" ht="13.5" customHeight="1">
      <c r="A2141" s="79">
        <v>2318</v>
      </c>
      <c r="B2141" s="362"/>
      <c r="C2141" s="84"/>
      <c r="D2141" s="84"/>
      <c r="E2141" s="94">
        <v>66</v>
      </c>
      <c r="F2141" s="91" t="s">
        <v>1134</v>
      </c>
      <c r="G2141" s="91" t="e">
        <f>COUNTIF(#REF!,'データエリア（総合管理計画（ハコモノ資産一覧））'!F2141)</f>
        <v>#REF!</v>
      </c>
      <c r="H2141" s="91" t="s">
        <v>1538</v>
      </c>
      <c r="I2141" s="91" t="s">
        <v>4454</v>
      </c>
      <c r="J2141" s="92" t="s">
        <v>4917</v>
      </c>
      <c r="K2141" s="93">
        <v>604.55999999999995</v>
      </c>
      <c r="L2141" s="94" t="s">
        <v>1527</v>
      </c>
      <c r="M2141" s="91" t="s">
        <v>5323</v>
      </c>
      <c r="N2141" s="116">
        <v>75</v>
      </c>
      <c r="O2141" s="119"/>
      <c r="P2141" s="119"/>
      <c r="Q2141" s="119"/>
      <c r="R2141" s="119"/>
      <c r="S2141" s="119"/>
      <c r="T2141" s="91"/>
      <c r="U2141" s="117">
        <v>2017</v>
      </c>
      <c r="V2141" s="84"/>
    </row>
    <row r="2142" spans="1:22" s="117" customFormat="1" ht="13.5" customHeight="1">
      <c r="A2142" s="79">
        <v>2319</v>
      </c>
      <c r="B2142" s="362"/>
      <c r="C2142" s="84"/>
      <c r="D2142" s="84"/>
      <c r="E2142" s="94">
        <v>67</v>
      </c>
      <c r="F2142" s="91" t="s">
        <v>1131</v>
      </c>
      <c r="G2142" s="91" t="e">
        <f>COUNTIF(#REF!,'データエリア（総合管理計画（ハコモノ資産一覧））'!F2142)</f>
        <v>#REF!</v>
      </c>
      <c r="H2142" s="91" t="s">
        <v>1538</v>
      </c>
      <c r="I2142" s="91" t="s">
        <v>4443</v>
      </c>
      <c r="J2142" s="92" t="s">
        <v>5349</v>
      </c>
      <c r="K2142" s="93">
        <v>320.36</v>
      </c>
      <c r="L2142" s="91" t="s">
        <v>5020</v>
      </c>
      <c r="M2142" s="91" t="s">
        <v>5323</v>
      </c>
      <c r="N2142" s="116">
        <v>33</v>
      </c>
      <c r="O2142" s="119"/>
      <c r="P2142" s="119"/>
      <c r="Q2142" s="119"/>
      <c r="R2142" s="119"/>
      <c r="S2142" s="119"/>
      <c r="T2142" s="91"/>
      <c r="U2142" s="117">
        <v>2018</v>
      </c>
      <c r="V2142" s="84"/>
    </row>
    <row r="2143" spans="1:22" s="117" customFormat="1" ht="13.5" customHeight="1">
      <c r="A2143" s="79">
        <v>2320</v>
      </c>
      <c r="B2143" s="362"/>
      <c r="C2143" s="84"/>
      <c r="D2143" s="84"/>
      <c r="E2143" s="94">
        <v>68</v>
      </c>
      <c r="F2143" s="91" t="s">
        <v>1132</v>
      </c>
      <c r="G2143" s="91" t="e">
        <f>COUNTIF(#REF!,'データエリア（総合管理計画（ハコモノ資産一覧））'!F2143)</f>
        <v>#REF!</v>
      </c>
      <c r="H2143" s="91" t="s">
        <v>1538</v>
      </c>
      <c r="I2143" s="91" t="s">
        <v>4430</v>
      </c>
      <c r="J2143" s="92" t="s">
        <v>5329</v>
      </c>
      <c r="K2143" s="93">
        <v>510.62</v>
      </c>
      <c r="L2143" s="91" t="s">
        <v>5020</v>
      </c>
      <c r="M2143" s="91" t="s">
        <v>5323</v>
      </c>
      <c r="N2143" s="116">
        <v>93</v>
      </c>
      <c r="O2143" s="119"/>
      <c r="P2143" s="119"/>
      <c r="Q2143" s="119"/>
      <c r="R2143" s="119"/>
      <c r="S2143" s="119"/>
      <c r="T2143" s="91"/>
      <c r="U2143" s="117">
        <v>2019</v>
      </c>
      <c r="V2143" s="84"/>
    </row>
    <row r="2144" spans="1:22" s="117" customFormat="1" ht="13.5" customHeight="1">
      <c r="A2144" s="79">
        <v>2321</v>
      </c>
      <c r="B2144" s="362"/>
      <c r="C2144" s="84"/>
      <c r="D2144" s="84"/>
      <c r="E2144" s="94">
        <v>69</v>
      </c>
      <c r="F2144" s="91" t="s">
        <v>1129</v>
      </c>
      <c r="G2144" s="91" t="e">
        <f>COUNTIF(#REF!,'データエリア（総合管理計画（ハコモノ資産一覧））'!F2144)</f>
        <v>#REF!</v>
      </c>
      <c r="H2144" s="91" t="s">
        <v>1538</v>
      </c>
      <c r="I2144" s="91" t="s">
        <v>4451</v>
      </c>
      <c r="J2144" s="92" t="s">
        <v>5350</v>
      </c>
      <c r="K2144" s="93">
        <v>1294.05</v>
      </c>
      <c r="L2144" s="91" t="s">
        <v>5020</v>
      </c>
      <c r="M2144" s="91" t="s">
        <v>5323</v>
      </c>
      <c r="N2144" s="116">
        <v>199</v>
      </c>
      <c r="O2144" s="119"/>
      <c r="P2144" s="119"/>
      <c r="Q2144" s="119"/>
      <c r="R2144" s="119"/>
      <c r="S2144" s="119"/>
      <c r="T2144" s="91"/>
      <c r="U2144" s="117">
        <v>2020</v>
      </c>
      <c r="V2144" s="84"/>
    </row>
    <row r="2145" spans="1:22" s="117" customFormat="1" ht="13.5" customHeight="1">
      <c r="A2145" s="79">
        <v>2322</v>
      </c>
      <c r="B2145" s="362"/>
      <c r="C2145" s="84"/>
      <c r="D2145" s="84"/>
      <c r="E2145" s="94">
        <v>70</v>
      </c>
      <c r="F2145" s="91" t="s">
        <v>1128</v>
      </c>
      <c r="G2145" s="91" t="e">
        <f>COUNTIF(#REF!,'データエリア（総合管理計画（ハコモノ資産一覧））'!F2145)</f>
        <v>#REF!</v>
      </c>
      <c r="H2145" s="91" t="s">
        <v>1538</v>
      </c>
      <c r="I2145" s="91" t="s">
        <v>4464</v>
      </c>
      <c r="J2145" s="92" t="s">
        <v>4973</v>
      </c>
      <c r="K2145" s="93">
        <v>845.72</v>
      </c>
      <c r="L2145" s="94" t="s">
        <v>1527</v>
      </c>
      <c r="M2145" s="91" t="s">
        <v>5323</v>
      </c>
      <c r="N2145" s="116">
        <v>73</v>
      </c>
      <c r="O2145" s="119"/>
      <c r="P2145" s="119"/>
      <c r="Q2145" s="119"/>
      <c r="R2145" s="119"/>
      <c r="S2145" s="119"/>
      <c r="T2145" s="91"/>
      <c r="U2145" s="117">
        <v>2021</v>
      </c>
      <c r="V2145" s="84"/>
    </row>
    <row r="2146" spans="1:22" s="117" customFormat="1" ht="13.5" customHeight="1">
      <c r="A2146" s="79">
        <v>2323</v>
      </c>
      <c r="B2146" s="362"/>
      <c r="C2146" s="84"/>
      <c r="D2146" s="84"/>
      <c r="E2146" s="94">
        <v>71</v>
      </c>
      <c r="F2146" s="91" t="s">
        <v>1130</v>
      </c>
      <c r="G2146" s="91" t="e">
        <f>COUNTIF(#REF!,'データエリア（総合管理計画（ハコモノ資産一覧））'!F2146)</f>
        <v>#REF!</v>
      </c>
      <c r="H2146" s="91" t="s">
        <v>1538</v>
      </c>
      <c r="I2146" s="91" t="s">
        <v>4466</v>
      </c>
      <c r="J2146" s="92" t="s">
        <v>5003</v>
      </c>
      <c r="K2146" s="93">
        <v>776.62</v>
      </c>
      <c r="L2146" s="94" t="s">
        <v>1527</v>
      </c>
      <c r="M2146" s="91" t="s">
        <v>5323</v>
      </c>
      <c r="N2146" s="116">
        <v>98</v>
      </c>
      <c r="O2146" s="122"/>
      <c r="P2146" s="122"/>
      <c r="Q2146" s="122"/>
      <c r="R2146" s="122"/>
      <c r="S2146" s="122"/>
      <c r="T2146" s="91"/>
      <c r="U2146" s="117">
        <v>2022</v>
      </c>
      <c r="V2146" s="84"/>
    </row>
    <row r="2147" spans="1:22" s="117" customFormat="1" ht="13.5" customHeight="1">
      <c r="A2147" s="79">
        <v>2331</v>
      </c>
      <c r="B2147" s="362"/>
      <c r="C2147" s="101"/>
      <c r="D2147" s="84"/>
      <c r="E2147" s="94">
        <v>72</v>
      </c>
      <c r="F2147" s="91" t="s">
        <v>1174</v>
      </c>
      <c r="G2147" s="91" t="e">
        <f>COUNTIF(#REF!,'データエリア（総合管理計画（ハコモノ資産一覧））'!F2147)</f>
        <v>#REF!</v>
      </c>
      <c r="H2147" s="91" t="s">
        <v>1540</v>
      </c>
      <c r="I2147" s="91" t="s">
        <v>4519</v>
      </c>
      <c r="J2147" s="92" t="s">
        <v>4995</v>
      </c>
      <c r="K2147" s="93">
        <v>637.64</v>
      </c>
      <c r="L2147" s="91" t="s">
        <v>5020</v>
      </c>
      <c r="M2147" s="91" t="s">
        <v>5323</v>
      </c>
      <c r="N2147" s="116">
        <v>27</v>
      </c>
      <c r="O2147" s="119"/>
      <c r="P2147" s="119"/>
      <c r="Q2147" s="119"/>
      <c r="R2147" s="119"/>
      <c r="S2147" s="119"/>
      <c r="T2147" s="91"/>
      <c r="U2147" s="117">
        <v>2023</v>
      </c>
      <c r="V2147" s="84"/>
    </row>
    <row r="2148" spans="1:22" s="117" customFormat="1" ht="13.5" customHeight="1">
      <c r="A2148" s="79">
        <v>2332</v>
      </c>
      <c r="B2148" s="362"/>
      <c r="C2148" s="101"/>
      <c r="D2148" s="84"/>
      <c r="E2148" s="94">
        <v>73</v>
      </c>
      <c r="F2148" s="91" t="s">
        <v>1173</v>
      </c>
      <c r="G2148" s="91" t="e">
        <f>COUNTIF(#REF!,'データエリア（総合管理計画（ハコモノ資産一覧））'!F2148)</f>
        <v>#REF!</v>
      </c>
      <c r="H2148" s="91" t="s">
        <v>1540</v>
      </c>
      <c r="I2148" s="91" t="s">
        <v>4530</v>
      </c>
      <c r="J2148" s="92" t="s">
        <v>5351</v>
      </c>
      <c r="K2148" s="93">
        <v>598.20000000000005</v>
      </c>
      <c r="L2148" s="94" t="s">
        <v>1527</v>
      </c>
      <c r="M2148" s="91" t="s">
        <v>5323</v>
      </c>
      <c r="N2148" s="116">
        <v>38</v>
      </c>
      <c r="O2148" s="119"/>
      <c r="P2148" s="119"/>
      <c r="Q2148" s="119"/>
      <c r="R2148" s="119"/>
      <c r="S2148" s="119"/>
      <c r="T2148" s="91"/>
      <c r="U2148" s="117">
        <v>2024</v>
      </c>
      <c r="V2148" s="84"/>
    </row>
    <row r="2149" spans="1:22" s="117" customFormat="1" ht="13.5" customHeight="1">
      <c r="A2149" s="79">
        <v>2333</v>
      </c>
      <c r="B2149" s="362"/>
      <c r="C2149" s="101"/>
      <c r="D2149" s="84"/>
      <c r="E2149" s="94">
        <v>74</v>
      </c>
      <c r="F2149" s="91" t="s">
        <v>1159</v>
      </c>
      <c r="G2149" s="91" t="e">
        <f>COUNTIF(#REF!,'データエリア（総合管理計画（ハコモノ資産一覧））'!F2149)</f>
        <v>#REF!</v>
      </c>
      <c r="H2149" s="91" t="s">
        <v>1540</v>
      </c>
      <c r="I2149" s="91" t="s">
        <v>4496</v>
      </c>
      <c r="J2149" s="92" t="s">
        <v>5352</v>
      </c>
      <c r="K2149" s="93">
        <v>842.27</v>
      </c>
      <c r="L2149" s="94" t="s">
        <v>1527</v>
      </c>
      <c r="M2149" s="91" t="s">
        <v>5323</v>
      </c>
      <c r="N2149" s="116">
        <v>70</v>
      </c>
      <c r="O2149" s="119"/>
      <c r="P2149" s="119"/>
      <c r="Q2149" s="119"/>
      <c r="R2149" s="119"/>
      <c r="S2149" s="119"/>
      <c r="T2149" s="91"/>
      <c r="U2149" s="117">
        <v>2025</v>
      </c>
      <c r="V2149" s="84"/>
    </row>
    <row r="2150" spans="1:22" s="117" customFormat="1" ht="13.5" customHeight="1">
      <c r="A2150" s="79">
        <v>2334</v>
      </c>
      <c r="B2150" s="362"/>
      <c r="C2150" s="84"/>
      <c r="D2150" s="84"/>
      <c r="E2150" s="94">
        <v>75</v>
      </c>
      <c r="F2150" s="91" t="s">
        <v>1161</v>
      </c>
      <c r="G2150" s="91" t="e">
        <f>COUNTIF(#REF!,'データエリア（総合管理計画（ハコモノ資産一覧））'!F2150)</f>
        <v>#REF!</v>
      </c>
      <c r="H2150" s="91" t="s">
        <v>1540</v>
      </c>
      <c r="I2150" s="91" t="s">
        <v>4498</v>
      </c>
      <c r="J2150" s="92" t="s">
        <v>5353</v>
      </c>
      <c r="K2150" s="93">
        <v>961.27</v>
      </c>
      <c r="L2150" s="94" t="s">
        <v>1527</v>
      </c>
      <c r="M2150" s="91" t="s">
        <v>5323</v>
      </c>
      <c r="N2150" s="116">
        <v>118</v>
      </c>
      <c r="O2150" s="119"/>
      <c r="P2150" s="119"/>
      <c r="Q2150" s="119"/>
      <c r="R2150" s="119"/>
      <c r="S2150" s="119"/>
      <c r="T2150" s="91"/>
      <c r="U2150" s="117">
        <v>2026</v>
      </c>
      <c r="V2150" s="84"/>
    </row>
    <row r="2151" spans="1:22" s="117" customFormat="1" ht="13.5" customHeight="1">
      <c r="A2151" s="79">
        <v>2335</v>
      </c>
      <c r="B2151" s="362"/>
      <c r="C2151" s="84"/>
      <c r="D2151" s="84"/>
      <c r="E2151" s="94">
        <v>76</v>
      </c>
      <c r="F2151" s="91" t="s">
        <v>1160</v>
      </c>
      <c r="G2151" s="91" t="e">
        <f>COUNTIF(#REF!,'データエリア（総合管理計画（ハコモノ資産一覧））'!F2151)</f>
        <v>#REF!</v>
      </c>
      <c r="H2151" s="91" t="s">
        <v>1540</v>
      </c>
      <c r="I2151" s="91" t="s">
        <v>4497</v>
      </c>
      <c r="J2151" s="92" t="s">
        <v>4909</v>
      </c>
      <c r="K2151" s="93">
        <v>824.23</v>
      </c>
      <c r="L2151" s="94" t="s">
        <v>1527</v>
      </c>
      <c r="M2151" s="91" t="s">
        <v>5323</v>
      </c>
      <c r="N2151" s="116">
        <v>97</v>
      </c>
      <c r="O2151" s="119"/>
      <c r="P2151" s="119"/>
      <c r="Q2151" s="119"/>
      <c r="R2151" s="119"/>
      <c r="S2151" s="119"/>
      <c r="T2151" s="91"/>
      <c r="U2151" s="117">
        <v>2027</v>
      </c>
      <c r="V2151" s="84"/>
    </row>
    <row r="2152" spans="1:22" s="117" customFormat="1" ht="13.5" customHeight="1">
      <c r="A2152" s="79">
        <v>2336</v>
      </c>
      <c r="B2152" s="362"/>
      <c r="C2152" s="84"/>
      <c r="D2152" s="84"/>
      <c r="E2152" s="94">
        <v>77</v>
      </c>
      <c r="F2152" s="91" t="s">
        <v>1162</v>
      </c>
      <c r="G2152" s="91" t="e">
        <f>COUNTIF(#REF!,'データエリア（総合管理計画（ハコモノ資産一覧））'!F2152)</f>
        <v>#REF!</v>
      </c>
      <c r="H2152" s="91" t="s">
        <v>1540</v>
      </c>
      <c r="I2152" s="91" t="s">
        <v>4513</v>
      </c>
      <c r="J2152" s="92" t="s">
        <v>3662</v>
      </c>
      <c r="K2152" s="93">
        <v>851.13</v>
      </c>
      <c r="L2152" s="94" t="s">
        <v>1527</v>
      </c>
      <c r="M2152" s="91" t="s">
        <v>5323</v>
      </c>
      <c r="N2152" s="116">
        <v>102</v>
      </c>
      <c r="O2152" s="119"/>
      <c r="P2152" s="119"/>
      <c r="Q2152" s="119"/>
      <c r="R2152" s="119"/>
      <c r="S2152" s="119"/>
      <c r="T2152" s="91"/>
      <c r="U2152" s="117">
        <v>2028</v>
      </c>
      <c r="V2152" s="84"/>
    </row>
    <row r="2153" spans="1:22" s="117" customFormat="1" ht="13.5" customHeight="1">
      <c r="A2153" s="79">
        <v>2337</v>
      </c>
      <c r="B2153" s="362"/>
      <c r="C2153" s="90"/>
      <c r="D2153" s="84"/>
      <c r="E2153" s="94">
        <v>78</v>
      </c>
      <c r="F2153" s="91" t="s">
        <v>1164</v>
      </c>
      <c r="G2153" s="91" t="e">
        <f>COUNTIF(#REF!,'データエリア（総合管理計画（ハコモノ資産一覧））'!F2153)</f>
        <v>#REF!</v>
      </c>
      <c r="H2153" s="91" t="s">
        <v>1540</v>
      </c>
      <c r="I2153" s="91" t="s">
        <v>4551</v>
      </c>
      <c r="J2153" s="92" t="s">
        <v>5014</v>
      </c>
      <c r="K2153" s="93">
        <v>592.09</v>
      </c>
      <c r="L2153" s="91" t="s">
        <v>5005</v>
      </c>
      <c r="M2153" s="91" t="s">
        <v>5323</v>
      </c>
      <c r="N2153" s="116">
        <v>86</v>
      </c>
      <c r="O2153" s="119"/>
      <c r="P2153" s="172"/>
      <c r="Q2153" s="119"/>
      <c r="R2153" s="172"/>
      <c r="S2153" s="119"/>
      <c r="T2153" s="145"/>
      <c r="U2153" s="117">
        <v>2029</v>
      </c>
      <c r="V2153" s="84"/>
    </row>
    <row r="2154" spans="1:22" s="117" customFormat="1" ht="13.5" customHeight="1">
      <c r="A2154" s="79">
        <v>2338</v>
      </c>
      <c r="B2154" s="362"/>
      <c r="C2154" s="90"/>
      <c r="D2154" s="84"/>
      <c r="E2154" s="94">
        <v>79</v>
      </c>
      <c r="F2154" s="91" t="s">
        <v>1163</v>
      </c>
      <c r="G2154" s="91" t="e">
        <f>COUNTIF(#REF!,'データエリア（総合管理計画（ハコモノ資産一覧））'!F2154)</f>
        <v>#REF!</v>
      </c>
      <c r="H2154" s="91" t="s">
        <v>1540</v>
      </c>
      <c r="I2154" s="91" t="s">
        <v>4500</v>
      </c>
      <c r="J2154" s="92" t="s">
        <v>5353</v>
      </c>
      <c r="K2154" s="93">
        <v>1277.29</v>
      </c>
      <c r="L2154" s="91" t="s">
        <v>5354</v>
      </c>
      <c r="M2154" s="91" t="s">
        <v>5323</v>
      </c>
      <c r="N2154" s="116">
        <v>149</v>
      </c>
      <c r="O2154" s="119"/>
      <c r="P2154" s="119"/>
      <c r="Q2154" s="119"/>
      <c r="R2154" s="119"/>
      <c r="S2154" s="119"/>
      <c r="T2154" s="91"/>
      <c r="U2154" s="117">
        <v>2030</v>
      </c>
      <c r="V2154" s="84"/>
    </row>
    <row r="2155" spans="1:22" s="117" customFormat="1" ht="13.5" customHeight="1">
      <c r="A2155" s="79">
        <v>2339</v>
      </c>
      <c r="B2155" s="362"/>
      <c r="C2155" s="90"/>
      <c r="D2155" s="84"/>
      <c r="E2155" s="94">
        <v>80</v>
      </c>
      <c r="F2155" s="91" t="s">
        <v>1165</v>
      </c>
      <c r="G2155" s="91" t="e">
        <f>COUNTIF(#REF!,'データエリア（総合管理計画（ハコモノ資産一覧））'!F2155)</f>
        <v>#REF!</v>
      </c>
      <c r="H2155" s="91" t="s">
        <v>1540</v>
      </c>
      <c r="I2155" s="91" t="s">
        <v>4541</v>
      </c>
      <c r="J2155" s="92" t="s">
        <v>5355</v>
      </c>
      <c r="K2155" s="93">
        <v>1014.41</v>
      </c>
      <c r="L2155" s="91" t="s">
        <v>1527</v>
      </c>
      <c r="M2155" s="91" t="s">
        <v>5323</v>
      </c>
      <c r="N2155" s="116">
        <v>114</v>
      </c>
      <c r="O2155" s="119"/>
      <c r="P2155" s="119"/>
      <c r="Q2155" s="119"/>
      <c r="R2155" s="119"/>
      <c r="S2155" s="119"/>
      <c r="T2155" s="91"/>
      <c r="U2155" s="117">
        <v>2031</v>
      </c>
      <c r="V2155" s="84"/>
    </row>
    <row r="2156" spans="1:22" s="117" customFormat="1" ht="13.5" customHeight="1">
      <c r="A2156" s="79">
        <v>2340</v>
      </c>
      <c r="B2156" s="362"/>
      <c r="C2156" s="90"/>
      <c r="D2156" s="84"/>
      <c r="E2156" s="94">
        <v>81</v>
      </c>
      <c r="F2156" s="91" t="s">
        <v>1166</v>
      </c>
      <c r="G2156" s="91" t="e">
        <f>COUNTIF(#REF!,'データエリア（総合管理計画（ハコモノ資産一覧））'!F2156)</f>
        <v>#REF!</v>
      </c>
      <c r="H2156" s="91" t="s">
        <v>1540</v>
      </c>
      <c r="I2156" s="91" t="s">
        <v>4501</v>
      </c>
      <c r="J2156" s="92" t="s">
        <v>5104</v>
      </c>
      <c r="K2156" s="93">
        <v>984.16</v>
      </c>
      <c r="L2156" s="91" t="s">
        <v>5020</v>
      </c>
      <c r="M2156" s="91" t="s">
        <v>5323</v>
      </c>
      <c r="N2156" s="116">
        <v>146</v>
      </c>
      <c r="O2156" s="119"/>
      <c r="P2156" s="119"/>
      <c r="Q2156" s="119"/>
      <c r="R2156" s="119"/>
      <c r="S2156" s="119"/>
      <c r="T2156" s="91"/>
      <c r="U2156" s="117">
        <v>2032</v>
      </c>
      <c r="V2156" s="84"/>
    </row>
    <row r="2157" spans="1:22" s="117" customFormat="1" ht="13.5" customHeight="1">
      <c r="A2157" s="79">
        <v>2341</v>
      </c>
      <c r="B2157" s="362"/>
      <c r="C2157" s="90"/>
      <c r="D2157" s="84"/>
      <c r="E2157" s="94">
        <v>82</v>
      </c>
      <c r="F2157" s="91" t="s">
        <v>1167</v>
      </c>
      <c r="G2157" s="91" t="e">
        <f>COUNTIF(#REF!,'データエリア（総合管理計画（ハコモノ資産一覧））'!F2157)</f>
        <v>#REF!</v>
      </c>
      <c r="H2157" s="91" t="s">
        <v>1540</v>
      </c>
      <c r="I2157" s="91" t="s">
        <v>4515</v>
      </c>
      <c r="J2157" s="92" t="s">
        <v>5014</v>
      </c>
      <c r="K2157" s="93">
        <v>633.53</v>
      </c>
      <c r="L2157" s="91" t="s">
        <v>5005</v>
      </c>
      <c r="M2157" s="91" t="s">
        <v>5323</v>
      </c>
      <c r="N2157" s="116">
        <v>103</v>
      </c>
      <c r="O2157" s="119"/>
      <c r="P2157" s="119"/>
      <c r="Q2157" s="119"/>
      <c r="R2157" s="119"/>
      <c r="S2157" s="119"/>
      <c r="T2157" s="91"/>
      <c r="U2157" s="117">
        <v>2033</v>
      </c>
      <c r="V2157" s="84"/>
    </row>
    <row r="2158" spans="1:22" s="117" customFormat="1" ht="13.5" customHeight="1">
      <c r="A2158" s="79">
        <v>2342</v>
      </c>
      <c r="B2158" s="362"/>
      <c r="C2158" s="90"/>
      <c r="D2158" s="84"/>
      <c r="E2158" s="94">
        <v>83</v>
      </c>
      <c r="F2158" s="91" t="s">
        <v>1170</v>
      </c>
      <c r="G2158" s="91" t="e">
        <f>COUNTIF(#REF!,'データエリア（総合管理計画（ハコモノ資産一覧））'!F2158)</f>
        <v>#REF!</v>
      </c>
      <c r="H2158" s="91" t="s">
        <v>1540</v>
      </c>
      <c r="I2158" s="91" t="s">
        <v>4506</v>
      </c>
      <c r="J2158" s="92" t="s">
        <v>5356</v>
      </c>
      <c r="K2158" s="93">
        <v>1215.55</v>
      </c>
      <c r="L2158" s="91" t="s">
        <v>5020</v>
      </c>
      <c r="M2158" s="91" t="s">
        <v>5323</v>
      </c>
      <c r="N2158" s="116">
        <v>164</v>
      </c>
      <c r="O2158" s="119"/>
      <c r="P2158" s="119"/>
      <c r="Q2158" s="119"/>
      <c r="R2158" s="119"/>
      <c r="S2158" s="119"/>
      <c r="T2158" s="91"/>
      <c r="U2158" s="117">
        <v>2034</v>
      </c>
      <c r="V2158" s="84"/>
    </row>
    <row r="2159" spans="1:22" s="117" customFormat="1" ht="13.5" customHeight="1">
      <c r="A2159" s="79">
        <v>2343</v>
      </c>
      <c r="B2159" s="362"/>
      <c r="C2159" s="90"/>
      <c r="D2159" s="84"/>
      <c r="E2159" s="94">
        <v>84</v>
      </c>
      <c r="F2159" s="91" t="s">
        <v>1171</v>
      </c>
      <c r="G2159" s="91" t="e">
        <f>COUNTIF(#REF!,'データエリア（総合管理計画（ハコモノ資産一覧））'!F2159)</f>
        <v>#REF!</v>
      </c>
      <c r="H2159" s="91" t="s">
        <v>1540</v>
      </c>
      <c r="I2159" s="91" t="s">
        <v>4544</v>
      </c>
      <c r="J2159" s="92" t="s">
        <v>5357</v>
      </c>
      <c r="K2159" s="93">
        <v>694.88</v>
      </c>
      <c r="L2159" s="94" t="s">
        <v>1527</v>
      </c>
      <c r="M2159" s="91" t="s">
        <v>5323</v>
      </c>
      <c r="N2159" s="116">
        <v>123</v>
      </c>
      <c r="O2159" s="119"/>
      <c r="P2159" s="119"/>
      <c r="Q2159" s="119"/>
      <c r="R2159" s="119"/>
      <c r="S2159" s="119"/>
      <c r="T2159" s="91"/>
      <c r="U2159" s="117">
        <v>2035</v>
      </c>
      <c r="V2159" s="84"/>
    </row>
    <row r="2160" spans="1:22" s="117" customFormat="1" ht="13.5" customHeight="1">
      <c r="A2160" s="79">
        <v>2344</v>
      </c>
      <c r="B2160" s="362"/>
      <c r="C2160" s="90"/>
      <c r="D2160" s="84"/>
      <c r="E2160" s="94">
        <v>85</v>
      </c>
      <c r="F2160" s="91" t="s">
        <v>1168</v>
      </c>
      <c r="G2160" s="91" t="e">
        <f>COUNTIF(#REF!,'データエリア（総合管理計画（ハコモノ資産一覧））'!F2160)</f>
        <v>#REF!</v>
      </c>
      <c r="H2160" s="91" t="s">
        <v>1540</v>
      </c>
      <c r="I2160" s="91" t="s">
        <v>4617</v>
      </c>
      <c r="J2160" s="92" t="s">
        <v>5015</v>
      </c>
      <c r="K2160" s="93">
        <v>997.77</v>
      </c>
      <c r="L2160" s="94" t="s">
        <v>1527</v>
      </c>
      <c r="M2160" s="91" t="s">
        <v>5323</v>
      </c>
      <c r="N2160" s="116">
        <v>177</v>
      </c>
      <c r="O2160" s="119"/>
      <c r="P2160" s="119"/>
      <c r="Q2160" s="119"/>
      <c r="R2160" s="119"/>
      <c r="S2160" s="119"/>
      <c r="T2160" s="91"/>
      <c r="U2160" s="117">
        <v>2036</v>
      </c>
      <c r="V2160" s="84"/>
    </row>
    <row r="2161" spans="1:22" s="117" customFormat="1" ht="13.5" customHeight="1">
      <c r="A2161" s="79">
        <v>2345</v>
      </c>
      <c r="B2161" s="362"/>
      <c r="C2161" s="90"/>
      <c r="D2161" s="84"/>
      <c r="E2161" s="94">
        <v>86</v>
      </c>
      <c r="F2161" s="91" t="s">
        <v>1169</v>
      </c>
      <c r="G2161" s="91" t="e">
        <f>COUNTIF(#REF!,'データエリア（総合管理計画（ハコモノ資産一覧））'!F2161)</f>
        <v>#REF!</v>
      </c>
      <c r="H2161" s="91" t="s">
        <v>1540</v>
      </c>
      <c r="I2161" s="91" t="s">
        <v>4557</v>
      </c>
      <c r="J2161" s="92" t="s">
        <v>5358</v>
      </c>
      <c r="K2161" s="93">
        <v>696.23</v>
      </c>
      <c r="L2161" s="94" t="s">
        <v>1527</v>
      </c>
      <c r="M2161" s="91" t="s">
        <v>5323</v>
      </c>
      <c r="N2161" s="116">
        <v>171</v>
      </c>
      <c r="O2161" s="119"/>
      <c r="P2161" s="119"/>
      <c r="Q2161" s="119"/>
      <c r="R2161" s="119"/>
      <c r="S2161" s="119"/>
      <c r="T2161" s="91"/>
      <c r="U2161" s="117">
        <v>2037</v>
      </c>
      <c r="V2161" s="84"/>
    </row>
    <row r="2162" spans="1:22" s="117" customFormat="1" ht="13.5" customHeight="1">
      <c r="A2162" s="79">
        <v>2346</v>
      </c>
      <c r="B2162" s="362"/>
      <c r="C2162" s="84"/>
      <c r="D2162" s="84"/>
      <c r="E2162" s="94">
        <v>87</v>
      </c>
      <c r="F2162" s="91" t="s">
        <v>1172</v>
      </c>
      <c r="G2162" s="91" t="e">
        <f>COUNTIF(#REF!,'データエリア（総合管理計画（ハコモノ資産一覧））'!F2162)</f>
        <v>#REF!</v>
      </c>
      <c r="H2162" s="91" t="s">
        <v>1540</v>
      </c>
      <c r="I2162" s="91" t="s">
        <v>4514</v>
      </c>
      <c r="J2162" s="92" t="s">
        <v>5014</v>
      </c>
      <c r="K2162" s="93">
        <v>889.43</v>
      </c>
      <c r="L2162" s="94" t="s">
        <v>1527</v>
      </c>
      <c r="M2162" s="91" t="s">
        <v>5323</v>
      </c>
      <c r="N2162" s="116">
        <v>93</v>
      </c>
      <c r="O2162" s="122"/>
      <c r="P2162" s="122"/>
      <c r="Q2162" s="122"/>
      <c r="R2162" s="122"/>
      <c r="S2162" s="122"/>
      <c r="T2162" s="91"/>
      <c r="U2162" s="117">
        <v>2038</v>
      </c>
      <c r="V2162" s="84"/>
    </row>
    <row r="2163" spans="1:22" s="117" customFormat="1" ht="13.5" customHeight="1">
      <c r="A2163" s="79">
        <v>2347</v>
      </c>
      <c r="B2163" s="362"/>
      <c r="C2163" s="90"/>
      <c r="D2163" s="90"/>
      <c r="E2163" s="98"/>
      <c r="F2163" s="99"/>
      <c r="G2163" s="99"/>
      <c r="H2163" s="100" t="s">
        <v>4918</v>
      </c>
      <c r="I2163" s="99"/>
      <c r="J2163" s="99"/>
      <c r="K2163" s="93">
        <f>SUM(K2076:K2162)</f>
        <v>66933.309999999969</v>
      </c>
      <c r="L2163" s="374"/>
      <c r="M2163" s="375"/>
      <c r="N2163" s="375"/>
      <c r="O2163" s="375"/>
      <c r="P2163" s="375"/>
      <c r="Q2163" s="375"/>
      <c r="R2163" s="375"/>
      <c r="S2163" s="375"/>
      <c r="T2163" s="376"/>
      <c r="V2163" s="90"/>
    </row>
    <row r="2164" spans="1:22" s="117" customFormat="1" ht="13.5" customHeight="1">
      <c r="A2164" s="79">
        <v>2348</v>
      </c>
      <c r="B2164" s="362"/>
      <c r="C2164" s="90"/>
      <c r="D2164" s="84"/>
      <c r="E2164" s="110"/>
      <c r="F2164" s="103"/>
      <c r="G2164" s="109"/>
      <c r="H2164" s="110"/>
      <c r="I2164" s="111"/>
      <c r="J2164" s="112"/>
      <c r="K2164" s="113"/>
      <c r="L2164" s="111"/>
      <c r="M2164" s="153"/>
      <c r="N2164" s="153"/>
      <c r="O2164" s="114"/>
      <c r="P2164" s="114"/>
      <c r="Q2164" s="114"/>
      <c r="R2164" s="114"/>
      <c r="S2164" s="114"/>
      <c r="T2164" s="110"/>
      <c r="V2164" s="84"/>
    </row>
    <row r="2165" spans="1:22" s="117" customFormat="1" ht="13.5" customHeight="1">
      <c r="A2165" s="79">
        <v>2349</v>
      </c>
      <c r="B2165" s="362"/>
      <c r="C2165" s="90"/>
      <c r="D2165" s="84"/>
      <c r="E2165" s="110"/>
      <c r="F2165" s="109"/>
      <c r="G2165" s="109"/>
      <c r="H2165" s="110"/>
      <c r="I2165" s="111"/>
      <c r="J2165" s="112"/>
      <c r="K2165" s="113"/>
      <c r="L2165" s="111"/>
      <c r="M2165" s="153"/>
      <c r="N2165" s="153"/>
      <c r="O2165" s="114"/>
      <c r="P2165" s="114"/>
      <c r="Q2165" s="114"/>
      <c r="R2165" s="114"/>
      <c r="S2165" s="114"/>
      <c r="T2165" s="110"/>
      <c r="V2165" s="84"/>
    </row>
    <row r="2166" spans="1:22" s="117" customFormat="1" ht="13.5" customHeight="1">
      <c r="A2166" s="79">
        <v>2350</v>
      </c>
      <c r="B2166" s="362"/>
      <c r="C2166" s="90"/>
      <c r="D2166" s="84"/>
      <c r="E2166" s="110"/>
      <c r="F2166" s="187"/>
      <c r="G2166" s="109"/>
      <c r="H2166" s="110"/>
      <c r="I2166" s="111"/>
      <c r="J2166" s="112"/>
      <c r="K2166" s="113"/>
      <c r="L2166" s="111"/>
      <c r="M2166" s="153"/>
      <c r="N2166" s="153"/>
      <c r="O2166" s="114"/>
      <c r="P2166" s="114"/>
      <c r="Q2166" s="114"/>
      <c r="R2166" s="114"/>
      <c r="S2166" s="114"/>
      <c r="T2166" s="110"/>
      <c r="V2166" s="84"/>
    </row>
    <row r="2167" spans="1:22" s="117" customFormat="1" ht="13.5" customHeight="1">
      <c r="A2167" s="79">
        <v>2351</v>
      </c>
      <c r="B2167" s="362"/>
      <c r="C2167" s="101"/>
      <c r="D2167" s="84"/>
      <c r="E2167" s="110"/>
      <c r="F2167" s="109"/>
      <c r="G2167" s="109"/>
      <c r="H2167" s="110"/>
      <c r="I2167" s="111"/>
      <c r="J2167" s="112"/>
      <c r="K2167" s="113"/>
      <c r="L2167" s="111"/>
      <c r="M2167" s="110"/>
      <c r="N2167" s="110"/>
      <c r="O2167" s="114"/>
      <c r="P2167" s="114"/>
      <c r="Q2167" s="114"/>
      <c r="R2167" s="114"/>
      <c r="S2167" s="114"/>
      <c r="T2167" s="110"/>
      <c r="V2167" s="84"/>
    </row>
    <row r="2168" spans="1:22" s="117" customFormat="1" ht="13.5" customHeight="1">
      <c r="A2168" s="79">
        <v>2352</v>
      </c>
      <c r="B2168" s="362"/>
      <c r="C2168" s="101"/>
      <c r="D2168" s="84" t="s">
        <v>5359</v>
      </c>
      <c r="E2168" s="110"/>
      <c r="F2168" s="110"/>
      <c r="G2168" s="110"/>
      <c r="H2168" s="110"/>
      <c r="I2168" s="111"/>
      <c r="J2168" s="112"/>
      <c r="K2168" s="113"/>
      <c r="L2168" s="111"/>
      <c r="M2168" s="110"/>
      <c r="N2168" s="110"/>
      <c r="O2168" s="114"/>
      <c r="P2168" s="114"/>
      <c r="Q2168" s="114"/>
      <c r="R2168" s="114"/>
      <c r="S2168" s="114"/>
      <c r="T2168" s="110"/>
      <c r="V2168" s="84"/>
    </row>
    <row r="2169" spans="1:22" s="117" customFormat="1" ht="13.5" customHeight="1">
      <c r="A2169" s="79">
        <v>2353</v>
      </c>
      <c r="B2169" s="362"/>
      <c r="C2169" s="84"/>
      <c r="D2169" s="84"/>
      <c r="E2169" s="363"/>
      <c r="F2169" s="366" t="s">
        <v>4987</v>
      </c>
      <c r="G2169" s="277"/>
      <c r="H2169" s="359" t="s">
        <v>4887</v>
      </c>
      <c r="I2169" s="357" t="s">
        <v>4888</v>
      </c>
      <c r="J2169" s="358" t="s">
        <v>5149</v>
      </c>
      <c r="K2169" s="355" t="s">
        <v>4890</v>
      </c>
      <c r="L2169" s="357" t="s">
        <v>4891</v>
      </c>
      <c r="M2169" s="358" t="s">
        <v>5360</v>
      </c>
      <c r="N2169" s="359"/>
      <c r="O2169" s="360" t="s">
        <v>5325</v>
      </c>
      <c r="P2169" s="360"/>
      <c r="Q2169" s="360"/>
      <c r="R2169" s="360"/>
      <c r="S2169" s="360"/>
      <c r="T2169" s="359" t="s">
        <v>4894</v>
      </c>
      <c r="V2169" s="84"/>
    </row>
    <row r="2170" spans="1:22" s="117" customFormat="1" ht="13.5" customHeight="1">
      <c r="A2170" s="79">
        <v>2354</v>
      </c>
      <c r="B2170" s="362"/>
      <c r="C2170" s="84"/>
      <c r="D2170" s="84"/>
      <c r="E2170" s="364"/>
      <c r="F2170" s="367"/>
      <c r="G2170" s="278"/>
      <c r="H2170" s="369"/>
      <c r="I2170" s="370"/>
      <c r="J2170" s="359"/>
      <c r="K2170" s="356"/>
      <c r="L2170" s="357"/>
      <c r="M2170" s="359"/>
      <c r="N2170" s="359"/>
      <c r="O2170" s="360" t="s">
        <v>4895</v>
      </c>
      <c r="P2170" s="360"/>
      <c r="Q2170" s="360"/>
      <c r="R2170" s="380" t="s">
        <v>5361</v>
      </c>
      <c r="S2170" s="380" t="s">
        <v>4897</v>
      </c>
      <c r="T2170" s="359"/>
      <c r="V2170" s="84"/>
    </row>
    <row r="2171" spans="1:22" s="117" customFormat="1" ht="13.5" customHeight="1">
      <c r="A2171" s="79">
        <v>2355</v>
      </c>
      <c r="B2171" s="362"/>
      <c r="C2171" s="84"/>
      <c r="D2171" s="84"/>
      <c r="E2171" s="365"/>
      <c r="F2171" s="368"/>
      <c r="G2171" s="279"/>
      <c r="H2171" s="369"/>
      <c r="I2171" s="370"/>
      <c r="J2171" s="359"/>
      <c r="K2171" s="356"/>
      <c r="L2171" s="357"/>
      <c r="M2171" s="88" t="s">
        <v>4899</v>
      </c>
      <c r="N2171" s="88" t="s">
        <v>4900</v>
      </c>
      <c r="O2171" s="89" t="s">
        <v>4901</v>
      </c>
      <c r="P2171" s="89" t="s">
        <v>4902</v>
      </c>
      <c r="Q2171" s="89" t="s">
        <v>4903</v>
      </c>
      <c r="R2171" s="381"/>
      <c r="S2171" s="381"/>
      <c r="T2171" s="359"/>
      <c r="V2171" s="84"/>
    </row>
    <row r="2172" spans="1:22" s="117" customFormat="1" ht="13.5" customHeight="1">
      <c r="A2172" s="79">
        <v>2356</v>
      </c>
      <c r="B2172" s="362"/>
      <c r="C2172" s="84"/>
      <c r="D2172" s="84"/>
      <c r="E2172" s="94">
        <v>1</v>
      </c>
      <c r="F2172" s="94" t="s">
        <v>1084</v>
      </c>
      <c r="G2172" s="91" t="e">
        <f>COUNTIF(#REF!,'データエリア（総合管理計画（ハコモノ資産一覧））'!F2172)</f>
        <v>#REF!</v>
      </c>
      <c r="H2172" s="91" t="s">
        <v>1525</v>
      </c>
      <c r="I2172" s="94" t="s">
        <v>3734</v>
      </c>
      <c r="J2172" s="188" t="s">
        <v>5334</v>
      </c>
      <c r="K2172" s="97">
        <v>645</v>
      </c>
      <c r="L2172" s="91" t="s">
        <v>1527</v>
      </c>
      <c r="M2172" s="91" t="s">
        <v>5362</v>
      </c>
      <c r="N2172" s="189">
        <v>34</v>
      </c>
      <c r="O2172" s="118">
        <v>659654</v>
      </c>
      <c r="P2172" s="118">
        <v>14431</v>
      </c>
      <c r="Q2172" s="118">
        <v>674085</v>
      </c>
      <c r="R2172" s="118">
        <v>15946</v>
      </c>
      <c r="S2172" s="118">
        <v>-658139</v>
      </c>
      <c r="T2172" s="91"/>
      <c r="U2172" s="117">
        <v>2039</v>
      </c>
      <c r="V2172" s="84"/>
    </row>
    <row r="2173" spans="1:22" s="117" customFormat="1" ht="13.5" customHeight="1">
      <c r="A2173" s="79">
        <v>2357</v>
      </c>
      <c r="B2173" s="362"/>
      <c r="C2173" s="84"/>
      <c r="D2173" s="84"/>
      <c r="E2173" s="94">
        <v>2</v>
      </c>
      <c r="F2173" s="94" t="s">
        <v>1087</v>
      </c>
      <c r="G2173" s="91" t="e">
        <f>COUNTIF(#REF!,'データエリア（総合管理計画（ハコモノ資産一覧））'!F2173)</f>
        <v>#REF!</v>
      </c>
      <c r="H2173" s="91" t="s">
        <v>1528</v>
      </c>
      <c r="I2173" s="94" t="s">
        <v>3853</v>
      </c>
      <c r="J2173" s="188" t="s">
        <v>5363</v>
      </c>
      <c r="K2173" s="97">
        <v>441</v>
      </c>
      <c r="L2173" s="91" t="s">
        <v>1626</v>
      </c>
      <c r="M2173" s="91" t="s">
        <v>5362</v>
      </c>
      <c r="N2173" s="189">
        <v>14</v>
      </c>
      <c r="O2173" s="124"/>
      <c r="P2173" s="124"/>
      <c r="Q2173" s="124"/>
      <c r="R2173" s="124"/>
      <c r="S2173" s="124"/>
      <c r="T2173" s="91"/>
      <c r="U2173" s="117">
        <v>2040</v>
      </c>
      <c r="V2173" s="84"/>
    </row>
    <row r="2174" spans="1:22" s="117" customFormat="1" ht="13.5" customHeight="1">
      <c r="A2174" s="79">
        <v>2358</v>
      </c>
      <c r="B2174" s="362"/>
      <c r="C2174" s="84"/>
      <c r="D2174" s="84"/>
      <c r="E2174" s="94">
        <v>3</v>
      </c>
      <c r="F2174" s="94" t="s">
        <v>1086</v>
      </c>
      <c r="G2174" s="91" t="e">
        <f>COUNTIF(#REF!,'データエリア（総合管理計画（ハコモノ資産一覧））'!F2174)</f>
        <v>#REF!</v>
      </c>
      <c r="H2174" s="91" t="s">
        <v>1528</v>
      </c>
      <c r="I2174" s="94" t="s">
        <v>3816</v>
      </c>
      <c r="J2174" s="188" t="s">
        <v>5364</v>
      </c>
      <c r="K2174" s="97">
        <v>432</v>
      </c>
      <c r="L2174" s="91" t="s">
        <v>1527</v>
      </c>
      <c r="M2174" s="91" t="s">
        <v>5362</v>
      </c>
      <c r="N2174" s="189">
        <v>25</v>
      </c>
      <c r="O2174" s="124"/>
      <c r="P2174" s="124"/>
      <c r="Q2174" s="124"/>
      <c r="R2174" s="124"/>
      <c r="S2174" s="124"/>
      <c r="T2174" s="91"/>
      <c r="U2174" s="117">
        <v>2041</v>
      </c>
      <c r="V2174" s="84"/>
    </row>
    <row r="2175" spans="1:22" s="117" customFormat="1" ht="13.5" customHeight="1">
      <c r="A2175" s="79">
        <v>2359</v>
      </c>
      <c r="B2175" s="362"/>
      <c r="C2175" s="84"/>
      <c r="D2175" s="84"/>
      <c r="E2175" s="94">
        <v>4</v>
      </c>
      <c r="F2175" s="94" t="s">
        <v>1085</v>
      </c>
      <c r="G2175" s="91" t="e">
        <f>COUNTIF(#REF!,'データエリア（総合管理計画（ハコモノ資産一覧））'!F2175)</f>
        <v>#REF!</v>
      </c>
      <c r="H2175" s="91" t="s">
        <v>1528</v>
      </c>
      <c r="I2175" s="94" t="s">
        <v>3830</v>
      </c>
      <c r="J2175" s="188" t="s">
        <v>5365</v>
      </c>
      <c r="K2175" s="97">
        <v>557</v>
      </c>
      <c r="L2175" s="91" t="s">
        <v>1527</v>
      </c>
      <c r="M2175" s="91" t="s">
        <v>5362</v>
      </c>
      <c r="N2175" s="189">
        <v>16</v>
      </c>
      <c r="O2175" s="124"/>
      <c r="P2175" s="124"/>
      <c r="Q2175" s="124"/>
      <c r="R2175" s="124"/>
      <c r="S2175" s="124"/>
      <c r="T2175" s="91"/>
      <c r="U2175" s="117">
        <v>2042</v>
      </c>
      <c r="V2175" s="84"/>
    </row>
    <row r="2176" spans="1:22" s="117" customFormat="1" ht="13.5" customHeight="1">
      <c r="A2176" s="79">
        <v>2360</v>
      </c>
      <c r="B2176" s="362"/>
      <c r="C2176" s="84"/>
      <c r="D2176" s="84"/>
      <c r="E2176" s="94">
        <v>5</v>
      </c>
      <c r="F2176" s="94" t="s">
        <v>1097</v>
      </c>
      <c r="G2176" s="91" t="e">
        <f>COUNTIF(#REF!,'データエリア（総合管理計画（ハコモノ資産一覧））'!F2176)</f>
        <v>#REF!</v>
      </c>
      <c r="H2176" s="91" t="s">
        <v>1534</v>
      </c>
      <c r="I2176" s="94" t="s">
        <v>3975</v>
      </c>
      <c r="J2176" s="188" t="s">
        <v>5366</v>
      </c>
      <c r="K2176" s="97">
        <v>476</v>
      </c>
      <c r="L2176" s="91" t="s">
        <v>1626</v>
      </c>
      <c r="M2176" s="91" t="s">
        <v>5362</v>
      </c>
      <c r="N2176" s="189">
        <v>17</v>
      </c>
      <c r="O2176" s="124"/>
      <c r="P2176" s="124"/>
      <c r="Q2176" s="124"/>
      <c r="R2176" s="124"/>
      <c r="S2176" s="124"/>
      <c r="T2176" s="91"/>
      <c r="U2176" s="117">
        <v>2043</v>
      </c>
      <c r="V2176" s="84"/>
    </row>
    <row r="2177" spans="1:22" s="117" customFormat="1" ht="13.5" customHeight="1">
      <c r="A2177" s="79">
        <v>2361</v>
      </c>
      <c r="B2177" s="362"/>
      <c r="C2177" s="84"/>
      <c r="D2177" s="84"/>
      <c r="E2177" s="94">
        <v>6</v>
      </c>
      <c r="F2177" s="94" t="s">
        <v>1099</v>
      </c>
      <c r="G2177" s="91" t="e">
        <f>COUNTIF(#REF!,'データエリア（総合管理計画（ハコモノ資産一覧））'!F2177)</f>
        <v>#REF!</v>
      </c>
      <c r="H2177" s="91" t="s">
        <v>1534</v>
      </c>
      <c r="I2177" s="94" t="s">
        <v>4041</v>
      </c>
      <c r="J2177" s="188" t="s">
        <v>5365</v>
      </c>
      <c r="K2177" s="97">
        <v>543</v>
      </c>
      <c r="L2177" s="91" t="s">
        <v>1626</v>
      </c>
      <c r="M2177" s="91" t="s">
        <v>5362</v>
      </c>
      <c r="N2177" s="189">
        <v>14</v>
      </c>
      <c r="O2177" s="124"/>
      <c r="P2177" s="124"/>
      <c r="Q2177" s="124"/>
      <c r="R2177" s="124"/>
      <c r="S2177" s="124"/>
      <c r="T2177" s="91"/>
      <c r="U2177" s="117">
        <v>2044</v>
      </c>
      <c r="V2177" s="84"/>
    </row>
    <row r="2178" spans="1:22" s="117" customFormat="1" ht="13.5" customHeight="1">
      <c r="A2178" s="79">
        <v>2362</v>
      </c>
      <c r="B2178" s="362"/>
      <c r="C2178" s="84"/>
      <c r="D2178" s="84"/>
      <c r="E2178" s="94">
        <v>7</v>
      </c>
      <c r="F2178" s="94" t="s">
        <v>1096</v>
      </c>
      <c r="G2178" s="91" t="e">
        <f>COUNTIF(#REF!,'データエリア（総合管理計画（ハコモノ資産一覧））'!F2178)</f>
        <v>#REF!</v>
      </c>
      <c r="H2178" s="91" t="s">
        <v>1534</v>
      </c>
      <c r="I2178" s="94" t="s">
        <v>4022</v>
      </c>
      <c r="J2178" s="188" t="s">
        <v>5367</v>
      </c>
      <c r="K2178" s="97">
        <v>485</v>
      </c>
      <c r="L2178" s="91" t="s">
        <v>1626</v>
      </c>
      <c r="M2178" s="91" t="s">
        <v>5362</v>
      </c>
      <c r="N2178" s="189">
        <v>34</v>
      </c>
      <c r="O2178" s="124"/>
      <c r="P2178" s="124"/>
      <c r="Q2178" s="124"/>
      <c r="R2178" s="124"/>
      <c r="S2178" s="124"/>
      <c r="T2178" s="91"/>
      <c r="U2178" s="117">
        <v>2045</v>
      </c>
      <c r="V2178" s="84"/>
    </row>
    <row r="2179" spans="1:22" s="117" customFormat="1" ht="13.5" customHeight="1">
      <c r="A2179" s="79">
        <v>2363</v>
      </c>
      <c r="B2179" s="362"/>
      <c r="C2179" s="84"/>
      <c r="D2179" s="84"/>
      <c r="E2179" s="94">
        <v>8</v>
      </c>
      <c r="F2179" s="94" t="s">
        <v>1098</v>
      </c>
      <c r="G2179" s="91" t="e">
        <f>COUNTIF(#REF!,'データエリア（総合管理計画（ハコモノ資産一覧））'!F2179)</f>
        <v>#REF!</v>
      </c>
      <c r="H2179" s="91" t="s">
        <v>1534</v>
      </c>
      <c r="I2179" s="94" t="s">
        <v>3962</v>
      </c>
      <c r="J2179" s="188" t="s">
        <v>5368</v>
      </c>
      <c r="K2179" s="97">
        <v>492</v>
      </c>
      <c r="L2179" s="91" t="s">
        <v>1626</v>
      </c>
      <c r="M2179" s="91" t="s">
        <v>5362</v>
      </c>
      <c r="N2179" s="189">
        <v>34</v>
      </c>
      <c r="O2179" s="124"/>
      <c r="P2179" s="124"/>
      <c r="Q2179" s="124"/>
      <c r="R2179" s="124"/>
      <c r="S2179" s="124"/>
      <c r="T2179" s="91"/>
      <c r="U2179" s="117">
        <v>2046</v>
      </c>
      <c r="V2179" s="84"/>
    </row>
    <row r="2180" spans="1:22" s="117" customFormat="1" ht="13.5" customHeight="1">
      <c r="A2180" s="79">
        <v>2364</v>
      </c>
      <c r="B2180" s="362"/>
      <c r="C2180" s="84"/>
      <c r="D2180" s="84"/>
      <c r="E2180" s="94">
        <v>9</v>
      </c>
      <c r="F2180" s="94" t="s">
        <v>1095</v>
      </c>
      <c r="G2180" s="91" t="e">
        <f>COUNTIF(#REF!,'データエリア（総合管理計画（ハコモノ資産一覧））'!F2180)</f>
        <v>#REF!</v>
      </c>
      <c r="H2180" s="91" t="s">
        <v>1534</v>
      </c>
      <c r="I2180" s="94" t="s">
        <v>3973</v>
      </c>
      <c r="J2180" s="188" t="s">
        <v>5369</v>
      </c>
      <c r="K2180" s="97">
        <v>591</v>
      </c>
      <c r="L2180" s="91" t="s">
        <v>1527</v>
      </c>
      <c r="M2180" s="91" t="s">
        <v>5362</v>
      </c>
      <c r="N2180" s="189">
        <v>44</v>
      </c>
      <c r="O2180" s="124"/>
      <c r="P2180" s="124"/>
      <c r="Q2180" s="124"/>
      <c r="R2180" s="124"/>
      <c r="S2180" s="124"/>
      <c r="T2180" s="91"/>
      <c r="U2180" s="117">
        <v>2047</v>
      </c>
      <c r="V2180" s="84"/>
    </row>
    <row r="2181" spans="1:22" s="117" customFormat="1" ht="13.5" customHeight="1">
      <c r="A2181" s="79">
        <v>2365</v>
      </c>
      <c r="B2181" s="362"/>
      <c r="C2181" s="84"/>
      <c r="D2181" s="84"/>
      <c r="E2181" s="94">
        <v>10</v>
      </c>
      <c r="F2181" s="94" t="s">
        <v>1094</v>
      </c>
      <c r="G2181" s="91" t="e">
        <f>COUNTIF(#REF!,'データエリア（総合管理計画（ハコモノ資産一覧））'!F2181)</f>
        <v>#REF!</v>
      </c>
      <c r="H2181" s="91" t="s">
        <v>1534</v>
      </c>
      <c r="I2181" s="94" t="s">
        <v>3961</v>
      </c>
      <c r="J2181" s="188" t="s">
        <v>5033</v>
      </c>
      <c r="K2181" s="97">
        <v>460</v>
      </c>
      <c r="L2181" s="91" t="s">
        <v>1626</v>
      </c>
      <c r="M2181" s="91" t="s">
        <v>5362</v>
      </c>
      <c r="N2181" s="189">
        <v>23</v>
      </c>
      <c r="O2181" s="124"/>
      <c r="P2181" s="124"/>
      <c r="Q2181" s="124"/>
      <c r="R2181" s="124"/>
      <c r="S2181" s="124"/>
      <c r="T2181" s="91"/>
      <c r="U2181" s="117">
        <v>2048</v>
      </c>
      <c r="V2181" s="84"/>
    </row>
    <row r="2182" spans="1:22" s="117" customFormat="1" ht="13.5" customHeight="1">
      <c r="A2182" s="79">
        <v>2366</v>
      </c>
      <c r="B2182" s="362"/>
      <c r="C2182" s="90"/>
      <c r="D2182" s="84"/>
      <c r="E2182" s="94">
        <v>11</v>
      </c>
      <c r="F2182" s="94" t="s">
        <v>1093</v>
      </c>
      <c r="G2182" s="91" t="e">
        <f>COUNTIF(#REF!,'データエリア（総合管理計画（ハコモノ資産一覧））'!F2182)</f>
        <v>#REF!</v>
      </c>
      <c r="H2182" s="91" t="s">
        <v>1534</v>
      </c>
      <c r="I2182" s="94" t="s">
        <v>3922</v>
      </c>
      <c r="J2182" s="188" t="s">
        <v>5338</v>
      </c>
      <c r="K2182" s="97">
        <v>702</v>
      </c>
      <c r="L2182" s="91" t="s">
        <v>1626</v>
      </c>
      <c r="M2182" s="91" t="s">
        <v>5362</v>
      </c>
      <c r="N2182" s="189">
        <v>18</v>
      </c>
      <c r="O2182" s="124"/>
      <c r="P2182" s="124"/>
      <c r="Q2182" s="124"/>
      <c r="R2182" s="124"/>
      <c r="S2182" s="124"/>
      <c r="T2182" s="91"/>
      <c r="U2182" s="117">
        <v>2049</v>
      </c>
      <c r="V2182" s="84"/>
    </row>
    <row r="2183" spans="1:22" s="117" customFormat="1" ht="13.5" customHeight="1">
      <c r="A2183" s="79">
        <v>2367</v>
      </c>
      <c r="B2183" s="362"/>
      <c r="C2183" s="101"/>
      <c r="D2183" s="84"/>
      <c r="E2183" s="94">
        <v>12</v>
      </c>
      <c r="F2183" s="94" t="s">
        <v>1100</v>
      </c>
      <c r="G2183" s="91" t="e">
        <f>COUNTIF(#REF!,'データエリア（総合管理計画（ハコモノ資産一覧））'!F2183)</f>
        <v>#REF!</v>
      </c>
      <c r="H2183" s="91" t="s">
        <v>1534</v>
      </c>
      <c r="I2183" s="94" t="s">
        <v>3943</v>
      </c>
      <c r="J2183" s="188" t="s">
        <v>5370</v>
      </c>
      <c r="K2183" s="97">
        <v>565</v>
      </c>
      <c r="L2183" s="91" t="s">
        <v>1527</v>
      </c>
      <c r="M2183" s="91" t="s">
        <v>5362</v>
      </c>
      <c r="N2183" s="189">
        <v>20</v>
      </c>
      <c r="O2183" s="130"/>
      <c r="P2183" s="130"/>
      <c r="Q2183" s="130"/>
      <c r="R2183" s="130"/>
      <c r="S2183" s="130"/>
      <c r="T2183" s="91"/>
      <c r="U2183" s="117">
        <v>2050</v>
      </c>
      <c r="V2183" s="84"/>
    </row>
    <row r="2184" spans="1:22" s="117" customFormat="1" ht="13.5" customHeight="1">
      <c r="A2184" s="79">
        <v>2368</v>
      </c>
      <c r="B2184" s="362"/>
      <c r="C2184" s="101"/>
      <c r="D2184" s="84"/>
      <c r="E2184" s="94">
        <v>13</v>
      </c>
      <c r="F2184" s="94" t="s">
        <v>1091</v>
      </c>
      <c r="G2184" s="91" t="e">
        <f>COUNTIF(#REF!,'データエリア（総合管理計画（ハコモノ資産一覧））'!F2184)</f>
        <v>#REF!</v>
      </c>
      <c r="H2184" s="91" t="s">
        <v>1534</v>
      </c>
      <c r="I2184" s="94" t="s">
        <v>3929</v>
      </c>
      <c r="J2184" s="188" t="s">
        <v>5371</v>
      </c>
      <c r="K2184" s="97">
        <v>683</v>
      </c>
      <c r="L2184" s="91" t="s">
        <v>5020</v>
      </c>
      <c r="M2184" s="91" t="s">
        <v>5362</v>
      </c>
      <c r="N2184" s="189">
        <v>64</v>
      </c>
      <c r="O2184" s="124"/>
      <c r="P2184" s="124"/>
      <c r="Q2184" s="124"/>
      <c r="R2184" s="124"/>
      <c r="S2184" s="124"/>
      <c r="T2184" s="91"/>
      <c r="U2184" s="117">
        <v>2051</v>
      </c>
      <c r="V2184" s="84"/>
    </row>
    <row r="2185" spans="1:22" s="117" customFormat="1" ht="13.5" customHeight="1">
      <c r="A2185" s="79">
        <v>2369</v>
      </c>
      <c r="B2185" s="362"/>
      <c r="C2185" s="84"/>
      <c r="D2185" s="84"/>
      <c r="E2185" s="94">
        <v>14</v>
      </c>
      <c r="F2185" s="94" t="s">
        <v>1092</v>
      </c>
      <c r="G2185" s="91" t="e">
        <f>COUNTIF(#REF!,'データエリア（総合管理計画（ハコモノ資産一覧））'!F2185)</f>
        <v>#REF!</v>
      </c>
      <c r="H2185" s="91" t="s">
        <v>1534</v>
      </c>
      <c r="I2185" s="94" t="s">
        <v>3974</v>
      </c>
      <c r="J2185" s="188" t="s">
        <v>4973</v>
      </c>
      <c r="K2185" s="97">
        <v>776</v>
      </c>
      <c r="L2185" s="91" t="s">
        <v>1527</v>
      </c>
      <c r="M2185" s="91" t="s">
        <v>5362</v>
      </c>
      <c r="N2185" s="189">
        <v>40</v>
      </c>
      <c r="O2185" s="124"/>
      <c r="P2185" s="124"/>
      <c r="Q2185" s="124"/>
      <c r="R2185" s="124"/>
      <c r="S2185" s="124"/>
      <c r="T2185" s="91"/>
      <c r="U2185" s="117">
        <v>2052</v>
      </c>
      <c r="V2185" s="84"/>
    </row>
    <row r="2186" spans="1:22" s="117" customFormat="1" ht="13.5" customHeight="1">
      <c r="A2186" s="79">
        <v>2370</v>
      </c>
      <c r="B2186" s="362"/>
      <c r="C2186" s="84"/>
      <c r="D2186" s="84"/>
      <c r="E2186" s="94">
        <v>15</v>
      </c>
      <c r="F2186" s="94" t="s">
        <v>1102</v>
      </c>
      <c r="G2186" s="91" t="e">
        <f>COUNTIF(#REF!,'データエリア（総合管理計画（ハコモノ資産一覧））'!F2186)</f>
        <v>#REF!</v>
      </c>
      <c r="H2186" s="91" t="s">
        <v>1536</v>
      </c>
      <c r="I2186" s="94" t="s">
        <v>4161</v>
      </c>
      <c r="J2186" s="188" t="s">
        <v>5372</v>
      </c>
      <c r="K2186" s="97">
        <v>782</v>
      </c>
      <c r="L2186" s="91" t="s">
        <v>1527</v>
      </c>
      <c r="M2186" s="91" t="s">
        <v>5362</v>
      </c>
      <c r="N2186" s="189">
        <v>9</v>
      </c>
      <c r="O2186" s="124"/>
      <c r="P2186" s="124"/>
      <c r="Q2186" s="124"/>
      <c r="R2186" s="124"/>
      <c r="S2186" s="124"/>
      <c r="T2186" s="91"/>
      <c r="U2186" s="117">
        <v>2053</v>
      </c>
      <c r="V2186" s="84"/>
    </row>
    <row r="2187" spans="1:22" s="117" customFormat="1" ht="13.5" customHeight="1">
      <c r="A2187" s="79">
        <v>2371</v>
      </c>
      <c r="B2187" s="362"/>
      <c r="C2187" s="84"/>
      <c r="D2187" s="84"/>
      <c r="E2187" s="94">
        <v>16</v>
      </c>
      <c r="F2187" s="94" t="s">
        <v>1101</v>
      </c>
      <c r="G2187" s="91" t="e">
        <f>COUNTIF(#REF!,'データエリア（総合管理計画（ハコモノ資産一覧））'!F2187)</f>
        <v>#REF!</v>
      </c>
      <c r="H2187" s="91" t="s">
        <v>1536</v>
      </c>
      <c r="I2187" s="94" t="s">
        <v>4097</v>
      </c>
      <c r="J2187" s="188" t="s">
        <v>5373</v>
      </c>
      <c r="K2187" s="97">
        <v>559</v>
      </c>
      <c r="L2187" s="91" t="s">
        <v>1527</v>
      </c>
      <c r="M2187" s="91" t="s">
        <v>5362</v>
      </c>
      <c r="N2187" s="189">
        <v>41</v>
      </c>
      <c r="O2187" s="124"/>
      <c r="P2187" s="124"/>
      <c r="Q2187" s="124"/>
      <c r="R2187" s="124"/>
      <c r="S2187" s="124"/>
      <c r="T2187" s="91"/>
      <c r="U2187" s="117">
        <v>2054</v>
      </c>
      <c r="V2187" s="84"/>
    </row>
    <row r="2188" spans="1:22" s="117" customFormat="1" ht="13.5" customHeight="1">
      <c r="A2188" s="79">
        <v>2372</v>
      </c>
      <c r="B2188" s="362"/>
      <c r="C2188" s="84"/>
      <c r="D2188" s="84"/>
      <c r="E2188" s="94">
        <v>17</v>
      </c>
      <c r="F2188" s="94" t="s">
        <v>1089</v>
      </c>
      <c r="G2188" s="91" t="e">
        <f>COUNTIF(#REF!,'データエリア（総合管理計画（ハコモノ資産一覧））'!F2188)</f>
        <v>#REF!</v>
      </c>
      <c r="H2188" s="91" t="s">
        <v>1538</v>
      </c>
      <c r="I2188" s="94" t="s">
        <v>4432</v>
      </c>
      <c r="J2188" s="188" t="s">
        <v>4936</v>
      </c>
      <c r="K2188" s="97">
        <v>554</v>
      </c>
      <c r="L2188" s="91" t="s">
        <v>1626</v>
      </c>
      <c r="M2188" s="91" t="s">
        <v>5362</v>
      </c>
      <c r="N2188" s="189">
        <v>23</v>
      </c>
      <c r="O2188" s="124"/>
      <c r="P2188" s="124"/>
      <c r="Q2188" s="124"/>
      <c r="R2188" s="124"/>
      <c r="S2188" s="124"/>
      <c r="T2188" s="91"/>
      <c r="U2188" s="117">
        <v>2055</v>
      </c>
      <c r="V2188" s="84"/>
    </row>
    <row r="2189" spans="1:22" s="117" customFormat="1" ht="13.5" customHeight="1">
      <c r="A2189" s="79">
        <v>2373</v>
      </c>
      <c r="B2189" s="362"/>
      <c r="C2189" s="84"/>
      <c r="D2189" s="84"/>
      <c r="E2189" s="94">
        <v>18</v>
      </c>
      <c r="F2189" s="94" t="s">
        <v>1088</v>
      </c>
      <c r="G2189" s="91" t="e">
        <f>COUNTIF(#REF!,'データエリア（総合管理計画（ハコモノ資産一覧））'!F2189)</f>
        <v>#REF!</v>
      </c>
      <c r="H2189" s="91" t="s">
        <v>1538</v>
      </c>
      <c r="I2189" s="94" t="s">
        <v>4433</v>
      </c>
      <c r="J2189" s="188" t="s">
        <v>5374</v>
      </c>
      <c r="K2189" s="97">
        <v>869</v>
      </c>
      <c r="L2189" s="91" t="s">
        <v>1527</v>
      </c>
      <c r="M2189" s="91" t="s">
        <v>5362</v>
      </c>
      <c r="N2189" s="189">
        <v>47</v>
      </c>
      <c r="O2189" s="124"/>
      <c r="P2189" s="124"/>
      <c r="Q2189" s="124"/>
      <c r="R2189" s="124"/>
      <c r="S2189" s="124"/>
      <c r="T2189" s="91"/>
      <c r="U2189" s="117">
        <v>2056</v>
      </c>
      <c r="V2189" s="84"/>
    </row>
    <row r="2190" spans="1:22" s="117" customFormat="1" ht="13.5" customHeight="1">
      <c r="A2190" s="79">
        <v>2374</v>
      </c>
      <c r="B2190" s="362"/>
      <c r="C2190" s="84"/>
      <c r="D2190" s="84"/>
      <c r="E2190" s="94">
        <v>19</v>
      </c>
      <c r="F2190" s="94" t="s">
        <v>1090</v>
      </c>
      <c r="G2190" s="91" t="e">
        <f>COUNTIF(#REF!,'データエリア（総合管理計画（ハコモノ資産一覧））'!F2190)</f>
        <v>#REF!</v>
      </c>
      <c r="H2190" s="91" t="s">
        <v>1538</v>
      </c>
      <c r="I2190" s="94" t="s">
        <v>4455</v>
      </c>
      <c r="J2190" s="188" t="s">
        <v>5375</v>
      </c>
      <c r="K2190" s="97">
        <v>710</v>
      </c>
      <c r="L2190" s="91" t="s">
        <v>1527</v>
      </c>
      <c r="M2190" s="91" t="s">
        <v>5362</v>
      </c>
      <c r="N2190" s="189">
        <v>25</v>
      </c>
      <c r="O2190" s="125"/>
      <c r="P2190" s="125"/>
      <c r="Q2190" s="125"/>
      <c r="R2190" s="125"/>
      <c r="S2190" s="125"/>
      <c r="T2190" s="91"/>
      <c r="U2190" s="117">
        <v>2057</v>
      </c>
      <c r="V2190" s="84"/>
    </row>
    <row r="2191" spans="1:22" s="90" customFormat="1" ht="13.5" customHeight="1">
      <c r="A2191" s="79">
        <v>2375</v>
      </c>
      <c r="B2191" s="362"/>
      <c r="C2191" s="84"/>
      <c r="E2191" s="98"/>
      <c r="F2191" s="99"/>
      <c r="G2191" s="99"/>
      <c r="H2191" s="100" t="s">
        <v>4918</v>
      </c>
      <c r="I2191" s="99"/>
      <c r="J2191" s="99"/>
      <c r="K2191" s="93">
        <f>SUM(K2172:K2190)</f>
        <v>11322</v>
      </c>
      <c r="L2191" s="374"/>
      <c r="M2191" s="375"/>
      <c r="N2191" s="375"/>
      <c r="O2191" s="375"/>
      <c r="P2191" s="375"/>
      <c r="Q2191" s="375"/>
      <c r="R2191" s="375"/>
      <c r="S2191" s="375"/>
      <c r="T2191" s="376"/>
    </row>
    <row r="2192" spans="1:22" s="108" customFormat="1" ht="13.5" customHeight="1">
      <c r="A2192" s="79">
        <v>2376</v>
      </c>
      <c r="B2192" s="362"/>
      <c r="C2192" s="84"/>
      <c r="D2192" s="101"/>
      <c r="E2192" s="102"/>
      <c r="F2192" s="103"/>
      <c r="G2192" s="109"/>
      <c r="H2192" s="102"/>
      <c r="I2192" s="104"/>
      <c r="J2192" s="105"/>
      <c r="K2192" s="106"/>
      <c r="L2192" s="104"/>
      <c r="M2192" s="102"/>
      <c r="N2192" s="102"/>
      <c r="O2192" s="107"/>
      <c r="P2192" s="107"/>
      <c r="Q2192" s="107"/>
      <c r="R2192" s="107"/>
      <c r="S2192" s="107"/>
      <c r="T2192" s="102"/>
      <c r="V2192" s="101"/>
    </row>
    <row r="2193" spans="1:22" s="108" customFormat="1" ht="13.5" customHeight="1">
      <c r="A2193" s="79">
        <v>2377</v>
      </c>
      <c r="B2193" s="362"/>
      <c r="C2193" s="84"/>
      <c r="D2193" s="101"/>
      <c r="E2193" s="102"/>
      <c r="F2193" s="109"/>
      <c r="G2193" s="109"/>
      <c r="H2193" s="102"/>
      <c r="I2193" s="104"/>
      <c r="J2193" s="105"/>
      <c r="K2193" s="106"/>
      <c r="L2193" s="104"/>
      <c r="M2193" s="102"/>
      <c r="N2193" s="102"/>
      <c r="O2193" s="107"/>
      <c r="P2193" s="107"/>
      <c r="Q2193" s="107"/>
      <c r="R2193" s="107"/>
      <c r="S2193" s="107"/>
      <c r="T2193" s="102"/>
      <c r="V2193" s="101"/>
    </row>
    <row r="2194" spans="1:22" s="117" customFormat="1" ht="13.5" customHeight="1">
      <c r="A2194" s="79">
        <v>2378</v>
      </c>
      <c r="B2194" s="362"/>
      <c r="C2194" s="84"/>
      <c r="D2194" s="84"/>
      <c r="E2194" s="110"/>
      <c r="F2194" s="187"/>
      <c r="G2194" s="109"/>
      <c r="H2194" s="110"/>
      <c r="I2194" s="111"/>
      <c r="J2194" s="112"/>
      <c r="K2194" s="113"/>
      <c r="L2194" s="111"/>
      <c r="M2194" s="110"/>
      <c r="N2194" s="110"/>
      <c r="O2194" s="114"/>
      <c r="P2194" s="114"/>
      <c r="Q2194" s="114"/>
      <c r="R2194" s="114"/>
      <c r="S2194" s="114"/>
      <c r="T2194" s="110"/>
      <c r="V2194" s="84"/>
    </row>
    <row r="2195" spans="1:22" s="117" customFormat="1" ht="13.5" customHeight="1">
      <c r="A2195" s="79">
        <v>2379</v>
      </c>
      <c r="B2195" s="362"/>
      <c r="C2195" s="84"/>
      <c r="D2195" s="84"/>
      <c r="E2195" s="110"/>
      <c r="F2195" s="109"/>
      <c r="G2195" s="109"/>
      <c r="H2195" s="110"/>
      <c r="I2195" s="111"/>
      <c r="J2195" s="112"/>
      <c r="K2195" s="113"/>
      <c r="L2195" s="111"/>
      <c r="M2195" s="110"/>
      <c r="N2195" s="110"/>
      <c r="O2195" s="114"/>
      <c r="P2195" s="114"/>
      <c r="Q2195" s="114"/>
      <c r="R2195" s="114"/>
      <c r="S2195" s="114"/>
      <c r="T2195" s="110"/>
      <c r="V2195" s="84"/>
    </row>
    <row r="2196" spans="1:22" s="117" customFormat="1" ht="13.5" customHeight="1">
      <c r="A2196" s="79">
        <v>2380</v>
      </c>
      <c r="B2196" s="362"/>
      <c r="C2196" s="84"/>
      <c r="D2196" s="84"/>
      <c r="E2196" s="110"/>
      <c r="F2196" s="109"/>
      <c r="G2196" s="109"/>
      <c r="H2196" s="110"/>
      <c r="I2196" s="111"/>
      <c r="J2196" s="112"/>
      <c r="K2196" s="113"/>
      <c r="L2196" s="111"/>
      <c r="M2196" s="110"/>
      <c r="N2196" s="110"/>
      <c r="O2196" s="114"/>
      <c r="P2196" s="114"/>
      <c r="Q2196" s="114"/>
      <c r="R2196" s="114"/>
      <c r="S2196" s="114"/>
      <c r="T2196" s="110"/>
      <c r="V2196" s="84"/>
    </row>
    <row r="2197" spans="1:22" s="117" customFormat="1" ht="13.5" customHeight="1">
      <c r="A2197" s="79">
        <v>2381</v>
      </c>
      <c r="B2197" s="362"/>
      <c r="C2197" s="84"/>
      <c r="D2197" s="84"/>
      <c r="E2197" s="110"/>
      <c r="F2197" s="109"/>
      <c r="G2197" s="109"/>
      <c r="H2197" s="110"/>
      <c r="I2197" s="111"/>
      <c r="J2197" s="112"/>
      <c r="K2197" s="113"/>
      <c r="L2197" s="111"/>
      <c r="M2197" s="110"/>
      <c r="N2197" s="110"/>
      <c r="O2197" s="114"/>
      <c r="P2197" s="114"/>
      <c r="Q2197" s="114"/>
      <c r="R2197" s="114"/>
      <c r="S2197" s="114"/>
      <c r="T2197" s="110"/>
      <c r="V2197" s="84"/>
    </row>
    <row r="2198" spans="1:22" s="117" customFormat="1" ht="13.5" customHeight="1">
      <c r="A2198" s="79">
        <v>2382</v>
      </c>
      <c r="B2198" s="362"/>
      <c r="C2198" s="84"/>
      <c r="D2198" s="84"/>
      <c r="E2198" s="110"/>
      <c r="F2198" s="109"/>
      <c r="G2198" s="109"/>
      <c r="H2198" s="110"/>
      <c r="I2198" s="111"/>
      <c r="J2198" s="112"/>
      <c r="K2198" s="113"/>
      <c r="L2198" s="111"/>
      <c r="M2198" s="110"/>
      <c r="N2198" s="110"/>
      <c r="O2198" s="114"/>
      <c r="P2198" s="114"/>
      <c r="Q2198" s="114"/>
      <c r="R2198" s="114"/>
      <c r="S2198" s="114"/>
      <c r="T2198" s="110"/>
      <c r="V2198" s="84"/>
    </row>
    <row r="2199" spans="1:22" s="117" customFormat="1" ht="13.5" customHeight="1">
      <c r="A2199" s="79">
        <v>2383</v>
      </c>
      <c r="B2199" s="362"/>
      <c r="C2199" s="84"/>
      <c r="D2199" s="84"/>
      <c r="E2199" s="110"/>
      <c r="F2199" s="109"/>
      <c r="G2199" s="109"/>
      <c r="H2199" s="110"/>
      <c r="I2199" s="111"/>
      <c r="J2199" s="112"/>
      <c r="K2199" s="113"/>
      <c r="L2199" s="111"/>
      <c r="M2199" s="110"/>
      <c r="N2199" s="110"/>
      <c r="O2199" s="114"/>
      <c r="P2199" s="114"/>
      <c r="Q2199" s="114"/>
      <c r="R2199" s="114"/>
      <c r="S2199" s="114"/>
      <c r="T2199" s="110"/>
      <c r="V2199" s="84"/>
    </row>
    <row r="2200" spans="1:22" s="117" customFormat="1" ht="13.5" customHeight="1">
      <c r="A2200" s="79">
        <v>2384</v>
      </c>
      <c r="B2200" s="362"/>
      <c r="C2200" s="84"/>
      <c r="D2200" s="84"/>
      <c r="E2200" s="110"/>
      <c r="F2200" s="109"/>
      <c r="G2200" s="109"/>
      <c r="H2200" s="110"/>
      <c r="I2200" s="111"/>
      <c r="J2200" s="112"/>
      <c r="K2200" s="113"/>
      <c r="L2200" s="111"/>
      <c r="M2200" s="110"/>
      <c r="N2200" s="110"/>
      <c r="O2200" s="114"/>
      <c r="P2200" s="114"/>
      <c r="Q2200" s="114"/>
      <c r="R2200" s="114"/>
      <c r="S2200" s="114"/>
      <c r="T2200" s="110"/>
      <c r="V2200" s="84"/>
    </row>
    <row r="2201" spans="1:22" s="117" customFormat="1" ht="13.5" customHeight="1">
      <c r="A2201" s="79">
        <v>2385</v>
      </c>
      <c r="B2201" s="362"/>
      <c r="C2201" s="84"/>
      <c r="D2201" s="84"/>
      <c r="E2201" s="110"/>
      <c r="F2201" s="109"/>
      <c r="G2201" s="109"/>
      <c r="H2201" s="110"/>
      <c r="I2201" s="111"/>
      <c r="J2201" s="112"/>
      <c r="K2201" s="113"/>
      <c r="L2201" s="111"/>
      <c r="M2201" s="110"/>
      <c r="N2201" s="110"/>
      <c r="O2201" s="114"/>
      <c r="P2201" s="114"/>
      <c r="Q2201" s="114"/>
      <c r="R2201" s="114"/>
      <c r="S2201" s="114"/>
      <c r="T2201" s="110"/>
      <c r="V2201" s="84"/>
    </row>
    <row r="2202" spans="1:22" s="117" customFormat="1" ht="13.5" customHeight="1">
      <c r="A2202" s="79">
        <v>2386</v>
      </c>
      <c r="B2202" s="362"/>
      <c r="C2202" s="84"/>
      <c r="D2202" s="84"/>
      <c r="E2202" s="110"/>
      <c r="F2202" s="109"/>
      <c r="G2202" s="109"/>
      <c r="H2202" s="110"/>
      <c r="I2202" s="111"/>
      <c r="J2202" s="112"/>
      <c r="K2202" s="113"/>
      <c r="L2202" s="111"/>
      <c r="M2202" s="110"/>
      <c r="N2202" s="110"/>
      <c r="O2202" s="114"/>
      <c r="P2202" s="114"/>
      <c r="Q2202" s="114"/>
      <c r="R2202" s="114"/>
      <c r="S2202" s="114"/>
      <c r="T2202" s="110"/>
      <c r="V2202" s="84"/>
    </row>
    <row r="2203" spans="1:22" s="117" customFormat="1" ht="13.5" customHeight="1">
      <c r="A2203" s="79">
        <v>2387</v>
      </c>
      <c r="B2203" s="362"/>
      <c r="C2203" s="84"/>
      <c r="D2203" s="84"/>
      <c r="E2203" s="110"/>
      <c r="F2203" s="109"/>
      <c r="G2203" s="109"/>
      <c r="H2203" s="110"/>
      <c r="I2203" s="111"/>
      <c r="J2203" s="112"/>
      <c r="K2203" s="113"/>
      <c r="L2203" s="111"/>
      <c r="M2203" s="110"/>
      <c r="N2203" s="110"/>
      <c r="O2203" s="114"/>
      <c r="P2203" s="114"/>
      <c r="Q2203" s="114"/>
      <c r="R2203" s="114"/>
      <c r="S2203" s="114"/>
      <c r="T2203" s="110"/>
      <c r="V2203" s="84"/>
    </row>
    <row r="2204" spans="1:22" s="117" customFormat="1" ht="13.5" customHeight="1">
      <c r="A2204" s="79">
        <v>2388</v>
      </c>
      <c r="B2204" s="362"/>
      <c r="C2204" s="84"/>
      <c r="D2204" s="84"/>
      <c r="E2204" s="110"/>
      <c r="F2204" s="109"/>
      <c r="G2204" s="109"/>
      <c r="H2204" s="110"/>
      <c r="I2204" s="111"/>
      <c r="J2204" s="112"/>
      <c r="K2204" s="113"/>
      <c r="L2204" s="111"/>
      <c r="M2204" s="110"/>
      <c r="N2204" s="110"/>
      <c r="O2204" s="114"/>
      <c r="P2204" s="114"/>
      <c r="Q2204" s="114"/>
      <c r="R2204" s="114"/>
      <c r="S2204" s="114"/>
      <c r="T2204" s="110"/>
      <c r="V2204" s="84"/>
    </row>
    <row r="2205" spans="1:22" s="117" customFormat="1" ht="13.5" customHeight="1">
      <c r="A2205" s="79">
        <v>2389</v>
      </c>
      <c r="B2205" s="362"/>
      <c r="C2205" s="84"/>
      <c r="D2205" s="84"/>
      <c r="E2205" s="110"/>
      <c r="F2205" s="109"/>
      <c r="G2205" s="109"/>
      <c r="H2205" s="110"/>
      <c r="I2205" s="111"/>
      <c r="J2205" s="112"/>
      <c r="K2205" s="113"/>
      <c r="L2205" s="111"/>
      <c r="M2205" s="110"/>
      <c r="N2205" s="110"/>
      <c r="O2205" s="114"/>
      <c r="P2205" s="114"/>
      <c r="Q2205" s="114"/>
      <c r="R2205" s="114"/>
      <c r="S2205" s="114"/>
      <c r="T2205" s="110"/>
      <c r="V2205" s="84"/>
    </row>
    <row r="2206" spans="1:22" s="117" customFormat="1" ht="13.5" customHeight="1">
      <c r="A2206" s="79">
        <v>2390</v>
      </c>
      <c r="B2206" s="362">
        <v>211</v>
      </c>
      <c r="C2206" s="84"/>
      <c r="D2206" s="84" t="s">
        <v>5376</v>
      </c>
      <c r="E2206" s="110"/>
      <c r="F2206" s="110"/>
      <c r="G2206" s="110"/>
      <c r="H2206" s="110"/>
      <c r="I2206" s="111"/>
      <c r="J2206" s="112"/>
      <c r="K2206" s="113"/>
      <c r="L2206" s="111"/>
      <c r="M2206" s="110"/>
      <c r="N2206" s="110"/>
      <c r="O2206" s="114"/>
      <c r="P2206" s="114"/>
      <c r="Q2206" s="114"/>
      <c r="R2206" s="114"/>
      <c r="S2206" s="114"/>
      <c r="T2206" s="110"/>
      <c r="V2206" s="84"/>
    </row>
    <row r="2207" spans="1:22" s="117" customFormat="1" ht="13.5" customHeight="1">
      <c r="A2207" s="79">
        <v>2391</v>
      </c>
      <c r="B2207" s="362"/>
      <c r="C2207" s="84"/>
      <c r="D2207" s="84"/>
      <c r="E2207" s="363"/>
      <c r="F2207" s="366" t="s">
        <v>4987</v>
      </c>
      <c r="G2207" s="277"/>
      <c r="H2207" s="359" t="s">
        <v>4887</v>
      </c>
      <c r="I2207" s="357" t="s">
        <v>4888</v>
      </c>
      <c r="J2207" s="358" t="s">
        <v>4889</v>
      </c>
      <c r="K2207" s="355" t="s">
        <v>4890</v>
      </c>
      <c r="L2207" s="357" t="s">
        <v>4891</v>
      </c>
      <c r="M2207" s="358" t="s">
        <v>5377</v>
      </c>
      <c r="N2207" s="359"/>
      <c r="O2207" s="360" t="s">
        <v>4934</v>
      </c>
      <c r="P2207" s="360"/>
      <c r="Q2207" s="360"/>
      <c r="R2207" s="360"/>
      <c r="S2207" s="360"/>
      <c r="T2207" s="359" t="s">
        <v>4894</v>
      </c>
      <c r="V2207" s="84"/>
    </row>
    <row r="2208" spans="1:22" s="117" customFormat="1" ht="13.5" customHeight="1">
      <c r="A2208" s="79">
        <v>2392</v>
      </c>
      <c r="B2208" s="362"/>
      <c r="C2208" s="84"/>
      <c r="D2208" s="84"/>
      <c r="E2208" s="364"/>
      <c r="F2208" s="367"/>
      <c r="G2208" s="278"/>
      <c r="H2208" s="369"/>
      <c r="I2208" s="370"/>
      <c r="J2208" s="359"/>
      <c r="K2208" s="356"/>
      <c r="L2208" s="357"/>
      <c r="M2208" s="359"/>
      <c r="N2208" s="359"/>
      <c r="O2208" s="360" t="s">
        <v>4895</v>
      </c>
      <c r="P2208" s="360"/>
      <c r="Q2208" s="360"/>
      <c r="R2208" s="386" t="s">
        <v>5378</v>
      </c>
      <c r="S2208" s="380" t="s">
        <v>4897</v>
      </c>
      <c r="T2208" s="359"/>
      <c r="V2208" s="84"/>
    </row>
    <row r="2209" spans="1:22" s="117" customFormat="1" ht="13.5" customHeight="1">
      <c r="A2209" s="79">
        <v>2393</v>
      </c>
      <c r="B2209" s="362"/>
      <c r="C2209" s="84"/>
      <c r="D2209" s="84"/>
      <c r="E2209" s="365"/>
      <c r="F2209" s="368"/>
      <c r="G2209" s="279"/>
      <c r="H2209" s="369"/>
      <c r="I2209" s="370"/>
      <c r="J2209" s="359"/>
      <c r="K2209" s="356"/>
      <c r="L2209" s="357"/>
      <c r="M2209" s="88" t="s">
        <v>4899</v>
      </c>
      <c r="N2209" s="88" t="s">
        <v>4900</v>
      </c>
      <c r="O2209" s="89" t="s">
        <v>4901</v>
      </c>
      <c r="P2209" s="89" t="s">
        <v>4902</v>
      </c>
      <c r="Q2209" s="89" t="s">
        <v>4903</v>
      </c>
      <c r="R2209" s="387"/>
      <c r="S2209" s="381"/>
      <c r="T2209" s="359"/>
      <c r="V2209" s="84"/>
    </row>
    <row r="2210" spans="1:22" s="117" customFormat="1" ht="13.5" customHeight="1">
      <c r="A2210" s="79">
        <v>2394</v>
      </c>
      <c r="B2210" s="362"/>
      <c r="C2210" s="84"/>
      <c r="D2210" s="84"/>
      <c r="E2210" s="94">
        <v>1</v>
      </c>
      <c r="F2210" s="94" t="s">
        <v>884</v>
      </c>
      <c r="G2210" s="91" t="e">
        <f>COUNTIF(#REF!,'データエリア（総合管理計画（ハコモノ資産一覧））'!F2210)</f>
        <v>#REF!</v>
      </c>
      <c r="H2210" s="91" t="s">
        <v>1525</v>
      </c>
      <c r="I2210" s="94" t="s">
        <v>3738</v>
      </c>
      <c r="J2210" s="188" t="s">
        <v>5379</v>
      </c>
      <c r="K2210" s="97">
        <v>7837</v>
      </c>
      <c r="L2210" s="91" t="s">
        <v>1527</v>
      </c>
      <c r="M2210" s="94" t="s">
        <v>5380</v>
      </c>
      <c r="N2210" s="190">
        <v>587</v>
      </c>
      <c r="O2210" s="118">
        <v>39519239</v>
      </c>
      <c r="P2210" s="118">
        <v>419115</v>
      </c>
      <c r="Q2210" s="118">
        <v>39938354</v>
      </c>
      <c r="R2210" s="118">
        <v>8895275</v>
      </c>
      <c r="S2210" s="118">
        <v>-31043079</v>
      </c>
      <c r="T2210" s="94"/>
      <c r="U2210" s="117">
        <v>2058</v>
      </c>
      <c r="V2210" s="84"/>
    </row>
    <row r="2211" spans="1:22" s="117" customFormat="1" ht="13.5" customHeight="1">
      <c r="A2211" s="79">
        <v>2395</v>
      </c>
      <c r="B2211" s="362"/>
      <c r="C2211" s="84"/>
      <c r="D2211" s="84"/>
      <c r="E2211" s="94">
        <v>2</v>
      </c>
      <c r="F2211" s="94" t="s">
        <v>889</v>
      </c>
      <c r="G2211" s="91" t="e">
        <f>COUNTIF(#REF!,'データエリア（総合管理計画（ハコモノ資産一覧））'!F2211)</f>
        <v>#REF!</v>
      </c>
      <c r="H2211" s="91" t="s">
        <v>1525</v>
      </c>
      <c r="I2211" s="94" t="s">
        <v>3734</v>
      </c>
      <c r="J2211" s="188" t="s">
        <v>5381</v>
      </c>
      <c r="K2211" s="93">
        <v>5418</v>
      </c>
      <c r="L2211" s="91" t="s">
        <v>1527</v>
      </c>
      <c r="M2211" s="94" t="s">
        <v>5380</v>
      </c>
      <c r="N2211" s="190">
        <v>83</v>
      </c>
      <c r="O2211" s="124"/>
      <c r="P2211" s="124"/>
      <c r="Q2211" s="124"/>
      <c r="R2211" s="124"/>
      <c r="S2211" s="124"/>
      <c r="T2211" s="94"/>
      <c r="U2211" s="117">
        <v>2059</v>
      </c>
      <c r="V2211" s="84"/>
    </row>
    <row r="2212" spans="1:22" s="117" customFormat="1" ht="13.5" customHeight="1">
      <c r="A2212" s="79">
        <v>2396</v>
      </c>
      <c r="B2212" s="362"/>
      <c r="C2212" s="90"/>
      <c r="D2212" s="84"/>
      <c r="E2212" s="94">
        <v>3</v>
      </c>
      <c r="F2212" s="94" t="s">
        <v>883</v>
      </c>
      <c r="G2212" s="91" t="e">
        <f>COUNTIF(#REF!,'データエリア（総合管理計画（ハコモノ資産一覧））'!F2212)</f>
        <v>#REF!</v>
      </c>
      <c r="H2212" s="91" t="s">
        <v>1525</v>
      </c>
      <c r="I2212" s="94" t="s">
        <v>3776</v>
      </c>
      <c r="J2212" s="188" t="s">
        <v>5382</v>
      </c>
      <c r="K2212" s="97">
        <v>5554</v>
      </c>
      <c r="L2212" s="91" t="s">
        <v>1527</v>
      </c>
      <c r="M2212" s="94" t="s">
        <v>5380</v>
      </c>
      <c r="N2212" s="190">
        <v>456</v>
      </c>
      <c r="O2212" s="124"/>
      <c r="P2212" s="124"/>
      <c r="Q2212" s="124"/>
      <c r="R2212" s="124"/>
      <c r="S2212" s="124"/>
      <c r="T2212" s="94"/>
      <c r="U2212" s="117">
        <v>2060</v>
      </c>
      <c r="V2212" s="84"/>
    </row>
    <row r="2213" spans="1:22" s="117" customFormat="1" ht="13.5" customHeight="1">
      <c r="A2213" s="79">
        <v>2397</v>
      </c>
      <c r="B2213" s="362"/>
      <c r="C2213" s="101"/>
      <c r="D2213" s="84"/>
      <c r="E2213" s="94">
        <v>4</v>
      </c>
      <c r="F2213" s="94" t="s">
        <v>886</v>
      </c>
      <c r="G2213" s="91" t="e">
        <f>COUNTIF(#REF!,'データエリア（総合管理計画（ハコモノ資産一覧））'!F2213)</f>
        <v>#REF!</v>
      </c>
      <c r="H2213" s="91" t="s">
        <v>1525</v>
      </c>
      <c r="I2213" s="94" t="s">
        <v>3741</v>
      </c>
      <c r="J2213" s="188" t="s">
        <v>5383</v>
      </c>
      <c r="K2213" s="97">
        <v>6157</v>
      </c>
      <c r="L2213" s="91" t="s">
        <v>1527</v>
      </c>
      <c r="M2213" s="94" t="s">
        <v>5380</v>
      </c>
      <c r="N2213" s="190">
        <v>245</v>
      </c>
      <c r="O2213" s="124"/>
      <c r="P2213" s="124"/>
      <c r="Q2213" s="124"/>
      <c r="R2213" s="124"/>
      <c r="S2213" s="124"/>
      <c r="T2213" s="94"/>
      <c r="U2213" s="117">
        <v>2061</v>
      </c>
      <c r="V2213" s="84"/>
    </row>
    <row r="2214" spans="1:22" s="117" customFormat="1" ht="13.5" customHeight="1">
      <c r="A2214" s="79">
        <v>2398</v>
      </c>
      <c r="B2214" s="362"/>
      <c r="C2214" s="101"/>
      <c r="D2214" s="84"/>
      <c r="E2214" s="94">
        <v>5</v>
      </c>
      <c r="F2214" s="94" t="s">
        <v>881</v>
      </c>
      <c r="G2214" s="91" t="e">
        <f>COUNTIF(#REF!,'データエリア（総合管理計画（ハコモノ資産一覧））'!F2214)</f>
        <v>#REF!</v>
      </c>
      <c r="H2214" s="91" t="s">
        <v>1525</v>
      </c>
      <c r="I2214" s="94" t="s">
        <v>3767</v>
      </c>
      <c r="J2214" s="188" t="s">
        <v>5384</v>
      </c>
      <c r="K2214" s="97">
        <v>5092</v>
      </c>
      <c r="L2214" s="91" t="s">
        <v>1527</v>
      </c>
      <c r="M2214" s="94" t="s">
        <v>5380</v>
      </c>
      <c r="N2214" s="190">
        <v>311</v>
      </c>
      <c r="O2214" s="124"/>
      <c r="P2214" s="124"/>
      <c r="Q2214" s="124"/>
      <c r="R2214" s="124"/>
      <c r="S2214" s="124"/>
      <c r="T2214" s="94"/>
      <c r="U2214" s="117">
        <v>2062</v>
      </c>
      <c r="V2214" s="84"/>
    </row>
    <row r="2215" spans="1:22" s="117" customFormat="1" ht="13.5" customHeight="1">
      <c r="A2215" s="79">
        <v>2399</v>
      </c>
      <c r="B2215" s="362"/>
      <c r="C2215" s="101"/>
      <c r="D2215" s="84"/>
      <c r="E2215" s="94">
        <v>6</v>
      </c>
      <c r="F2215" s="94" t="s">
        <v>880</v>
      </c>
      <c r="G2215" s="91" t="e">
        <f>COUNTIF(#REF!,'データエリア（総合管理計画（ハコモノ資産一覧））'!F2215)</f>
        <v>#REF!</v>
      </c>
      <c r="H2215" s="91" t="s">
        <v>1525</v>
      </c>
      <c r="I2215" s="94" t="s">
        <v>3802</v>
      </c>
      <c r="J2215" s="188" t="s">
        <v>5385</v>
      </c>
      <c r="K2215" s="97">
        <v>6149</v>
      </c>
      <c r="L2215" s="91" t="s">
        <v>1527</v>
      </c>
      <c r="M2215" s="94" t="s">
        <v>5380</v>
      </c>
      <c r="N2215" s="190">
        <v>634</v>
      </c>
      <c r="O2215" s="124"/>
      <c r="P2215" s="124"/>
      <c r="Q2215" s="124"/>
      <c r="R2215" s="124"/>
      <c r="S2215" s="124"/>
      <c r="T2215" s="94"/>
      <c r="U2215" s="117">
        <v>2063</v>
      </c>
      <c r="V2215" s="84"/>
    </row>
    <row r="2216" spans="1:22" s="117" customFormat="1" ht="13.5" customHeight="1">
      <c r="A2216" s="79">
        <v>2400</v>
      </c>
      <c r="B2216" s="362"/>
      <c r="C2216" s="84"/>
      <c r="D2216" s="84"/>
      <c r="E2216" s="94">
        <v>7</v>
      </c>
      <c r="F2216" s="94" t="s">
        <v>882</v>
      </c>
      <c r="G2216" s="91" t="e">
        <f>COUNTIF(#REF!,'データエリア（総合管理計画（ハコモノ資産一覧））'!F2216)</f>
        <v>#REF!</v>
      </c>
      <c r="H2216" s="91" t="s">
        <v>1525</v>
      </c>
      <c r="I2216" s="94" t="s">
        <v>3732</v>
      </c>
      <c r="J2216" s="188" t="s">
        <v>5386</v>
      </c>
      <c r="K2216" s="97">
        <v>5635</v>
      </c>
      <c r="L2216" s="91" t="s">
        <v>1527</v>
      </c>
      <c r="M2216" s="94" t="s">
        <v>5380</v>
      </c>
      <c r="N2216" s="190">
        <v>401</v>
      </c>
      <c r="O2216" s="124"/>
      <c r="P2216" s="124"/>
      <c r="Q2216" s="124"/>
      <c r="R2216" s="124"/>
      <c r="S2216" s="124"/>
      <c r="T2216" s="94"/>
      <c r="U2216" s="117">
        <v>2064</v>
      </c>
      <c r="V2216" s="84"/>
    </row>
    <row r="2217" spans="1:22" s="117" customFormat="1" ht="13.5" customHeight="1">
      <c r="A2217" s="79">
        <v>2401</v>
      </c>
      <c r="B2217" s="362"/>
      <c r="C2217" s="84"/>
      <c r="D2217" s="84"/>
      <c r="E2217" s="94">
        <v>8</v>
      </c>
      <c r="F2217" s="94" t="s">
        <v>890</v>
      </c>
      <c r="G2217" s="91" t="e">
        <f>COUNTIF(#REF!,'データエリア（総合管理計画（ハコモノ資産一覧））'!F2217)</f>
        <v>#REF!</v>
      </c>
      <c r="H2217" s="91" t="s">
        <v>1525</v>
      </c>
      <c r="I2217" s="94" t="s">
        <v>3792</v>
      </c>
      <c r="J2217" s="188" t="s">
        <v>5387</v>
      </c>
      <c r="K2217" s="97">
        <v>5608</v>
      </c>
      <c r="L2217" s="91" t="s">
        <v>1527</v>
      </c>
      <c r="M2217" s="94" t="s">
        <v>5380</v>
      </c>
      <c r="N2217" s="190">
        <v>386</v>
      </c>
      <c r="O2217" s="124"/>
      <c r="P2217" s="124"/>
      <c r="Q2217" s="124"/>
      <c r="R2217" s="124"/>
      <c r="S2217" s="124"/>
      <c r="T2217" s="94"/>
      <c r="U2217" s="117">
        <v>2065</v>
      </c>
      <c r="V2217" s="84"/>
    </row>
    <row r="2218" spans="1:22" s="117" customFormat="1" ht="13.5" customHeight="1">
      <c r="A2218" s="79">
        <v>2402</v>
      </c>
      <c r="B2218" s="362"/>
      <c r="C2218" s="84"/>
      <c r="D2218" s="84"/>
      <c r="E2218" s="94">
        <v>9</v>
      </c>
      <c r="F2218" s="94" t="s">
        <v>891</v>
      </c>
      <c r="G2218" s="91" t="e">
        <f>COUNTIF(#REF!,'データエリア（総合管理計画（ハコモノ資産一覧））'!F2218)</f>
        <v>#REF!</v>
      </c>
      <c r="H2218" s="91" t="s">
        <v>1525</v>
      </c>
      <c r="I2218" s="94" t="s">
        <v>3737</v>
      </c>
      <c r="J2218" s="188" t="s">
        <v>5388</v>
      </c>
      <c r="K2218" s="97">
        <v>4805</v>
      </c>
      <c r="L2218" s="91" t="s">
        <v>1527</v>
      </c>
      <c r="M2218" s="94" t="s">
        <v>5380</v>
      </c>
      <c r="N2218" s="190">
        <v>316</v>
      </c>
      <c r="O2218" s="124"/>
      <c r="P2218" s="124"/>
      <c r="Q2218" s="124"/>
      <c r="R2218" s="124"/>
      <c r="S2218" s="124"/>
      <c r="T2218" s="94"/>
      <c r="U2218" s="117">
        <v>2066</v>
      </c>
      <c r="V2218" s="84"/>
    </row>
    <row r="2219" spans="1:22" s="117" customFormat="1" ht="13.5" customHeight="1">
      <c r="A2219" s="79">
        <v>2403</v>
      </c>
      <c r="B2219" s="362"/>
      <c r="C2219" s="90"/>
      <c r="D2219" s="84"/>
      <c r="E2219" s="94">
        <v>10</v>
      </c>
      <c r="F2219" s="94" t="s">
        <v>885</v>
      </c>
      <c r="G2219" s="91" t="e">
        <f>COUNTIF(#REF!,'データエリア（総合管理計画（ハコモノ資産一覧））'!F2219)</f>
        <v>#REF!</v>
      </c>
      <c r="H2219" s="91" t="s">
        <v>1525</v>
      </c>
      <c r="I2219" s="94" t="s">
        <v>3803</v>
      </c>
      <c r="J2219" s="188" t="s">
        <v>5389</v>
      </c>
      <c r="K2219" s="97">
        <v>4767</v>
      </c>
      <c r="L2219" s="91" t="s">
        <v>1527</v>
      </c>
      <c r="M2219" s="94" t="s">
        <v>5380</v>
      </c>
      <c r="N2219" s="190">
        <v>303</v>
      </c>
      <c r="O2219" s="124"/>
      <c r="P2219" s="124"/>
      <c r="Q2219" s="144"/>
      <c r="R2219" s="124"/>
      <c r="S2219" s="124"/>
      <c r="T2219" s="170"/>
      <c r="U2219" s="117">
        <v>2067</v>
      </c>
      <c r="V2219" s="84"/>
    </row>
    <row r="2220" spans="1:22" s="117" customFormat="1" ht="13.5" customHeight="1">
      <c r="A2220" s="79">
        <v>2404</v>
      </c>
      <c r="B2220" s="362"/>
      <c r="C2220" s="90"/>
      <c r="D2220" s="84"/>
      <c r="E2220" s="94">
        <v>11</v>
      </c>
      <c r="F2220" s="94" t="s">
        <v>888</v>
      </c>
      <c r="G2220" s="91" t="e">
        <f>COUNTIF(#REF!,'データエリア（総合管理計画（ハコモノ資産一覧））'!F2220)</f>
        <v>#REF!</v>
      </c>
      <c r="H2220" s="91" t="s">
        <v>1525</v>
      </c>
      <c r="I2220" s="94" t="s">
        <v>3800</v>
      </c>
      <c r="J2220" s="188" t="s">
        <v>5390</v>
      </c>
      <c r="K2220" s="97">
        <v>6520</v>
      </c>
      <c r="L2220" s="91" t="s">
        <v>1527</v>
      </c>
      <c r="M2220" s="94" t="s">
        <v>5380</v>
      </c>
      <c r="N2220" s="190">
        <v>415</v>
      </c>
      <c r="O2220" s="130"/>
      <c r="P2220" s="130"/>
      <c r="Q2220" s="124"/>
      <c r="R2220" s="124"/>
      <c r="S2220" s="124"/>
      <c r="T2220" s="94"/>
      <c r="U2220" s="117">
        <v>2068</v>
      </c>
      <c r="V2220" s="84"/>
    </row>
    <row r="2221" spans="1:22" s="117" customFormat="1" ht="13.5" customHeight="1">
      <c r="A2221" s="79">
        <v>2405</v>
      </c>
      <c r="B2221" s="362"/>
      <c r="C2221" s="90"/>
      <c r="D2221" s="84"/>
      <c r="E2221" s="94">
        <v>12</v>
      </c>
      <c r="F2221" s="94" t="s">
        <v>879</v>
      </c>
      <c r="G2221" s="91" t="e">
        <f>COUNTIF(#REF!,'データエリア（総合管理計画（ハコモノ資産一覧））'!F2221)</f>
        <v>#REF!</v>
      </c>
      <c r="H2221" s="91" t="s">
        <v>1525</v>
      </c>
      <c r="I2221" s="94" t="s">
        <v>3804</v>
      </c>
      <c r="J2221" s="188" t="s">
        <v>5391</v>
      </c>
      <c r="K2221" s="97">
        <v>5313</v>
      </c>
      <c r="L2221" s="91" t="s">
        <v>1527</v>
      </c>
      <c r="M2221" s="94" t="s">
        <v>5380</v>
      </c>
      <c r="N2221" s="190">
        <v>507</v>
      </c>
      <c r="O2221" s="124"/>
      <c r="P2221" s="124"/>
      <c r="Q2221" s="124"/>
      <c r="R2221" s="124"/>
      <c r="S2221" s="124"/>
      <c r="T2221" s="94"/>
      <c r="U2221" s="117">
        <v>2069</v>
      </c>
      <c r="V2221" s="84"/>
    </row>
    <row r="2222" spans="1:22" s="117" customFormat="1" ht="13.5" customHeight="1">
      <c r="A2222" s="79">
        <v>2406</v>
      </c>
      <c r="B2222" s="362"/>
      <c r="C2222" s="90"/>
      <c r="D2222" s="84"/>
      <c r="E2222" s="94">
        <v>13</v>
      </c>
      <c r="F2222" s="94" t="s">
        <v>887</v>
      </c>
      <c r="G2222" s="91" t="e">
        <f>COUNTIF(#REF!,'データエリア（総合管理計画（ハコモノ資産一覧））'!F2222)</f>
        <v>#REF!</v>
      </c>
      <c r="H2222" s="91" t="s">
        <v>1525</v>
      </c>
      <c r="I2222" s="94" t="s">
        <v>3780</v>
      </c>
      <c r="J2222" s="188" t="s">
        <v>5392</v>
      </c>
      <c r="K2222" s="97">
        <v>6357</v>
      </c>
      <c r="L2222" s="91" t="s">
        <v>1527</v>
      </c>
      <c r="M2222" s="94" t="s">
        <v>5380</v>
      </c>
      <c r="N2222" s="190">
        <v>631</v>
      </c>
      <c r="O2222" s="124"/>
      <c r="P2222" s="124"/>
      <c r="Q2222" s="124"/>
      <c r="R2222" s="124"/>
      <c r="S2222" s="124"/>
      <c r="T2222" s="94"/>
      <c r="U2222" s="117">
        <v>2070</v>
      </c>
      <c r="V2222" s="84"/>
    </row>
    <row r="2223" spans="1:22" s="117" customFormat="1" ht="13.5" customHeight="1">
      <c r="A2223" s="79">
        <v>2407</v>
      </c>
      <c r="B2223" s="362"/>
      <c r="C2223" s="90"/>
      <c r="D2223" s="84"/>
      <c r="E2223" s="94">
        <v>14</v>
      </c>
      <c r="F2223" s="94" t="s">
        <v>878</v>
      </c>
      <c r="G2223" s="91" t="e">
        <f>COUNTIF(#REF!,'データエリア（総合管理計画（ハコモノ資産一覧））'!F2223)</f>
        <v>#REF!</v>
      </c>
      <c r="H2223" s="91" t="s">
        <v>1525</v>
      </c>
      <c r="I2223" s="94" t="s">
        <v>3743</v>
      </c>
      <c r="J2223" s="188" t="s">
        <v>5393</v>
      </c>
      <c r="K2223" s="97">
        <v>6345</v>
      </c>
      <c r="L2223" s="91" t="s">
        <v>1527</v>
      </c>
      <c r="M2223" s="94" t="s">
        <v>5380</v>
      </c>
      <c r="N2223" s="190">
        <v>596</v>
      </c>
      <c r="O2223" s="124"/>
      <c r="P2223" s="124"/>
      <c r="Q2223" s="124"/>
      <c r="R2223" s="124"/>
      <c r="S2223" s="124"/>
      <c r="T2223" s="94"/>
      <c r="U2223" s="117">
        <v>2071</v>
      </c>
      <c r="V2223" s="84"/>
    </row>
    <row r="2224" spans="1:22" s="117" customFormat="1" ht="13.5" customHeight="1">
      <c r="A2224" s="79">
        <v>2408</v>
      </c>
      <c r="B2224" s="362"/>
      <c r="C2224" s="90"/>
      <c r="D2224" s="84"/>
      <c r="E2224" s="94">
        <v>15</v>
      </c>
      <c r="F2224" s="94" t="s">
        <v>935</v>
      </c>
      <c r="G2224" s="91" t="e">
        <f>COUNTIF(#REF!,'データエリア（総合管理計画（ハコモノ資産一覧））'!F2224)</f>
        <v>#REF!</v>
      </c>
      <c r="H2224" s="91" t="s">
        <v>1528</v>
      </c>
      <c r="I2224" s="94" t="s">
        <v>3853</v>
      </c>
      <c r="J2224" s="188" t="s">
        <v>5394</v>
      </c>
      <c r="K2224" s="93">
        <v>6266</v>
      </c>
      <c r="L2224" s="91" t="s">
        <v>1527</v>
      </c>
      <c r="M2224" s="94" t="s">
        <v>5380</v>
      </c>
      <c r="N2224" s="190">
        <v>688</v>
      </c>
      <c r="O2224" s="124"/>
      <c r="P2224" s="124"/>
      <c r="Q2224" s="124"/>
      <c r="R2224" s="124"/>
      <c r="S2224" s="124"/>
      <c r="T2224" s="94"/>
      <c r="U2224" s="117">
        <v>2072</v>
      </c>
      <c r="V2224" s="84"/>
    </row>
    <row r="2225" spans="1:22" s="117" customFormat="1" ht="13.5" customHeight="1">
      <c r="A2225" s="79">
        <v>2409</v>
      </c>
      <c r="B2225" s="362"/>
      <c r="C2225" s="90"/>
      <c r="D2225" s="84"/>
      <c r="E2225" s="94">
        <v>16</v>
      </c>
      <c r="F2225" s="94" t="s">
        <v>938</v>
      </c>
      <c r="G2225" s="91" t="e">
        <f>COUNTIF(#REF!,'データエリア（総合管理計画（ハコモノ資産一覧））'!F2225)</f>
        <v>#REF!</v>
      </c>
      <c r="H2225" s="91" t="s">
        <v>1528</v>
      </c>
      <c r="I2225" s="94" t="s">
        <v>3870</v>
      </c>
      <c r="J2225" s="188" t="s">
        <v>5395</v>
      </c>
      <c r="K2225" s="93">
        <v>4586</v>
      </c>
      <c r="L2225" s="91" t="s">
        <v>1527</v>
      </c>
      <c r="M2225" s="94" t="s">
        <v>5380</v>
      </c>
      <c r="N2225" s="190">
        <v>266</v>
      </c>
      <c r="O2225" s="124"/>
      <c r="P2225" s="124"/>
      <c r="Q2225" s="124"/>
      <c r="R2225" s="124"/>
      <c r="S2225" s="124"/>
      <c r="T2225" s="94"/>
      <c r="U2225" s="117">
        <v>2073</v>
      </c>
      <c r="V2225" s="84"/>
    </row>
    <row r="2226" spans="1:22" s="117" customFormat="1" ht="13.5" customHeight="1">
      <c r="A2226" s="79">
        <v>2410</v>
      </c>
      <c r="B2226" s="362"/>
      <c r="C2226" s="90"/>
      <c r="D2226" s="84"/>
      <c r="E2226" s="94">
        <v>17</v>
      </c>
      <c r="F2226" s="94" t="s">
        <v>936</v>
      </c>
      <c r="G2226" s="91" t="e">
        <f>COUNTIF(#REF!,'データエリア（総合管理計画（ハコモノ資産一覧））'!F2226)</f>
        <v>#REF!</v>
      </c>
      <c r="H2226" s="91" t="s">
        <v>1528</v>
      </c>
      <c r="I2226" s="94" t="s">
        <v>3816</v>
      </c>
      <c r="J2226" s="188" t="s">
        <v>5396</v>
      </c>
      <c r="K2226" s="93">
        <v>5956</v>
      </c>
      <c r="L2226" s="91" t="s">
        <v>1527</v>
      </c>
      <c r="M2226" s="94" t="s">
        <v>5380</v>
      </c>
      <c r="N2226" s="190">
        <v>423</v>
      </c>
      <c r="O2226" s="124"/>
      <c r="P2226" s="124"/>
      <c r="Q2226" s="124"/>
      <c r="R2226" s="124"/>
      <c r="S2226" s="124"/>
      <c r="T2226" s="94"/>
      <c r="U2226" s="117">
        <v>2074</v>
      </c>
      <c r="V2226" s="84"/>
    </row>
    <row r="2227" spans="1:22" s="117" customFormat="1" ht="13.5" customHeight="1">
      <c r="A2227" s="79">
        <v>2411</v>
      </c>
      <c r="B2227" s="362"/>
      <c r="C2227" s="90"/>
      <c r="D2227" s="84"/>
      <c r="E2227" s="94">
        <v>18</v>
      </c>
      <c r="F2227" s="94" t="s">
        <v>931</v>
      </c>
      <c r="G2227" s="91" t="e">
        <f>COUNTIF(#REF!,'データエリア（総合管理計画（ハコモノ資産一覧））'!F2227)</f>
        <v>#REF!</v>
      </c>
      <c r="H2227" s="91" t="s">
        <v>1528</v>
      </c>
      <c r="I2227" s="94" t="s">
        <v>3814</v>
      </c>
      <c r="J2227" s="188" t="s">
        <v>5397</v>
      </c>
      <c r="K2227" s="93">
        <v>7117</v>
      </c>
      <c r="L2227" s="91" t="s">
        <v>1527</v>
      </c>
      <c r="M2227" s="94" t="s">
        <v>5380</v>
      </c>
      <c r="N2227" s="190">
        <v>673</v>
      </c>
      <c r="O2227" s="124"/>
      <c r="P2227" s="124"/>
      <c r="Q2227" s="124"/>
      <c r="R2227" s="124"/>
      <c r="S2227" s="124"/>
      <c r="T2227" s="94"/>
      <c r="U2227" s="117">
        <v>2075</v>
      </c>
      <c r="V2227" s="84"/>
    </row>
    <row r="2228" spans="1:22" s="117" customFormat="1" ht="13.5" customHeight="1">
      <c r="A2228" s="79">
        <v>2412</v>
      </c>
      <c r="B2228" s="362"/>
      <c r="C2228" s="84"/>
      <c r="D2228" s="84"/>
      <c r="E2228" s="94">
        <v>19</v>
      </c>
      <c r="F2228" s="94" t="s">
        <v>932</v>
      </c>
      <c r="G2228" s="91" t="e">
        <f>COUNTIF(#REF!,'データエリア（総合管理計画（ハコモノ資産一覧））'!F2228)</f>
        <v>#REF!</v>
      </c>
      <c r="H2228" s="91" t="s">
        <v>1528</v>
      </c>
      <c r="I2228" s="94" t="s">
        <v>3902</v>
      </c>
      <c r="J2228" s="188" t="s">
        <v>5398</v>
      </c>
      <c r="K2228" s="93">
        <v>6787</v>
      </c>
      <c r="L2228" s="91" t="s">
        <v>1527</v>
      </c>
      <c r="M2228" s="94" t="s">
        <v>5380</v>
      </c>
      <c r="N2228" s="190">
        <v>266</v>
      </c>
      <c r="O2228" s="124"/>
      <c r="P2228" s="124"/>
      <c r="Q2228" s="124"/>
      <c r="R2228" s="124"/>
      <c r="S2228" s="124"/>
      <c r="T2228" s="94"/>
      <c r="U2228" s="117">
        <v>2076</v>
      </c>
      <c r="V2228" s="84"/>
    </row>
    <row r="2229" spans="1:22" s="117" customFormat="1" ht="13.5" customHeight="1">
      <c r="A2229" s="79">
        <v>2413</v>
      </c>
      <c r="B2229" s="362"/>
      <c r="C2229" s="90"/>
      <c r="D2229" s="84"/>
      <c r="E2229" s="94">
        <v>20</v>
      </c>
      <c r="F2229" s="94" t="s">
        <v>934</v>
      </c>
      <c r="G2229" s="91" t="e">
        <f>COUNTIF(#REF!,'データエリア（総合管理計画（ハコモノ資産一覧））'!F2229)</f>
        <v>#REF!</v>
      </c>
      <c r="H2229" s="91" t="s">
        <v>1528</v>
      </c>
      <c r="I2229" s="94" t="s">
        <v>3859</v>
      </c>
      <c r="J2229" s="188" t="s">
        <v>5399</v>
      </c>
      <c r="K2229" s="93">
        <v>5909</v>
      </c>
      <c r="L2229" s="91" t="s">
        <v>1527</v>
      </c>
      <c r="M2229" s="94" t="s">
        <v>5380</v>
      </c>
      <c r="N2229" s="190">
        <v>371</v>
      </c>
      <c r="O2229" s="124"/>
      <c r="P2229" s="124"/>
      <c r="Q2229" s="124"/>
      <c r="R2229" s="124"/>
      <c r="S2229" s="124"/>
      <c r="T2229" s="94"/>
      <c r="U2229" s="117">
        <v>2077</v>
      </c>
      <c r="V2229" s="84"/>
    </row>
    <row r="2230" spans="1:22" s="117" customFormat="1" ht="13.5" customHeight="1">
      <c r="A2230" s="79">
        <v>2414</v>
      </c>
      <c r="B2230" s="362"/>
      <c r="C2230" s="90"/>
      <c r="D2230" s="84"/>
      <c r="E2230" s="94">
        <v>21</v>
      </c>
      <c r="F2230" s="94" t="s">
        <v>930</v>
      </c>
      <c r="G2230" s="91" t="e">
        <f>COUNTIF(#REF!,'データエリア（総合管理計画（ハコモノ資産一覧））'!F2230)</f>
        <v>#REF!</v>
      </c>
      <c r="H2230" s="91" t="s">
        <v>1528</v>
      </c>
      <c r="I2230" s="94" t="s">
        <v>3899</v>
      </c>
      <c r="J2230" s="188" t="s">
        <v>5400</v>
      </c>
      <c r="K2230" s="93">
        <v>5425</v>
      </c>
      <c r="L2230" s="91" t="s">
        <v>1527</v>
      </c>
      <c r="M2230" s="94" t="s">
        <v>5380</v>
      </c>
      <c r="N2230" s="190">
        <v>652</v>
      </c>
      <c r="O2230" s="124"/>
      <c r="P2230" s="124"/>
      <c r="Q2230" s="124"/>
      <c r="R2230" s="124"/>
      <c r="S2230" s="124"/>
      <c r="T2230" s="94"/>
      <c r="U2230" s="117">
        <v>2078</v>
      </c>
      <c r="V2230" s="84"/>
    </row>
    <row r="2231" spans="1:22" s="117" customFormat="1" ht="13.5" customHeight="1">
      <c r="A2231" s="79">
        <v>2415</v>
      </c>
      <c r="B2231" s="362"/>
      <c r="C2231" s="90"/>
      <c r="D2231" s="84"/>
      <c r="E2231" s="94">
        <v>22</v>
      </c>
      <c r="F2231" s="94" t="s">
        <v>928</v>
      </c>
      <c r="G2231" s="91" t="e">
        <f>COUNTIF(#REF!,'データエリア（総合管理計画（ハコモノ資産一覧））'!F2231)</f>
        <v>#REF!</v>
      </c>
      <c r="H2231" s="91" t="s">
        <v>1528</v>
      </c>
      <c r="I2231" s="94" t="s">
        <v>3818</v>
      </c>
      <c r="J2231" s="188" t="s">
        <v>5401</v>
      </c>
      <c r="K2231" s="93">
        <v>5620</v>
      </c>
      <c r="L2231" s="91" t="s">
        <v>1527</v>
      </c>
      <c r="M2231" s="94" t="s">
        <v>5380</v>
      </c>
      <c r="N2231" s="190">
        <v>472</v>
      </c>
      <c r="O2231" s="124"/>
      <c r="P2231" s="124"/>
      <c r="Q2231" s="124"/>
      <c r="R2231" s="124"/>
      <c r="S2231" s="124"/>
      <c r="T2231" s="94"/>
      <c r="U2231" s="117">
        <v>2079</v>
      </c>
      <c r="V2231" s="84"/>
    </row>
    <row r="2232" spans="1:22" s="117" customFormat="1" ht="13.5" customHeight="1">
      <c r="A2232" s="79">
        <v>2416</v>
      </c>
      <c r="B2232" s="362"/>
      <c r="C2232" s="90"/>
      <c r="D2232" s="84"/>
      <c r="E2232" s="94">
        <v>23</v>
      </c>
      <c r="F2232" s="94" t="s">
        <v>937</v>
      </c>
      <c r="G2232" s="91" t="e">
        <f>COUNTIF(#REF!,'データエリア（総合管理計画（ハコモノ資産一覧））'!F2232)</f>
        <v>#REF!</v>
      </c>
      <c r="H2232" s="91" t="s">
        <v>1528</v>
      </c>
      <c r="I2232" s="94" t="s">
        <v>3851</v>
      </c>
      <c r="J2232" s="188" t="s">
        <v>5402</v>
      </c>
      <c r="K2232" s="93">
        <v>5889</v>
      </c>
      <c r="L2232" s="91" t="s">
        <v>1527</v>
      </c>
      <c r="M2232" s="94" t="s">
        <v>5380</v>
      </c>
      <c r="N2232" s="190">
        <v>309</v>
      </c>
      <c r="O2232" s="124"/>
      <c r="P2232" s="124"/>
      <c r="Q2232" s="124"/>
      <c r="R2232" s="124"/>
      <c r="S2232" s="124"/>
      <c r="T2232" s="94"/>
      <c r="U2232" s="117">
        <v>2080</v>
      </c>
      <c r="V2232" s="84"/>
    </row>
    <row r="2233" spans="1:22" s="117" customFormat="1" ht="13.5" customHeight="1">
      <c r="A2233" s="79">
        <v>2417</v>
      </c>
      <c r="B2233" s="362"/>
      <c r="C2233" s="101"/>
      <c r="D2233" s="84"/>
      <c r="E2233" s="94">
        <v>24</v>
      </c>
      <c r="F2233" s="94" t="s">
        <v>927</v>
      </c>
      <c r="G2233" s="91" t="e">
        <f>COUNTIF(#REF!,'データエリア（総合管理計画（ハコモノ資産一覧））'!F2233)</f>
        <v>#REF!</v>
      </c>
      <c r="H2233" s="91" t="s">
        <v>1528</v>
      </c>
      <c r="I2233" s="94" t="s">
        <v>3903</v>
      </c>
      <c r="J2233" s="188" t="s">
        <v>5403</v>
      </c>
      <c r="K2233" s="191">
        <v>8834</v>
      </c>
      <c r="L2233" s="91" t="s">
        <v>5404</v>
      </c>
      <c r="M2233" s="94" t="s">
        <v>5380</v>
      </c>
      <c r="N2233" s="190">
        <v>1208</v>
      </c>
      <c r="O2233" s="124"/>
      <c r="P2233" s="124"/>
      <c r="Q2233" s="124"/>
      <c r="R2233" s="124"/>
      <c r="S2233" s="124"/>
      <c r="T2233" s="94"/>
      <c r="U2233" s="117">
        <v>2081</v>
      </c>
      <c r="V2233" s="84"/>
    </row>
    <row r="2234" spans="1:22" s="117" customFormat="1" ht="13.5" customHeight="1">
      <c r="A2234" s="79">
        <v>2418</v>
      </c>
      <c r="B2234" s="362"/>
      <c r="C2234" s="101"/>
      <c r="D2234" s="84"/>
      <c r="E2234" s="94">
        <v>25</v>
      </c>
      <c r="F2234" s="94" t="s">
        <v>929</v>
      </c>
      <c r="G2234" s="91" t="e">
        <f>COUNTIF(#REF!,'データエリア（総合管理計画（ハコモノ資産一覧））'!F2234)</f>
        <v>#REF!</v>
      </c>
      <c r="H2234" s="91" t="s">
        <v>1528</v>
      </c>
      <c r="I2234" s="94" t="s">
        <v>3843</v>
      </c>
      <c r="J2234" s="188" t="s">
        <v>5405</v>
      </c>
      <c r="K2234" s="93">
        <v>7001</v>
      </c>
      <c r="L2234" s="91" t="s">
        <v>1527</v>
      </c>
      <c r="M2234" s="94" t="s">
        <v>5380</v>
      </c>
      <c r="N2234" s="190">
        <v>665</v>
      </c>
      <c r="O2234" s="124"/>
      <c r="P2234" s="124"/>
      <c r="Q2234" s="124"/>
      <c r="R2234" s="124"/>
      <c r="S2234" s="124"/>
      <c r="T2234" s="94"/>
      <c r="U2234" s="117">
        <v>2082</v>
      </c>
      <c r="V2234" s="84"/>
    </row>
    <row r="2235" spans="1:22" s="117" customFormat="1" ht="13.5" customHeight="1">
      <c r="A2235" s="79">
        <v>2419</v>
      </c>
      <c r="B2235" s="362"/>
      <c r="C2235" s="84"/>
      <c r="D2235" s="84"/>
      <c r="E2235" s="94">
        <v>26</v>
      </c>
      <c r="F2235" s="94" t="s">
        <v>933</v>
      </c>
      <c r="G2235" s="91" t="e">
        <f>COUNTIF(#REF!,'データエリア（総合管理計画（ハコモノ資産一覧））'!F2235)</f>
        <v>#REF!</v>
      </c>
      <c r="H2235" s="91" t="s">
        <v>1528</v>
      </c>
      <c r="I2235" s="94" t="s">
        <v>3830</v>
      </c>
      <c r="J2235" s="188" t="s">
        <v>5406</v>
      </c>
      <c r="K2235" s="93">
        <v>4298</v>
      </c>
      <c r="L2235" s="91" t="s">
        <v>1527</v>
      </c>
      <c r="M2235" s="94" t="s">
        <v>5380</v>
      </c>
      <c r="N2235" s="190">
        <v>376</v>
      </c>
      <c r="O2235" s="124"/>
      <c r="P2235" s="124"/>
      <c r="Q2235" s="124"/>
      <c r="R2235" s="124"/>
      <c r="S2235" s="124"/>
      <c r="T2235" s="94"/>
      <c r="U2235" s="117">
        <v>2083</v>
      </c>
      <c r="V2235" s="84"/>
    </row>
    <row r="2236" spans="1:22" s="117" customFormat="1" ht="13.5" customHeight="1">
      <c r="A2236" s="79">
        <v>2420</v>
      </c>
      <c r="B2236" s="362"/>
      <c r="C2236" s="84"/>
      <c r="D2236" s="84"/>
      <c r="E2236" s="94">
        <v>27</v>
      </c>
      <c r="F2236" s="94" t="s">
        <v>898</v>
      </c>
      <c r="G2236" s="91" t="e">
        <f>COUNTIF(#REF!,'データエリア（総合管理計画（ハコモノ資産一覧））'!F2236)</f>
        <v>#REF!</v>
      </c>
      <c r="H2236" s="91" t="s">
        <v>1530</v>
      </c>
      <c r="I2236" s="94" t="s">
        <v>4209</v>
      </c>
      <c r="J2236" s="188" t="s">
        <v>5019</v>
      </c>
      <c r="K2236" s="93">
        <v>3392</v>
      </c>
      <c r="L2236" s="91" t="s">
        <v>1527</v>
      </c>
      <c r="M2236" s="94" t="s">
        <v>5380</v>
      </c>
      <c r="N2236" s="190">
        <v>118</v>
      </c>
      <c r="O2236" s="124"/>
      <c r="P2236" s="124"/>
      <c r="Q2236" s="124"/>
      <c r="R2236" s="124"/>
      <c r="S2236" s="124"/>
      <c r="T2236" s="94"/>
      <c r="U2236" s="117">
        <v>2084</v>
      </c>
      <c r="V2236" s="84"/>
    </row>
    <row r="2237" spans="1:22" s="117" customFormat="1" ht="13.5" customHeight="1">
      <c r="A2237" s="79">
        <v>2421</v>
      </c>
      <c r="B2237" s="362"/>
      <c r="C2237" s="84"/>
      <c r="D2237" s="84"/>
      <c r="E2237" s="94">
        <v>28</v>
      </c>
      <c r="F2237" s="94" t="s">
        <v>896</v>
      </c>
      <c r="G2237" s="91" t="e">
        <f>COUNTIF(#REF!,'データエリア（総合管理計画（ハコモノ資産一覧））'!F2237)</f>
        <v>#REF!</v>
      </c>
      <c r="H2237" s="91" t="s">
        <v>1530</v>
      </c>
      <c r="I2237" s="94" t="s">
        <v>4255</v>
      </c>
      <c r="J2237" s="188" t="s">
        <v>5407</v>
      </c>
      <c r="K2237" s="93">
        <v>5322</v>
      </c>
      <c r="L2237" s="91" t="s">
        <v>1527</v>
      </c>
      <c r="M2237" s="94" t="s">
        <v>5380</v>
      </c>
      <c r="N2237" s="190">
        <v>330</v>
      </c>
      <c r="O2237" s="124"/>
      <c r="P2237" s="124"/>
      <c r="Q2237" s="124"/>
      <c r="R2237" s="124"/>
      <c r="S2237" s="124"/>
      <c r="T2237" s="94"/>
      <c r="U2237" s="117">
        <v>2085</v>
      </c>
      <c r="V2237" s="84"/>
    </row>
    <row r="2238" spans="1:22" s="117" customFormat="1" ht="13.5" customHeight="1">
      <c r="A2238" s="79">
        <v>2422</v>
      </c>
      <c r="B2238" s="362"/>
      <c r="C2238" s="84"/>
      <c r="D2238" s="84"/>
      <c r="E2238" s="94">
        <v>29</v>
      </c>
      <c r="F2238" s="94" t="s">
        <v>892</v>
      </c>
      <c r="G2238" s="91" t="e">
        <f>COUNTIF(#REF!,'データエリア（総合管理計画（ハコモノ資産一覧））'!F2238)</f>
        <v>#REF!</v>
      </c>
      <c r="H2238" s="91" t="s">
        <v>1530</v>
      </c>
      <c r="I2238" s="94" t="s">
        <v>4200</v>
      </c>
      <c r="J2238" s="188" t="s">
        <v>5408</v>
      </c>
      <c r="K2238" s="93">
        <v>5176</v>
      </c>
      <c r="L2238" s="91" t="s">
        <v>1527</v>
      </c>
      <c r="M2238" s="94" t="s">
        <v>5380</v>
      </c>
      <c r="N2238" s="190">
        <v>355</v>
      </c>
      <c r="O2238" s="124"/>
      <c r="P2238" s="144"/>
      <c r="Q2238" s="124"/>
      <c r="R2238" s="144"/>
      <c r="S2238" s="124"/>
      <c r="T2238" s="170"/>
      <c r="U2238" s="117">
        <v>2086</v>
      </c>
      <c r="V2238" s="84"/>
    </row>
    <row r="2239" spans="1:22" s="117" customFormat="1" ht="13.5" customHeight="1">
      <c r="A2239" s="79">
        <v>2423</v>
      </c>
      <c r="B2239" s="362"/>
      <c r="C2239" s="84"/>
      <c r="D2239" s="84"/>
      <c r="E2239" s="94">
        <v>30</v>
      </c>
      <c r="F2239" s="94" t="s">
        <v>908</v>
      </c>
      <c r="G2239" s="91" t="e">
        <f>COUNTIF(#REF!,'データエリア（総合管理計画（ハコモノ資産一覧））'!F2239)</f>
        <v>#REF!</v>
      </c>
      <c r="H2239" s="91" t="s">
        <v>1530</v>
      </c>
      <c r="I2239" s="94" t="s">
        <v>4280</v>
      </c>
      <c r="J2239" s="188" t="s">
        <v>5021</v>
      </c>
      <c r="K2239" s="93">
        <v>5871</v>
      </c>
      <c r="L2239" s="91" t="s">
        <v>1527</v>
      </c>
      <c r="M2239" s="94" t="s">
        <v>5380</v>
      </c>
      <c r="N2239" s="190">
        <v>362</v>
      </c>
      <c r="O2239" s="124"/>
      <c r="P2239" s="124"/>
      <c r="Q2239" s="192"/>
      <c r="R2239" s="192"/>
      <c r="S2239" s="124"/>
      <c r="T2239" s="94"/>
      <c r="U2239" s="117">
        <v>2087</v>
      </c>
      <c r="V2239" s="84"/>
    </row>
    <row r="2240" spans="1:22" s="117" customFormat="1" ht="13.5" customHeight="1">
      <c r="A2240" s="79">
        <v>2424</v>
      </c>
      <c r="B2240" s="362"/>
      <c r="C2240" s="84"/>
      <c r="D2240" s="84"/>
      <c r="E2240" s="94">
        <v>31</v>
      </c>
      <c r="F2240" s="94" t="s">
        <v>899</v>
      </c>
      <c r="G2240" s="91" t="e">
        <f>COUNTIF(#REF!,'データエリア（総合管理計画（ハコモノ資産一覧））'!F2240)</f>
        <v>#REF!</v>
      </c>
      <c r="H2240" s="91" t="s">
        <v>1530</v>
      </c>
      <c r="I2240" s="94" t="s">
        <v>4293</v>
      </c>
      <c r="J2240" s="188" t="s">
        <v>5409</v>
      </c>
      <c r="K2240" s="93">
        <v>4960</v>
      </c>
      <c r="L2240" s="91" t="s">
        <v>1527</v>
      </c>
      <c r="M2240" s="94" t="s">
        <v>5380</v>
      </c>
      <c r="N2240" s="190">
        <v>445</v>
      </c>
      <c r="O2240" s="124"/>
      <c r="P2240" s="124"/>
      <c r="Q2240" s="124"/>
      <c r="R2240" s="124"/>
      <c r="S2240" s="124"/>
      <c r="T2240" s="94"/>
      <c r="U2240" s="117">
        <v>2088</v>
      </c>
      <c r="V2240" s="84"/>
    </row>
    <row r="2241" spans="1:22" s="117" customFormat="1" ht="13.5" customHeight="1">
      <c r="A2241" s="79">
        <v>2425</v>
      </c>
      <c r="B2241" s="362"/>
      <c r="C2241" s="84"/>
      <c r="D2241" s="84"/>
      <c r="E2241" s="94">
        <v>32</v>
      </c>
      <c r="F2241" s="94" t="s">
        <v>902</v>
      </c>
      <c r="G2241" s="91" t="e">
        <f>COUNTIF(#REF!,'データエリア（総合管理計画（ハコモノ資産一覧））'!F2241)</f>
        <v>#REF!</v>
      </c>
      <c r="H2241" s="91" t="s">
        <v>1530</v>
      </c>
      <c r="I2241" s="94" t="s">
        <v>4242</v>
      </c>
      <c r="J2241" s="188" t="s">
        <v>5410</v>
      </c>
      <c r="K2241" s="93">
        <v>6192</v>
      </c>
      <c r="L2241" s="91" t="s">
        <v>1527</v>
      </c>
      <c r="M2241" s="94" t="s">
        <v>5380</v>
      </c>
      <c r="N2241" s="190">
        <v>906</v>
      </c>
      <c r="O2241" s="124"/>
      <c r="P2241" s="124"/>
      <c r="Q2241" s="124"/>
      <c r="R2241" s="124"/>
      <c r="S2241" s="124"/>
      <c r="T2241" s="94"/>
      <c r="U2241" s="117">
        <v>2089</v>
      </c>
      <c r="V2241" s="84"/>
    </row>
    <row r="2242" spans="1:22" s="117" customFormat="1" ht="13.5" customHeight="1">
      <c r="A2242" s="79">
        <v>2426</v>
      </c>
      <c r="B2242" s="362"/>
      <c r="C2242" s="84"/>
      <c r="D2242" s="84"/>
      <c r="E2242" s="94">
        <v>33</v>
      </c>
      <c r="F2242" s="94" t="s">
        <v>904</v>
      </c>
      <c r="G2242" s="91" t="e">
        <f>COUNTIF(#REF!,'データエリア（総合管理計画（ハコモノ資産一覧））'!F2242)</f>
        <v>#REF!</v>
      </c>
      <c r="H2242" s="91" t="s">
        <v>1530</v>
      </c>
      <c r="I2242" s="94" t="s">
        <v>4265</v>
      </c>
      <c r="J2242" s="188" t="s">
        <v>5411</v>
      </c>
      <c r="K2242" s="93">
        <v>6911</v>
      </c>
      <c r="L2242" s="91" t="s">
        <v>1527</v>
      </c>
      <c r="M2242" s="94" t="s">
        <v>5380</v>
      </c>
      <c r="N2242" s="190">
        <v>743</v>
      </c>
      <c r="O2242" s="124"/>
      <c r="P2242" s="124"/>
      <c r="Q2242" s="124"/>
      <c r="R2242" s="124"/>
      <c r="S2242" s="124"/>
      <c r="T2242" s="94"/>
      <c r="U2242" s="117">
        <v>2090</v>
      </c>
      <c r="V2242" s="84"/>
    </row>
    <row r="2243" spans="1:22" s="117" customFormat="1" ht="13.5" customHeight="1">
      <c r="A2243" s="79">
        <v>2427</v>
      </c>
      <c r="B2243" s="362"/>
      <c r="C2243" s="84"/>
      <c r="D2243" s="84"/>
      <c r="E2243" s="94">
        <v>34</v>
      </c>
      <c r="F2243" s="94" t="s">
        <v>903</v>
      </c>
      <c r="G2243" s="91" t="e">
        <f>COUNTIF(#REF!,'データエリア（総合管理計画（ハコモノ資産一覧））'!F2243)</f>
        <v>#REF!</v>
      </c>
      <c r="H2243" s="91" t="s">
        <v>1530</v>
      </c>
      <c r="I2243" s="94" t="s">
        <v>4294</v>
      </c>
      <c r="J2243" s="188" t="s">
        <v>5356</v>
      </c>
      <c r="K2243" s="93">
        <v>6305</v>
      </c>
      <c r="L2243" s="91" t="s">
        <v>1527</v>
      </c>
      <c r="M2243" s="94" t="s">
        <v>5380</v>
      </c>
      <c r="N2243" s="190">
        <v>488</v>
      </c>
      <c r="O2243" s="124"/>
      <c r="P2243" s="124"/>
      <c r="Q2243" s="124"/>
      <c r="R2243" s="124"/>
      <c r="S2243" s="124"/>
      <c r="T2243" s="94"/>
      <c r="U2243" s="117">
        <v>2091</v>
      </c>
      <c r="V2243" s="84"/>
    </row>
    <row r="2244" spans="1:22" s="117" customFormat="1" ht="13.5" customHeight="1">
      <c r="A2244" s="79">
        <v>2428</v>
      </c>
      <c r="B2244" s="362"/>
      <c r="C2244" s="84"/>
      <c r="D2244" s="84"/>
      <c r="E2244" s="94">
        <v>35</v>
      </c>
      <c r="F2244" s="94" t="s">
        <v>894</v>
      </c>
      <c r="G2244" s="91" t="e">
        <f>COUNTIF(#REF!,'データエリア（総合管理計画（ハコモノ資産一覧））'!F2244)</f>
        <v>#REF!</v>
      </c>
      <c r="H2244" s="91" t="s">
        <v>1530</v>
      </c>
      <c r="I2244" s="94" t="s">
        <v>4221</v>
      </c>
      <c r="J2244" s="188" t="s">
        <v>5412</v>
      </c>
      <c r="K2244" s="93">
        <v>6037</v>
      </c>
      <c r="L2244" s="91" t="s">
        <v>1527</v>
      </c>
      <c r="M2244" s="94" t="s">
        <v>5380</v>
      </c>
      <c r="N2244" s="190">
        <v>441</v>
      </c>
      <c r="O2244" s="124"/>
      <c r="P2244" s="124"/>
      <c r="Q2244" s="124"/>
      <c r="R2244" s="124"/>
      <c r="S2244" s="124"/>
      <c r="T2244" s="94"/>
      <c r="U2244" s="117">
        <v>2092</v>
      </c>
      <c r="V2244" s="84"/>
    </row>
    <row r="2245" spans="1:22" s="117" customFormat="1" ht="13.5" customHeight="1">
      <c r="A2245" s="79">
        <v>2429</v>
      </c>
      <c r="B2245" s="362"/>
      <c r="C2245" s="84"/>
      <c r="D2245" s="84"/>
      <c r="E2245" s="94">
        <v>36</v>
      </c>
      <c r="F2245" s="94" t="s">
        <v>895</v>
      </c>
      <c r="G2245" s="91" t="e">
        <f>COUNTIF(#REF!,'データエリア（総合管理計画（ハコモノ資産一覧））'!F2245)</f>
        <v>#REF!</v>
      </c>
      <c r="H2245" s="91" t="s">
        <v>1530</v>
      </c>
      <c r="I2245" s="94" t="s">
        <v>4197</v>
      </c>
      <c r="J2245" s="188" t="s">
        <v>5387</v>
      </c>
      <c r="K2245" s="93">
        <v>4336</v>
      </c>
      <c r="L2245" s="91" t="s">
        <v>1527</v>
      </c>
      <c r="M2245" s="94" t="s">
        <v>5380</v>
      </c>
      <c r="N2245" s="190">
        <v>160</v>
      </c>
      <c r="O2245" s="124"/>
      <c r="P2245" s="124"/>
      <c r="Q2245" s="124"/>
      <c r="R2245" s="124"/>
      <c r="S2245" s="124"/>
      <c r="T2245" s="94"/>
      <c r="U2245" s="117">
        <v>2093</v>
      </c>
      <c r="V2245" s="84"/>
    </row>
    <row r="2246" spans="1:22" s="117" customFormat="1" ht="13.5" customHeight="1">
      <c r="A2246" s="79">
        <v>2430</v>
      </c>
      <c r="B2246" s="362"/>
      <c r="C2246" s="84"/>
      <c r="D2246" s="84"/>
      <c r="E2246" s="94">
        <v>37</v>
      </c>
      <c r="F2246" s="94" t="s">
        <v>907</v>
      </c>
      <c r="G2246" s="91" t="e">
        <f>COUNTIF(#REF!,'データエリア（総合管理計画（ハコモノ資産一覧））'!F2246)</f>
        <v>#REF!</v>
      </c>
      <c r="H2246" s="91" t="s">
        <v>1530</v>
      </c>
      <c r="I2246" s="94" t="s">
        <v>4224</v>
      </c>
      <c r="J2246" s="188" t="s">
        <v>5413</v>
      </c>
      <c r="K2246" s="93">
        <v>6715</v>
      </c>
      <c r="L2246" s="91" t="s">
        <v>1527</v>
      </c>
      <c r="M2246" s="94" t="s">
        <v>5380</v>
      </c>
      <c r="N2246" s="190">
        <v>564</v>
      </c>
      <c r="O2246" s="124"/>
      <c r="P2246" s="124"/>
      <c r="Q2246" s="130"/>
      <c r="R2246" s="130"/>
      <c r="S2246" s="130"/>
      <c r="T2246" s="94"/>
      <c r="U2246" s="117">
        <v>2094</v>
      </c>
      <c r="V2246" s="84"/>
    </row>
    <row r="2247" spans="1:22" s="117" customFormat="1" ht="13.5" customHeight="1">
      <c r="A2247" s="79">
        <v>2431</v>
      </c>
      <c r="B2247" s="362"/>
      <c r="C2247" s="84"/>
      <c r="D2247" s="84"/>
      <c r="E2247" s="94">
        <v>38</v>
      </c>
      <c r="F2247" s="94" t="s">
        <v>897</v>
      </c>
      <c r="G2247" s="91" t="e">
        <f>COUNTIF(#REF!,'データエリア（総合管理計画（ハコモノ資産一覧））'!F2247)</f>
        <v>#REF!</v>
      </c>
      <c r="H2247" s="91" t="s">
        <v>1530</v>
      </c>
      <c r="I2247" s="94" t="s">
        <v>4198</v>
      </c>
      <c r="J2247" s="188" t="s">
        <v>5414</v>
      </c>
      <c r="K2247" s="93">
        <v>4469</v>
      </c>
      <c r="L2247" s="91" t="s">
        <v>1527</v>
      </c>
      <c r="M2247" s="94" t="s">
        <v>5380</v>
      </c>
      <c r="N2247" s="190">
        <v>243</v>
      </c>
      <c r="O2247" s="130"/>
      <c r="P2247" s="130"/>
      <c r="Q2247" s="124"/>
      <c r="R2247" s="124"/>
      <c r="S2247" s="124"/>
      <c r="T2247" s="94"/>
      <c r="U2247" s="117">
        <v>2095</v>
      </c>
      <c r="V2247" s="84"/>
    </row>
    <row r="2248" spans="1:22" s="117" customFormat="1" ht="13.5" customHeight="1">
      <c r="A2248" s="79">
        <v>2432</v>
      </c>
      <c r="B2248" s="362"/>
      <c r="C2248" s="90"/>
      <c r="D2248" s="84"/>
      <c r="E2248" s="94">
        <v>39</v>
      </c>
      <c r="F2248" s="94" t="s">
        <v>893</v>
      </c>
      <c r="G2248" s="91" t="e">
        <f>COUNTIF(#REF!,'データエリア（総合管理計画（ハコモノ資産一覧））'!F2248)</f>
        <v>#REF!</v>
      </c>
      <c r="H2248" s="91" t="s">
        <v>1530</v>
      </c>
      <c r="I2248" s="94" t="s">
        <v>4249</v>
      </c>
      <c r="J2248" s="188" t="s">
        <v>5415</v>
      </c>
      <c r="K2248" s="93">
        <v>6818</v>
      </c>
      <c r="L2248" s="91" t="s">
        <v>1527</v>
      </c>
      <c r="M2248" s="94" t="s">
        <v>5380</v>
      </c>
      <c r="N2248" s="190">
        <v>588</v>
      </c>
      <c r="O2248" s="124"/>
      <c r="P2248" s="124"/>
      <c r="Q2248" s="124"/>
      <c r="R2248" s="124"/>
      <c r="S2248" s="124"/>
      <c r="T2248" s="94"/>
      <c r="U2248" s="117">
        <v>2096</v>
      </c>
      <c r="V2248" s="84"/>
    </row>
    <row r="2249" spans="1:22" s="117" customFormat="1" ht="13.5" customHeight="1">
      <c r="A2249" s="79">
        <v>2433</v>
      </c>
      <c r="B2249" s="362"/>
      <c r="C2249" s="101"/>
      <c r="D2249" s="84"/>
      <c r="E2249" s="94">
        <v>40</v>
      </c>
      <c r="F2249" s="94" t="s">
        <v>906</v>
      </c>
      <c r="G2249" s="91" t="e">
        <f>COUNTIF(#REF!,'データエリア（総合管理計画（ハコモノ資産一覧））'!F2249)</f>
        <v>#REF!</v>
      </c>
      <c r="H2249" s="91" t="s">
        <v>1530</v>
      </c>
      <c r="I2249" s="94" t="s">
        <v>4202</v>
      </c>
      <c r="J2249" s="193" t="s">
        <v>5416</v>
      </c>
      <c r="K2249" s="93">
        <v>9756</v>
      </c>
      <c r="L2249" s="91" t="s">
        <v>1527</v>
      </c>
      <c r="M2249" s="94" t="s">
        <v>5380</v>
      </c>
      <c r="N2249" s="190">
        <v>1223</v>
      </c>
      <c r="O2249" s="124"/>
      <c r="P2249" s="124"/>
      <c r="Q2249" s="124"/>
      <c r="R2249" s="124"/>
      <c r="S2249" s="124"/>
      <c r="T2249" s="94"/>
      <c r="U2249" s="117">
        <v>2097</v>
      </c>
      <c r="V2249" s="84"/>
    </row>
    <row r="2250" spans="1:22" s="117" customFormat="1" ht="13.5" customHeight="1">
      <c r="A2250" s="79">
        <v>2434</v>
      </c>
      <c r="B2250" s="362"/>
      <c r="C2250" s="101"/>
      <c r="D2250" s="84"/>
      <c r="E2250" s="94">
        <v>41</v>
      </c>
      <c r="F2250" s="94" t="s">
        <v>905</v>
      </c>
      <c r="G2250" s="91" t="e">
        <f>COUNTIF(#REF!,'データエリア（総合管理計画（ハコモノ資産一覧））'!F2250)</f>
        <v>#REF!</v>
      </c>
      <c r="H2250" s="91" t="s">
        <v>1530</v>
      </c>
      <c r="I2250" s="94" t="s">
        <v>4220</v>
      </c>
      <c r="J2250" s="193" t="s">
        <v>5417</v>
      </c>
      <c r="K2250" s="93">
        <v>2428</v>
      </c>
      <c r="L2250" s="91" t="s">
        <v>1626</v>
      </c>
      <c r="M2250" s="94" t="s">
        <v>5380</v>
      </c>
      <c r="N2250" s="190">
        <v>65</v>
      </c>
      <c r="O2250" s="124"/>
      <c r="P2250" s="124"/>
      <c r="Q2250" s="124"/>
      <c r="R2250" s="124"/>
      <c r="S2250" s="124"/>
      <c r="T2250" s="94"/>
      <c r="U2250" s="117">
        <v>2098</v>
      </c>
      <c r="V2250" s="84"/>
    </row>
    <row r="2251" spans="1:22" s="117" customFormat="1" ht="13.5" customHeight="1">
      <c r="A2251" s="79">
        <v>2435</v>
      </c>
      <c r="B2251" s="362"/>
      <c r="C2251" s="84"/>
      <c r="D2251" s="84"/>
      <c r="E2251" s="94">
        <v>42</v>
      </c>
      <c r="F2251" s="94" t="s">
        <v>900</v>
      </c>
      <c r="G2251" s="91" t="e">
        <f>COUNTIF(#REF!,'データエリア（総合管理計画（ハコモノ資産一覧））'!F2251)</f>
        <v>#REF!</v>
      </c>
      <c r="H2251" s="91" t="s">
        <v>1530</v>
      </c>
      <c r="I2251" s="94" t="s">
        <v>4201</v>
      </c>
      <c r="J2251" s="193" t="s">
        <v>5418</v>
      </c>
      <c r="K2251" s="93">
        <v>2721</v>
      </c>
      <c r="L2251" s="91" t="s">
        <v>1527</v>
      </c>
      <c r="M2251" s="94" t="s">
        <v>5380</v>
      </c>
      <c r="N2251" s="190">
        <v>33</v>
      </c>
      <c r="O2251" s="124"/>
      <c r="P2251" s="124"/>
      <c r="Q2251" s="124"/>
      <c r="R2251" s="124"/>
      <c r="S2251" s="124"/>
      <c r="T2251" s="94"/>
      <c r="U2251" s="117">
        <v>2099</v>
      </c>
      <c r="V2251" s="84"/>
    </row>
    <row r="2252" spans="1:22" s="117" customFormat="1" ht="13.5" customHeight="1">
      <c r="A2252" s="79">
        <v>2436</v>
      </c>
      <c r="B2252" s="362"/>
      <c r="C2252" s="84"/>
      <c r="D2252" s="84"/>
      <c r="E2252" s="94">
        <v>43</v>
      </c>
      <c r="F2252" s="94" t="s">
        <v>901</v>
      </c>
      <c r="G2252" s="91" t="e">
        <f>COUNTIF(#REF!,'データエリア（総合管理計画（ハコモノ資産一覧））'!F2252)</f>
        <v>#REF!</v>
      </c>
      <c r="H2252" s="91" t="s">
        <v>1530</v>
      </c>
      <c r="I2252" s="94" t="s">
        <v>4201</v>
      </c>
      <c r="J2252" s="193" t="s">
        <v>5419</v>
      </c>
      <c r="K2252" s="93">
        <v>2479</v>
      </c>
      <c r="L2252" s="91" t="s">
        <v>1527</v>
      </c>
      <c r="M2252" s="94" t="s">
        <v>5380</v>
      </c>
      <c r="N2252" s="190">
        <v>29</v>
      </c>
      <c r="O2252" s="124"/>
      <c r="P2252" s="124"/>
      <c r="Q2252" s="124"/>
      <c r="R2252" s="124"/>
      <c r="S2252" s="124"/>
      <c r="T2252" s="94"/>
      <c r="U2252" s="117">
        <v>2100</v>
      </c>
      <c r="V2252" s="84"/>
    </row>
    <row r="2253" spans="1:22" s="117" customFormat="1" ht="13.5" customHeight="1">
      <c r="A2253" s="79">
        <v>2437</v>
      </c>
      <c r="B2253" s="362"/>
      <c r="C2253" s="84"/>
      <c r="D2253" s="84"/>
      <c r="E2253" s="94">
        <v>44</v>
      </c>
      <c r="F2253" s="94" t="s">
        <v>909</v>
      </c>
      <c r="G2253" s="91" t="e">
        <f>COUNTIF(#REF!,'データエリア（総合管理計画（ハコモノ資産一覧））'!F2253)</f>
        <v>#REF!</v>
      </c>
      <c r="H2253" s="91" t="s">
        <v>1532</v>
      </c>
      <c r="I2253" s="94" t="s">
        <v>4316</v>
      </c>
      <c r="J2253" s="188" t="s">
        <v>5420</v>
      </c>
      <c r="K2253" s="191">
        <v>6144</v>
      </c>
      <c r="L2253" s="91" t="s">
        <v>1527</v>
      </c>
      <c r="M2253" s="94" t="s">
        <v>5380</v>
      </c>
      <c r="N2253" s="190">
        <v>589</v>
      </c>
      <c r="O2253" s="124"/>
      <c r="P2253" s="124"/>
      <c r="Q2253" s="124"/>
      <c r="R2253" s="124"/>
      <c r="S2253" s="124"/>
      <c r="T2253" s="94"/>
      <c r="U2253" s="117">
        <v>2101</v>
      </c>
      <c r="V2253" s="84"/>
    </row>
    <row r="2254" spans="1:22" s="117" customFormat="1" ht="13.5" customHeight="1">
      <c r="A2254" s="79">
        <v>2438</v>
      </c>
      <c r="B2254" s="362"/>
      <c r="C2254" s="84"/>
      <c r="D2254" s="84"/>
      <c r="E2254" s="94">
        <v>45</v>
      </c>
      <c r="F2254" s="94" t="s">
        <v>916</v>
      </c>
      <c r="G2254" s="91" t="e">
        <f>COUNTIF(#REF!,'データエリア（総合管理計画（ハコモノ資産一覧））'!F2254)</f>
        <v>#REF!</v>
      </c>
      <c r="H2254" s="91" t="s">
        <v>1532</v>
      </c>
      <c r="I2254" s="94" t="s">
        <v>4418</v>
      </c>
      <c r="J2254" s="188" t="s">
        <v>5421</v>
      </c>
      <c r="K2254" s="93">
        <v>6666</v>
      </c>
      <c r="L2254" s="91" t="s">
        <v>1527</v>
      </c>
      <c r="M2254" s="94" t="s">
        <v>5380</v>
      </c>
      <c r="N2254" s="190">
        <v>810</v>
      </c>
      <c r="O2254" s="124"/>
      <c r="P2254" s="124"/>
      <c r="Q2254" s="124"/>
      <c r="R2254" s="124"/>
      <c r="S2254" s="124"/>
      <c r="T2254" s="94"/>
      <c r="U2254" s="117">
        <v>2102</v>
      </c>
      <c r="V2254" s="84"/>
    </row>
    <row r="2255" spans="1:22" s="117" customFormat="1" ht="13.5" customHeight="1">
      <c r="A2255" s="79">
        <v>2439</v>
      </c>
      <c r="B2255" s="362"/>
      <c r="C2255" s="84"/>
      <c r="D2255" s="84"/>
      <c r="E2255" s="94">
        <v>46</v>
      </c>
      <c r="F2255" s="94" t="s">
        <v>914</v>
      </c>
      <c r="G2255" s="91" t="e">
        <f>COUNTIF(#REF!,'データエリア（総合管理計画（ハコモノ資産一覧））'!F2255)</f>
        <v>#REF!</v>
      </c>
      <c r="H2255" s="91" t="s">
        <v>1532</v>
      </c>
      <c r="I2255" s="94" t="s">
        <v>4376</v>
      </c>
      <c r="J2255" s="188" t="s">
        <v>5422</v>
      </c>
      <c r="K2255" s="93">
        <v>4779</v>
      </c>
      <c r="L2255" s="91" t="s">
        <v>1527</v>
      </c>
      <c r="M2255" s="94" t="s">
        <v>5380</v>
      </c>
      <c r="N2255" s="190">
        <v>270</v>
      </c>
      <c r="O2255" s="124"/>
      <c r="P2255" s="124"/>
      <c r="Q2255" s="124"/>
      <c r="R2255" s="124"/>
      <c r="S2255" s="124"/>
      <c r="T2255" s="94"/>
      <c r="U2255" s="117">
        <v>2103</v>
      </c>
      <c r="V2255" s="84"/>
    </row>
    <row r="2256" spans="1:22" s="117" customFormat="1" ht="13.5" customHeight="1">
      <c r="A2256" s="79">
        <v>2440</v>
      </c>
      <c r="B2256" s="362"/>
      <c r="C2256" s="84"/>
      <c r="D2256" s="84"/>
      <c r="E2256" s="94">
        <v>47</v>
      </c>
      <c r="F2256" s="94" t="s">
        <v>910</v>
      </c>
      <c r="G2256" s="91" t="e">
        <f>COUNTIF(#REF!,'データエリア（総合管理計画（ハコモノ資産一覧））'!F2256)</f>
        <v>#REF!</v>
      </c>
      <c r="H2256" s="91" t="s">
        <v>1532</v>
      </c>
      <c r="I2256" s="94" t="s">
        <v>4307</v>
      </c>
      <c r="J2256" s="188" t="s">
        <v>5423</v>
      </c>
      <c r="K2256" s="93">
        <v>7806</v>
      </c>
      <c r="L2256" s="91" t="s">
        <v>1527</v>
      </c>
      <c r="M2256" s="94" t="s">
        <v>5380</v>
      </c>
      <c r="N2256" s="190">
        <v>573</v>
      </c>
      <c r="O2256" s="124"/>
      <c r="P2256" s="124"/>
      <c r="Q2256" s="124"/>
      <c r="R2256" s="124"/>
      <c r="S2256" s="124"/>
      <c r="T2256" s="94"/>
      <c r="U2256" s="117">
        <v>2104</v>
      </c>
      <c r="V2256" s="84"/>
    </row>
    <row r="2257" spans="1:22" s="117" customFormat="1" ht="13.5" customHeight="1">
      <c r="A2257" s="79">
        <v>2441</v>
      </c>
      <c r="B2257" s="362"/>
      <c r="C2257" s="84"/>
      <c r="D2257" s="84"/>
      <c r="E2257" s="94">
        <v>48</v>
      </c>
      <c r="F2257" s="94" t="s">
        <v>917</v>
      </c>
      <c r="G2257" s="91" t="e">
        <f>COUNTIF(#REF!,'データエリア（総合管理計画（ハコモノ資産一覧））'!F2257)</f>
        <v>#REF!</v>
      </c>
      <c r="H2257" s="91" t="s">
        <v>1532</v>
      </c>
      <c r="I2257" s="94" t="s">
        <v>4361</v>
      </c>
      <c r="J2257" s="188" t="s">
        <v>5424</v>
      </c>
      <c r="K2257" s="93">
        <v>8210</v>
      </c>
      <c r="L2257" s="91" t="s">
        <v>1527</v>
      </c>
      <c r="M2257" s="94" t="s">
        <v>5380</v>
      </c>
      <c r="N2257" s="190">
        <v>831</v>
      </c>
      <c r="O2257" s="124"/>
      <c r="P2257" s="124"/>
      <c r="Q2257" s="124"/>
      <c r="R2257" s="124"/>
      <c r="S2257" s="124"/>
      <c r="T2257" s="94"/>
      <c r="U2257" s="117">
        <v>2105</v>
      </c>
      <c r="V2257" s="84"/>
    </row>
    <row r="2258" spans="1:22" s="117" customFormat="1" ht="13.5" customHeight="1">
      <c r="A2258" s="79">
        <v>2442</v>
      </c>
      <c r="B2258" s="362"/>
      <c r="C2258" s="84"/>
      <c r="D2258" s="84"/>
      <c r="E2258" s="94">
        <v>49</v>
      </c>
      <c r="F2258" s="94" t="s">
        <v>912</v>
      </c>
      <c r="G2258" s="91" t="e">
        <f>COUNTIF(#REF!,'データエリア（総合管理計画（ハコモノ資産一覧））'!F2258)</f>
        <v>#REF!</v>
      </c>
      <c r="H2258" s="91" t="s">
        <v>1532</v>
      </c>
      <c r="I2258" s="94" t="s">
        <v>4379</v>
      </c>
      <c r="J2258" s="188" t="s">
        <v>5425</v>
      </c>
      <c r="K2258" s="93">
        <v>6147</v>
      </c>
      <c r="L2258" s="91" t="s">
        <v>1527</v>
      </c>
      <c r="M2258" s="94" t="s">
        <v>5380</v>
      </c>
      <c r="N2258" s="190">
        <v>658</v>
      </c>
      <c r="O2258" s="124"/>
      <c r="P2258" s="124"/>
      <c r="Q2258" s="124"/>
      <c r="R2258" s="124"/>
      <c r="S2258" s="124"/>
      <c r="T2258" s="94"/>
      <c r="U2258" s="117">
        <v>2106</v>
      </c>
      <c r="V2258" s="84"/>
    </row>
    <row r="2259" spans="1:22" s="117" customFormat="1" ht="13.5" customHeight="1">
      <c r="A2259" s="79">
        <v>2443</v>
      </c>
      <c r="B2259" s="362"/>
      <c r="C2259" s="84"/>
      <c r="D2259" s="84"/>
      <c r="E2259" s="94">
        <v>50</v>
      </c>
      <c r="F2259" s="94" t="s">
        <v>923</v>
      </c>
      <c r="G2259" s="91" t="e">
        <f>COUNTIF(#REF!,'データエリア（総合管理計画（ハコモノ資産一覧））'!F2259)</f>
        <v>#REF!</v>
      </c>
      <c r="H2259" s="91" t="s">
        <v>1532</v>
      </c>
      <c r="I2259" s="94" t="s">
        <v>4419</v>
      </c>
      <c r="J2259" s="188" t="s">
        <v>5426</v>
      </c>
      <c r="K2259" s="93">
        <v>7263</v>
      </c>
      <c r="L2259" s="91" t="s">
        <v>1527</v>
      </c>
      <c r="M2259" s="94" t="s">
        <v>5380</v>
      </c>
      <c r="N2259" s="190">
        <v>394</v>
      </c>
      <c r="O2259" s="124"/>
      <c r="P2259" s="124"/>
      <c r="Q2259" s="192"/>
      <c r="R2259" s="192"/>
      <c r="S2259" s="124"/>
      <c r="T2259" s="94"/>
      <c r="U2259" s="117">
        <v>2107</v>
      </c>
      <c r="V2259" s="84"/>
    </row>
    <row r="2260" spans="1:22" s="117" customFormat="1" ht="13.5" customHeight="1">
      <c r="A2260" s="79">
        <v>2444</v>
      </c>
      <c r="B2260" s="362"/>
      <c r="C2260" s="84"/>
      <c r="D2260" s="84"/>
      <c r="E2260" s="94">
        <v>51</v>
      </c>
      <c r="F2260" s="94" t="s">
        <v>920</v>
      </c>
      <c r="G2260" s="91" t="e">
        <f>COUNTIF(#REF!,'データエリア（総合管理計画（ハコモノ資産一覧））'!F2260)</f>
        <v>#REF!</v>
      </c>
      <c r="H2260" s="91" t="s">
        <v>1532</v>
      </c>
      <c r="I2260" s="94" t="s">
        <v>4347</v>
      </c>
      <c r="J2260" s="188" t="s">
        <v>5427</v>
      </c>
      <c r="K2260" s="93">
        <v>3944</v>
      </c>
      <c r="L2260" s="91" t="s">
        <v>1527</v>
      </c>
      <c r="M2260" s="94" t="s">
        <v>5380</v>
      </c>
      <c r="N2260" s="190">
        <v>167</v>
      </c>
      <c r="O2260" s="124"/>
      <c r="P2260" s="124"/>
      <c r="Q2260" s="124"/>
      <c r="R2260" s="124"/>
      <c r="S2260" s="124"/>
      <c r="T2260" s="94"/>
      <c r="U2260" s="117">
        <v>2108</v>
      </c>
      <c r="V2260" s="84"/>
    </row>
    <row r="2261" spans="1:22" s="117" customFormat="1" ht="13.5" customHeight="1">
      <c r="A2261" s="79">
        <v>2445</v>
      </c>
      <c r="B2261" s="362"/>
      <c r="C2261" s="84"/>
      <c r="D2261" s="84"/>
      <c r="E2261" s="94">
        <v>52</v>
      </c>
      <c r="F2261" s="94" t="s">
        <v>918</v>
      </c>
      <c r="G2261" s="91" t="e">
        <f>COUNTIF(#REF!,'データエリア（総合管理計画（ハコモノ資産一覧））'!F2261)</f>
        <v>#REF!</v>
      </c>
      <c r="H2261" s="91" t="s">
        <v>1532</v>
      </c>
      <c r="I2261" s="94" t="s">
        <v>4412</v>
      </c>
      <c r="J2261" s="188" t="s">
        <v>5399</v>
      </c>
      <c r="K2261" s="93">
        <v>3825</v>
      </c>
      <c r="L2261" s="91" t="s">
        <v>1527</v>
      </c>
      <c r="M2261" s="94" t="s">
        <v>5380</v>
      </c>
      <c r="N2261" s="190">
        <v>141</v>
      </c>
      <c r="O2261" s="124"/>
      <c r="P2261" s="124"/>
      <c r="Q2261" s="124"/>
      <c r="R2261" s="124"/>
      <c r="S2261" s="124"/>
      <c r="T2261" s="94"/>
      <c r="U2261" s="117">
        <v>2109</v>
      </c>
      <c r="V2261" s="84"/>
    </row>
    <row r="2262" spans="1:22" s="117" customFormat="1" ht="13.5" customHeight="1">
      <c r="A2262" s="79">
        <v>2446</v>
      </c>
      <c r="B2262" s="362"/>
      <c r="C2262" s="84"/>
      <c r="D2262" s="84"/>
      <c r="E2262" s="94">
        <v>53</v>
      </c>
      <c r="F2262" s="94" t="s">
        <v>926</v>
      </c>
      <c r="G2262" s="91" t="e">
        <f>COUNTIF(#REF!,'データエリア（総合管理計画（ハコモノ資産一覧））'!F2262)</f>
        <v>#REF!</v>
      </c>
      <c r="H2262" s="91" t="s">
        <v>1532</v>
      </c>
      <c r="I2262" s="94" t="s">
        <v>4413</v>
      </c>
      <c r="J2262" s="188" t="s">
        <v>4911</v>
      </c>
      <c r="K2262" s="93">
        <v>7535</v>
      </c>
      <c r="L2262" s="91" t="s">
        <v>1527</v>
      </c>
      <c r="M2262" s="94" t="s">
        <v>5380</v>
      </c>
      <c r="N2262" s="190">
        <v>149</v>
      </c>
      <c r="O2262" s="124"/>
      <c r="P2262" s="124"/>
      <c r="Q2262" s="192"/>
      <c r="R2262" s="192"/>
      <c r="S2262" s="124"/>
      <c r="T2262" s="94"/>
      <c r="U2262" s="117">
        <v>2110</v>
      </c>
      <c r="V2262" s="84"/>
    </row>
    <row r="2263" spans="1:22" s="117" customFormat="1" ht="13.5" customHeight="1">
      <c r="A2263" s="79">
        <v>2447</v>
      </c>
      <c r="B2263" s="362"/>
      <c r="C2263" s="84"/>
      <c r="D2263" s="84"/>
      <c r="E2263" s="94">
        <v>54</v>
      </c>
      <c r="F2263" s="94" t="s">
        <v>915</v>
      </c>
      <c r="G2263" s="91" t="e">
        <f>COUNTIF(#REF!,'データエリア（総合管理計画（ハコモノ資産一覧））'!F2263)</f>
        <v>#REF!</v>
      </c>
      <c r="H2263" s="91" t="s">
        <v>1532</v>
      </c>
      <c r="I2263" s="94" t="s">
        <v>4312</v>
      </c>
      <c r="J2263" s="188" t="s">
        <v>5428</v>
      </c>
      <c r="K2263" s="93">
        <v>7373</v>
      </c>
      <c r="L2263" s="91" t="s">
        <v>1527</v>
      </c>
      <c r="M2263" s="94" t="s">
        <v>5380</v>
      </c>
      <c r="N2263" s="190">
        <v>724</v>
      </c>
      <c r="O2263" s="124"/>
      <c r="P2263" s="124"/>
      <c r="Q2263" s="124"/>
      <c r="R2263" s="124"/>
      <c r="S2263" s="124"/>
      <c r="T2263" s="94"/>
      <c r="U2263" s="117">
        <v>2111</v>
      </c>
      <c r="V2263" s="84"/>
    </row>
    <row r="2264" spans="1:22" s="117" customFormat="1" ht="13.5" customHeight="1">
      <c r="A2264" s="79">
        <v>2448</v>
      </c>
      <c r="B2264" s="362"/>
      <c r="C2264" s="84"/>
      <c r="D2264" s="84"/>
      <c r="E2264" s="94">
        <v>55</v>
      </c>
      <c r="F2264" s="94" t="s">
        <v>925</v>
      </c>
      <c r="G2264" s="91" t="e">
        <f>COUNTIF(#REF!,'データエリア（総合管理計画（ハコモノ資産一覧））'!F2264)</f>
        <v>#REF!</v>
      </c>
      <c r="H2264" s="91" t="s">
        <v>1532</v>
      </c>
      <c r="I2264" s="94" t="s">
        <v>4402</v>
      </c>
      <c r="J2264" s="188" t="s">
        <v>5429</v>
      </c>
      <c r="K2264" s="93">
        <v>7511</v>
      </c>
      <c r="L2264" s="91" t="s">
        <v>1527</v>
      </c>
      <c r="M2264" s="94" t="s">
        <v>5380</v>
      </c>
      <c r="N2264" s="190">
        <v>551</v>
      </c>
      <c r="O2264" s="124"/>
      <c r="P2264" s="124"/>
      <c r="Q2264" s="192"/>
      <c r="R2264" s="192"/>
      <c r="S2264" s="124"/>
      <c r="T2264" s="94"/>
      <c r="U2264" s="117">
        <v>2112</v>
      </c>
      <c r="V2264" s="84"/>
    </row>
    <row r="2265" spans="1:22" s="117" customFormat="1" ht="13.5" customHeight="1">
      <c r="A2265" s="79">
        <v>2449</v>
      </c>
      <c r="B2265" s="362"/>
      <c r="C2265" s="84"/>
      <c r="D2265" s="84"/>
      <c r="E2265" s="94">
        <v>56</v>
      </c>
      <c r="F2265" s="94" t="s">
        <v>913</v>
      </c>
      <c r="G2265" s="91" t="e">
        <f>COUNTIF(#REF!,'データエリア（総合管理計画（ハコモノ資産一覧））'!F2265)</f>
        <v>#REF!</v>
      </c>
      <c r="H2265" s="91" t="s">
        <v>1532</v>
      </c>
      <c r="I2265" s="94" t="s">
        <v>4373</v>
      </c>
      <c r="J2265" s="188" t="s">
        <v>5430</v>
      </c>
      <c r="K2265" s="93">
        <v>6512</v>
      </c>
      <c r="L2265" s="91" t="s">
        <v>1527</v>
      </c>
      <c r="M2265" s="94" t="s">
        <v>5380</v>
      </c>
      <c r="N2265" s="189">
        <v>890</v>
      </c>
      <c r="O2265" s="125"/>
      <c r="P2265" s="125"/>
      <c r="Q2265" s="125"/>
      <c r="R2265" s="125"/>
      <c r="S2265" s="125"/>
      <c r="T2265" s="94"/>
      <c r="U2265" s="117">
        <v>2113</v>
      </c>
      <c r="V2265" s="84"/>
    </row>
    <row r="2266" spans="1:22" s="117" customFormat="1" ht="13.5" customHeight="1">
      <c r="A2266" s="79">
        <v>2457</v>
      </c>
      <c r="B2266" s="362"/>
      <c r="C2266" s="84"/>
      <c r="D2266" s="84"/>
      <c r="E2266" s="94">
        <v>57</v>
      </c>
      <c r="F2266" s="94" t="s">
        <v>911</v>
      </c>
      <c r="G2266" s="91" t="e">
        <f>COUNTIF(#REF!,'データエリア（総合管理計画（ハコモノ資産一覧））'!F2266)</f>
        <v>#REF!</v>
      </c>
      <c r="H2266" s="91" t="s">
        <v>1532</v>
      </c>
      <c r="I2266" s="94" t="s">
        <v>4308</v>
      </c>
      <c r="J2266" s="188" t="s">
        <v>5432</v>
      </c>
      <c r="K2266" s="93">
        <v>6537</v>
      </c>
      <c r="L2266" s="91" t="s">
        <v>1527</v>
      </c>
      <c r="M2266" s="94" t="s">
        <v>5380</v>
      </c>
      <c r="N2266" s="190">
        <v>810</v>
      </c>
      <c r="O2266" s="124"/>
      <c r="P2266" s="124"/>
      <c r="Q2266" s="124"/>
      <c r="R2266" s="124"/>
      <c r="S2266" s="124"/>
      <c r="T2266" s="94"/>
      <c r="U2266" s="117">
        <v>2114</v>
      </c>
      <c r="V2266" s="84"/>
    </row>
    <row r="2267" spans="1:22" s="117" customFormat="1" ht="13.5" customHeight="1">
      <c r="A2267" s="79">
        <v>2458</v>
      </c>
      <c r="B2267" s="362"/>
      <c r="C2267" s="84"/>
      <c r="D2267" s="84"/>
      <c r="E2267" s="94">
        <v>58</v>
      </c>
      <c r="F2267" s="94" t="s">
        <v>919</v>
      </c>
      <c r="G2267" s="91" t="e">
        <f>COUNTIF(#REF!,'データエリア（総合管理計画（ハコモノ資産一覧））'!F2267)</f>
        <v>#REF!</v>
      </c>
      <c r="H2267" s="91" t="s">
        <v>1532</v>
      </c>
      <c r="I2267" s="94" t="s">
        <v>4314</v>
      </c>
      <c r="J2267" s="188" t="s">
        <v>5433</v>
      </c>
      <c r="K2267" s="93">
        <v>6000</v>
      </c>
      <c r="L2267" s="91" t="s">
        <v>1527</v>
      </c>
      <c r="M2267" s="94" t="s">
        <v>5380</v>
      </c>
      <c r="N2267" s="190">
        <v>164</v>
      </c>
      <c r="O2267" s="124"/>
      <c r="P2267" s="124"/>
      <c r="Q2267" s="124"/>
      <c r="R2267" s="124"/>
      <c r="S2267" s="124"/>
      <c r="T2267" s="94"/>
      <c r="U2267" s="117">
        <v>2115</v>
      </c>
      <c r="V2267" s="84"/>
    </row>
    <row r="2268" spans="1:22" s="117" customFormat="1" ht="13.5" customHeight="1">
      <c r="A2268" s="79">
        <v>2459</v>
      </c>
      <c r="B2268" s="362"/>
      <c r="C2268" s="90"/>
      <c r="D2268" s="84"/>
      <c r="E2268" s="94">
        <v>59</v>
      </c>
      <c r="F2268" s="94" t="s">
        <v>921</v>
      </c>
      <c r="G2268" s="91" t="e">
        <f>COUNTIF(#REF!,'データエリア（総合管理計画（ハコモノ資産一覧））'!F2268)</f>
        <v>#REF!</v>
      </c>
      <c r="H2268" s="91" t="s">
        <v>1532</v>
      </c>
      <c r="I2268" s="94" t="s">
        <v>4315</v>
      </c>
      <c r="J2268" s="188" t="s">
        <v>5434</v>
      </c>
      <c r="K2268" s="93">
        <v>6570</v>
      </c>
      <c r="L2268" s="91" t="s">
        <v>1527</v>
      </c>
      <c r="M2268" s="94" t="s">
        <v>5380</v>
      </c>
      <c r="N2268" s="190">
        <v>1011</v>
      </c>
      <c r="O2268" s="124"/>
      <c r="P2268" s="124"/>
      <c r="Q2268" s="124"/>
      <c r="R2268" s="124"/>
      <c r="S2268" s="124"/>
      <c r="T2268" s="94"/>
      <c r="U2268" s="117">
        <v>2116</v>
      </c>
      <c r="V2268" s="84"/>
    </row>
    <row r="2269" spans="1:22" s="117" customFormat="1" ht="13.5" customHeight="1">
      <c r="A2269" s="79">
        <v>2460</v>
      </c>
      <c r="B2269" s="362"/>
      <c r="C2269" s="101"/>
      <c r="D2269" s="84"/>
      <c r="E2269" s="94">
        <v>60</v>
      </c>
      <c r="F2269" s="94" t="s">
        <v>922</v>
      </c>
      <c r="G2269" s="91" t="e">
        <f>COUNTIF(#REF!,'データエリア（総合管理計画（ハコモノ資産一覧））'!F2269)</f>
        <v>#REF!</v>
      </c>
      <c r="H2269" s="91" t="s">
        <v>1532</v>
      </c>
      <c r="I2269" s="94" t="s">
        <v>4337</v>
      </c>
      <c r="J2269" s="188" t="s">
        <v>5435</v>
      </c>
      <c r="K2269" s="93">
        <v>5633</v>
      </c>
      <c r="L2269" s="91" t="s">
        <v>1527</v>
      </c>
      <c r="M2269" s="94" t="s">
        <v>5380</v>
      </c>
      <c r="N2269" s="190">
        <v>366</v>
      </c>
      <c r="O2269" s="124"/>
      <c r="P2269" s="124"/>
      <c r="Q2269" s="124"/>
      <c r="R2269" s="124"/>
      <c r="S2269" s="124"/>
      <c r="T2269" s="94"/>
      <c r="U2269" s="117">
        <v>2117</v>
      </c>
      <c r="V2269" s="84"/>
    </row>
    <row r="2270" spans="1:22" s="117" customFormat="1" ht="13.5" customHeight="1">
      <c r="A2270" s="79">
        <v>2461</v>
      </c>
      <c r="B2270" s="362"/>
      <c r="C2270" s="101"/>
      <c r="D2270" s="84"/>
      <c r="E2270" s="94">
        <v>61</v>
      </c>
      <c r="F2270" s="94" t="s">
        <v>924</v>
      </c>
      <c r="G2270" s="91" t="e">
        <f>COUNTIF(#REF!,'データエリア（総合管理計画（ハコモノ資産一覧））'!F2270)</f>
        <v>#REF!</v>
      </c>
      <c r="H2270" s="91" t="s">
        <v>1532</v>
      </c>
      <c r="I2270" s="94" t="s">
        <v>4393</v>
      </c>
      <c r="J2270" s="188" t="s">
        <v>5436</v>
      </c>
      <c r="K2270" s="93">
        <v>5541</v>
      </c>
      <c r="L2270" s="91" t="s">
        <v>1527</v>
      </c>
      <c r="M2270" s="94" t="s">
        <v>5380</v>
      </c>
      <c r="N2270" s="190">
        <v>400</v>
      </c>
      <c r="O2270" s="124"/>
      <c r="P2270" s="124"/>
      <c r="Q2270" s="124"/>
      <c r="R2270" s="124"/>
      <c r="S2270" s="124"/>
      <c r="T2270" s="94"/>
      <c r="U2270" s="117">
        <v>2118</v>
      </c>
      <c r="V2270" s="84"/>
    </row>
    <row r="2271" spans="1:22" s="117" customFormat="1" ht="13.5" customHeight="1">
      <c r="A2271" s="79">
        <v>2462</v>
      </c>
      <c r="B2271" s="362"/>
      <c r="C2271" s="101"/>
      <c r="D2271" s="84"/>
      <c r="E2271" s="94">
        <v>62</v>
      </c>
      <c r="F2271" s="94" t="s">
        <v>962</v>
      </c>
      <c r="G2271" s="91" t="e">
        <f>COUNTIF(#REF!,'データエリア（総合管理計画（ハコモノ資産一覧））'!F2271)</f>
        <v>#REF!</v>
      </c>
      <c r="H2271" s="91" t="s">
        <v>1534</v>
      </c>
      <c r="I2271" s="94" t="s">
        <v>3975</v>
      </c>
      <c r="J2271" s="188" t="s">
        <v>5437</v>
      </c>
      <c r="K2271" s="137">
        <v>4921</v>
      </c>
      <c r="L2271" s="91" t="s">
        <v>1527</v>
      </c>
      <c r="M2271" s="94" t="s">
        <v>5380</v>
      </c>
      <c r="N2271" s="190">
        <v>303</v>
      </c>
      <c r="O2271" s="130"/>
      <c r="P2271" s="130"/>
      <c r="Q2271" s="130"/>
      <c r="R2271" s="130"/>
      <c r="S2271" s="130"/>
      <c r="T2271" s="94"/>
      <c r="U2271" s="117">
        <v>2119</v>
      </c>
      <c r="V2271" s="84"/>
    </row>
    <row r="2272" spans="1:22" s="117" customFormat="1" ht="13.5" customHeight="1">
      <c r="A2272" s="79">
        <v>2463</v>
      </c>
      <c r="B2272" s="362"/>
      <c r="C2272" s="84"/>
      <c r="D2272" s="84"/>
      <c r="E2272" s="94">
        <v>63</v>
      </c>
      <c r="F2272" s="94" t="s">
        <v>966</v>
      </c>
      <c r="G2272" s="91" t="e">
        <f>COUNTIF(#REF!,'データエリア（総合管理計画（ハコモノ資産一覧））'!F2272)</f>
        <v>#REF!</v>
      </c>
      <c r="H2272" s="91" t="s">
        <v>1534</v>
      </c>
      <c r="I2272" s="94" t="s">
        <v>4022</v>
      </c>
      <c r="J2272" s="188" t="s">
        <v>5438</v>
      </c>
      <c r="K2272" s="137">
        <v>5652</v>
      </c>
      <c r="L2272" s="91" t="s">
        <v>1527</v>
      </c>
      <c r="M2272" s="94" t="s">
        <v>5380</v>
      </c>
      <c r="N2272" s="190">
        <v>662</v>
      </c>
      <c r="O2272" s="130"/>
      <c r="P2272" s="130"/>
      <c r="Q2272" s="130"/>
      <c r="R2272" s="130"/>
      <c r="S2272" s="130"/>
      <c r="T2272" s="94"/>
      <c r="U2272" s="117">
        <v>2120</v>
      </c>
      <c r="V2272" s="84"/>
    </row>
    <row r="2273" spans="1:22" s="117" customFormat="1" ht="13.5" customHeight="1">
      <c r="A2273" s="79">
        <v>2464</v>
      </c>
      <c r="B2273" s="362"/>
      <c r="C2273" s="84"/>
      <c r="D2273" s="84"/>
      <c r="E2273" s="94">
        <v>64</v>
      </c>
      <c r="F2273" s="94" t="s">
        <v>961</v>
      </c>
      <c r="G2273" s="91" t="e">
        <f>COUNTIF(#REF!,'データエリア（総合管理計画（ハコモノ資産一覧））'!F2273)</f>
        <v>#REF!</v>
      </c>
      <c r="H2273" s="91" t="s">
        <v>1534</v>
      </c>
      <c r="I2273" s="94" t="s">
        <v>3962</v>
      </c>
      <c r="J2273" s="188" t="s">
        <v>5439</v>
      </c>
      <c r="K2273" s="137">
        <v>7417</v>
      </c>
      <c r="L2273" s="91" t="s">
        <v>1527</v>
      </c>
      <c r="M2273" s="94" t="s">
        <v>5380</v>
      </c>
      <c r="N2273" s="190">
        <v>1137</v>
      </c>
      <c r="O2273" s="130"/>
      <c r="P2273" s="130"/>
      <c r="Q2273" s="130"/>
      <c r="R2273" s="130"/>
      <c r="S2273" s="130"/>
      <c r="T2273" s="94"/>
      <c r="U2273" s="117">
        <v>2121</v>
      </c>
      <c r="V2273" s="84"/>
    </row>
    <row r="2274" spans="1:22" s="117" customFormat="1" ht="13.5" customHeight="1">
      <c r="A2274" s="79">
        <v>2465</v>
      </c>
      <c r="B2274" s="362"/>
      <c r="C2274" s="84"/>
      <c r="D2274" s="84"/>
      <c r="E2274" s="94">
        <v>65</v>
      </c>
      <c r="F2274" s="94" t="s">
        <v>967</v>
      </c>
      <c r="G2274" s="91" t="e">
        <f>COUNTIF(#REF!,'データエリア（総合管理計画（ハコモノ資産一覧））'!F2274)</f>
        <v>#REF!</v>
      </c>
      <c r="H2274" s="91" t="s">
        <v>1534</v>
      </c>
      <c r="I2274" s="94" t="s">
        <v>3936</v>
      </c>
      <c r="J2274" s="188" t="s">
        <v>5440</v>
      </c>
      <c r="K2274" s="137">
        <v>6221</v>
      </c>
      <c r="L2274" s="91" t="s">
        <v>1527</v>
      </c>
      <c r="M2274" s="94" t="s">
        <v>5380</v>
      </c>
      <c r="N2274" s="190">
        <v>637</v>
      </c>
      <c r="O2274" s="130"/>
      <c r="P2274" s="130"/>
      <c r="Q2274" s="192"/>
      <c r="R2274" s="192"/>
      <c r="S2274" s="130"/>
      <c r="T2274" s="94"/>
      <c r="U2274" s="117">
        <v>2122</v>
      </c>
      <c r="V2274" s="84"/>
    </row>
    <row r="2275" spans="1:22" s="117" customFormat="1" ht="13.5" customHeight="1">
      <c r="A2275" s="79">
        <v>2466</v>
      </c>
      <c r="B2275" s="362"/>
      <c r="C2275" s="84"/>
      <c r="D2275" s="84"/>
      <c r="E2275" s="94">
        <v>66</v>
      </c>
      <c r="F2275" s="94" t="s">
        <v>959</v>
      </c>
      <c r="G2275" s="91" t="e">
        <f>COUNTIF(#REF!,'データエリア（総合管理計画（ハコモノ資産一覧））'!F2275)</f>
        <v>#REF!</v>
      </c>
      <c r="H2275" s="91" t="s">
        <v>1534</v>
      </c>
      <c r="I2275" s="94" t="s">
        <v>4046</v>
      </c>
      <c r="J2275" s="188" t="s">
        <v>5441</v>
      </c>
      <c r="K2275" s="137">
        <v>6333</v>
      </c>
      <c r="L2275" s="91" t="s">
        <v>1527</v>
      </c>
      <c r="M2275" s="94" t="s">
        <v>5380</v>
      </c>
      <c r="N2275" s="190">
        <v>784</v>
      </c>
      <c r="O2275" s="130"/>
      <c r="P2275" s="130"/>
      <c r="Q2275" s="130"/>
      <c r="R2275" s="130"/>
      <c r="S2275" s="130"/>
      <c r="T2275" s="94"/>
      <c r="U2275" s="117">
        <v>2123</v>
      </c>
      <c r="V2275" s="84"/>
    </row>
    <row r="2276" spans="1:22" s="117" customFormat="1" ht="13.5" customHeight="1">
      <c r="A2276" s="79">
        <v>2467</v>
      </c>
      <c r="B2276" s="362"/>
      <c r="C2276" s="90"/>
      <c r="D2276" s="84"/>
      <c r="E2276" s="94">
        <v>67</v>
      </c>
      <c r="F2276" s="94" t="s">
        <v>955</v>
      </c>
      <c r="G2276" s="91" t="e">
        <f>COUNTIF(#REF!,'データエリア（総合管理計画（ハコモノ資産一覧））'!F2276)</f>
        <v>#REF!</v>
      </c>
      <c r="H2276" s="91" t="s">
        <v>1534</v>
      </c>
      <c r="I2276" s="94" t="s">
        <v>3938</v>
      </c>
      <c r="J2276" s="188" t="s">
        <v>5442</v>
      </c>
      <c r="K2276" s="191">
        <v>5256</v>
      </c>
      <c r="L2276" s="91" t="s">
        <v>1527</v>
      </c>
      <c r="M2276" s="94" t="s">
        <v>5380</v>
      </c>
      <c r="N2276" s="190">
        <v>454</v>
      </c>
      <c r="O2276" s="130"/>
      <c r="P2276" s="179"/>
      <c r="Q2276" s="124"/>
      <c r="R2276" s="144"/>
      <c r="S2276" s="124"/>
      <c r="T2276" s="170"/>
      <c r="U2276" s="117">
        <v>2124</v>
      </c>
      <c r="V2276" s="84"/>
    </row>
    <row r="2277" spans="1:22" s="117" customFormat="1" ht="13.5" customHeight="1">
      <c r="A2277" s="79">
        <v>2468</v>
      </c>
      <c r="B2277" s="362"/>
      <c r="C2277" s="90"/>
      <c r="D2277" s="84"/>
      <c r="E2277" s="94">
        <v>68</v>
      </c>
      <c r="F2277" s="94" t="s">
        <v>954</v>
      </c>
      <c r="G2277" s="91" t="e">
        <f>COUNTIF(#REF!,'データエリア（総合管理計画（ハコモノ資産一覧））'!F2277)</f>
        <v>#REF!</v>
      </c>
      <c r="H2277" s="91" t="s">
        <v>1534</v>
      </c>
      <c r="I2277" s="94" t="s">
        <v>3961</v>
      </c>
      <c r="J2277" s="188" t="s">
        <v>5443</v>
      </c>
      <c r="K2277" s="93">
        <v>5094</v>
      </c>
      <c r="L2277" s="91" t="s">
        <v>1527</v>
      </c>
      <c r="M2277" s="94" t="s">
        <v>5380</v>
      </c>
      <c r="N2277" s="190">
        <v>689</v>
      </c>
      <c r="O2277" s="124"/>
      <c r="P2277" s="124"/>
      <c r="Q2277" s="124"/>
      <c r="R2277" s="124"/>
      <c r="S2277" s="124"/>
      <c r="T2277" s="94"/>
      <c r="U2277" s="117">
        <v>2125</v>
      </c>
      <c r="V2277" s="84"/>
    </row>
    <row r="2278" spans="1:22" s="117" customFormat="1" ht="13.5" customHeight="1">
      <c r="A2278" s="79">
        <v>2469</v>
      </c>
      <c r="B2278" s="362"/>
      <c r="C2278" s="90"/>
      <c r="D2278" s="84"/>
      <c r="E2278" s="94">
        <v>69</v>
      </c>
      <c r="F2278" s="94" t="s">
        <v>963</v>
      </c>
      <c r="G2278" s="91" t="e">
        <f>COUNTIF(#REF!,'データエリア（総合管理計画（ハコモノ資産一覧））'!F2278)</f>
        <v>#REF!</v>
      </c>
      <c r="H2278" s="91" t="s">
        <v>1534</v>
      </c>
      <c r="I2278" s="94" t="s">
        <v>3980</v>
      </c>
      <c r="J2278" s="188" t="s">
        <v>5081</v>
      </c>
      <c r="K2278" s="137">
        <v>5822</v>
      </c>
      <c r="L2278" s="91" t="s">
        <v>1527</v>
      </c>
      <c r="M2278" s="94" t="s">
        <v>5380</v>
      </c>
      <c r="N2278" s="190">
        <v>450</v>
      </c>
      <c r="O2278" s="124"/>
      <c r="P2278" s="124"/>
      <c r="Q2278" s="130"/>
      <c r="R2278" s="130"/>
      <c r="S2278" s="130"/>
      <c r="T2278" s="94"/>
      <c r="U2278" s="117">
        <v>2126</v>
      </c>
      <c r="V2278" s="84"/>
    </row>
    <row r="2279" spans="1:22" s="117" customFormat="1" ht="13.5" customHeight="1">
      <c r="A2279" s="79">
        <v>2470</v>
      </c>
      <c r="B2279" s="362"/>
      <c r="C2279" s="90"/>
      <c r="D2279" s="84"/>
      <c r="E2279" s="94">
        <v>70</v>
      </c>
      <c r="F2279" s="94" t="s">
        <v>4817</v>
      </c>
      <c r="G2279" s="91" t="e">
        <f>COUNTIF(#REF!,'データエリア（総合管理計画（ハコモノ資産一覧））'!F2279)</f>
        <v>#REF!</v>
      </c>
      <c r="H2279" s="91" t="s">
        <v>1534</v>
      </c>
      <c r="I2279" s="94" t="s">
        <v>3952</v>
      </c>
      <c r="J2279" s="188" t="s">
        <v>5444</v>
      </c>
      <c r="K2279" s="137">
        <v>8448</v>
      </c>
      <c r="L2279" s="91" t="s">
        <v>1527</v>
      </c>
      <c r="M2279" s="94" t="s">
        <v>5380</v>
      </c>
      <c r="N2279" s="190">
        <v>760</v>
      </c>
      <c r="O2279" s="130"/>
      <c r="P2279" s="130"/>
      <c r="Q2279" s="192"/>
      <c r="R2279" s="192"/>
      <c r="S2279" s="130"/>
      <c r="T2279" s="94"/>
      <c r="U2279" s="117">
        <v>2127</v>
      </c>
      <c r="V2279" s="84"/>
    </row>
    <row r="2280" spans="1:22" s="117" customFormat="1" ht="13.5" customHeight="1">
      <c r="A2280" s="79">
        <v>2471</v>
      </c>
      <c r="B2280" s="362"/>
      <c r="C2280" s="90"/>
      <c r="D2280" s="84"/>
      <c r="E2280" s="94">
        <v>71</v>
      </c>
      <c r="F2280" s="94" t="s">
        <v>958</v>
      </c>
      <c r="G2280" s="91" t="e">
        <f>COUNTIF(#REF!,'データエリア（総合管理計画（ハコモノ資産一覧））'!F2280)</f>
        <v>#REF!</v>
      </c>
      <c r="H2280" s="91" t="s">
        <v>1534</v>
      </c>
      <c r="I2280" s="94" t="s">
        <v>3993</v>
      </c>
      <c r="J2280" s="188" t="s">
        <v>5445</v>
      </c>
      <c r="K2280" s="137">
        <v>6831</v>
      </c>
      <c r="L2280" s="91" t="s">
        <v>1527</v>
      </c>
      <c r="M2280" s="94" t="s">
        <v>5380</v>
      </c>
      <c r="N2280" s="190">
        <v>579</v>
      </c>
      <c r="O2280" s="130"/>
      <c r="P2280" s="130"/>
      <c r="Q2280" s="130"/>
      <c r="R2280" s="130"/>
      <c r="S2280" s="130"/>
      <c r="T2280" s="94"/>
      <c r="U2280" s="117">
        <v>2128</v>
      </c>
      <c r="V2280" s="84"/>
    </row>
    <row r="2281" spans="1:22" s="117" customFormat="1" ht="13.5" customHeight="1">
      <c r="A2281" s="79">
        <v>2472</v>
      </c>
      <c r="B2281" s="362"/>
      <c r="C2281" s="90"/>
      <c r="D2281" s="84"/>
      <c r="E2281" s="94">
        <v>72</v>
      </c>
      <c r="F2281" s="94" t="s">
        <v>964</v>
      </c>
      <c r="G2281" s="91" t="e">
        <f>COUNTIF(#REF!,'データエリア（総合管理計画（ハコモノ資産一覧））'!F2281)</f>
        <v>#REF!</v>
      </c>
      <c r="H2281" s="91" t="s">
        <v>1534</v>
      </c>
      <c r="I2281" s="94" t="s">
        <v>4024</v>
      </c>
      <c r="J2281" s="188" t="s">
        <v>4916</v>
      </c>
      <c r="K2281" s="137">
        <v>5725</v>
      </c>
      <c r="L2281" s="91" t="s">
        <v>1527</v>
      </c>
      <c r="M2281" s="94" t="s">
        <v>5380</v>
      </c>
      <c r="N2281" s="190">
        <v>223</v>
      </c>
      <c r="O2281" s="130"/>
      <c r="P2281" s="130"/>
      <c r="Q2281" s="130"/>
      <c r="R2281" s="130"/>
      <c r="S2281" s="130"/>
      <c r="T2281" s="94"/>
      <c r="U2281" s="117">
        <v>2129</v>
      </c>
      <c r="V2281" s="84"/>
    </row>
    <row r="2282" spans="1:22" s="117" customFormat="1" ht="13.5" customHeight="1">
      <c r="A2282" s="79">
        <v>2473</v>
      </c>
      <c r="B2282" s="362"/>
      <c r="C2282" s="90"/>
      <c r="D2282" s="84"/>
      <c r="E2282" s="94">
        <v>73</v>
      </c>
      <c r="F2282" s="94" t="s">
        <v>956</v>
      </c>
      <c r="G2282" s="91" t="e">
        <f>COUNTIF(#REF!,'データエリア（総合管理計画（ハコモノ資産一覧））'!F2282)</f>
        <v>#REF!</v>
      </c>
      <c r="H2282" s="91" t="s">
        <v>1534</v>
      </c>
      <c r="I2282" s="94" t="s">
        <v>3922</v>
      </c>
      <c r="J2282" s="188" t="s">
        <v>5446</v>
      </c>
      <c r="K2282" s="93">
        <v>6370</v>
      </c>
      <c r="L2282" s="91" t="s">
        <v>1527</v>
      </c>
      <c r="M2282" s="196" t="s">
        <v>5380</v>
      </c>
      <c r="N2282" s="190">
        <v>483</v>
      </c>
      <c r="O2282" s="130"/>
      <c r="P2282" s="130"/>
      <c r="Q2282" s="124"/>
      <c r="R2282" s="124"/>
      <c r="S2282" s="124"/>
      <c r="T2282" s="94"/>
      <c r="U2282" s="117">
        <v>2130</v>
      </c>
      <c r="V2282" s="84"/>
    </row>
    <row r="2283" spans="1:22" s="117" customFormat="1" ht="13.5" customHeight="1">
      <c r="A2283" s="79">
        <v>2474</v>
      </c>
      <c r="B2283" s="362"/>
      <c r="C2283" s="90"/>
      <c r="D2283" s="84"/>
      <c r="E2283" s="94">
        <v>74</v>
      </c>
      <c r="F2283" s="94" t="s">
        <v>960</v>
      </c>
      <c r="G2283" s="91" t="e">
        <f>COUNTIF(#REF!,'データエリア（総合管理計画（ハコモノ資産一覧））'!F2283)</f>
        <v>#REF!</v>
      </c>
      <c r="H2283" s="91" t="s">
        <v>1534</v>
      </c>
      <c r="I2283" s="94" t="s">
        <v>3968</v>
      </c>
      <c r="J2283" s="188" t="s">
        <v>5447</v>
      </c>
      <c r="K2283" s="137">
        <v>5767</v>
      </c>
      <c r="L2283" s="91" t="s">
        <v>1527</v>
      </c>
      <c r="M2283" s="94" t="s">
        <v>5380</v>
      </c>
      <c r="N2283" s="190">
        <v>537</v>
      </c>
      <c r="O2283" s="130"/>
      <c r="P2283" s="130"/>
      <c r="Q2283" s="130"/>
      <c r="R2283" s="130"/>
      <c r="S2283" s="130"/>
      <c r="T2283" s="94"/>
      <c r="U2283" s="117">
        <v>2131</v>
      </c>
      <c r="V2283" s="84"/>
    </row>
    <row r="2284" spans="1:22" s="117" customFormat="1" ht="13.5" customHeight="1">
      <c r="A2284" s="79">
        <v>2475</v>
      </c>
      <c r="B2284" s="362"/>
      <c r="C2284" s="90"/>
      <c r="D2284" s="84"/>
      <c r="E2284" s="94">
        <v>75</v>
      </c>
      <c r="F2284" s="94" t="s">
        <v>957</v>
      </c>
      <c r="G2284" s="91" t="e">
        <f>COUNTIF(#REF!,'データエリア（総合管理計画（ハコモノ資産一覧））'!F2284)</f>
        <v>#REF!</v>
      </c>
      <c r="H2284" s="91" t="s">
        <v>1534</v>
      </c>
      <c r="I2284" s="94" t="s">
        <v>3943</v>
      </c>
      <c r="J2284" s="188" t="s">
        <v>5372</v>
      </c>
      <c r="K2284" s="93">
        <v>6507</v>
      </c>
      <c r="L2284" s="91" t="s">
        <v>1527</v>
      </c>
      <c r="M2284" s="94" t="s">
        <v>5380</v>
      </c>
      <c r="N2284" s="190">
        <v>428</v>
      </c>
      <c r="O2284" s="124"/>
      <c r="P2284" s="124"/>
      <c r="Q2284" s="124"/>
      <c r="R2284" s="124"/>
      <c r="S2284" s="124"/>
      <c r="T2284" s="94"/>
      <c r="U2284" s="117">
        <v>2132</v>
      </c>
      <c r="V2284" s="84"/>
    </row>
    <row r="2285" spans="1:22" s="117" customFormat="1" ht="13.5" customHeight="1">
      <c r="A2285" s="79">
        <v>2476</v>
      </c>
      <c r="B2285" s="362"/>
      <c r="C2285" s="84"/>
      <c r="D2285" s="84"/>
      <c r="E2285" s="94">
        <v>76</v>
      </c>
      <c r="F2285" s="94" t="s">
        <v>965</v>
      </c>
      <c r="G2285" s="91" t="e">
        <f>COUNTIF(#REF!,'データエリア（総合管理計画（ハコモノ資産一覧））'!F2285)</f>
        <v>#REF!</v>
      </c>
      <c r="H2285" s="91" t="s">
        <v>1534</v>
      </c>
      <c r="I2285" s="94" t="s">
        <v>4006</v>
      </c>
      <c r="J2285" s="188" t="s">
        <v>5448</v>
      </c>
      <c r="K2285" s="137">
        <v>6948</v>
      </c>
      <c r="L2285" s="91" t="s">
        <v>1527</v>
      </c>
      <c r="M2285" s="94" t="s">
        <v>5380</v>
      </c>
      <c r="N2285" s="190">
        <v>1018</v>
      </c>
      <c r="O2285" s="130"/>
      <c r="P2285" s="130"/>
      <c r="Q2285" s="130"/>
      <c r="R2285" s="130"/>
      <c r="S2285" s="130"/>
      <c r="T2285" s="94"/>
      <c r="U2285" s="117">
        <v>2133</v>
      </c>
      <c r="V2285" s="84"/>
    </row>
    <row r="2286" spans="1:22" s="117" customFormat="1" ht="13.5" customHeight="1">
      <c r="A2286" s="79">
        <v>2477</v>
      </c>
      <c r="B2286" s="362"/>
      <c r="C2286" s="90"/>
      <c r="D2286" s="84"/>
      <c r="E2286" s="94">
        <v>77</v>
      </c>
      <c r="F2286" s="94" t="s">
        <v>950</v>
      </c>
      <c r="G2286" s="91" t="e">
        <f>COUNTIF(#REF!,'データエリア（総合管理計画（ハコモノ資産一覧））'!F2286)</f>
        <v>#REF!</v>
      </c>
      <c r="H2286" s="91" t="s">
        <v>1534</v>
      </c>
      <c r="I2286" s="94" t="s">
        <v>4028</v>
      </c>
      <c r="J2286" s="188" t="s">
        <v>4971</v>
      </c>
      <c r="K2286" s="93">
        <v>8072</v>
      </c>
      <c r="L2286" s="91" t="s">
        <v>1527</v>
      </c>
      <c r="M2286" s="94" t="s">
        <v>5380</v>
      </c>
      <c r="N2286" s="190">
        <v>1022</v>
      </c>
      <c r="O2286" s="124"/>
      <c r="P2286" s="124"/>
      <c r="Q2286" s="124"/>
      <c r="R2286" s="124"/>
      <c r="S2286" s="124"/>
      <c r="T2286" s="94"/>
      <c r="U2286" s="117">
        <v>2134</v>
      </c>
      <c r="V2286" s="84"/>
    </row>
    <row r="2287" spans="1:22" s="117" customFormat="1" ht="13.5" customHeight="1">
      <c r="A2287" s="79">
        <v>2478</v>
      </c>
      <c r="B2287" s="362"/>
      <c r="C2287" s="90"/>
      <c r="D2287" s="84"/>
      <c r="E2287" s="94">
        <v>78</v>
      </c>
      <c r="F2287" s="94" t="s">
        <v>951</v>
      </c>
      <c r="G2287" s="91" t="e">
        <f>COUNTIF(#REF!,'データエリア（総合管理計画（ハコモノ資産一覧））'!F2287)</f>
        <v>#REF!</v>
      </c>
      <c r="H2287" s="91" t="s">
        <v>1534</v>
      </c>
      <c r="I2287" s="94" t="s">
        <v>3941</v>
      </c>
      <c r="J2287" s="188" t="s">
        <v>5449</v>
      </c>
      <c r="K2287" s="93">
        <v>5903</v>
      </c>
      <c r="L2287" s="91" t="s">
        <v>1527</v>
      </c>
      <c r="M2287" s="94" t="s">
        <v>5380</v>
      </c>
      <c r="N2287" s="190">
        <v>465</v>
      </c>
      <c r="O2287" s="130"/>
      <c r="P2287" s="130"/>
      <c r="Q2287" s="124"/>
      <c r="R2287" s="124"/>
      <c r="S2287" s="124"/>
      <c r="T2287" s="94"/>
      <c r="U2287" s="117">
        <v>2135</v>
      </c>
      <c r="V2287" s="84"/>
    </row>
    <row r="2288" spans="1:22" s="117" customFormat="1" ht="13.5" customHeight="1">
      <c r="A2288" s="79">
        <v>2479</v>
      </c>
      <c r="B2288" s="362"/>
      <c r="C2288" s="90"/>
      <c r="D2288" s="84"/>
      <c r="E2288" s="94">
        <v>79</v>
      </c>
      <c r="F2288" s="94" t="s">
        <v>952</v>
      </c>
      <c r="G2288" s="91" t="e">
        <f>COUNTIF(#REF!,'データエリア（総合管理計画（ハコモノ資産一覧））'!F2288)</f>
        <v>#REF!</v>
      </c>
      <c r="H2288" s="91" t="s">
        <v>1534</v>
      </c>
      <c r="I2288" s="94" t="s">
        <v>4047</v>
      </c>
      <c r="J2288" s="193" t="s">
        <v>5450</v>
      </c>
      <c r="K2288" s="93">
        <v>6408</v>
      </c>
      <c r="L2288" s="91" t="s">
        <v>1527</v>
      </c>
      <c r="M2288" s="94" t="s">
        <v>5380</v>
      </c>
      <c r="N2288" s="190">
        <v>719</v>
      </c>
      <c r="O2288" s="124"/>
      <c r="P2288" s="124"/>
      <c r="Q2288" s="124"/>
      <c r="R2288" s="124"/>
      <c r="S2288" s="124"/>
      <c r="T2288" s="94"/>
      <c r="U2288" s="117">
        <v>2136</v>
      </c>
      <c r="V2288" s="84"/>
    </row>
    <row r="2289" spans="1:22" s="117" customFormat="1" ht="13.5" customHeight="1">
      <c r="A2289" s="79">
        <v>2480</v>
      </c>
      <c r="B2289" s="362"/>
      <c r="C2289" s="90"/>
      <c r="D2289" s="84"/>
      <c r="E2289" s="94">
        <v>80</v>
      </c>
      <c r="F2289" s="94" t="s">
        <v>953</v>
      </c>
      <c r="G2289" s="91" t="e">
        <f>COUNTIF(#REF!,'データエリア（総合管理計画（ハコモノ資産一覧））'!F2289)</f>
        <v>#REF!</v>
      </c>
      <c r="H2289" s="91" t="s">
        <v>1534</v>
      </c>
      <c r="I2289" s="94" t="s">
        <v>3940</v>
      </c>
      <c r="J2289" s="188" t="s">
        <v>5451</v>
      </c>
      <c r="K2289" s="93">
        <v>5622</v>
      </c>
      <c r="L2289" s="91" t="s">
        <v>1527</v>
      </c>
      <c r="M2289" s="94" t="s">
        <v>5380</v>
      </c>
      <c r="N2289" s="190">
        <v>542</v>
      </c>
      <c r="O2289" s="124"/>
      <c r="P2289" s="124"/>
      <c r="Q2289" s="124"/>
      <c r="R2289" s="124"/>
      <c r="S2289" s="124"/>
      <c r="T2289" s="94"/>
      <c r="U2289" s="117">
        <v>2137</v>
      </c>
      <c r="V2289" s="84"/>
    </row>
    <row r="2290" spans="1:22" s="117" customFormat="1" ht="13.5" customHeight="1">
      <c r="A2290" s="79">
        <v>2481</v>
      </c>
      <c r="B2290" s="362"/>
      <c r="C2290" s="101"/>
      <c r="D2290" s="84"/>
      <c r="E2290" s="94">
        <v>81</v>
      </c>
      <c r="F2290" s="94" t="s">
        <v>969</v>
      </c>
      <c r="G2290" s="91" t="e">
        <f>COUNTIF(#REF!,'データエリア（総合管理計画（ハコモノ資産一覧））'!F2290)</f>
        <v>#REF!</v>
      </c>
      <c r="H2290" s="91" t="s">
        <v>1534</v>
      </c>
      <c r="I2290" s="94" t="s">
        <v>4017</v>
      </c>
      <c r="J2290" s="188" t="s">
        <v>5452</v>
      </c>
      <c r="K2290" s="137">
        <v>4955</v>
      </c>
      <c r="L2290" s="91" t="s">
        <v>1527</v>
      </c>
      <c r="M2290" s="94" t="s">
        <v>5380</v>
      </c>
      <c r="N2290" s="190">
        <v>321</v>
      </c>
      <c r="O2290" s="124"/>
      <c r="P2290" s="124"/>
      <c r="Q2290" s="192"/>
      <c r="R2290" s="192"/>
      <c r="S2290" s="130"/>
      <c r="T2290" s="94"/>
      <c r="U2290" s="117">
        <v>2138</v>
      </c>
      <c r="V2290" s="84"/>
    </row>
    <row r="2291" spans="1:22" s="117" customFormat="1" ht="13.5" customHeight="1">
      <c r="A2291" s="79">
        <v>2482</v>
      </c>
      <c r="B2291" s="362"/>
      <c r="C2291" s="101"/>
      <c r="D2291" s="84"/>
      <c r="E2291" s="94">
        <v>82</v>
      </c>
      <c r="F2291" s="94" t="s">
        <v>948</v>
      </c>
      <c r="G2291" s="91" t="e">
        <f>COUNTIF(#REF!,'データエリア（総合管理計画（ハコモノ資産一覧））'!F2291)</f>
        <v>#REF!</v>
      </c>
      <c r="H2291" s="91" t="s">
        <v>1534</v>
      </c>
      <c r="I2291" s="94" t="s">
        <v>3925</v>
      </c>
      <c r="J2291" s="188" t="s">
        <v>5453</v>
      </c>
      <c r="K2291" s="93">
        <v>3388</v>
      </c>
      <c r="L2291" s="91" t="s">
        <v>1527</v>
      </c>
      <c r="M2291" s="94" t="s">
        <v>5380</v>
      </c>
      <c r="N2291" s="190">
        <v>74</v>
      </c>
      <c r="O2291" s="124"/>
      <c r="P2291" s="124"/>
      <c r="Q2291" s="124"/>
      <c r="R2291" s="124"/>
      <c r="S2291" s="124"/>
      <c r="T2291" s="94"/>
      <c r="U2291" s="117">
        <v>2139</v>
      </c>
      <c r="V2291" s="84"/>
    </row>
    <row r="2292" spans="1:22" s="117" customFormat="1" ht="13.5" customHeight="1">
      <c r="A2292" s="79">
        <v>2483</v>
      </c>
      <c r="B2292" s="362"/>
      <c r="C2292" s="84"/>
      <c r="D2292" s="84"/>
      <c r="E2292" s="94">
        <v>83</v>
      </c>
      <c r="F2292" s="94" t="s">
        <v>949</v>
      </c>
      <c r="G2292" s="91" t="e">
        <f>COUNTIF(#REF!,'データエリア（総合管理計画（ハコモノ資産一覧））'!F2292)</f>
        <v>#REF!</v>
      </c>
      <c r="H2292" s="91" t="s">
        <v>1534</v>
      </c>
      <c r="I2292" s="94" t="s">
        <v>3917</v>
      </c>
      <c r="J2292" s="188" t="s">
        <v>5454</v>
      </c>
      <c r="K2292" s="93">
        <v>7979</v>
      </c>
      <c r="L2292" s="91" t="s">
        <v>1527</v>
      </c>
      <c r="M2292" s="94" t="s">
        <v>5380</v>
      </c>
      <c r="N2292" s="190">
        <v>1085</v>
      </c>
      <c r="O2292" s="124"/>
      <c r="P2292" s="124"/>
      <c r="Q2292" s="124"/>
      <c r="R2292" s="124"/>
      <c r="S2292" s="124"/>
      <c r="T2292" s="94"/>
      <c r="U2292" s="117">
        <v>2140</v>
      </c>
      <c r="V2292" s="84"/>
    </row>
    <row r="2293" spans="1:22" s="117" customFormat="1" ht="13.5" customHeight="1">
      <c r="A2293" s="79">
        <v>2484</v>
      </c>
      <c r="B2293" s="362"/>
      <c r="C2293" s="84"/>
      <c r="D2293" s="84"/>
      <c r="E2293" s="94">
        <v>84</v>
      </c>
      <c r="F2293" s="94" t="s">
        <v>968</v>
      </c>
      <c r="G2293" s="91" t="e">
        <f>COUNTIF(#REF!,'データエリア（総合管理計画（ハコモノ資産一覧））'!F2293)</f>
        <v>#REF!</v>
      </c>
      <c r="H2293" s="91" t="s">
        <v>1534</v>
      </c>
      <c r="I2293" s="94" t="s">
        <v>3917</v>
      </c>
      <c r="J2293" s="188" t="s">
        <v>5455</v>
      </c>
      <c r="K2293" s="137">
        <v>6951</v>
      </c>
      <c r="L2293" s="91" t="s">
        <v>1527</v>
      </c>
      <c r="M2293" s="94" t="s">
        <v>5380</v>
      </c>
      <c r="N2293" s="190">
        <v>460</v>
      </c>
      <c r="O2293" s="124"/>
      <c r="P2293" s="124"/>
      <c r="Q2293" s="130"/>
      <c r="R2293" s="130"/>
      <c r="S2293" s="130"/>
      <c r="T2293" s="94"/>
      <c r="U2293" s="117">
        <v>2141</v>
      </c>
      <c r="V2293" s="84"/>
    </row>
    <row r="2294" spans="1:22" s="117" customFormat="1" ht="13.5" customHeight="1">
      <c r="A2294" s="79">
        <v>2485</v>
      </c>
      <c r="B2294" s="362"/>
      <c r="C2294" s="84"/>
      <c r="D2294" s="84"/>
      <c r="E2294" s="94">
        <v>85</v>
      </c>
      <c r="F2294" s="94" t="s">
        <v>970</v>
      </c>
      <c r="G2294" s="91" t="e">
        <f>COUNTIF(#REF!,'データエリア（総合管理計画（ハコモノ資産一覧））'!F2294)</f>
        <v>#REF!</v>
      </c>
      <c r="H2294" s="91" t="s">
        <v>1534</v>
      </c>
      <c r="I2294" s="94" t="s">
        <v>3926</v>
      </c>
      <c r="J2294" s="188" t="s">
        <v>5456</v>
      </c>
      <c r="K2294" s="137">
        <v>6576</v>
      </c>
      <c r="L2294" s="91" t="s">
        <v>1527</v>
      </c>
      <c r="M2294" s="94" t="s">
        <v>5380</v>
      </c>
      <c r="N2294" s="190">
        <v>433</v>
      </c>
      <c r="O2294" s="130"/>
      <c r="P2294" s="130"/>
      <c r="Q2294" s="130"/>
      <c r="R2294" s="130"/>
      <c r="S2294" s="130"/>
      <c r="T2294" s="94"/>
      <c r="U2294" s="117">
        <v>2142</v>
      </c>
      <c r="V2294" s="84"/>
    </row>
    <row r="2295" spans="1:22" s="117" customFormat="1" ht="13.5" customHeight="1">
      <c r="A2295" s="79">
        <v>2486</v>
      </c>
      <c r="B2295" s="362"/>
      <c r="C2295" s="84"/>
      <c r="D2295" s="84"/>
      <c r="E2295" s="94">
        <v>86</v>
      </c>
      <c r="F2295" s="94" t="s">
        <v>971</v>
      </c>
      <c r="G2295" s="91" t="e">
        <f>COUNTIF(#REF!,'データエリア（総合管理計画（ハコモノ資産一覧））'!F2295)</f>
        <v>#REF!</v>
      </c>
      <c r="H2295" s="91" t="s">
        <v>1534</v>
      </c>
      <c r="I2295" s="94" t="s">
        <v>4048</v>
      </c>
      <c r="J2295" s="188" t="s">
        <v>5065</v>
      </c>
      <c r="K2295" s="137">
        <v>7444</v>
      </c>
      <c r="L2295" s="91" t="s">
        <v>1527</v>
      </c>
      <c r="M2295" s="94" t="s">
        <v>5380</v>
      </c>
      <c r="N2295" s="190">
        <v>812</v>
      </c>
      <c r="O2295" s="130"/>
      <c r="P2295" s="179"/>
      <c r="Q2295" s="130"/>
      <c r="R2295" s="179"/>
      <c r="S2295" s="130"/>
      <c r="T2295" s="170"/>
      <c r="U2295" s="117">
        <v>2143</v>
      </c>
      <c r="V2295" s="84"/>
    </row>
    <row r="2296" spans="1:22" s="117" customFormat="1" ht="13.5" customHeight="1">
      <c r="A2296" s="79">
        <v>2487</v>
      </c>
      <c r="B2296" s="362"/>
      <c r="C2296" s="84"/>
      <c r="D2296" s="84"/>
      <c r="E2296" s="94">
        <v>87</v>
      </c>
      <c r="F2296" s="94" t="s">
        <v>972</v>
      </c>
      <c r="G2296" s="91" t="e">
        <f>COUNTIF(#REF!,'データエリア（総合管理計画（ハコモノ資産一覧））'!F2296)</f>
        <v>#REF!</v>
      </c>
      <c r="H2296" s="91" t="s">
        <v>1534</v>
      </c>
      <c r="I2296" s="94" t="s">
        <v>4003</v>
      </c>
      <c r="J2296" s="188" t="s">
        <v>4943</v>
      </c>
      <c r="K2296" s="137">
        <v>7569</v>
      </c>
      <c r="L2296" s="91" t="s">
        <v>1527</v>
      </c>
      <c r="M2296" s="94" t="s">
        <v>5380</v>
      </c>
      <c r="N2296" s="190">
        <v>1171</v>
      </c>
      <c r="O2296" s="130"/>
      <c r="P2296" s="130"/>
      <c r="Q2296" s="130"/>
      <c r="R2296" s="130"/>
      <c r="S2296" s="130"/>
      <c r="T2296" s="94"/>
      <c r="U2296" s="117">
        <v>2144</v>
      </c>
      <c r="V2296" s="84"/>
    </row>
    <row r="2297" spans="1:22" s="117" customFormat="1" ht="13.5" customHeight="1">
      <c r="A2297" s="79">
        <v>2488</v>
      </c>
      <c r="B2297" s="362"/>
      <c r="C2297" s="84"/>
      <c r="D2297" s="84"/>
      <c r="E2297" s="94">
        <v>88</v>
      </c>
      <c r="F2297" s="94" t="s">
        <v>993</v>
      </c>
      <c r="G2297" s="91" t="e">
        <f>COUNTIF(#REF!,'データエリア（総合管理計画（ハコモノ資産一覧））'!F2297)</f>
        <v>#REF!</v>
      </c>
      <c r="H2297" s="91" t="s">
        <v>1536</v>
      </c>
      <c r="I2297" s="94" t="s">
        <v>4089</v>
      </c>
      <c r="J2297" s="188" t="s">
        <v>5457</v>
      </c>
      <c r="K2297" s="137">
        <v>2750</v>
      </c>
      <c r="L2297" s="91" t="s">
        <v>1527</v>
      </c>
      <c r="M2297" s="94" t="s">
        <v>5380</v>
      </c>
      <c r="N2297" s="190">
        <v>21</v>
      </c>
      <c r="O2297" s="130"/>
      <c r="P2297" s="130"/>
      <c r="Q2297" s="130"/>
      <c r="R2297" s="130"/>
      <c r="S2297" s="130"/>
      <c r="T2297" s="94"/>
      <c r="U2297" s="117">
        <v>2145</v>
      </c>
      <c r="V2297" s="84"/>
    </row>
    <row r="2298" spans="1:22" s="117" customFormat="1" ht="13.5" customHeight="1">
      <c r="A2298" s="79">
        <v>2489</v>
      </c>
      <c r="B2298" s="362"/>
      <c r="C2298" s="84"/>
      <c r="D2298" s="84"/>
      <c r="E2298" s="94">
        <v>89</v>
      </c>
      <c r="F2298" s="94" t="s">
        <v>992</v>
      </c>
      <c r="G2298" s="91" t="e">
        <f>COUNTIF(#REF!,'データエリア（総合管理計画（ハコモノ資産一覧））'!F2298)</f>
        <v>#REF!</v>
      </c>
      <c r="H2298" s="91" t="s">
        <v>1536</v>
      </c>
      <c r="I2298" s="94" t="s">
        <v>4090</v>
      </c>
      <c r="J2298" s="188" t="s">
        <v>5458</v>
      </c>
      <c r="K2298" s="137">
        <v>2522</v>
      </c>
      <c r="L2298" s="91" t="s">
        <v>1527</v>
      </c>
      <c r="M2298" s="94" t="s">
        <v>5380</v>
      </c>
      <c r="N2298" s="190">
        <v>10</v>
      </c>
      <c r="O2298" s="130"/>
      <c r="P2298" s="130"/>
      <c r="Q2298" s="130"/>
      <c r="R2298" s="130"/>
      <c r="S2298" s="130"/>
      <c r="T2298" s="94"/>
      <c r="U2298" s="117">
        <v>2146</v>
      </c>
      <c r="V2298" s="84"/>
    </row>
    <row r="2299" spans="1:22" s="117" customFormat="1" ht="13.5" customHeight="1">
      <c r="A2299" s="79">
        <v>2490</v>
      </c>
      <c r="B2299" s="362"/>
      <c r="C2299" s="84"/>
      <c r="D2299" s="84"/>
      <c r="E2299" s="94">
        <v>90</v>
      </c>
      <c r="F2299" s="94" t="s">
        <v>986</v>
      </c>
      <c r="G2299" s="91" t="e">
        <f>COUNTIF(#REF!,'データエリア（総合管理計画（ハコモノ資産一覧））'!F2299)</f>
        <v>#REF!</v>
      </c>
      <c r="H2299" s="91" t="s">
        <v>1536</v>
      </c>
      <c r="I2299" s="94" t="s">
        <v>4069</v>
      </c>
      <c r="J2299" s="188" t="s">
        <v>5459</v>
      </c>
      <c r="K2299" s="137">
        <v>4292</v>
      </c>
      <c r="L2299" s="91" t="s">
        <v>1527</v>
      </c>
      <c r="M2299" s="94" t="s">
        <v>5380</v>
      </c>
      <c r="N2299" s="190">
        <v>96</v>
      </c>
      <c r="O2299" s="130"/>
      <c r="P2299" s="130"/>
      <c r="Q2299" s="130"/>
      <c r="R2299" s="130"/>
      <c r="S2299" s="130"/>
      <c r="T2299" s="94"/>
      <c r="U2299" s="117">
        <v>2147</v>
      </c>
      <c r="V2299" s="84"/>
    </row>
    <row r="2300" spans="1:22" ht="13.5" customHeight="1">
      <c r="A2300" s="79">
        <v>2491</v>
      </c>
      <c r="B2300" s="362"/>
      <c r="E2300" s="94">
        <v>91</v>
      </c>
      <c r="F2300" s="94" t="s">
        <v>987</v>
      </c>
      <c r="G2300" s="91" t="e">
        <f>COUNTIF(#REF!,'データエリア（総合管理計画（ハコモノ資産一覧））'!F2300)</f>
        <v>#REF!</v>
      </c>
      <c r="H2300" s="91" t="s">
        <v>1536</v>
      </c>
      <c r="I2300" s="94" t="s">
        <v>4088</v>
      </c>
      <c r="J2300" s="188" t="s">
        <v>5460</v>
      </c>
      <c r="K2300" s="137">
        <v>3382</v>
      </c>
      <c r="L2300" s="91" t="s">
        <v>1527</v>
      </c>
      <c r="M2300" s="94" t="s">
        <v>5380</v>
      </c>
      <c r="N2300" s="190">
        <v>64</v>
      </c>
      <c r="O2300" s="130"/>
      <c r="P2300" s="130"/>
      <c r="Q2300" s="130"/>
      <c r="R2300" s="130"/>
      <c r="S2300" s="130"/>
      <c r="T2300" s="94"/>
      <c r="U2300" s="84">
        <v>2148</v>
      </c>
    </row>
    <row r="2301" spans="1:22" ht="13.5" customHeight="1">
      <c r="A2301" s="79">
        <v>2492</v>
      </c>
      <c r="B2301" s="362"/>
      <c r="E2301" s="94">
        <v>92</v>
      </c>
      <c r="F2301" s="94" t="s">
        <v>980</v>
      </c>
      <c r="G2301" s="91" t="e">
        <f>COUNTIF(#REF!,'データエリア（総合管理計画（ハコモノ資産一覧））'!F2301)</f>
        <v>#REF!</v>
      </c>
      <c r="H2301" s="91" t="s">
        <v>1536</v>
      </c>
      <c r="I2301" s="94" t="s">
        <v>4155</v>
      </c>
      <c r="J2301" s="188" t="s">
        <v>5334</v>
      </c>
      <c r="K2301" s="137">
        <v>4115</v>
      </c>
      <c r="L2301" s="91" t="s">
        <v>1527</v>
      </c>
      <c r="M2301" s="94" t="s">
        <v>5380</v>
      </c>
      <c r="N2301" s="190">
        <v>173</v>
      </c>
      <c r="O2301" s="130"/>
      <c r="P2301" s="130"/>
      <c r="Q2301" s="130"/>
      <c r="R2301" s="130"/>
      <c r="S2301" s="130"/>
      <c r="T2301" s="94"/>
      <c r="U2301" s="84">
        <v>2149</v>
      </c>
    </row>
    <row r="2302" spans="1:22" ht="13.5" customHeight="1">
      <c r="A2302" s="79">
        <v>2493</v>
      </c>
      <c r="B2302" s="362"/>
      <c r="E2302" s="94">
        <v>93</v>
      </c>
      <c r="F2302" s="94" t="s">
        <v>981</v>
      </c>
      <c r="G2302" s="91" t="e">
        <f>COUNTIF(#REF!,'データエリア（総合管理計画（ハコモノ資産一覧））'!F2302)</f>
        <v>#REF!</v>
      </c>
      <c r="H2302" s="91" t="s">
        <v>1536</v>
      </c>
      <c r="I2302" s="94" t="s">
        <v>4068</v>
      </c>
      <c r="J2302" s="188" t="s">
        <v>5461</v>
      </c>
      <c r="K2302" s="137">
        <v>4868</v>
      </c>
      <c r="L2302" s="91" t="s">
        <v>1527</v>
      </c>
      <c r="M2302" s="94" t="s">
        <v>5380</v>
      </c>
      <c r="N2302" s="190">
        <v>499</v>
      </c>
      <c r="O2302" s="130"/>
      <c r="P2302" s="130"/>
      <c r="Q2302" s="130"/>
      <c r="R2302" s="130"/>
      <c r="S2302" s="130"/>
      <c r="T2302" s="94"/>
      <c r="U2302" s="84">
        <v>2150</v>
      </c>
    </row>
    <row r="2303" spans="1:22" ht="13.5" customHeight="1">
      <c r="A2303" s="79">
        <v>2494</v>
      </c>
      <c r="B2303" s="362"/>
      <c r="E2303" s="94">
        <v>94</v>
      </c>
      <c r="F2303" s="94" t="s">
        <v>990</v>
      </c>
      <c r="G2303" s="91" t="e">
        <f>COUNTIF(#REF!,'データエリア（総合管理計画（ハコモノ資産一覧））'!F2303)</f>
        <v>#REF!</v>
      </c>
      <c r="H2303" s="91" t="s">
        <v>1536</v>
      </c>
      <c r="I2303" s="94" t="s">
        <v>4184</v>
      </c>
      <c r="J2303" s="188" t="s">
        <v>5462</v>
      </c>
      <c r="K2303" s="137">
        <v>5525</v>
      </c>
      <c r="L2303" s="91" t="s">
        <v>1527</v>
      </c>
      <c r="M2303" s="94" t="s">
        <v>5380</v>
      </c>
      <c r="N2303" s="190">
        <v>179</v>
      </c>
      <c r="O2303" s="130"/>
      <c r="P2303" s="130"/>
      <c r="Q2303" s="130"/>
      <c r="R2303" s="130"/>
      <c r="S2303" s="130"/>
      <c r="T2303" s="94"/>
      <c r="U2303" s="84">
        <v>2151</v>
      </c>
    </row>
    <row r="2304" spans="1:22" ht="13.5" customHeight="1">
      <c r="A2304" s="79">
        <v>2495</v>
      </c>
      <c r="B2304" s="362"/>
      <c r="E2304" s="94">
        <v>95</v>
      </c>
      <c r="F2304" s="94" t="s">
        <v>984</v>
      </c>
      <c r="G2304" s="91" t="e">
        <f>COUNTIF(#REF!,'データエリア（総合管理計画（ハコモノ資産一覧））'!F2304)</f>
        <v>#REF!</v>
      </c>
      <c r="H2304" s="91" t="s">
        <v>1536</v>
      </c>
      <c r="I2304" s="94" t="s">
        <v>4164</v>
      </c>
      <c r="J2304" s="188" t="s">
        <v>5369</v>
      </c>
      <c r="K2304" s="137">
        <v>6131</v>
      </c>
      <c r="L2304" s="91" t="s">
        <v>1527</v>
      </c>
      <c r="M2304" s="94" t="s">
        <v>5380</v>
      </c>
      <c r="N2304" s="190">
        <v>178</v>
      </c>
      <c r="O2304" s="130"/>
      <c r="P2304" s="130"/>
      <c r="Q2304" s="130"/>
      <c r="R2304" s="130"/>
      <c r="S2304" s="130"/>
      <c r="T2304" s="94"/>
      <c r="U2304" s="84">
        <v>2152</v>
      </c>
    </row>
    <row r="2305" spans="1:22" ht="13.5" customHeight="1">
      <c r="A2305" s="79">
        <v>2496</v>
      </c>
      <c r="B2305" s="362"/>
      <c r="C2305" s="90"/>
      <c r="E2305" s="94">
        <v>96</v>
      </c>
      <c r="F2305" s="94" t="s">
        <v>983</v>
      </c>
      <c r="G2305" s="91" t="e">
        <f>COUNTIF(#REF!,'データエリア（総合管理計画（ハコモノ資産一覧））'!F2305)</f>
        <v>#REF!</v>
      </c>
      <c r="H2305" s="91" t="s">
        <v>1536</v>
      </c>
      <c r="I2305" s="94" t="s">
        <v>4161</v>
      </c>
      <c r="J2305" s="188" t="s">
        <v>5463</v>
      </c>
      <c r="K2305" s="137">
        <v>6808</v>
      </c>
      <c r="L2305" s="91" t="s">
        <v>1527</v>
      </c>
      <c r="M2305" s="94" t="s">
        <v>5380</v>
      </c>
      <c r="N2305" s="190">
        <v>415</v>
      </c>
      <c r="O2305" s="130"/>
      <c r="P2305" s="130"/>
      <c r="Q2305" s="130"/>
      <c r="R2305" s="130"/>
      <c r="S2305" s="130"/>
      <c r="T2305" s="94"/>
      <c r="U2305" s="84">
        <v>2153</v>
      </c>
    </row>
    <row r="2306" spans="1:22" ht="13.5" customHeight="1">
      <c r="A2306" s="79">
        <v>2497</v>
      </c>
      <c r="B2306" s="362"/>
      <c r="C2306" s="101"/>
      <c r="E2306" s="94">
        <v>97</v>
      </c>
      <c r="F2306" s="94" t="s">
        <v>982</v>
      </c>
      <c r="G2306" s="91" t="e">
        <f>COUNTIF(#REF!,'データエリア（総合管理計画（ハコモノ資産一覧））'!F2306)</f>
        <v>#REF!</v>
      </c>
      <c r="H2306" s="91" t="s">
        <v>1536</v>
      </c>
      <c r="I2306" s="94" t="s">
        <v>4097</v>
      </c>
      <c r="J2306" s="188" t="s">
        <v>5464</v>
      </c>
      <c r="K2306" s="137">
        <v>4724</v>
      </c>
      <c r="L2306" s="91" t="s">
        <v>1527</v>
      </c>
      <c r="M2306" s="94" t="s">
        <v>5380</v>
      </c>
      <c r="N2306" s="190">
        <v>348</v>
      </c>
      <c r="O2306" s="130"/>
      <c r="P2306" s="130"/>
      <c r="Q2306" s="130"/>
      <c r="R2306" s="130"/>
      <c r="S2306" s="130"/>
      <c r="T2306" s="94"/>
      <c r="U2306" s="84">
        <v>2154</v>
      </c>
    </row>
    <row r="2307" spans="1:22" ht="13.5" customHeight="1">
      <c r="A2307" s="79">
        <v>2498</v>
      </c>
      <c r="B2307" s="362"/>
      <c r="C2307" s="101"/>
      <c r="E2307" s="94">
        <v>98</v>
      </c>
      <c r="F2307" s="94" t="s">
        <v>985</v>
      </c>
      <c r="G2307" s="91" t="e">
        <f>COUNTIF(#REF!,'データエリア（総合管理計画（ハコモノ資産一覧））'!F2307)</f>
        <v>#REF!</v>
      </c>
      <c r="H2307" s="91" t="s">
        <v>1536</v>
      </c>
      <c r="I2307" s="94" t="s">
        <v>4134</v>
      </c>
      <c r="J2307" s="188" t="s">
        <v>5465</v>
      </c>
      <c r="K2307" s="137">
        <v>6094</v>
      </c>
      <c r="L2307" s="91" t="s">
        <v>1527</v>
      </c>
      <c r="M2307" s="94" t="s">
        <v>5380</v>
      </c>
      <c r="N2307" s="190">
        <v>515</v>
      </c>
      <c r="O2307" s="130"/>
      <c r="P2307" s="130"/>
      <c r="Q2307" s="130"/>
      <c r="R2307" s="130"/>
      <c r="S2307" s="130"/>
      <c r="T2307" s="94"/>
      <c r="U2307" s="84">
        <v>2155</v>
      </c>
    </row>
    <row r="2308" spans="1:22" ht="13.5" customHeight="1">
      <c r="A2308" s="79">
        <v>2499</v>
      </c>
      <c r="B2308" s="362"/>
      <c r="E2308" s="94">
        <v>99</v>
      </c>
      <c r="F2308" s="94" t="s">
        <v>979</v>
      </c>
      <c r="G2308" s="91" t="e">
        <f>COUNTIF(#REF!,'データエリア（総合管理計画（ハコモノ資産一覧））'!F2308)</f>
        <v>#REF!</v>
      </c>
      <c r="H2308" s="91" t="s">
        <v>1536</v>
      </c>
      <c r="I2308" s="94" t="s">
        <v>4110</v>
      </c>
      <c r="J2308" s="193" t="s">
        <v>5466</v>
      </c>
      <c r="K2308" s="137">
        <v>5068</v>
      </c>
      <c r="L2308" s="91" t="s">
        <v>1527</v>
      </c>
      <c r="M2308" s="94" t="s">
        <v>5380</v>
      </c>
      <c r="N2308" s="190">
        <v>568</v>
      </c>
      <c r="O2308" s="130"/>
      <c r="P2308" s="130"/>
      <c r="Q2308" s="130"/>
      <c r="R2308" s="130"/>
      <c r="S2308" s="130"/>
      <c r="T2308" s="94"/>
      <c r="U2308" s="84">
        <v>2156</v>
      </c>
    </row>
    <row r="2309" spans="1:22" ht="13.5" customHeight="1">
      <c r="A2309" s="79">
        <v>2500</v>
      </c>
      <c r="B2309" s="362"/>
      <c r="E2309" s="94">
        <v>100</v>
      </c>
      <c r="F2309" s="94" t="s">
        <v>995</v>
      </c>
      <c r="G2309" s="91" t="e">
        <f>COUNTIF(#REF!,'データエリア（総合管理計画（ハコモノ資産一覧））'!F2309)</f>
        <v>#REF!</v>
      </c>
      <c r="H2309" s="91" t="s">
        <v>1536</v>
      </c>
      <c r="I2309" s="94" t="s">
        <v>4074</v>
      </c>
      <c r="J2309" s="193" t="s">
        <v>5426</v>
      </c>
      <c r="K2309" s="137">
        <v>5512</v>
      </c>
      <c r="L2309" s="91" t="s">
        <v>1527</v>
      </c>
      <c r="M2309" s="94" t="s">
        <v>5380</v>
      </c>
      <c r="N2309" s="190">
        <v>222</v>
      </c>
      <c r="O2309" s="130"/>
      <c r="P2309" s="130"/>
      <c r="Q2309" s="192"/>
      <c r="R2309" s="192"/>
      <c r="S2309" s="130"/>
      <c r="T2309" s="94"/>
      <c r="U2309" s="84">
        <v>2157</v>
      </c>
    </row>
    <row r="2310" spans="1:22" ht="13.5" customHeight="1">
      <c r="A2310" s="79">
        <v>2501</v>
      </c>
      <c r="B2310" s="362"/>
      <c r="E2310" s="94">
        <v>101</v>
      </c>
      <c r="F2310" s="94" t="s">
        <v>989</v>
      </c>
      <c r="G2310" s="91" t="e">
        <f>COUNTIF(#REF!,'データエリア（総合管理計画（ハコモノ資産一覧））'!F2310)</f>
        <v>#REF!</v>
      </c>
      <c r="H2310" s="91" t="s">
        <v>1536</v>
      </c>
      <c r="I2310" s="94" t="s">
        <v>4177</v>
      </c>
      <c r="J2310" s="193" t="s">
        <v>5467</v>
      </c>
      <c r="K2310" s="137">
        <v>2425</v>
      </c>
      <c r="L2310" s="91" t="s">
        <v>1527</v>
      </c>
      <c r="M2310" s="94" t="s">
        <v>5380</v>
      </c>
      <c r="N2310" s="190">
        <v>73</v>
      </c>
      <c r="O2310" s="130"/>
      <c r="P2310" s="130"/>
      <c r="Q2310" s="130"/>
      <c r="R2310" s="130"/>
      <c r="S2310" s="130"/>
      <c r="T2310" s="94"/>
      <c r="U2310" s="84">
        <v>2158</v>
      </c>
    </row>
    <row r="2311" spans="1:22" ht="13.5" customHeight="1">
      <c r="A2311" s="79">
        <v>2502</v>
      </c>
      <c r="B2311" s="362"/>
      <c r="E2311" s="94">
        <v>102</v>
      </c>
      <c r="F2311" s="94" t="s">
        <v>978</v>
      </c>
      <c r="G2311" s="91" t="e">
        <f>COUNTIF(#REF!,'データエリア（総合管理計画（ハコモノ資産一覧））'!F2311)</f>
        <v>#REF!</v>
      </c>
      <c r="H2311" s="91" t="s">
        <v>1536</v>
      </c>
      <c r="I2311" s="94" t="s">
        <v>4185</v>
      </c>
      <c r="J2311" s="193" t="s">
        <v>5468</v>
      </c>
      <c r="K2311" s="137">
        <v>4975</v>
      </c>
      <c r="L2311" s="91" t="s">
        <v>1527</v>
      </c>
      <c r="M2311" s="94" t="s">
        <v>5380</v>
      </c>
      <c r="N2311" s="190">
        <v>479</v>
      </c>
      <c r="O2311" s="130"/>
      <c r="P2311" s="130"/>
      <c r="Q2311" s="130"/>
      <c r="R2311" s="130"/>
      <c r="S2311" s="130"/>
      <c r="T2311" s="94"/>
      <c r="U2311" s="84">
        <v>2159</v>
      </c>
    </row>
    <row r="2312" spans="1:22" ht="13.5" customHeight="1">
      <c r="A2312" s="79">
        <v>2503</v>
      </c>
      <c r="B2312" s="362"/>
      <c r="E2312" s="94">
        <v>103</v>
      </c>
      <c r="F2312" s="94" t="s">
        <v>996</v>
      </c>
      <c r="G2312" s="91" t="e">
        <f>COUNTIF(#REF!,'データエリア（総合管理計画（ハコモノ資産一覧））'!F2312)</f>
        <v>#REF!</v>
      </c>
      <c r="H2312" s="91" t="s">
        <v>1536</v>
      </c>
      <c r="I2312" s="94" t="s">
        <v>4166</v>
      </c>
      <c r="J2312" s="193" t="s">
        <v>5469</v>
      </c>
      <c r="K2312" s="137">
        <v>5386</v>
      </c>
      <c r="L2312" s="91" t="s">
        <v>1527</v>
      </c>
      <c r="M2312" s="94" t="s">
        <v>5380</v>
      </c>
      <c r="N2312" s="190">
        <v>161</v>
      </c>
      <c r="O2312" s="130"/>
      <c r="P2312" s="130"/>
      <c r="Q2312" s="192"/>
      <c r="R2312" s="192"/>
      <c r="S2312" s="130"/>
      <c r="T2312" s="94"/>
      <c r="U2312" s="84">
        <v>2160</v>
      </c>
    </row>
    <row r="2313" spans="1:22" ht="13.5" customHeight="1">
      <c r="A2313" s="79">
        <v>2504</v>
      </c>
      <c r="B2313" s="362"/>
      <c r="E2313" s="94">
        <v>104</v>
      </c>
      <c r="F2313" s="94" t="s">
        <v>976</v>
      </c>
      <c r="G2313" s="91" t="e">
        <f>COUNTIF(#REF!,'データエリア（総合管理計画（ハコモノ資産一覧））'!F2313)</f>
        <v>#REF!</v>
      </c>
      <c r="H2313" s="91" t="s">
        <v>1536</v>
      </c>
      <c r="I2313" s="94" t="s">
        <v>4132</v>
      </c>
      <c r="J2313" s="193" t="s">
        <v>5470</v>
      </c>
      <c r="K2313" s="137">
        <v>6510</v>
      </c>
      <c r="L2313" s="91" t="s">
        <v>1527</v>
      </c>
      <c r="M2313" s="94" t="s">
        <v>5380</v>
      </c>
      <c r="N2313" s="190">
        <v>727</v>
      </c>
      <c r="O2313" s="130"/>
      <c r="P2313" s="130"/>
      <c r="Q2313" s="130"/>
      <c r="R2313" s="130"/>
      <c r="S2313" s="130"/>
      <c r="T2313" s="94"/>
      <c r="U2313" s="84">
        <v>2161</v>
      </c>
    </row>
    <row r="2314" spans="1:22" ht="13.5" customHeight="1">
      <c r="A2314" s="79">
        <v>2505</v>
      </c>
      <c r="B2314" s="362"/>
      <c r="E2314" s="94">
        <v>105</v>
      </c>
      <c r="F2314" s="94" t="s">
        <v>991</v>
      </c>
      <c r="G2314" s="91" t="e">
        <f>COUNTIF(#REF!,'データエリア（総合管理計画（ハコモノ資産一覧））'!F2314)</f>
        <v>#REF!</v>
      </c>
      <c r="H2314" s="91" t="s">
        <v>1536</v>
      </c>
      <c r="I2314" s="94" t="s">
        <v>4120</v>
      </c>
      <c r="J2314" s="188" t="s">
        <v>5471</v>
      </c>
      <c r="K2314" s="137">
        <v>5308</v>
      </c>
      <c r="L2314" s="91" t="s">
        <v>1527</v>
      </c>
      <c r="M2314" s="94" t="s">
        <v>5380</v>
      </c>
      <c r="N2314" s="190">
        <v>458</v>
      </c>
      <c r="O2314" s="130"/>
      <c r="P2314" s="130"/>
      <c r="Q2314" s="130"/>
      <c r="R2314" s="130"/>
      <c r="S2314" s="130"/>
      <c r="T2314" s="94"/>
      <c r="U2314" s="84">
        <v>2162</v>
      </c>
    </row>
    <row r="2315" spans="1:22" ht="13.5" customHeight="1">
      <c r="A2315" s="79">
        <v>2506</v>
      </c>
      <c r="B2315" s="362"/>
      <c r="E2315" s="94">
        <v>106</v>
      </c>
      <c r="F2315" s="94" t="s">
        <v>977</v>
      </c>
      <c r="G2315" s="91" t="e">
        <f>COUNTIF(#REF!,'データエリア（総合管理計画（ハコモノ資産一覧））'!F2315)</f>
        <v>#REF!</v>
      </c>
      <c r="H2315" s="91" t="s">
        <v>1536</v>
      </c>
      <c r="I2315" s="94" t="s">
        <v>4103</v>
      </c>
      <c r="J2315" s="188" t="s">
        <v>5442</v>
      </c>
      <c r="K2315" s="137">
        <v>5385</v>
      </c>
      <c r="L2315" s="91" t="s">
        <v>1527</v>
      </c>
      <c r="M2315" s="94" t="s">
        <v>5380</v>
      </c>
      <c r="N2315" s="190">
        <v>699</v>
      </c>
      <c r="O2315" s="130"/>
      <c r="P2315" s="130"/>
      <c r="Q2315" s="130"/>
      <c r="R2315" s="130"/>
      <c r="S2315" s="130"/>
      <c r="T2315" s="94"/>
      <c r="U2315" s="84">
        <v>2163</v>
      </c>
    </row>
    <row r="2316" spans="1:22" s="117" customFormat="1" ht="13.5" customHeight="1">
      <c r="A2316" s="79">
        <v>2507</v>
      </c>
      <c r="B2316" s="362"/>
      <c r="C2316" s="84"/>
      <c r="D2316" s="84"/>
      <c r="E2316" s="94">
        <v>107</v>
      </c>
      <c r="F2316" s="94" t="s">
        <v>988</v>
      </c>
      <c r="G2316" s="91" t="e">
        <f>COUNTIF(#REF!,'データエリア（総合管理計画（ハコモノ資産一覧））'!F2316)</f>
        <v>#REF!</v>
      </c>
      <c r="H2316" s="91" t="s">
        <v>1536</v>
      </c>
      <c r="I2316" s="94" t="s">
        <v>4067</v>
      </c>
      <c r="J2316" s="188" t="s">
        <v>5472</v>
      </c>
      <c r="K2316" s="137">
        <v>5565</v>
      </c>
      <c r="L2316" s="91" t="s">
        <v>1527</v>
      </c>
      <c r="M2316" s="94" t="s">
        <v>5380</v>
      </c>
      <c r="N2316" s="190">
        <v>342</v>
      </c>
      <c r="O2316" s="130"/>
      <c r="P2316" s="130"/>
      <c r="Q2316" s="130"/>
      <c r="R2316" s="130"/>
      <c r="S2316" s="130"/>
      <c r="T2316" s="94"/>
      <c r="U2316" s="117">
        <v>2164</v>
      </c>
      <c r="V2316" s="84"/>
    </row>
    <row r="2317" spans="1:22" s="117" customFormat="1" ht="13.5" customHeight="1">
      <c r="A2317" s="79">
        <v>2508</v>
      </c>
      <c r="B2317" s="362"/>
      <c r="C2317" s="84"/>
      <c r="D2317" s="84"/>
      <c r="E2317" s="94">
        <v>108</v>
      </c>
      <c r="F2317" s="94" t="s">
        <v>974</v>
      </c>
      <c r="G2317" s="91" t="e">
        <f>COUNTIF(#REF!,'データエリア（総合管理計画（ハコモノ資産一覧））'!F2317)</f>
        <v>#REF!</v>
      </c>
      <c r="H2317" s="91" t="s">
        <v>1536</v>
      </c>
      <c r="I2317" s="94" t="s">
        <v>4077</v>
      </c>
      <c r="J2317" s="188" t="s">
        <v>5473</v>
      </c>
      <c r="K2317" s="137">
        <v>4168</v>
      </c>
      <c r="L2317" s="91" t="s">
        <v>1527</v>
      </c>
      <c r="M2317" s="94" t="s">
        <v>5380</v>
      </c>
      <c r="N2317" s="190">
        <v>101</v>
      </c>
      <c r="O2317" s="130"/>
      <c r="P2317" s="130"/>
      <c r="Q2317" s="130"/>
      <c r="R2317" s="130"/>
      <c r="S2317" s="130"/>
      <c r="T2317" s="94"/>
      <c r="U2317" s="117">
        <v>2165</v>
      </c>
      <c r="V2317" s="84"/>
    </row>
    <row r="2318" spans="1:22" s="117" customFormat="1" ht="13.5" customHeight="1">
      <c r="A2318" s="79">
        <v>2509</v>
      </c>
      <c r="B2318" s="362"/>
      <c r="C2318" s="84"/>
      <c r="D2318" s="84"/>
      <c r="E2318" s="94">
        <v>109</v>
      </c>
      <c r="F2318" s="94" t="s">
        <v>973</v>
      </c>
      <c r="G2318" s="91" t="e">
        <f>COUNTIF(#REF!,'データエリア（総合管理計画（ハコモノ資産一覧））'!F2318)</f>
        <v>#REF!</v>
      </c>
      <c r="H2318" s="91" t="s">
        <v>1536</v>
      </c>
      <c r="I2318" s="94" t="s">
        <v>4066</v>
      </c>
      <c r="J2318" s="188" t="s">
        <v>4993</v>
      </c>
      <c r="K2318" s="137">
        <v>3164</v>
      </c>
      <c r="L2318" s="91" t="s">
        <v>1527</v>
      </c>
      <c r="M2318" s="94" t="s">
        <v>5380</v>
      </c>
      <c r="N2318" s="190">
        <v>120</v>
      </c>
      <c r="O2318" s="130"/>
      <c r="P2318" s="130"/>
      <c r="Q2318" s="130"/>
      <c r="R2318" s="130"/>
      <c r="S2318" s="130"/>
      <c r="T2318" s="94"/>
      <c r="U2318" s="117">
        <v>2166</v>
      </c>
      <c r="V2318" s="84"/>
    </row>
    <row r="2319" spans="1:22" s="117" customFormat="1" ht="13.5" customHeight="1">
      <c r="A2319" s="79">
        <v>2510</v>
      </c>
      <c r="B2319" s="362"/>
      <c r="C2319" s="84"/>
      <c r="D2319" s="84"/>
      <c r="E2319" s="94">
        <v>110</v>
      </c>
      <c r="F2319" s="94" t="s">
        <v>997</v>
      </c>
      <c r="G2319" s="91" t="e">
        <f>COUNTIF(#REF!,'データエリア（総合管理計画（ハコモノ資産一覧））'!F2319)</f>
        <v>#REF!</v>
      </c>
      <c r="H2319" s="91" t="s">
        <v>1536</v>
      </c>
      <c r="I2319" s="94" t="s">
        <v>4107</v>
      </c>
      <c r="J2319" s="188" t="s">
        <v>5474</v>
      </c>
      <c r="K2319" s="137">
        <v>1945</v>
      </c>
      <c r="L2319" s="91" t="s">
        <v>5020</v>
      </c>
      <c r="M2319" s="91" t="s">
        <v>5380</v>
      </c>
      <c r="N2319" s="190">
        <v>34</v>
      </c>
      <c r="O2319" s="124"/>
      <c r="P2319" s="124"/>
      <c r="Q2319" s="124"/>
      <c r="R2319" s="124"/>
      <c r="S2319" s="124"/>
      <c r="T2319" s="91"/>
      <c r="U2319" s="117">
        <v>2167</v>
      </c>
      <c r="V2319" s="84"/>
    </row>
    <row r="2320" spans="1:22" s="117" customFormat="1" ht="13.5" customHeight="1">
      <c r="A2320" s="79">
        <v>2511</v>
      </c>
      <c r="B2320" s="362"/>
      <c r="C2320" s="84"/>
      <c r="D2320" s="84"/>
      <c r="E2320" s="94">
        <v>111</v>
      </c>
      <c r="F2320" s="94" t="s">
        <v>975</v>
      </c>
      <c r="G2320" s="91" t="e">
        <f>COUNTIF(#REF!,'データエリア（総合管理計画（ハコモノ資産一覧））'!F2320)</f>
        <v>#REF!</v>
      </c>
      <c r="H2320" s="91" t="s">
        <v>1536</v>
      </c>
      <c r="I2320" s="94" t="s">
        <v>4142</v>
      </c>
      <c r="J2320" s="188" t="s">
        <v>5475</v>
      </c>
      <c r="K2320" s="137">
        <v>6514</v>
      </c>
      <c r="L2320" s="91" t="s">
        <v>1527</v>
      </c>
      <c r="M2320" s="94" t="s">
        <v>5380</v>
      </c>
      <c r="N2320" s="190">
        <v>278</v>
      </c>
      <c r="O2320" s="130"/>
      <c r="P2320" s="130"/>
      <c r="Q2320" s="130"/>
      <c r="R2320" s="130"/>
      <c r="S2320" s="130"/>
      <c r="T2320" s="94"/>
      <c r="U2320" s="117">
        <v>2168</v>
      </c>
      <c r="V2320" s="84"/>
    </row>
    <row r="2321" spans="1:22" s="117" customFormat="1" ht="13.5" customHeight="1">
      <c r="A2321" s="79">
        <v>2512</v>
      </c>
      <c r="B2321" s="362"/>
      <c r="C2321" s="84"/>
      <c r="D2321" s="84"/>
      <c r="E2321" s="94">
        <v>112</v>
      </c>
      <c r="F2321" s="94" t="s">
        <v>994</v>
      </c>
      <c r="G2321" s="91" t="e">
        <f>COUNTIF(#REF!,'データエリア（総合管理計画（ハコモノ資産一覧））'!F2321)</f>
        <v>#REF!</v>
      </c>
      <c r="H2321" s="91" t="s">
        <v>1536</v>
      </c>
      <c r="I2321" s="94" t="s">
        <v>4105</v>
      </c>
      <c r="J2321" s="188" t="s">
        <v>5476</v>
      </c>
      <c r="K2321" s="137">
        <v>4082</v>
      </c>
      <c r="L2321" s="91" t="s">
        <v>1527</v>
      </c>
      <c r="M2321" s="94" t="s">
        <v>5380</v>
      </c>
      <c r="N2321" s="190">
        <v>148</v>
      </c>
      <c r="O2321" s="130"/>
      <c r="P2321" s="130"/>
      <c r="Q2321" s="130"/>
      <c r="R2321" s="130"/>
      <c r="S2321" s="130"/>
      <c r="T2321" s="94"/>
      <c r="U2321" s="117">
        <v>2169</v>
      </c>
      <c r="V2321" s="84"/>
    </row>
    <row r="2322" spans="1:22" s="117" customFormat="1" ht="13.5" customHeight="1">
      <c r="A2322" s="79">
        <v>2513</v>
      </c>
      <c r="B2322" s="362"/>
      <c r="C2322" s="84"/>
      <c r="D2322" s="84"/>
      <c r="E2322" s="94">
        <v>113</v>
      </c>
      <c r="F2322" s="94" t="s">
        <v>941</v>
      </c>
      <c r="G2322" s="91" t="e">
        <f>COUNTIF(#REF!,'データエリア（総合管理計画（ハコモノ資産一覧））'!F2322)</f>
        <v>#REF!</v>
      </c>
      <c r="H2322" s="91" t="s">
        <v>1538</v>
      </c>
      <c r="I2322" s="94" t="s">
        <v>4432</v>
      </c>
      <c r="J2322" s="188" t="s">
        <v>5438</v>
      </c>
      <c r="K2322" s="137">
        <v>4778</v>
      </c>
      <c r="L2322" s="91" t="s">
        <v>1527</v>
      </c>
      <c r="M2322" s="94" t="s">
        <v>5380</v>
      </c>
      <c r="N2322" s="189">
        <v>341</v>
      </c>
      <c r="O2322" s="131"/>
      <c r="P2322" s="131"/>
      <c r="Q2322" s="131"/>
      <c r="R2322" s="131"/>
      <c r="S2322" s="131"/>
      <c r="T2322" s="94"/>
      <c r="U2322" s="117">
        <v>2170</v>
      </c>
      <c r="V2322" s="84"/>
    </row>
    <row r="2323" spans="1:22" s="117" customFormat="1" ht="13.5" customHeight="1">
      <c r="A2323" s="79">
        <v>2520</v>
      </c>
      <c r="B2323" s="362"/>
      <c r="C2323" s="84"/>
      <c r="D2323" s="84"/>
      <c r="E2323" s="94">
        <v>114</v>
      </c>
      <c r="F2323" s="94" t="s">
        <v>942</v>
      </c>
      <c r="G2323" s="91" t="e">
        <f>COUNTIF(#REF!,'データエリア（総合管理計画（ハコモノ資産一覧））'!F2323)</f>
        <v>#REF!</v>
      </c>
      <c r="H2323" s="91" t="s">
        <v>1538</v>
      </c>
      <c r="I2323" s="94" t="s">
        <v>4441</v>
      </c>
      <c r="J2323" s="188" t="s">
        <v>5477</v>
      </c>
      <c r="K2323" s="137">
        <v>5335</v>
      </c>
      <c r="L2323" s="91" t="s">
        <v>1527</v>
      </c>
      <c r="M2323" s="94" t="s">
        <v>5380</v>
      </c>
      <c r="N2323" s="190">
        <v>276</v>
      </c>
      <c r="O2323" s="130"/>
      <c r="P2323" s="130"/>
      <c r="Q2323" s="130"/>
      <c r="R2323" s="130"/>
      <c r="S2323" s="130"/>
      <c r="T2323" s="94"/>
      <c r="U2323" s="117">
        <v>2171</v>
      </c>
      <c r="V2323" s="84"/>
    </row>
    <row r="2324" spans="1:22" s="117" customFormat="1" ht="13.5" customHeight="1">
      <c r="A2324" s="79">
        <v>2521</v>
      </c>
      <c r="B2324" s="362"/>
      <c r="C2324" s="90"/>
      <c r="D2324" s="84"/>
      <c r="E2324" s="94">
        <v>115</v>
      </c>
      <c r="F2324" s="94" t="s">
        <v>940</v>
      </c>
      <c r="G2324" s="91" t="e">
        <f>COUNTIF(#REF!,'データエリア（総合管理計画（ハコモノ資産一覧））'!F2324)</f>
        <v>#REF!</v>
      </c>
      <c r="H2324" s="91" t="s">
        <v>1538</v>
      </c>
      <c r="I2324" s="94" t="s">
        <v>4456</v>
      </c>
      <c r="J2324" s="188" t="s">
        <v>5395</v>
      </c>
      <c r="K2324" s="137">
        <v>5099</v>
      </c>
      <c r="L2324" s="91" t="s">
        <v>1527</v>
      </c>
      <c r="M2324" s="94" t="s">
        <v>5380</v>
      </c>
      <c r="N2324" s="190">
        <v>431</v>
      </c>
      <c r="O2324" s="130"/>
      <c r="P2324" s="130"/>
      <c r="Q2324" s="130"/>
      <c r="R2324" s="130"/>
      <c r="S2324" s="130"/>
      <c r="T2324" s="94"/>
      <c r="U2324" s="117">
        <v>2172</v>
      </c>
      <c r="V2324" s="84"/>
    </row>
    <row r="2325" spans="1:22" s="117" customFormat="1" ht="13.5" customHeight="1">
      <c r="A2325" s="79">
        <v>2522</v>
      </c>
      <c r="B2325" s="362"/>
      <c r="C2325" s="101"/>
      <c r="D2325" s="84"/>
      <c r="E2325" s="94">
        <v>116</v>
      </c>
      <c r="F2325" s="94" t="s">
        <v>939</v>
      </c>
      <c r="G2325" s="91" t="e">
        <f>COUNTIF(#REF!,'データエリア（総合管理計画（ハコモノ資産一覧））'!F2325)</f>
        <v>#REF!</v>
      </c>
      <c r="H2325" s="91" t="s">
        <v>1538</v>
      </c>
      <c r="I2325" s="94" t="s">
        <v>4454</v>
      </c>
      <c r="J2325" s="188" t="s">
        <v>5478</v>
      </c>
      <c r="K2325" s="137">
        <v>3826</v>
      </c>
      <c r="L2325" s="91" t="s">
        <v>1527</v>
      </c>
      <c r="M2325" s="94" t="s">
        <v>5380</v>
      </c>
      <c r="N2325" s="190">
        <v>218</v>
      </c>
      <c r="O2325" s="130"/>
      <c r="P2325" s="130"/>
      <c r="Q2325" s="130"/>
      <c r="R2325" s="130"/>
      <c r="S2325" s="130"/>
      <c r="T2325" s="94"/>
      <c r="U2325" s="117">
        <v>2173</v>
      </c>
      <c r="V2325" s="84"/>
    </row>
    <row r="2326" spans="1:22" s="117" customFormat="1" ht="13.5" customHeight="1">
      <c r="A2326" s="79">
        <v>2523</v>
      </c>
      <c r="B2326" s="362"/>
      <c r="C2326" s="101"/>
      <c r="D2326" s="84"/>
      <c r="E2326" s="94">
        <v>117</v>
      </c>
      <c r="F2326" s="94" t="s">
        <v>943</v>
      </c>
      <c r="G2326" s="91" t="e">
        <f>COUNTIF(#REF!,'データエリア（総合管理計画（ハコモノ資産一覧））'!F2326)</f>
        <v>#REF!</v>
      </c>
      <c r="H2326" s="91" t="s">
        <v>1538</v>
      </c>
      <c r="I2326" s="94" t="s">
        <v>4435</v>
      </c>
      <c r="J2326" s="188" t="s">
        <v>5479</v>
      </c>
      <c r="K2326" s="137">
        <v>2305</v>
      </c>
      <c r="L2326" s="91" t="s">
        <v>1527</v>
      </c>
      <c r="M2326" s="94" t="s">
        <v>5380</v>
      </c>
      <c r="N2326" s="190">
        <v>73</v>
      </c>
      <c r="O2326" s="130"/>
      <c r="P2326" s="130"/>
      <c r="Q2326" s="130"/>
      <c r="R2326" s="130"/>
      <c r="S2326" s="130"/>
      <c r="T2326" s="94"/>
      <c r="U2326" s="117">
        <v>2174</v>
      </c>
      <c r="V2326" s="84"/>
    </row>
    <row r="2327" spans="1:22" s="117" customFormat="1" ht="13.5" customHeight="1">
      <c r="A2327" s="79">
        <v>2524</v>
      </c>
      <c r="B2327" s="362"/>
      <c r="C2327" s="101"/>
      <c r="D2327" s="84"/>
      <c r="E2327" s="94">
        <v>118</v>
      </c>
      <c r="F2327" s="94" t="s">
        <v>944</v>
      </c>
      <c r="G2327" s="91" t="e">
        <f>COUNTIF(#REF!,'データエリア（総合管理計画（ハコモノ資産一覧））'!F2327)</f>
        <v>#REF!</v>
      </c>
      <c r="H2327" s="91" t="s">
        <v>1538</v>
      </c>
      <c r="I2327" s="94" t="s">
        <v>4433</v>
      </c>
      <c r="J2327" s="188" t="s">
        <v>5480</v>
      </c>
      <c r="K2327" s="137">
        <v>7056</v>
      </c>
      <c r="L2327" s="91" t="s">
        <v>1527</v>
      </c>
      <c r="M2327" s="94" t="s">
        <v>5380</v>
      </c>
      <c r="N2327" s="190">
        <v>488</v>
      </c>
      <c r="O2327" s="130"/>
      <c r="P2327" s="130"/>
      <c r="Q2327" s="130"/>
      <c r="R2327" s="130"/>
      <c r="S2327" s="130"/>
      <c r="T2327" s="94"/>
      <c r="U2327" s="117">
        <v>2175</v>
      </c>
      <c r="V2327" s="84"/>
    </row>
    <row r="2328" spans="1:22" s="117" customFormat="1" ht="13.5" customHeight="1">
      <c r="A2328" s="79">
        <v>2525</v>
      </c>
      <c r="B2328" s="362"/>
      <c r="C2328" s="84"/>
      <c r="D2328" s="84"/>
      <c r="E2328" s="94">
        <v>119</v>
      </c>
      <c r="F2328" s="94" t="s">
        <v>946</v>
      </c>
      <c r="G2328" s="91" t="e">
        <f>COUNTIF(#REF!,'データエリア（総合管理計画（ハコモノ資産一覧））'!F2328)</f>
        <v>#REF!</v>
      </c>
      <c r="H2328" s="91" t="s">
        <v>1538</v>
      </c>
      <c r="I2328" s="94" t="s">
        <v>4466</v>
      </c>
      <c r="J2328" s="188" t="s">
        <v>5481</v>
      </c>
      <c r="K2328" s="137">
        <v>5890</v>
      </c>
      <c r="L2328" s="91" t="s">
        <v>1527</v>
      </c>
      <c r="M2328" s="94" t="s">
        <v>5380</v>
      </c>
      <c r="N2328" s="190">
        <v>445</v>
      </c>
      <c r="O2328" s="130"/>
      <c r="P2328" s="130"/>
      <c r="Q2328" s="130"/>
      <c r="R2328" s="130"/>
      <c r="S2328" s="130"/>
      <c r="T2328" s="94"/>
      <c r="U2328" s="117">
        <v>2176</v>
      </c>
      <c r="V2328" s="84"/>
    </row>
    <row r="2329" spans="1:22" s="117" customFormat="1" ht="13.5" customHeight="1">
      <c r="A2329" s="79">
        <v>2526</v>
      </c>
      <c r="B2329" s="362"/>
      <c r="C2329" s="84"/>
      <c r="D2329" s="84"/>
      <c r="E2329" s="94">
        <v>120</v>
      </c>
      <c r="F2329" s="94" t="s">
        <v>945</v>
      </c>
      <c r="G2329" s="91" t="e">
        <f>COUNTIF(#REF!,'データエリア（総合管理計画（ハコモノ資産一覧））'!F2329)</f>
        <v>#REF!</v>
      </c>
      <c r="H2329" s="91" t="s">
        <v>1538</v>
      </c>
      <c r="I2329" s="94" t="s">
        <v>4455</v>
      </c>
      <c r="J2329" s="188" t="s">
        <v>5482</v>
      </c>
      <c r="K2329" s="137">
        <v>7198</v>
      </c>
      <c r="L2329" s="91" t="s">
        <v>1527</v>
      </c>
      <c r="M2329" s="94" t="s">
        <v>5380</v>
      </c>
      <c r="N2329" s="190">
        <v>589</v>
      </c>
      <c r="O2329" s="130"/>
      <c r="P2329" s="130"/>
      <c r="Q2329" s="130"/>
      <c r="R2329" s="130"/>
      <c r="S2329" s="130"/>
      <c r="T2329" s="94"/>
      <c r="U2329" s="117">
        <v>2177</v>
      </c>
      <c r="V2329" s="84"/>
    </row>
    <row r="2330" spans="1:22" s="117" customFormat="1" ht="13.5" customHeight="1">
      <c r="A2330" s="79">
        <v>2527</v>
      </c>
      <c r="B2330" s="362"/>
      <c r="C2330" s="84"/>
      <c r="D2330" s="84"/>
      <c r="E2330" s="94">
        <v>121</v>
      </c>
      <c r="F2330" s="94" t="s">
        <v>947</v>
      </c>
      <c r="G2330" s="91" t="e">
        <f>COUNTIF(#REF!,'データエリア（総合管理計画（ハコモノ資産一覧））'!F2330)</f>
        <v>#REF!</v>
      </c>
      <c r="H2330" s="91" t="s">
        <v>1538</v>
      </c>
      <c r="I2330" s="94" t="s">
        <v>4469</v>
      </c>
      <c r="J2330" s="188" t="s">
        <v>4955</v>
      </c>
      <c r="K2330" s="137">
        <v>6524</v>
      </c>
      <c r="L2330" s="91" t="s">
        <v>1527</v>
      </c>
      <c r="M2330" s="94" t="s">
        <v>5380</v>
      </c>
      <c r="N2330" s="190">
        <v>308</v>
      </c>
      <c r="O2330" s="130"/>
      <c r="P2330" s="130"/>
      <c r="Q2330" s="130"/>
      <c r="R2330" s="130"/>
      <c r="S2330" s="130"/>
      <c r="T2330" s="94"/>
      <c r="U2330" s="117">
        <v>2178</v>
      </c>
      <c r="V2330" s="84"/>
    </row>
    <row r="2331" spans="1:22" s="117" customFormat="1" ht="13.5" customHeight="1">
      <c r="A2331" s="79">
        <v>2528</v>
      </c>
      <c r="B2331" s="362"/>
      <c r="C2331" s="84"/>
      <c r="D2331" s="84"/>
      <c r="E2331" s="94">
        <v>122</v>
      </c>
      <c r="F2331" s="94" t="s">
        <v>2875</v>
      </c>
      <c r="G2331" s="91" t="e">
        <f>COUNTIF(#REF!,'データエリア（総合管理計画（ハコモノ資産一覧））'!F2331)</f>
        <v>#REF!</v>
      </c>
      <c r="H2331" s="91" t="s">
        <v>1538</v>
      </c>
      <c r="I2331" s="94" t="s">
        <v>4479</v>
      </c>
      <c r="J2331" s="188" t="s">
        <v>5098</v>
      </c>
      <c r="K2331" s="137">
        <v>8634</v>
      </c>
      <c r="L2331" s="91" t="s">
        <v>1527</v>
      </c>
      <c r="M2331" s="94" t="s">
        <v>5380</v>
      </c>
      <c r="N2331" s="190">
        <v>1014</v>
      </c>
      <c r="O2331" s="130"/>
      <c r="P2331" s="130"/>
      <c r="Q2331" s="130"/>
      <c r="R2331" s="130"/>
      <c r="S2331" s="130"/>
      <c r="T2331" s="94"/>
      <c r="U2331" s="117">
        <v>2179</v>
      </c>
      <c r="V2331" s="84"/>
    </row>
    <row r="2332" spans="1:22" s="117" customFormat="1" ht="13.5" customHeight="1">
      <c r="A2332" s="79">
        <v>2529</v>
      </c>
      <c r="B2332" s="362"/>
      <c r="C2332" s="90"/>
      <c r="D2332" s="84"/>
      <c r="E2332" s="94">
        <v>123</v>
      </c>
      <c r="F2332" s="91" t="s">
        <v>1006</v>
      </c>
      <c r="G2332" s="91" t="e">
        <f>COUNTIF(#REF!,'データエリア（総合管理計画（ハコモノ資産一覧））'!F2332)</f>
        <v>#REF!</v>
      </c>
      <c r="H2332" s="91" t="s">
        <v>1540</v>
      </c>
      <c r="I2332" s="91" t="s">
        <v>4575</v>
      </c>
      <c r="J2332" s="188" t="s">
        <v>5483</v>
      </c>
      <c r="K2332" s="137">
        <v>6800</v>
      </c>
      <c r="L2332" s="91" t="s">
        <v>1527</v>
      </c>
      <c r="M2332" s="94" t="s">
        <v>5380</v>
      </c>
      <c r="N2332" s="190">
        <v>902</v>
      </c>
      <c r="O2332" s="130"/>
      <c r="P2332" s="179"/>
      <c r="Q2332" s="192"/>
      <c r="R2332" s="104"/>
      <c r="S2332" s="130"/>
      <c r="T2332" s="170"/>
      <c r="U2332" s="117">
        <v>2180</v>
      </c>
      <c r="V2332" s="84"/>
    </row>
    <row r="2333" spans="1:22" s="117" customFormat="1" ht="13.5" customHeight="1">
      <c r="A2333" s="79">
        <v>2530</v>
      </c>
      <c r="B2333" s="362"/>
      <c r="C2333" s="90"/>
      <c r="D2333" s="84"/>
      <c r="E2333" s="94">
        <v>124</v>
      </c>
      <c r="F2333" s="94" t="s">
        <v>998</v>
      </c>
      <c r="G2333" s="91" t="e">
        <f>COUNTIF(#REF!,'データエリア（総合管理計画（ハコモノ資産一覧））'!F2333)</f>
        <v>#REF!</v>
      </c>
      <c r="H2333" s="91" t="s">
        <v>1540</v>
      </c>
      <c r="I2333" s="94" t="s">
        <v>4496</v>
      </c>
      <c r="J2333" s="188" t="s">
        <v>5484</v>
      </c>
      <c r="K2333" s="137">
        <v>4869</v>
      </c>
      <c r="L2333" s="91" t="s">
        <v>1527</v>
      </c>
      <c r="M2333" s="94" t="s">
        <v>5380</v>
      </c>
      <c r="N2333" s="190">
        <v>232</v>
      </c>
      <c r="O2333" s="130"/>
      <c r="P2333" s="130"/>
      <c r="Q2333" s="130"/>
      <c r="R2333" s="130"/>
      <c r="S2333" s="130"/>
      <c r="T2333" s="94"/>
      <c r="U2333" s="117">
        <v>2181</v>
      </c>
      <c r="V2333" s="84"/>
    </row>
    <row r="2334" spans="1:22" s="117" customFormat="1" ht="13.5" customHeight="1">
      <c r="A2334" s="79">
        <v>2531</v>
      </c>
      <c r="B2334" s="362"/>
      <c r="C2334" s="90"/>
      <c r="D2334" s="84"/>
      <c r="E2334" s="94">
        <v>125</v>
      </c>
      <c r="F2334" s="94" t="s">
        <v>1000</v>
      </c>
      <c r="G2334" s="91" t="e">
        <f>COUNTIF(#REF!,'データエリア（総合管理計画（ハコモノ資産一覧））'!F2334)</f>
        <v>#REF!</v>
      </c>
      <c r="H2334" s="91" t="s">
        <v>1540</v>
      </c>
      <c r="I2334" s="94" t="s">
        <v>4498</v>
      </c>
      <c r="J2334" s="188" t="s">
        <v>5485</v>
      </c>
      <c r="K2334" s="137">
        <v>3879</v>
      </c>
      <c r="L2334" s="91" t="s">
        <v>1527</v>
      </c>
      <c r="M2334" s="94" t="s">
        <v>5380</v>
      </c>
      <c r="N2334" s="190">
        <v>149</v>
      </c>
      <c r="O2334" s="130"/>
      <c r="P2334" s="130"/>
      <c r="Q2334" s="130"/>
      <c r="R2334" s="130"/>
      <c r="S2334" s="130"/>
      <c r="T2334" s="94"/>
      <c r="U2334" s="117">
        <v>2182</v>
      </c>
      <c r="V2334" s="84"/>
    </row>
    <row r="2335" spans="1:22" s="117" customFormat="1" ht="13.5" customHeight="1">
      <c r="A2335" s="79">
        <v>2532</v>
      </c>
      <c r="B2335" s="362"/>
      <c r="C2335" s="90"/>
      <c r="D2335" s="84"/>
      <c r="E2335" s="94">
        <v>126</v>
      </c>
      <c r="F2335" s="94" t="s">
        <v>1002</v>
      </c>
      <c r="G2335" s="91" t="e">
        <f>COUNTIF(#REF!,'データエリア（総合管理計画（ハコモノ資産一覧））'!F2335)</f>
        <v>#REF!</v>
      </c>
      <c r="H2335" s="91" t="s">
        <v>1540</v>
      </c>
      <c r="I2335" s="94" t="s">
        <v>4618</v>
      </c>
      <c r="J2335" s="188" t="s">
        <v>5486</v>
      </c>
      <c r="K2335" s="137">
        <v>6555</v>
      </c>
      <c r="L2335" s="91" t="s">
        <v>1527</v>
      </c>
      <c r="M2335" s="94" t="s">
        <v>5380</v>
      </c>
      <c r="N2335" s="190">
        <v>679</v>
      </c>
      <c r="O2335" s="130"/>
      <c r="P2335" s="130"/>
      <c r="Q2335" s="130"/>
      <c r="R2335" s="130"/>
      <c r="S2335" s="130"/>
      <c r="T2335" s="94"/>
      <c r="U2335" s="117">
        <v>2183</v>
      </c>
      <c r="V2335" s="84"/>
    </row>
    <row r="2336" spans="1:22" s="117" customFormat="1" ht="13.5" customHeight="1">
      <c r="A2336" s="79">
        <v>2533</v>
      </c>
      <c r="B2336" s="362"/>
      <c r="C2336" s="90"/>
      <c r="D2336" s="84"/>
      <c r="E2336" s="94">
        <v>127</v>
      </c>
      <c r="F2336" s="94" t="s">
        <v>1005</v>
      </c>
      <c r="G2336" s="91" t="e">
        <f>COUNTIF(#REF!,'データエリア（総合管理計画（ハコモノ資産一覧））'!F2336)</f>
        <v>#REF!</v>
      </c>
      <c r="H2336" s="91" t="s">
        <v>1540</v>
      </c>
      <c r="I2336" s="94" t="s">
        <v>4619</v>
      </c>
      <c r="J2336" s="188" t="s">
        <v>5457</v>
      </c>
      <c r="K2336" s="137">
        <v>6553</v>
      </c>
      <c r="L2336" s="91" t="s">
        <v>1527</v>
      </c>
      <c r="M2336" s="94" t="s">
        <v>5380</v>
      </c>
      <c r="N2336" s="190">
        <v>660</v>
      </c>
      <c r="O2336" s="130"/>
      <c r="P2336" s="130"/>
      <c r="Q2336" s="192"/>
      <c r="R2336" s="192"/>
      <c r="S2336" s="130"/>
      <c r="T2336" s="94"/>
      <c r="U2336" s="117">
        <v>2184</v>
      </c>
      <c r="V2336" s="84"/>
    </row>
    <row r="2337" spans="1:22" s="117" customFormat="1" ht="13.5" customHeight="1">
      <c r="A2337" s="79">
        <v>2534</v>
      </c>
      <c r="B2337" s="362"/>
      <c r="C2337" s="90"/>
      <c r="D2337" s="84"/>
      <c r="E2337" s="94">
        <v>128</v>
      </c>
      <c r="F2337" s="94" t="s">
        <v>1007</v>
      </c>
      <c r="G2337" s="91" t="e">
        <f>COUNTIF(#REF!,'データエリア（総合管理計画（ハコモノ資産一覧））'!F2337)</f>
        <v>#REF!</v>
      </c>
      <c r="H2337" s="91" t="s">
        <v>1540</v>
      </c>
      <c r="I2337" s="94" t="s">
        <v>4557</v>
      </c>
      <c r="J2337" s="188" t="s">
        <v>5043</v>
      </c>
      <c r="K2337" s="137">
        <v>8449</v>
      </c>
      <c r="L2337" s="91" t="s">
        <v>1527</v>
      </c>
      <c r="M2337" s="196" t="s">
        <v>5380</v>
      </c>
      <c r="N2337" s="190">
        <v>770</v>
      </c>
      <c r="O2337" s="130"/>
      <c r="P2337" s="130"/>
      <c r="Q2337" s="192"/>
      <c r="R2337" s="192"/>
      <c r="S2337" s="130"/>
      <c r="T2337" s="94"/>
      <c r="U2337" s="117">
        <v>2185</v>
      </c>
      <c r="V2337" s="84"/>
    </row>
    <row r="2338" spans="1:22" s="117" customFormat="1" ht="13.5" customHeight="1">
      <c r="A2338" s="79">
        <v>2535</v>
      </c>
      <c r="B2338" s="362"/>
      <c r="C2338" s="90"/>
      <c r="D2338" s="84"/>
      <c r="E2338" s="94">
        <v>129</v>
      </c>
      <c r="F2338" s="94" t="s">
        <v>1008</v>
      </c>
      <c r="G2338" s="91" t="e">
        <f>COUNTIF(#REF!,'データエリア（総合管理計画（ハコモノ資産一覧））'!F2338)</f>
        <v>#REF!</v>
      </c>
      <c r="H2338" s="91" t="s">
        <v>1540</v>
      </c>
      <c r="I2338" s="94" t="s">
        <v>4620</v>
      </c>
      <c r="J2338" s="188" t="s">
        <v>5487</v>
      </c>
      <c r="K2338" s="137">
        <v>5720</v>
      </c>
      <c r="L2338" s="91" t="s">
        <v>1527</v>
      </c>
      <c r="M2338" s="94" t="s">
        <v>5380</v>
      </c>
      <c r="N2338" s="190">
        <v>585</v>
      </c>
      <c r="O2338" s="130"/>
      <c r="P2338" s="130"/>
      <c r="Q2338" s="192"/>
      <c r="R2338" s="192"/>
      <c r="S2338" s="130"/>
      <c r="T2338" s="94"/>
      <c r="U2338" s="117">
        <v>2186</v>
      </c>
      <c r="V2338" s="84"/>
    </row>
    <row r="2339" spans="1:22" s="117" customFormat="1" ht="13.5" customHeight="1">
      <c r="A2339" s="79">
        <v>2536</v>
      </c>
      <c r="B2339" s="362"/>
      <c r="C2339" s="90"/>
      <c r="D2339" s="84"/>
      <c r="E2339" s="94">
        <v>130</v>
      </c>
      <c r="F2339" s="94" t="s">
        <v>999</v>
      </c>
      <c r="G2339" s="91" t="e">
        <f>COUNTIF(#REF!,'データエリア（総合管理計画（ハコモノ資産一覧））'!F2339)</f>
        <v>#REF!</v>
      </c>
      <c r="H2339" s="91" t="s">
        <v>1540</v>
      </c>
      <c r="I2339" s="94" t="s">
        <v>4621</v>
      </c>
      <c r="J2339" s="188" t="s">
        <v>5488</v>
      </c>
      <c r="K2339" s="137">
        <v>5985</v>
      </c>
      <c r="L2339" s="91" t="s">
        <v>1527</v>
      </c>
      <c r="M2339" s="94" t="s">
        <v>5380</v>
      </c>
      <c r="N2339" s="190">
        <v>447</v>
      </c>
      <c r="O2339" s="130"/>
      <c r="P2339" s="130"/>
      <c r="Q2339" s="130"/>
      <c r="R2339" s="130"/>
      <c r="S2339" s="130"/>
      <c r="T2339" s="94"/>
      <c r="U2339" s="117">
        <v>2187</v>
      </c>
      <c r="V2339" s="84"/>
    </row>
    <row r="2340" spans="1:22" s="117" customFormat="1" ht="13.5" customHeight="1">
      <c r="A2340" s="79">
        <v>2537</v>
      </c>
      <c r="B2340" s="362"/>
      <c r="C2340" s="90"/>
      <c r="D2340" s="84"/>
      <c r="E2340" s="94">
        <v>131</v>
      </c>
      <c r="F2340" s="94" t="s">
        <v>1001</v>
      </c>
      <c r="G2340" s="91" t="e">
        <f>COUNTIF(#REF!,'データエリア（総合管理計画（ハコモノ資産一覧））'!F2340)</f>
        <v>#REF!</v>
      </c>
      <c r="H2340" s="91" t="s">
        <v>1540</v>
      </c>
      <c r="I2340" s="94" t="s">
        <v>4600</v>
      </c>
      <c r="J2340" s="188" t="s">
        <v>5344</v>
      </c>
      <c r="K2340" s="137">
        <v>5304</v>
      </c>
      <c r="L2340" s="91" t="s">
        <v>1527</v>
      </c>
      <c r="M2340" s="94" t="s">
        <v>5380</v>
      </c>
      <c r="N2340" s="190">
        <v>643</v>
      </c>
      <c r="O2340" s="130"/>
      <c r="P2340" s="130"/>
      <c r="Q2340" s="192"/>
      <c r="R2340" s="192"/>
      <c r="S2340" s="130"/>
      <c r="T2340" s="94"/>
      <c r="U2340" s="117">
        <v>2188</v>
      </c>
      <c r="V2340" s="84"/>
    </row>
    <row r="2341" spans="1:22" s="117" customFormat="1" ht="13.5" customHeight="1">
      <c r="A2341" s="79">
        <v>2538</v>
      </c>
      <c r="B2341" s="362"/>
      <c r="C2341" s="84"/>
      <c r="D2341" s="84"/>
      <c r="E2341" s="94">
        <v>132</v>
      </c>
      <c r="F2341" s="94" t="s">
        <v>1003</v>
      </c>
      <c r="G2341" s="91" t="e">
        <f>COUNTIF(#REF!,'データエリア（総合管理計画（ハコモノ資産一覧））'!F2341)</f>
        <v>#REF!</v>
      </c>
      <c r="H2341" s="91" t="s">
        <v>1540</v>
      </c>
      <c r="I2341" s="94" t="s">
        <v>4584</v>
      </c>
      <c r="J2341" s="188" t="s">
        <v>5374</v>
      </c>
      <c r="K2341" s="137">
        <v>7109</v>
      </c>
      <c r="L2341" s="91" t="s">
        <v>1527</v>
      </c>
      <c r="M2341" s="94" t="s">
        <v>5380</v>
      </c>
      <c r="N2341" s="190">
        <v>537</v>
      </c>
      <c r="O2341" s="130"/>
      <c r="P2341" s="130"/>
      <c r="Q2341" s="192"/>
      <c r="R2341" s="192"/>
      <c r="S2341" s="130"/>
      <c r="T2341" s="94"/>
      <c r="U2341" s="117">
        <v>2189</v>
      </c>
      <c r="V2341" s="84"/>
    </row>
    <row r="2342" spans="1:22" s="117" customFormat="1" ht="13.5" customHeight="1">
      <c r="A2342" s="79">
        <v>2539</v>
      </c>
      <c r="B2342" s="362"/>
      <c r="C2342" s="90"/>
      <c r="D2342" s="84"/>
      <c r="E2342" s="94">
        <v>133</v>
      </c>
      <c r="F2342" s="94" t="s">
        <v>1004</v>
      </c>
      <c r="G2342" s="91" t="e">
        <f>COUNTIF(#REF!,'データエリア（総合管理計画（ハコモノ資産一覧））'!F2342)</f>
        <v>#REF!</v>
      </c>
      <c r="H2342" s="91" t="s">
        <v>1540</v>
      </c>
      <c r="I2342" s="94" t="s">
        <v>4622</v>
      </c>
      <c r="J2342" s="188" t="s">
        <v>5489</v>
      </c>
      <c r="K2342" s="137">
        <v>5369</v>
      </c>
      <c r="L2342" s="91" t="s">
        <v>1527</v>
      </c>
      <c r="M2342" s="94" t="s">
        <v>5380</v>
      </c>
      <c r="N2342" s="190">
        <v>527</v>
      </c>
      <c r="O2342" s="130"/>
      <c r="P2342" s="130"/>
      <c r="Q2342" s="192"/>
      <c r="R2342" s="192"/>
      <c r="S2342" s="130"/>
      <c r="T2342" s="94"/>
      <c r="U2342" s="117">
        <v>2190</v>
      </c>
      <c r="V2342" s="84"/>
    </row>
    <row r="2343" spans="1:22" s="117" customFormat="1" ht="13.5" customHeight="1">
      <c r="A2343" s="79">
        <v>2540</v>
      </c>
      <c r="B2343" s="362"/>
      <c r="C2343" s="90"/>
      <c r="D2343" s="84"/>
      <c r="E2343" s="94">
        <v>134</v>
      </c>
      <c r="F2343" s="94" t="s">
        <v>1009</v>
      </c>
      <c r="G2343" s="91" t="e">
        <f>COUNTIF(#REF!,'データエリア（総合管理計画（ハコモノ資産一覧））'!F2343)</f>
        <v>#REF!</v>
      </c>
      <c r="H2343" s="91" t="s">
        <v>1540</v>
      </c>
      <c r="I2343" s="94" t="s">
        <v>4623</v>
      </c>
      <c r="J2343" s="188" t="s">
        <v>5490</v>
      </c>
      <c r="K2343" s="197">
        <v>6097</v>
      </c>
      <c r="L2343" s="91" t="s">
        <v>1527</v>
      </c>
      <c r="M2343" s="94" t="s">
        <v>5380</v>
      </c>
      <c r="N2343" s="190">
        <v>419</v>
      </c>
      <c r="O2343" s="130"/>
      <c r="P2343" s="130"/>
      <c r="Q2343" s="130"/>
      <c r="R2343" s="130"/>
      <c r="S2343" s="130"/>
      <c r="T2343" s="94"/>
      <c r="U2343" s="117">
        <v>2191</v>
      </c>
      <c r="V2343" s="84"/>
    </row>
    <row r="2344" spans="1:22" s="117" customFormat="1" ht="13.5" customHeight="1">
      <c r="A2344" s="79">
        <v>2541</v>
      </c>
      <c r="B2344" s="362"/>
      <c r="C2344" s="90"/>
      <c r="D2344" s="84"/>
      <c r="E2344" s="94">
        <v>135</v>
      </c>
      <c r="F2344" s="94" t="s">
        <v>1011</v>
      </c>
      <c r="G2344" s="91" t="e">
        <f>COUNTIF(#REF!,'データエリア（総合管理計画（ハコモノ資産一覧））'!F2344)</f>
        <v>#REF!</v>
      </c>
      <c r="H2344" s="91" t="s">
        <v>1540</v>
      </c>
      <c r="I2344" s="94" t="s">
        <v>4529</v>
      </c>
      <c r="J2344" s="188" t="s">
        <v>5491</v>
      </c>
      <c r="K2344" s="137">
        <v>6569</v>
      </c>
      <c r="L2344" s="91" t="s">
        <v>1527</v>
      </c>
      <c r="M2344" s="94" t="s">
        <v>5380</v>
      </c>
      <c r="N2344" s="190">
        <v>567</v>
      </c>
      <c r="O2344" s="130"/>
      <c r="P2344" s="130"/>
      <c r="Q2344" s="130"/>
      <c r="R2344" s="130"/>
      <c r="S2344" s="130"/>
      <c r="T2344" s="94"/>
      <c r="U2344" s="117">
        <v>2192</v>
      </c>
      <c r="V2344" s="84"/>
    </row>
    <row r="2345" spans="1:22" s="117" customFormat="1" ht="13.5" customHeight="1">
      <c r="A2345" s="79">
        <v>2542</v>
      </c>
      <c r="B2345" s="362"/>
      <c r="C2345" s="90"/>
      <c r="D2345" s="84"/>
      <c r="E2345" s="94">
        <v>136</v>
      </c>
      <c r="F2345" s="94" t="s">
        <v>1010</v>
      </c>
      <c r="G2345" s="91" t="e">
        <f>COUNTIF(#REF!,'データエリア（総合管理計画（ハコモノ資産一覧））'!F2345)</f>
        <v>#REF!</v>
      </c>
      <c r="H2345" s="91" t="s">
        <v>1540</v>
      </c>
      <c r="I2345" s="94" t="s">
        <v>4507</v>
      </c>
      <c r="J2345" s="188" t="s">
        <v>4908</v>
      </c>
      <c r="K2345" s="137">
        <v>5796</v>
      </c>
      <c r="L2345" s="91" t="s">
        <v>1527</v>
      </c>
      <c r="M2345" s="94" t="s">
        <v>5380</v>
      </c>
      <c r="N2345" s="190">
        <v>196</v>
      </c>
      <c r="O2345" s="130"/>
      <c r="P2345" s="130"/>
      <c r="Q2345" s="130"/>
      <c r="R2345" s="130"/>
      <c r="S2345" s="130"/>
      <c r="T2345" s="94"/>
      <c r="U2345" s="117">
        <v>2193</v>
      </c>
      <c r="V2345" s="84"/>
    </row>
    <row r="2346" spans="1:22" s="117" customFormat="1" ht="13.5" customHeight="1">
      <c r="A2346" s="79">
        <v>2543</v>
      </c>
      <c r="B2346" s="362"/>
      <c r="C2346" s="101"/>
      <c r="D2346" s="84"/>
      <c r="E2346" s="94">
        <v>137</v>
      </c>
      <c r="F2346" s="94" t="s">
        <v>1012</v>
      </c>
      <c r="G2346" s="91" t="e">
        <f>COUNTIF(#REF!,'データエリア（総合管理計画（ハコモノ資産一覧））'!F2346)</f>
        <v>#REF!</v>
      </c>
      <c r="H2346" s="91" t="s">
        <v>1540</v>
      </c>
      <c r="I2346" s="94" t="s">
        <v>4552</v>
      </c>
      <c r="J2346" s="188" t="s">
        <v>5027</v>
      </c>
      <c r="K2346" s="197">
        <v>5630</v>
      </c>
      <c r="L2346" s="91" t="s">
        <v>1527</v>
      </c>
      <c r="M2346" s="94" t="s">
        <v>5380</v>
      </c>
      <c r="N2346" s="190">
        <v>209</v>
      </c>
      <c r="O2346" s="130"/>
      <c r="P2346" s="130"/>
      <c r="Q2346" s="130"/>
      <c r="R2346" s="130"/>
      <c r="S2346" s="130"/>
      <c r="T2346" s="94"/>
      <c r="U2346" s="117">
        <v>2194</v>
      </c>
      <c r="V2346" s="84"/>
    </row>
    <row r="2347" spans="1:22" s="117" customFormat="1" ht="13.5" customHeight="1">
      <c r="A2347" s="79">
        <v>2544</v>
      </c>
      <c r="B2347" s="362"/>
      <c r="C2347" s="101"/>
      <c r="D2347" s="84"/>
      <c r="E2347" s="94">
        <v>138</v>
      </c>
      <c r="F2347" s="94" t="s">
        <v>1013</v>
      </c>
      <c r="G2347" s="91" t="e">
        <f>COUNTIF(#REF!,'データエリア（総合管理計画（ハコモノ資産一覧））'!F2347)</f>
        <v>#REF!</v>
      </c>
      <c r="H2347" s="91" t="s">
        <v>1540</v>
      </c>
      <c r="I2347" s="94" t="s">
        <v>4530</v>
      </c>
      <c r="J2347" s="188" t="s">
        <v>5492</v>
      </c>
      <c r="K2347" s="137">
        <v>3701</v>
      </c>
      <c r="L2347" s="91" t="s">
        <v>1527</v>
      </c>
      <c r="M2347" s="94" t="s">
        <v>5380</v>
      </c>
      <c r="N2347" s="190">
        <v>135</v>
      </c>
      <c r="O2347" s="130"/>
      <c r="P2347" s="130"/>
      <c r="Q2347" s="130"/>
      <c r="R2347" s="130"/>
      <c r="S2347" s="130"/>
      <c r="T2347" s="94"/>
      <c r="U2347" s="117">
        <v>2195</v>
      </c>
      <c r="V2347" s="84"/>
    </row>
    <row r="2348" spans="1:22" s="117" customFormat="1" ht="13.5" customHeight="1">
      <c r="A2348" s="79">
        <v>2545</v>
      </c>
      <c r="B2348" s="362"/>
      <c r="C2348" s="84"/>
      <c r="D2348" s="84"/>
      <c r="E2348" s="94">
        <v>139</v>
      </c>
      <c r="F2348" s="94" t="s">
        <v>1014</v>
      </c>
      <c r="G2348" s="91" t="e">
        <f>COUNTIF(#REF!,'データエリア（総合管理計画（ハコモノ資産一覧））'!F2348)</f>
        <v>#REF!</v>
      </c>
      <c r="H2348" s="91" t="s">
        <v>1540</v>
      </c>
      <c r="I2348" s="94" t="s">
        <v>4624</v>
      </c>
      <c r="J2348" s="188" t="s">
        <v>5401</v>
      </c>
      <c r="K2348" s="137">
        <v>2258</v>
      </c>
      <c r="L2348" s="91" t="s">
        <v>1527</v>
      </c>
      <c r="M2348" s="94" t="s">
        <v>5380</v>
      </c>
      <c r="N2348" s="190">
        <v>20</v>
      </c>
      <c r="O2348" s="130"/>
      <c r="P2348" s="130"/>
      <c r="Q2348" s="130"/>
      <c r="R2348" s="130"/>
      <c r="S2348" s="130"/>
      <c r="T2348" s="94"/>
      <c r="U2348" s="117">
        <v>2196</v>
      </c>
      <c r="V2348" s="84"/>
    </row>
    <row r="2349" spans="1:22" s="117" customFormat="1" ht="13.5" customHeight="1">
      <c r="A2349" s="79">
        <v>2546</v>
      </c>
      <c r="B2349" s="362"/>
      <c r="C2349" s="84"/>
      <c r="D2349" s="84"/>
      <c r="E2349" s="94">
        <v>140</v>
      </c>
      <c r="F2349" s="94" t="s">
        <v>1015</v>
      </c>
      <c r="G2349" s="91" t="e">
        <f>COUNTIF(#REF!,'データエリア（総合管理計画（ハコモノ資産一覧））'!F2349)</f>
        <v>#REF!</v>
      </c>
      <c r="H2349" s="91" t="s">
        <v>1540</v>
      </c>
      <c r="I2349" s="94" t="s">
        <v>4512</v>
      </c>
      <c r="J2349" s="188" t="s">
        <v>5493</v>
      </c>
      <c r="K2349" s="137">
        <v>2114</v>
      </c>
      <c r="L2349" s="91" t="s">
        <v>1527</v>
      </c>
      <c r="M2349" s="94" t="s">
        <v>5380</v>
      </c>
      <c r="N2349" s="190">
        <v>8</v>
      </c>
      <c r="O2349" s="130"/>
      <c r="P2349" s="130"/>
      <c r="Q2349" s="130"/>
      <c r="R2349" s="130"/>
      <c r="S2349" s="130"/>
      <c r="T2349" s="94"/>
      <c r="U2349" s="117">
        <v>2197</v>
      </c>
      <c r="V2349" s="84"/>
    </row>
    <row r="2350" spans="1:22" s="117" customFormat="1" ht="13.5" customHeight="1">
      <c r="A2350" s="79">
        <v>2547</v>
      </c>
      <c r="B2350" s="362"/>
      <c r="C2350" s="84"/>
      <c r="D2350" s="84"/>
      <c r="E2350" s="94">
        <v>141</v>
      </c>
      <c r="F2350" s="91" t="s">
        <v>4653</v>
      </c>
      <c r="G2350" s="91" t="e">
        <f>COUNTIF(#REF!,'データエリア（総合管理計画（ハコモノ資産一覧））'!F2350)</f>
        <v>#REF!</v>
      </c>
      <c r="H2350" s="91" t="s">
        <v>5226</v>
      </c>
      <c r="I2350" s="91" t="s">
        <v>5494</v>
      </c>
      <c r="J2350" s="193" t="s">
        <v>5231</v>
      </c>
      <c r="K2350" s="137">
        <v>6342</v>
      </c>
      <c r="L2350" s="91" t="s">
        <v>5404</v>
      </c>
      <c r="M2350" s="91" t="s">
        <v>5380</v>
      </c>
      <c r="N2350" s="189">
        <v>545</v>
      </c>
      <c r="O2350" s="125"/>
      <c r="P2350" s="146"/>
      <c r="Q2350" s="125"/>
      <c r="R2350" s="146"/>
      <c r="S2350" s="125"/>
      <c r="T2350" s="145"/>
      <c r="U2350" s="117">
        <v>2198</v>
      </c>
      <c r="V2350" s="84"/>
    </row>
    <row r="2351" spans="1:22" s="117" customFormat="1" ht="13.5" customHeight="1">
      <c r="A2351" s="79">
        <v>2548</v>
      </c>
      <c r="B2351" s="362"/>
      <c r="C2351" s="84"/>
      <c r="D2351" s="84"/>
      <c r="E2351" s="94">
        <v>142</v>
      </c>
      <c r="F2351" s="94" t="s">
        <v>5495</v>
      </c>
      <c r="G2351" s="91" t="e">
        <f>COUNTIF(#REF!,'データエリア（総合管理計画（ハコモノ資産一覧））'!F2351)</f>
        <v>#REF!</v>
      </c>
      <c r="H2351" s="91" t="s">
        <v>1525</v>
      </c>
      <c r="I2351" s="94" t="s">
        <v>3774</v>
      </c>
      <c r="J2351" s="188" t="s">
        <v>5496</v>
      </c>
      <c r="K2351" s="137">
        <v>8549</v>
      </c>
      <c r="L2351" s="91" t="s">
        <v>1527</v>
      </c>
      <c r="M2351" s="94" t="s">
        <v>5380</v>
      </c>
      <c r="N2351" s="190">
        <v>275</v>
      </c>
      <c r="O2351" s="118">
        <v>19954617</v>
      </c>
      <c r="P2351" s="118">
        <v>231817</v>
      </c>
      <c r="Q2351" s="118">
        <v>20186434</v>
      </c>
      <c r="R2351" s="118">
        <v>4843616</v>
      </c>
      <c r="S2351" s="118">
        <v>-15342818</v>
      </c>
      <c r="T2351" s="94"/>
      <c r="U2351" s="117">
        <v>2199</v>
      </c>
      <c r="V2351" s="84"/>
    </row>
    <row r="2352" spans="1:22" s="117" customFormat="1" ht="13.5" customHeight="1">
      <c r="A2352" s="79">
        <v>2549</v>
      </c>
      <c r="B2352" s="362"/>
      <c r="C2352" s="84"/>
      <c r="D2352" s="84"/>
      <c r="E2352" s="94">
        <v>143</v>
      </c>
      <c r="F2352" s="94" t="s">
        <v>1018</v>
      </c>
      <c r="G2352" s="91" t="e">
        <f>COUNTIF(#REF!,'データエリア（総合管理計画（ハコモノ資産一覧））'!F2352)</f>
        <v>#REF!</v>
      </c>
      <c r="H2352" s="91" t="s">
        <v>1525</v>
      </c>
      <c r="I2352" s="94" t="s">
        <v>3792</v>
      </c>
      <c r="J2352" s="188" t="s">
        <v>5497</v>
      </c>
      <c r="K2352" s="137">
        <v>7154</v>
      </c>
      <c r="L2352" s="91" t="s">
        <v>1527</v>
      </c>
      <c r="M2352" s="91" t="s">
        <v>5498</v>
      </c>
      <c r="N2352" s="190">
        <v>488</v>
      </c>
      <c r="O2352" s="119"/>
      <c r="P2352" s="119"/>
      <c r="Q2352" s="119"/>
      <c r="R2352" s="119"/>
      <c r="S2352" s="119"/>
      <c r="T2352" s="94"/>
      <c r="U2352" s="117">
        <v>2200</v>
      </c>
      <c r="V2352" s="84"/>
    </row>
    <row r="2353" spans="1:22" s="117" customFormat="1" ht="13.5" customHeight="1">
      <c r="A2353" s="79">
        <v>2550</v>
      </c>
      <c r="B2353" s="362"/>
      <c r="C2353" s="84"/>
      <c r="D2353" s="84"/>
      <c r="E2353" s="94">
        <v>144</v>
      </c>
      <c r="F2353" s="94" t="s">
        <v>1017</v>
      </c>
      <c r="G2353" s="91" t="e">
        <f>COUNTIF(#REF!,'データエリア（総合管理計画（ハコモノ資産一覧））'!F2353)</f>
        <v>#REF!</v>
      </c>
      <c r="H2353" s="91" t="s">
        <v>1525</v>
      </c>
      <c r="I2353" s="94" t="s">
        <v>3745</v>
      </c>
      <c r="J2353" s="188" t="s">
        <v>5499</v>
      </c>
      <c r="K2353" s="137">
        <v>9599</v>
      </c>
      <c r="L2353" s="91" t="s">
        <v>1527</v>
      </c>
      <c r="M2353" s="91" t="s">
        <v>5498</v>
      </c>
      <c r="N2353" s="190">
        <v>670</v>
      </c>
      <c r="O2353" s="130"/>
      <c r="P2353" s="130"/>
      <c r="Q2353" s="130"/>
      <c r="R2353" s="130"/>
      <c r="S2353" s="130"/>
      <c r="T2353" s="94"/>
      <c r="U2353" s="117">
        <v>2201</v>
      </c>
      <c r="V2353" s="84"/>
    </row>
    <row r="2354" spans="1:22" s="117" customFormat="1" ht="13.5" customHeight="1">
      <c r="A2354" s="79">
        <v>2551</v>
      </c>
      <c r="B2354" s="362"/>
      <c r="C2354" s="84"/>
      <c r="D2354" s="84"/>
      <c r="E2354" s="94">
        <v>145</v>
      </c>
      <c r="F2354" s="94" t="s">
        <v>1016</v>
      </c>
      <c r="G2354" s="91" t="e">
        <f>COUNTIF(#REF!,'データエリア（総合管理計画（ハコモノ資産一覧））'!F2354)</f>
        <v>#REF!</v>
      </c>
      <c r="H2354" s="91" t="s">
        <v>1525</v>
      </c>
      <c r="I2354" s="94" t="s">
        <v>3794</v>
      </c>
      <c r="J2354" s="188" t="s">
        <v>5500</v>
      </c>
      <c r="K2354" s="137">
        <v>9689</v>
      </c>
      <c r="L2354" s="91" t="s">
        <v>1527</v>
      </c>
      <c r="M2354" s="91" t="s">
        <v>5498</v>
      </c>
      <c r="N2354" s="190">
        <v>680</v>
      </c>
      <c r="O2354" s="130"/>
      <c r="P2354" s="130"/>
      <c r="Q2354" s="130"/>
      <c r="R2354" s="130"/>
      <c r="S2354" s="130"/>
      <c r="T2354" s="94"/>
      <c r="U2354" s="117">
        <v>2202</v>
      </c>
      <c r="V2354" s="84"/>
    </row>
    <row r="2355" spans="1:22" s="117" customFormat="1" ht="13.5" customHeight="1">
      <c r="A2355" s="79">
        <v>2552</v>
      </c>
      <c r="B2355" s="362"/>
      <c r="C2355" s="84"/>
      <c r="D2355" s="84"/>
      <c r="E2355" s="94">
        <v>146</v>
      </c>
      <c r="F2355" s="94" t="s">
        <v>1038</v>
      </c>
      <c r="G2355" s="91" t="e">
        <f>COUNTIF(#REF!,'データエリア（総合管理計画（ハコモノ資産一覧））'!F2355)</f>
        <v>#REF!</v>
      </c>
      <c r="H2355" s="91" t="s">
        <v>1528</v>
      </c>
      <c r="I2355" s="94" t="s">
        <v>3904</v>
      </c>
      <c r="J2355" s="188" t="s">
        <v>5501</v>
      </c>
      <c r="K2355" s="137">
        <v>5472</v>
      </c>
      <c r="L2355" s="91" t="s">
        <v>1527</v>
      </c>
      <c r="M2355" s="91" t="s">
        <v>5498</v>
      </c>
      <c r="N2355" s="190">
        <v>320</v>
      </c>
      <c r="O2355" s="130"/>
      <c r="P2355" s="130"/>
      <c r="Q2355" s="130"/>
      <c r="R2355" s="130"/>
      <c r="S2355" s="130"/>
      <c r="T2355" s="94"/>
      <c r="U2355" s="117">
        <v>2203</v>
      </c>
      <c r="V2355" s="84"/>
    </row>
    <row r="2356" spans="1:22" s="117" customFormat="1" ht="13.5" customHeight="1">
      <c r="A2356" s="79">
        <v>2553</v>
      </c>
      <c r="B2356" s="362"/>
      <c r="C2356" s="84"/>
      <c r="D2356" s="84"/>
      <c r="E2356" s="94">
        <v>147</v>
      </c>
      <c r="F2356" s="94" t="s">
        <v>1039</v>
      </c>
      <c r="G2356" s="91" t="e">
        <f>COUNTIF(#REF!,'データエリア（総合管理計画（ハコモノ資産一覧））'!F2356)</f>
        <v>#REF!</v>
      </c>
      <c r="H2356" s="91" t="s">
        <v>1528</v>
      </c>
      <c r="I2356" s="94" t="s">
        <v>3853</v>
      </c>
      <c r="J2356" s="188" t="s">
        <v>5502</v>
      </c>
      <c r="K2356" s="137">
        <v>6849</v>
      </c>
      <c r="L2356" s="91" t="s">
        <v>1527</v>
      </c>
      <c r="M2356" s="91" t="s">
        <v>5498</v>
      </c>
      <c r="N2356" s="190">
        <v>326</v>
      </c>
      <c r="O2356" s="130"/>
      <c r="P2356" s="130"/>
      <c r="Q2356" s="192"/>
      <c r="R2356" s="192"/>
      <c r="S2356" s="130"/>
      <c r="T2356" s="94"/>
      <c r="U2356" s="117">
        <v>2204</v>
      </c>
      <c r="V2356" s="84"/>
    </row>
    <row r="2357" spans="1:22" s="117" customFormat="1" ht="13.5" customHeight="1">
      <c r="A2357" s="79">
        <v>2554</v>
      </c>
      <c r="B2357" s="362"/>
      <c r="C2357" s="84"/>
      <c r="D2357" s="84"/>
      <c r="E2357" s="94">
        <v>148</v>
      </c>
      <c r="F2357" s="94" t="s">
        <v>1037</v>
      </c>
      <c r="G2357" s="91" t="e">
        <f>COUNTIF(#REF!,'データエリア（総合管理計画（ハコモノ資産一覧））'!F2357)</f>
        <v>#REF!</v>
      </c>
      <c r="H2357" s="91" t="s">
        <v>1528</v>
      </c>
      <c r="I2357" s="94" t="s">
        <v>3849</v>
      </c>
      <c r="J2357" s="188" t="s">
        <v>5471</v>
      </c>
      <c r="K2357" s="137">
        <v>8542</v>
      </c>
      <c r="L2357" s="91" t="s">
        <v>1527</v>
      </c>
      <c r="M2357" s="91" t="s">
        <v>5498</v>
      </c>
      <c r="N2357" s="190">
        <v>600</v>
      </c>
      <c r="O2357" s="130"/>
      <c r="P2357" s="130"/>
      <c r="Q2357" s="130"/>
      <c r="R2357" s="130"/>
      <c r="S2357" s="130"/>
      <c r="T2357" s="94"/>
      <c r="U2357" s="117">
        <v>2205</v>
      </c>
      <c r="V2357" s="84"/>
    </row>
    <row r="2358" spans="1:22" s="117" customFormat="1" ht="13.5" customHeight="1">
      <c r="A2358" s="79">
        <v>2555</v>
      </c>
      <c r="B2358" s="362"/>
      <c r="C2358" s="84"/>
      <c r="D2358" s="84"/>
      <c r="E2358" s="94">
        <v>149</v>
      </c>
      <c r="F2358" s="94" t="s">
        <v>1035</v>
      </c>
      <c r="G2358" s="91" t="e">
        <f>COUNTIF(#REF!,'データエリア（総合管理計画（ハコモノ資産一覧））'!F2358)</f>
        <v>#REF!</v>
      </c>
      <c r="H2358" s="91" t="s">
        <v>1528</v>
      </c>
      <c r="I2358" s="94" t="s">
        <v>3818</v>
      </c>
      <c r="J2358" s="188" t="s">
        <v>5503</v>
      </c>
      <c r="K2358" s="137">
        <v>9320</v>
      </c>
      <c r="L2358" s="91" t="s">
        <v>1527</v>
      </c>
      <c r="M2358" s="91" t="s">
        <v>5498</v>
      </c>
      <c r="N2358" s="190">
        <v>671</v>
      </c>
      <c r="O2358" s="130"/>
      <c r="P2358" s="130"/>
      <c r="Q2358" s="130"/>
      <c r="R2358" s="130"/>
      <c r="S2358" s="130"/>
      <c r="T2358" s="94"/>
      <c r="U2358" s="117">
        <v>2206</v>
      </c>
      <c r="V2358" s="84"/>
    </row>
    <row r="2359" spans="1:22" s="117" customFormat="1" ht="13.5" customHeight="1">
      <c r="A2359" s="79">
        <v>2556</v>
      </c>
      <c r="B2359" s="362"/>
      <c r="C2359" s="84"/>
      <c r="D2359" s="84"/>
      <c r="E2359" s="94">
        <v>150</v>
      </c>
      <c r="F2359" s="94" t="s">
        <v>1036</v>
      </c>
      <c r="G2359" s="91" t="e">
        <f>COUNTIF(#REF!,'データエリア（総合管理計画（ハコモノ資産一覧））'!F2359)</f>
        <v>#REF!</v>
      </c>
      <c r="H2359" s="91" t="s">
        <v>1528</v>
      </c>
      <c r="I2359" s="94" t="s">
        <v>3860</v>
      </c>
      <c r="J2359" s="188" t="s">
        <v>5504</v>
      </c>
      <c r="K2359" s="137">
        <v>9031</v>
      </c>
      <c r="L2359" s="91" t="s">
        <v>1527</v>
      </c>
      <c r="M2359" s="91" t="s">
        <v>5498</v>
      </c>
      <c r="N2359" s="190">
        <v>759</v>
      </c>
      <c r="O2359" s="130"/>
      <c r="P2359" s="130"/>
      <c r="Q2359" s="130"/>
      <c r="R2359" s="130"/>
      <c r="S2359" s="130"/>
      <c r="T2359" s="94"/>
      <c r="U2359" s="117">
        <v>2207</v>
      </c>
      <c r="V2359" s="84"/>
    </row>
    <row r="2360" spans="1:22" s="117" customFormat="1" ht="13.5" customHeight="1">
      <c r="A2360" s="79">
        <v>2557</v>
      </c>
      <c r="B2360" s="362"/>
      <c r="C2360" s="84"/>
      <c r="D2360" s="84"/>
      <c r="E2360" s="94">
        <v>151</v>
      </c>
      <c r="F2360" s="94" t="s">
        <v>1040</v>
      </c>
      <c r="G2360" s="91" t="e">
        <f>COUNTIF(#REF!,'データエリア（総合管理計画（ハコモノ資産一覧））'!F2360)</f>
        <v>#REF!</v>
      </c>
      <c r="H2360" s="91" t="s">
        <v>1528</v>
      </c>
      <c r="I2360" s="94" t="s">
        <v>3851</v>
      </c>
      <c r="J2360" s="188" t="s">
        <v>5505</v>
      </c>
      <c r="K2360" s="137">
        <v>5048</v>
      </c>
      <c r="L2360" s="91" t="s">
        <v>1527</v>
      </c>
      <c r="M2360" s="91" t="s">
        <v>5498</v>
      </c>
      <c r="N2360" s="190">
        <v>144</v>
      </c>
      <c r="O2360" s="130"/>
      <c r="P2360" s="130"/>
      <c r="Q2360" s="130"/>
      <c r="R2360" s="130"/>
      <c r="S2360" s="130"/>
      <c r="T2360" s="94"/>
      <c r="U2360" s="117">
        <v>2208</v>
      </c>
      <c r="V2360" s="84"/>
    </row>
    <row r="2361" spans="1:22" s="117" customFormat="1" ht="13.5" customHeight="1">
      <c r="A2361" s="79">
        <v>2558</v>
      </c>
      <c r="B2361" s="362"/>
      <c r="C2361" s="90"/>
      <c r="D2361" s="84"/>
      <c r="E2361" s="94">
        <v>152</v>
      </c>
      <c r="F2361" s="94" t="s">
        <v>1020</v>
      </c>
      <c r="G2361" s="91" t="e">
        <f>COUNTIF(#REF!,'データエリア（総合管理計画（ハコモノ資産一覧））'!F2361)</f>
        <v>#REF!</v>
      </c>
      <c r="H2361" s="91" t="s">
        <v>1530</v>
      </c>
      <c r="I2361" s="94" t="s">
        <v>4255</v>
      </c>
      <c r="J2361" s="188" t="s">
        <v>5506</v>
      </c>
      <c r="K2361" s="137">
        <v>5560</v>
      </c>
      <c r="L2361" s="91" t="s">
        <v>1527</v>
      </c>
      <c r="M2361" s="91" t="s">
        <v>5498</v>
      </c>
      <c r="N2361" s="190">
        <v>444</v>
      </c>
      <c r="O2361" s="130"/>
      <c r="P2361" s="130"/>
      <c r="Q2361" s="130"/>
      <c r="R2361" s="130"/>
      <c r="S2361" s="130"/>
      <c r="T2361" s="94"/>
      <c r="U2361" s="117">
        <v>2209</v>
      </c>
      <c r="V2361" s="84"/>
    </row>
    <row r="2362" spans="1:22" s="117" customFormat="1" ht="13.5" customHeight="1">
      <c r="A2362" s="79">
        <v>2559</v>
      </c>
      <c r="B2362" s="362"/>
      <c r="C2362" s="101"/>
      <c r="D2362" s="84"/>
      <c r="E2362" s="94">
        <v>153</v>
      </c>
      <c r="F2362" s="94" t="s">
        <v>1026</v>
      </c>
      <c r="G2362" s="91" t="e">
        <f>COUNTIF(#REF!,'データエリア（総合管理計画（ハコモノ資産一覧））'!F2362)</f>
        <v>#REF!</v>
      </c>
      <c r="H2362" s="91" t="s">
        <v>1530</v>
      </c>
      <c r="I2362" s="94" t="s">
        <v>4203</v>
      </c>
      <c r="J2362" s="188" t="s">
        <v>5507</v>
      </c>
      <c r="K2362" s="137">
        <v>8028</v>
      </c>
      <c r="L2362" s="91" t="s">
        <v>1527</v>
      </c>
      <c r="M2362" s="91" t="s">
        <v>5498</v>
      </c>
      <c r="N2362" s="190">
        <v>470</v>
      </c>
      <c r="O2362" s="130"/>
      <c r="P2362" s="130"/>
      <c r="Q2362" s="130"/>
      <c r="R2362" s="130"/>
      <c r="S2362" s="130"/>
      <c r="T2362" s="94"/>
      <c r="U2362" s="117">
        <v>2210</v>
      </c>
      <c r="V2362" s="84"/>
    </row>
    <row r="2363" spans="1:22" s="117" customFormat="1" ht="13.5" customHeight="1">
      <c r="A2363" s="79">
        <v>2560</v>
      </c>
      <c r="B2363" s="362"/>
      <c r="C2363" s="101"/>
      <c r="D2363" s="84"/>
      <c r="E2363" s="94">
        <v>154</v>
      </c>
      <c r="F2363" s="94" t="s">
        <v>1024</v>
      </c>
      <c r="G2363" s="91" t="e">
        <f>COUNTIF(#REF!,'データエリア（総合管理計画（ハコモノ資産一覧））'!F2363)</f>
        <v>#REF!</v>
      </c>
      <c r="H2363" s="91" t="s">
        <v>1530</v>
      </c>
      <c r="I2363" s="94" t="s">
        <v>4294</v>
      </c>
      <c r="J2363" s="188" t="s">
        <v>5508</v>
      </c>
      <c r="K2363" s="137">
        <v>8378</v>
      </c>
      <c r="L2363" s="91" t="s">
        <v>1527</v>
      </c>
      <c r="M2363" s="91" t="s">
        <v>5498</v>
      </c>
      <c r="N2363" s="190">
        <v>705</v>
      </c>
      <c r="O2363" s="130"/>
      <c r="P2363" s="130"/>
      <c r="Q2363" s="130"/>
      <c r="R2363" s="130"/>
      <c r="S2363" s="130"/>
      <c r="T2363" s="94"/>
      <c r="U2363" s="117">
        <v>2211</v>
      </c>
      <c r="V2363" s="84"/>
    </row>
    <row r="2364" spans="1:22" s="117" customFormat="1" ht="13.5" customHeight="1">
      <c r="A2364" s="79">
        <v>2561</v>
      </c>
      <c r="B2364" s="362"/>
      <c r="C2364" s="84"/>
      <c r="D2364" s="84"/>
      <c r="E2364" s="94">
        <v>155</v>
      </c>
      <c r="F2364" s="94" t="s">
        <v>1023</v>
      </c>
      <c r="G2364" s="91" t="e">
        <f>COUNTIF(#REF!,'データエリア（総合管理計画（ハコモノ資産一覧））'!F2364)</f>
        <v>#REF!</v>
      </c>
      <c r="H2364" s="91" t="s">
        <v>1530</v>
      </c>
      <c r="I2364" s="94" t="s">
        <v>4228</v>
      </c>
      <c r="J2364" s="188" t="s">
        <v>5509</v>
      </c>
      <c r="K2364" s="137">
        <v>6383</v>
      </c>
      <c r="L2364" s="91" t="s">
        <v>1626</v>
      </c>
      <c r="M2364" s="91" t="s">
        <v>5498</v>
      </c>
      <c r="N2364" s="190">
        <v>237</v>
      </c>
      <c r="O2364" s="130"/>
      <c r="P2364" s="130"/>
      <c r="Q2364" s="130"/>
      <c r="R2364" s="130"/>
      <c r="S2364" s="130"/>
      <c r="T2364" s="94"/>
      <c r="U2364" s="117">
        <v>2212</v>
      </c>
      <c r="V2364" s="84"/>
    </row>
    <row r="2365" spans="1:22" s="117" customFormat="1" ht="13.5" customHeight="1">
      <c r="A2365" s="79">
        <v>2562</v>
      </c>
      <c r="B2365" s="362"/>
      <c r="C2365" s="84"/>
      <c r="D2365" s="84"/>
      <c r="E2365" s="94">
        <v>156</v>
      </c>
      <c r="F2365" s="94" t="s">
        <v>1021</v>
      </c>
      <c r="G2365" s="91" t="e">
        <f>COUNTIF(#REF!,'データエリア（総合管理計画（ハコモノ資産一覧））'!F2365)</f>
        <v>#REF!</v>
      </c>
      <c r="H2365" s="91" t="s">
        <v>1530</v>
      </c>
      <c r="I2365" s="94" t="s">
        <v>4198</v>
      </c>
      <c r="J2365" s="188" t="s">
        <v>5510</v>
      </c>
      <c r="K2365" s="137">
        <v>3472</v>
      </c>
      <c r="L2365" s="91" t="s">
        <v>1527</v>
      </c>
      <c r="M2365" s="91" t="s">
        <v>5498</v>
      </c>
      <c r="N2365" s="190">
        <v>93</v>
      </c>
      <c r="O2365" s="130"/>
      <c r="P2365" s="130"/>
      <c r="Q2365" s="130"/>
      <c r="R2365" s="130"/>
      <c r="S2365" s="130"/>
      <c r="T2365" s="94"/>
      <c r="U2365" s="117">
        <v>2213</v>
      </c>
      <c r="V2365" s="84"/>
    </row>
    <row r="2366" spans="1:22" s="117" customFormat="1" ht="13.5" customHeight="1">
      <c r="A2366" s="79">
        <v>2563</v>
      </c>
      <c r="B2366" s="362"/>
      <c r="C2366" s="84"/>
      <c r="D2366" s="84"/>
      <c r="E2366" s="94">
        <v>157</v>
      </c>
      <c r="F2366" s="94" t="s">
        <v>1019</v>
      </c>
      <c r="G2366" s="91" t="e">
        <f>COUNTIF(#REF!,'データエリア（総合管理計画（ハコモノ資産一覧））'!F2366)</f>
        <v>#REF!</v>
      </c>
      <c r="H2366" s="91" t="s">
        <v>1530</v>
      </c>
      <c r="I2366" s="94" t="s">
        <v>4295</v>
      </c>
      <c r="J2366" s="193" t="s">
        <v>5511</v>
      </c>
      <c r="K2366" s="137">
        <v>8712</v>
      </c>
      <c r="L2366" s="91" t="s">
        <v>1527</v>
      </c>
      <c r="M2366" s="91" t="s">
        <v>5498</v>
      </c>
      <c r="N2366" s="190">
        <v>772</v>
      </c>
      <c r="O2366" s="130"/>
      <c r="P2366" s="130"/>
      <c r="Q2366" s="130"/>
      <c r="R2366" s="130"/>
      <c r="S2366" s="130"/>
      <c r="T2366" s="94"/>
      <c r="U2366" s="117">
        <v>2214</v>
      </c>
      <c r="V2366" s="84"/>
    </row>
    <row r="2367" spans="1:22" s="117" customFormat="1" ht="13.5" customHeight="1">
      <c r="A2367" s="79">
        <v>2564</v>
      </c>
      <c r="B2367" s="362"/>
      <c r="C2367" s="84"/>
      <c r="D2367" s="84"/>
      <c r="E2367" s="94">
        <v>158</v>
      </c>
      <c r="F2367" s="94" t="s">
        <v>1022</v>
      </c>
      <c r="G2367" s="91" t="e">
        <f>COUNTIF(#REF!,'データエリア（総合管理計画（ハコモノ資産一覧））'!F2367)</f>
        <v>#REF!</v>
      </c>
      <c r="H2367" s="91" t="s">
        <v>1530</v>
      </c>
      <c r="I2367" s="94" t="s">
        <v>4201</v>
      </c>
      <c r="J2367" s="193" t="s">
        <v>5512</v>
      </c>
      <c r="K2367" s="137">
        <v>2674</v>
      </c>
      <c r="L2367" s="91" t="s">
        <v>1527</v>
      </c>
      <c r="M2367" s="91" t="s">
        <v>5498</v>
      </c>
      <c r="N2367" s="190">
        <v>36</v>
      </c>
      <c r="O2367" s="130"/>
      <c r="P2367" s="130"/>
      <c r="Q2367" s="130"/>
      <c r="R2367" s="130"/>
      <c r="S2367" s="130"/>
      <c r="T2367" s="94"/>
      <c r="U2367" s="117">
        <v>2215</v>
      </c>
      <c r="V2367" s="84"/>
    </row>
    <row r="2368" spans="1:22" s="117" customFormat="1" ht="13.5" customHeight="1">
      <c r="A2368" s="79">
        <v>2565</v>
      </c>
      <c r="B2368" s="362"/>
      <c r="C2368" s="84"/>
      <c r="D2368" s="84"/>
      <c r="E2368" s="94">
        <v>159</v>
      </c>
      <c r="F2368" s="94" t="s">
        <v>1025</v>
      </c>
      <c r="G2368" s="91" t="e">
        <f>COUNTIF(#REF!,'データエリア（総合管理計画（ハコモノ資産一覧））'!F2368)</f>
        <v>#REF!</v>
      </c>
      <c r="H2368" s="91" t="s">
        <v>1530</v>
      </c>
      <c r="I2368" s="94" t="s">
        <v>4201</v>
      </c>
      <c r="J2368" s="193" t="s">
        <v>5513</v>
      </c>
      <c r="K2368" s="137">
        <v>2594</v>
      </c>
      <c r="L2368" s="91" t="s">
        <v>1527</v>
      </c>
      <c r="M2368" s="91" t="s">
        <v>5498</v>
      </c>
      <c r="N2368" s="190">
        <v>26</v>
      </c>
      <c r="O2368" s="130"/>
      <c r="P2368" s="130"/>
      <c r="Q2368" s="130"/>
      <c r="R2368" s="130"/>
      <c r="S2368" s="130"/>
      <c r="T2368" s="94"/>
      <c r="U2368" s="117">
        <v>2216</v>
      </c>
      <c r="V2368" s="84"/>
    </row>
    <row r="2369" spans="1:22" s="117" customFormat="1" ht="13.5" customHeight="1">
      <c r="A2369" s="79">
        <v>2566</v>
      </c>
      <c r="B2369" s="362"/>
      <c r="C2369" s="84"/>
      <c r="D2369" s="84"/>
      <c r="E2369" s="94">
        <v>160</v>
      </c>
      <c r="F2369" s="94" t="s">
        <v>1030</v>
      </c>
      <c r="G2369" s="91" t="e">
        <f>COUNTIF(#REF!,'データエリア（総合管理計画（ハコモノ資産一覧））'!F2369)</f>
        <v>#REF!</v>
      </c>
      <c r="H2369" s="91" t="s">
        <v>1532</v>
      </c>
      <c r="I2369" s="94" t="s">
        <v>4336</v>
      </c>
      <c r="J2369" s="188" t="s">
        <v>5514</v>
      </c>
      <c r="K2369" s="137">
        <v>8911</v>
      </c>
      <c r="L2369" s="91" t="s">
        <v>1527</v>
      </c>
      <c r="M2369" s="91" t="s">
        <v>5498</v>
      </c>
      <c r="N2369" s="190">
        <v>579</v>
      </c>
      <c r="O2369" s="130"/>
      <c r="P2369" s="130"/>
      <c r="Q2369" s="130"/>
      <c r="R2369" s="130"/>
      <c r="S2369" s="130"/>
      <c r="T2369" s="94"/>
      <c r="U2369" s="117">
        <v>2217</v>
      </c>
      <c r="V2369" s="84"/>
    </row>
    <row r="2370" spans="1:22" s="117" customFormat="1" ht="13.5" customHeight="1">
      <c r="A2370" s="79">
        <v>2567</v>
      </c>
      <c r="B2370" s="362"/>
      <c r="C2370" s="84"/>
      <c r="D2370" s="84"/>
      <c r="E2370" s="94">
        <v>161</v>
      </c>
      <c r="F2370" s="94" t="s">
        <v>1027</v>
      </c>
      <c r="G2370" s="91" t="e">
        <f>COUNTIF(#REF!,'データエリア（総合管理計画（ハコモノ資産一覧））'!F2370)</f>
        <v>#REF!</v>
      </c>
      <c r="H2370" s="91" t="s">
        <v>1532</v>
      </c>
      <c r="I2370" s="94" t="s">
        <v>4420</v>
      </c>
      <c r="J2370" s="188" t="s">
        <v>5515</v>
      </c>
      <c r="K2370" s="137">
        <v>11009</v>
      </c>
      <c r="L2370" s="91" t="s">
        <v>1527</v>
      </c>
      <c r="M2370" s="91" t="s">
        <v>5498</v>
      </c>
      <c r="N2370" s="190">
        <v>699</v>
      </c>
      <c r="O2370" s="130"/>
      <c r="P2370" s="130"/>
      <c r="Q2370" s="130"/>
      <c r="R2370" s="130"/>
      <c r="S2370" s="130"/>
      <c r="T2370" s="94"/>
      <c r="U2370" s="117">
        <v>2218</v>
      </c>
      <c r="V2370" s="84"/>
    </row>
    <row r="2371" spans="1:22" s="117" customFormat="1" ht="13.5" customHeight="1">
      <c r="A2371" s="79">
        <v>2568</v>
      </c>
      <c r="B2371" s="362"/>
      <c r="C2371" s="84"/>
      <c r="D2371" s="84"/>
      <c r="E2371" s="94">
        <v>162</v>
      </c>
      <c r="F2371" s="94" t="s">
        <v>1028</v>
      </c>
      <c r="G2371" s="91" t="e">
        <f>COUNTIF(#REF!,'データエリア（総合管理計画（ハコモノ資産一覧））'!F2371)</f>
        <v>#REF!</v>
      </c>
      <c r="H2371" s="91" t="s">
        <v>1532</v>
      </c>
      <c r="I2371" s="94" t="s">
        <v>4389</v>
      </c>
      <c r="J2371" s="188" t="s">
        <v>4988</v>
      </c>
      <c r="K2371" s="137">
        <v>6592</v>
      </c>
      <c r="L2371" s="91" t="s">
        <v>1527</v>
      </c>
      <c r="M2371" s="91" t="s">
        <v>5498</v>
      </c>
      <c r="N2371" s="190">
        <v>306</v>
      </c>
      <c r="O2371" s="130"/>
      <c r="P2371" s="130"/>
      <c r="Q2371" s="130"/>
      <c r="R2371" s="130"/>
      <c r="S2371" s="130"/>
      <c r="T2371" s="94"/>
      <c r="U2371" s="117">
        <v>2219</v>
      </c>
      <c r="V2371" s="84"/>
    </row>
    <row r="2372" spans="1:22" s="117" customFormat="1" ht="13.5" customHeight="1">
      <c r="A2372" s="79">
        <v>2569</v>
      </c>
      <c r="B2372" s="362"/>
      <c r="C2372" s="84"/>
      <c r="D2372" s="84"/>
      <c r="E2372" s="94">
        <v>163</v>
      </c>
      <c r="F2372" s="94" t="s">
        <v>1033</v>
      </c>
      <c r="G2372" s="91" t="e">
        <f>COUNTIF(#REF!,'データエリア（総合管理計画（ハコモノ資産一覧））'!F2372)</f>
        <v>#REF!</v>
      </c>
      <c r="H2372" s="91" t="s">
        <v>1532</v>
      </c>
      <c r="I2372" s="94" t="s">
        <v>4419</v>
      </c>
      <c r="J2372" s="188" t="s">
        <v>5516</v>
      </c>
      <c r="K2372" s="137">
        <v>6551</v>
      </c>
      <c r="L2372" s="91" t="s">
        <v>1527</v>
      </c>
      <c r="M2372" s="91" t="s">
        <v>5498</v>
      </c>
      <c r="N2372" s="190">
        <v>174</v>
      </c>
      <c r="O2372" s="130"/>
      <c r="P2372" s="130"/>
      <c r="Q2372" s="192"/>
      <c r="R2372" s="192"/>
      <c r="S2372" s="130"/>
      <c r="T2372" s="94"/>
      <c r="U2372" s="117">
        <v>2220</v>
      </c>
      <c r="V2372" s="84"/>
    </row>
    <row r="2373" spans="1:22" s="117" customFormat="1" ht="13.5" customHeight="1">
      <c r="A2373" s="79">
        <v>2570</v>
      </c>
      <c r="B2373" s="362"/>
      <c r="C2373" s="84"/>
      <c r="D2373" s="84"/>
      <c r="E2373" s="94">
        <v>164</v>
      </c>
      <c r="F2373" s="94" t="s">
        <v>1029</v>
      </c>
      <c r="G2373" s="91" t="e">
        <f>COUNTIF(#REF!,'データエリア（総合管理計画（ハコモノ資産一覧））'!F2373)</f>
        <v>#REF!</v>
      </c>
      <c r="H2373" s="91" t="s">
        <v>1532</v>
      </c>
      <c r="I2373" s="94" t="s">
        <v>4324</v>
      </c>
      <c r="J2373" s="188" t="s">
        <v>5517</v>
      </c>
      <c r="K2373" s="137">
        <v>9374</v>
      </c>
      <c r="L2373" s="91" t="s">
        <v>1527</v>
      </c>
      <c r="M2373" s="91" t="s">
        <v>5498</v>
      </c>
      <c r="N2373" s="190">
        <v>786</v>
      </c>
      <c r="O2373" s="130"/>
      <c r="P2373" s="130"/>
      <c r="Q2373" s="130"/>
      <c r="R2373" s="130"/>
      <c r="S2373" s="130"/>
      <c r="T2373" s="94"/>
      <c r="U2373" s="117">
        <v>2221</v>
      </c>
      <c r="V2373" s="84"/>
    </row>
    <row r="2374" spans="1:22" s="117" customFormat="1" ht="13.5" customHeight="1">
      <c r="A2374" s="79">
        <v>2571</v>
      </c>
      <c r="B2374" s="362"/>
      <c r="C2374" s="84"/>
      <c r="D2374" s="84"/>
      <c r="E2374" s="94">
        <v>165</v>
      </c>
      <c r="F2374" s="94" t="s">
        <v>1032</v>
      </c>
      <c r="G2374" s="91" t="e">
        <f>COUNTIF(#REF!,'データエリア（総合管理計画（ハコモノ資産一覧））'!F2374)</f>
        <v>#REF!</v>
      </c>
      <c r="H2374" s="91" t="s">
        <v>1532</v>
      </c>
      <c r="I2374" s="94" t="s">
        <v>4312</v>
      </c>
      <c r="J2374" s="188" t="s">
        <v>5518</v>
      </c>
      <c r="K2374" s="137">
        <v>8025</v>
      </c>
      <c r="L2374" s="91" t="s">
        <v>1527</v>
      </c>
      <c r="M2374" s="91" t="s">
        <v>5498</v>
      </c>
      <c r="N2374" s="190">
        <v>683</v>
      </c>
      <c r="O2374" s="130"/>
      <c r="P2374" s="130"/>
      <c r="Q2374" s="192"/>
      <c r="R2374" s="192"/>
      <c r="S2374" s="130"/>
      <c r="T2374" s="94"/>
      <c r="U2374" s="117">
        <v>2222</v>
      </c>
      <c r="V2374" s="84"/>
    </row>
    <row r="2375" spans="1:22" s="117" customFormat="1" ht="13.5" customHeight="1">
      <c r="A2375" s="79">
        <v>2572</v>
      </c>
      <c r="B2375" s="362"/>
      <c r="C2375" s="84"/>
      <c r="D2375" s="84"/>
      <c r="E2375" s="94">
        <v>166</v>
      </c>
      <c r="F2375" s="94" t="s">
        <v>1031</v>
      </c>
      <c r="G2375" s="91" t="e">
        <f>COUNTIF(#REF!,'データエリア（総合管理計画（ハコモノ資産一覧））'!F2375)</f>
        <v>#REF!</v>
      </c>
      <c r="H2375" s="91" t="s">
        <v>1532</v>
      </c>
      <c r="I2375" s="94" t="s">
        <v>4349</v>
      </c>
      <c r="J2375" s="188" t="s">
        <v>5519</v>
      </c>
      <c r="K2375" s="137">
        <v>6265</v>
      </c>
      <c r="L2375" s="91" t="s">
        <v>1527</v>
      </c>
      <c r="M2375" s="91" t="s">
        <v>5498</v>
      </c>
      <c r="N2375" s="190">
        <v>694</v>
      </c>
      <c r="O2375" s="130"/>
      <c r="P2375" s="130"/>
      <c r="Q2375" s="130"/>
      <c r="R2375" s="130"/>
      <c r="S2375" s="130"/>
      <c r="T2375" s="94"/>
      <c r="U2375" s="117">
        <v>2223</v>
      </c>
      <c r="V2375" s="84"/>
    </row>
    <row r="2376" spans="1:22" s="117" customFormat="1" ht="13.5" customHeight="1">
      <c r="A2376" s="79">
        <v>2573</v>
      </c>
      <c r="B2376" s="362"/>
      <c r="C2376" s="84"/>
      <c r="D2376" s="84"/>
      <c r="E2376" s="94">
        <v>167</v>
      </c>
      <c r="F2376" s="94" t="s">
        <v>1034</v>
      </c>
      <c r="G2376" s="91" t="e">
        <f>COUNTIF(#REF!,'データエリア（総合管理計画（ハコモノ資産一覧））'!F2376)</f>
        <v>#REF!</v>
      </c>
      <c r="H2376" s="91" t="s">
        <v>1532</v>
      </c>
      <c r="I2376" s="94" t="s">
        <v>4395</v>
      </c>
      <c r="J2376" s="188" t="s">
        <v>5520</v>
      </c>
      <c r="K2376" s="137">
        <v>7465</v>
      </c>
      <c r="L2376" s="91" t="s">
        <v>1527</v>
      </c>
      <c r="M2376" s="91" t="s">
        <v>5498</v>
      </c>
      <c r="N2376" s="190">
        <v>263</v>
      </c>
      <c r="O2376" s="130"/>
      <c r="P2376" s="130"/>
      <c r="Q2376" s="130"/>
      <c r="R2376" s="130"/>
      <c r="S2376" s="130"/>
      <c r="T2376" s="94"/>
      <c r="U2376" s="117">
        <v>2224</v>
      </c>
      <c r="V2376" s="84"/>
    </row>
    <row r="2377" spans="1:22" s="117" customFormat="1" ht="13.5" customHeight="1">
      <c r="A2377" s="79">
        <v>2574</v>
      </c>
      <c r="B2377" s="362"/>
      <c r="C2377" s="84"/>
      <c r="D2377" s="84"/>
      <c r="E2377" s="94">
        <v>168</v>
      </c>
      <c r="F2377" s="94" t="s">
        <v>1052</v>
      </c>
      <c r="G2377" s="91" t="e">
        <f>COUNTIF(#REF!,'データエリア（総合管理計画（ハコモノ資産一覧））'!F2377)</f>
        <v>#REF!</v>
      </c>
      <c r="H2377" s="91" t="s">
        <v>1534</v>
      </c>
      <c r="I2377" s="94" t="s">
        <v>3963</v>
      </c>
      <c r="J2377" s="188" t="s">
        <v>5521</v>
      </c>
      <c r="K2377" s="137">
        <v>7663</v>
      </c>
      <c r="L2377" s="91" t="s">
        <v>1527</v>
      </c>
      <c r="M2377" s="91" t="s">
        <v>5498</v>
      </c>
      <c r="N2377" s="190">
        <v>735</v>
      </c>
      <c r="O2377" s="130"/>
      <c r="P2377" s="130"/>
      <c r="Q2377" s="130"/>
      <c r="R2377" s="130"/>
      <c r="S2377" s="130"/>
      <c r="T2377" s="94"/>
      <c r="U2377" s="117">
        <v>2225</v>
      </c>
      <c r="V2377" s="84"/>
    </row>
    <row r="2378" spans="1:22" s="117" customFormat="1" ht="13.5" customHeight="1">
      <c r="A2378" s="79">
        <v>2575</v>
      </c>
      <c r="B2378" s="362"/>
      <c r="C2378" s="84"/>
      <c r="D2378" s="84"/>
      <c r="E2378" s="94">
        <v>169</v>
      </c>
      <c r="F2378" s="94" t="s">
        <v>1048</v>
      </c>
      <c r="G2378" s="91" t="e">
        <f>COUNTIF(#REF!,'データエリア（総合管理計画（ハコモノ資産一覧））'!F2378)</f>
        <v>#REF!</v>
      </c>
      <c r="H2378" s="91" t="s">
        <v>1534</v>
      </c>
      <c r="I2378" s="94" t="s">
        <v>4001</v>
      </c>
      <c r="J2378" s="188" t="s">
        <v>5522</v>
      </c>
      <c r="K2378" s="137">
        <v>8232</v>
      </c>
      <c r="L2378" s="91" t="s">
        <v>1527</v>
      </c>
      <c r="M2378" s="91" t="s">
        <v>5498</v>
      </c>
      <c r="N2378" s="189">
        <v>745</v>
      </c>
      <c r="O2378" s="131"/>
      <c r="P2378" s="131"/>
      <c r="Q2378" s="131"/>
      <c r="R2378" s="131"/>
      <c r="S2378" s="131"/>
      <c r="T2378" s="94"/>
      <c r="U2378" s="117">
        <v>2226</v>
      </c>
      <c r="V2378" s="84"/>
    </row>
    <row r="2379" spans="1:22" s="117" customFormat="1" ht="13.5" customHeight="1">
      <c r="A2379" s="79">
        <v>2583</v>
      </c>
      <c r="B2379" s="362"/>
      <c r="C2379" s="84"/>
      <c r="D2379" s="84"/>
      <c r="E2379" s="94">
        <v>170</v>
      </c>
      <c r="F2379" s="94" t="s">
        <v>1051</v>
      </c>
      <c r="G2379" s="91" t="e">
        <f>COUNTIF(#REF!,'データエリア（総合管理計画（ハコモノ資産一覧））'!F2379)</f>
        <v>#REF!</v>
      </c>
      <c r="H2379" s="91" t="s">
        <v>1534</v>
      </c>
      <c r="I2379" s="94" t="s">
        <v>3984</v>
      </c>
      <c r="J2379" s="188" t="s">
        <v>5523</v>
      </c>
      <c r="K2379" s="137">
        <v>7283</v>
      </c>
      <c r="L2379" s="91" t="s">
        <v>1527</v>
      </c>
      <c r="M2379" s="91" t="s">
        <v>5498</v>
      </c>
      <c r="N2379" s="190">
        <v>444</v>
      </c>
      <c r="O2379" s="130"/>
      <c r="P2379" s="130"/>
      <c r="Q2379" s="130"/>
      <c r="R2379" s="130"/>
      <c r="S2379" s="130"/>
      <c r="T2379" s="94"/>
      <c r="U2379" s="117">
        <v>2227</v>
      </c>
      <c r="V2379" s="84"/>
    </row>
    <row r="2380" spans="1:22" s="117" customFormat="1" ht="13.5" customHeight="1">
      <c r="A2380" s="79">
        <v>2584</v>
      </c>
      <c r="B2380" s="362"/>
      <c r="C2380" s="84"/>
      <c r="D2380" s="84"/>
      <c r="E2380" s="94">
        <v>171</v>
      </c>
      <c r="F2380" s="94" t="s">
        <v>1055</v>
      </c>
      <c r="G2380" s="91" t="e">
        <f>COUNTIF(#REF!,'データエリア（総合管理計画（ハコモノ資産一覧））'!F2380)</f>
        <v>#REF!</v>
      </c>
      <c r="H2380" s="91" t="s">
        <v>1534</v>
      </c>
      <c r="I2380" s="94" t="s">
        <v>4049</v>
      </c>
      <c r="J2380" s="188" t="s">
        <v>5524</v>
      </c>
      <c r="K2380" s="137">
        <v>7579</v>
      </c>
      <c r="L2380" s="91" t="s">
        <v>1527</v>
      </c>
      <c r="M2380" s="91" t="s">
        <v>5498</v>
      </c>
      <c r="N2380" s="190">
        <v>415</v>
      </c>
      <c r="O2380" s="130"/>
      <c r="P2380" s="130"/>
      <c r="Q2380" s="192"/>
      <c r="R2380" s="192"/>
      <c r="S2380" s="130"/>
      <c r="T2380" s="94"/>
      <c r="U2380" s="117">
        <v>2228</v>
      </c>
      <c r="V2380" s="84"/>
    </row>
    <row r="2381" spans="1:22" s="117" customFormat="1" ht="13.5" customHeight="1">
      <c r="A2381" s="79">
        <v>2585</v>
      </c>
      <c r="B2381" s="362"/>
      <c r="C2381" s="90"/>
      <c r="D2381" s="84"/>
      <c r="E2381" s="94">
        <v>172</v>
      </c>
      <c r="F2381" s="94" t="s">
        <v>1053</v>
      </c>
      <c r="G2381" s="91" t="e">
        <f>COUNTIF(#REF!,'データエリア（総合管理計画（ハコモノ資産一覧））'!F2381)</f>
        <v>#REF!</v>
      </c>
      <c r="H2381" s="91" t="s">
        <v>1534</v>
      </c>
      <c r="I2381" s="94" t="s">
        <v>3961</v>
      </c>
      <c r="J2381" s="188" t="s">
        <v>5525</v>
      </c>
      <c r="K2381" s="137">
        <v>7133</v>
      </c>
      <c r="L2381" s="91" t="s">
        <v>1527</v>
      </c>
      <c r="M2381" s="91" t="s">
        <v>5498</v>
      </c>
      <c r="N2381" s="190">
        <v>484</v>
      </c>
      <c r="O2381" s="130"/>
      <c r="P2381" s="130"/>
      <c r="Q2381" s="192"/>
      <c r="R2381" s="192"/>
      <c r="S2381" s="130"/>
      <c r="T2381" s="94"/>
      <c r="U2381" s="117">
        <v>2229</v>
      </c>
      <c r="V2381" s="84"/>
    </row>
    <row r="2382" spans="1:22" s="117" customFormat="1" ht="13.5" customHeight="1">
      <c r="A2382" s="79">
        <v>2586</v>
      </c>
      <c r="B2382" s="362"/>
      <c r="C2382" s="101"/>
      <c r="D2382" s="84"/>
      <c r="E2382" s="94">
        <v>173</v>
      </c>
      <c r="F2382" s="94" t="s">
        <v>1049</v>
      </c>
      <c r="G2382" s="91" t="e">
        <f>COUNTIF(#REF!,'データエリア（総合管理計画（ハコモノ資産一覧））'!F2382)</f>
        <v>#REF!</v>
      </c>
      <c r="H2382" s="91" t="s">
        <v>1534</v>
      </c>
      <c r="I2382" s="94" t="s">
        <v>4005</v>
      </c>
      <c r="J2382" s="193" t="s">
        <v>5526</v>
      </c>
      <c r="K2382" s="137">
        <v>10773</v>
      </c>
      <c r="L2382" s="91" t="s">
        <v>1527</v>
      </c>
      <c r="M2382" s="91" t="s">
        <v>5498</v>
      </c>
      <c r="N2382" s="190">
        <v>1184</v>
      </c>
      <c r="O2382" s="130"/>
      <c r="P2382" s="130"/>
      <c r="Q2382" s="130"/>
      <c r="R2382" s="130"/>
      <c r="S2382" s="130"/>
      <c r="T2382" s="94"/>
      <c r="U2382" s="117">
        <v>2230</v>
      </c>
      <c r="V2382" s="84"/>
    </row>
    <row r="2383" spans="1:22" s="117" customFormat="1" ht="13.5" customHeight="1">
      <c r="A2383" s="79">
        <v>2587</v>
      </c>
      <c r="B2383" s="362"/>
      <c r="C2383" s="101"/>
      <c r="D2383" s="84"/>
      <c r="E2383" s="94">
        <v>174</v>
      </c>
      <c r="F2383" s="94" t="s">
        <v>1050</v>
      </c>
      <c r="G2383" s="91" t="e">
        <f>COUNTIF(#REF!,'データエリア（総合管理計画（ハコモノ資産一覧））'!F2383)</f>
        <v>#REF!</v>
      </c>
      <c r="H2383" s="91" t="s">
        <v>1534</v>
      </c>
      <c r="I2383" s="94" t="s">
        <v>4050</v>
      </c>
      <c r="J2383" s="193" t="s">
        <v>5527</v>
      </c>
      <c r="K2383" s="137">
        <v>7642</v>
      </c>
      <c r="L2383" s="91" t="s">
        <v>1527</v>
      </c>
      <c r="M2383" s="91" t="s">
        <v>5498</v>
      </c>
      <c r="N2383" s="190">
        <v>625</v>
      </c>
      <c r="O2383" s="130"/>
      <c r="P2383" s="130"/>
      <c r="Q2383" s="130"/>
      <c r="R2383" s="130"/>
      <c r="S2383" s="130"/>
      <c r="T2383" s="94"/>
      <c r="U2383" s="117">
        <v>2231</v>
      </c>
      <c r="V2383" s="84"/>
    </row>
    <row r="2384" spans="1:22" s="117" customFormat="1" ht="13.5" customHeight="1">
      <c r="A2384" s="79">
        <v>2588</v>
      </c>
      <c r="B2384" s="362"/>
      <c r="C2384" s="101"/>
      <c r="D2384" s="84"/>
      <c r="E2384" s="94">
        <v>175</v>
      </c>
      <c r="F2384" s="94" t="s">
        <v>1054</v>
      </c>
      <c r="G2384" s="91" t="e">
        <f>COUNTIF(#REF!,'データエリア（総合管理計画（ハコモノ資産一覧））'!F2384)</f>
        <v>#REF!</v>
      </c>
      <c r="H2384" s="91" t="s">
        <v>1534</v>
      </c>
      <c r="I2384" s="94" t="s">
        <v>4017</v>
      </c>
      <c r="J2384" s="193" t="s">
        <v>5528</v>
      </c>
      <c r="K2384" s="137">
        <v>5859</v>
      </c>
      <c r="L2384" s="91" t="s">
        <v>1527</v>
      </c>
      <c r="M2384" s="91" t="s">
        <v>5498</v>
      </c>
      <c r="N2384" s="190">
        <v>392</v>
      </c>
      <c r="O2384" s="130"/>
      <c r="P2384" s="130"/>
      <c r="Q2384" s="192"/>
      <c r="R2384" s="192"/>
      <c r="S2384" s="130"/>
      <c r="T2384" s="94"/>
      <c r="U2384" s="117">
        <v>2232</v>
      </c>
      <c r="V2384" s="84"/>
    </row>
    <row r="2385" spans="1:22" s="117" customFormat="1" ht="13.5" customHeight="1">
      <c r="A2385" s="79">
        <v>2589</v>
      </c>
      <c r="B2385" s="362"/>
      <c r="C2385" s="84"/>
      <c r="D2385" s="84"/>
      <c r="E2385" s="94">
        <v>176</v>
      </c>
      <c r="F2385" s="94" t="s">
        <v>1047</v>
      </c>
      <c r="G2385" s="91" t="e">
        <f>COUNTIF(#REF!,'データエリア（総合管理計画（ハコモノ資産一覧））'!F2385)</f>
        <v>#REF!</v>
      </c>
      <c r="H2385" s="91" t="s">
        <v>1534</v>
      </c>
      <c r="I2385" s="94" t="s">
        <v>3925</v>
      </c>
      <c r="J2385" s="188" t="s">
        <v>5529</v>
      </c>
      <c r="K2385" s="137">
        <v>2122</v>
      </c>
      <c r="L2385" s="91" t="s">
        <v>1527</v>
      </c>
      <c r="M2385" s="91" t="s">
        <v>5498</v>
      </c>
      <c r="N2385" s="190">
        <v>51</v>
      </c>
      <c r="O2385" s="130"/>
      <c r="P2385" s="130"/>
      <c r="Q2385" s="130"/>
      <c r="R2385" s="130"/>
      <c r="S2385" s="130"/>
      <c r="T2385" s="94"/>
      <c r="U2385" s="117">
        <v>2233</v>
      </c>
      <c r="V2385" s="84"/>
    </row>
    <row r="2386" spans="1:22" s="117" customFormat="1" ht="13.5" customHeight="1">
      <c r="A2386" s="79">
        <v>2590</v>
      </c>
      <c r="B2386" s="362"/>
      <c r="C2386" s="84"/>
      <c r="D2386" s="84"/>
      <c r="E2386" s="94">
        <v>177</v>
      </c>
      <c r="F2386" s="94" t="s">
        <v>1046</v>
      </c>
      <c r="G2386" s="91" t="e">
        <f>COUNTIF(#REF!,'データエリア（総合管理計画（ハコモノ資産一覧））'!F2386)</f>
        <v>#REF!</v>
      </c>
      <c r="H2386" s="91" t="s">
        <v>1534</v>
      </c>
      <c r="I2386" s="94" t="s">
        <v>3917</v>
      </c>
      <c r="J2386" s="188" t="s">
        <v>5530</v>
      </c>
      <c r="K2386" s="137">
        <v>6652</v>
      </c>
      <c r="L2386" s="91" t="s">
        <v>1527</v>
      </c>
      <c r="M2386" s="91" t="s">
        <v>5498</v>
      </c>
      <c r="N2386" s="190">
        <v>741</v>
      </c>
      <c r="O2386" s="130"/>
      <c r="P2386" s="130"/>
      <c r="Q2386" s="130"/>
      <c r="R2386" s="130"/>
      <c r="S2386" s="130"/>
      <c r="T2386" s="94"/>
      <c r="U2386" s="117">
        <v>2234</v>
      </c>
      <c r="V2386" s="84"/>
    </row>
    <row r="2387" spans="1:22" s="117" customFormat="1" ht="13.5" customHeight="1">
      <c r="A2387" s="79">
        <v>2591</v>
      </c>
      <c r="B2387" s="362"/>
      <c r="C2387" s="84"/>
      <c r="D2387" s="84"/>
      <c r="E2387" s="94">
        <v>178</v>
      </c>
      <c r="F2387" s="94" t="s">
        <v>1057</v>
      </c>
      <c r="G2387" s="91" t="e">
        <f>COUNTIF(#REF!,'データエリア（総合管理計画（ハコモノ資産一覧））'!F2387)</f>
        <v>#REF!</v>
      </c>
      <c r="H2387" s="91" t="s">
        <v>1534</v>
      </c>
      <c r="I2387" s="94" t="s">
        <v>4051</v>
      </c>
      <c r="J2387" s="188" t="s">
        <v>5531</v>
      </c>
      <c r="K2387" s="137">
        <v>7526</v>
      </c>
      <c r="L2387" s="91" t="s">
        <v>1527</v>
      </c>
      <c r="M2387" s="91" t="s">
        <v>5498</v>
      </c>
      <c r="N2387" s="190">
        <v>360</v>
      </c>
      <c r="O2387" s="130"/>
      <c r="P2387" s="130"/>
      <c r="Q2387" s="130"/>
      <c r="R2387" s="130"/>
      <c r="S2387" s="130"/>
      <c r="T2387" s="94"/>
      <c r="U2387" s="117">
        <v>2235</v>
      </c>
      <c r="V2387" s="84"/>
    </row>
    <row r="2388" spans="1:22" s="117" customFormat="1" ht="13.5" customHeight="1">
      <c r="A2388" s="79">
        <v>2592</v>
      </c>
      <c r="B2388" s="362"/>
      <c r="C2388" s="90"/>
      <c r="D2388" s="84"/>
      <c r="E2388" s="94">
        <v>179</v>
      </c>
      <c r="F2388" s="94" t="s">
        <v>1056</v>
      </c>
      <c r="G2388" s="91" t="e">
        <f>COUNTIF(#REF!,'データエリア（総合管理計画（ハコモノ資産一覧））'!F2388)</f>
        <v>#REF!</v>
      </c>
      <c r="H2388" s="91" t="s">
        <v>1534</v>
      </c>
      <c r="I2388" s="94" t="s">
        <v>3979</v>
      </c>
      <c r="J2388" s="188" t="s">
        <v>5532</v>
      </c>
      <c r="K2388" s="137">
        <v>6648</v>
      </c>
      <c r="L2388" s="91" t="s">
        <v>1527</v>
      </c>
      <c r="M2388" s="91" t="s">
        <v>5498</v>
      </c>
      <c r="N2388" s="190">
        <v>631</v>
      </c>
      <c r="O2388" s="130"/>
      <c r="P2388" s="179"/>
      <c r="Q2388" s="130"/>
      <c r="R2388" s="179"/>
      <c r="S2388" s="130"/>
      <c r="T2388" s="170"/>
      <c r="U2388" s="117">
        <v>2236</v>
      </c>
      <c r="V2388" s="84"/>
    </row>
    <row r="2389" spans="1:22" s="117" customFormat="1" ht="13.5" customHeight="1">
      <c r="A2389" s="79">
        <v>2593</v>
      </c>
      <c r="B2389" s="362"/>
      <c r="C2389" s="90"/>
      <c r="D2389" s="84"/>
      <c r="E2389" s="94">
        <v>180</v>
      </c>
      <c r="F2389" s="94" t="s">
        <v>2877</v>
      </c>
      <c r="G2389" s="91" t="e">
        <f>COUNTIF(#REF!,'データエリア（総合管理計画（ハコモノ資産一覧））'!F2389)</f>
        <v>#REF!</v>
      </c>
      <c r="H2389" s="91" t="s">
        <v>1534</v>
      </c>
      <c r="I2389" s="94" t="s">
        <v>3926</v>
      </c>
      <c r="J2389" s="188" t="s">
        <v>5162</v>
      </c>
      <c r="K2389" s="137">
        <v>8902</v>
      </c>
      <c r="L2389" s="91" t="s">
        <v>1527</v>
      </c>
      <c r="M2389" s="91" t="s">
        <v>5498</v>
      </c>
      <c r="N2389" s="190">
        <v>772</v>
      </c>
      <c r="O2389" s="130"/>
      <c r="P2389" s="130"/>
      <c r="Q2389" s="130"/>
      <c r="R2389" s="130"/>
      <c r="S2389" s="130"/>
      <c r="T2389" s="94"/>
      <c r="U2389" s="117">
        <v>2237</v>
      </c>
      <c r="V2389" s="84"/>
    </row>
    <row r="2390" spans="1:22" s="117" customFormat="1" ht="13.5" customHeight="1">
      <c r="A2390" s="79">
        <v>2594</v>
      </c>
      <c r="B2390" s="362"/>
      <c r="C2390" s="90"/>
      <c r="D2390" s="84"/>
      <c r="E2390" s="94">
        <v>181</v>
      </c>
      <c r="F2390" s="91" t="s">
        <v>1063</v>
      </c>
      <c r="G2390" s="91" t="e">
        <f>COUNTIF(#REF!,'データエリア（総合管理計画（ハコモノ資産一覧））'!F2390)</f>
        <v>#REF!</v>
      </c>
      <c r="H2390" s="91" t="s">
        <v>1536</v>
      </c>
      <c r="I2390" s="91" t="s">
        <v>4095</v>
      </c>
      <c r="J2390" s="188" t="s">
        <v>5533</v>
      </c>
      <c r="K2390" s="137">
        <v>5766</v>
      </c>
      <c r="L2390" s="91" t="s">
        <v>1527</v>
      </c>
      <c r="M2390" s="91" t="s">
        <v>5498</v>
      </c>
      <c r="N2390" s="190">
        <v>136</v>
      </c>
      <c r="O2390" s="130"/>
      <c r="P2390" s="130"/>
      <c r="Q2390" s="130"/>
      <c r="R2390" s="130"/>
      <c r="S2390" s="130"/>
      <c r="T2390" s="94"/>
      <c r="U2390" s="117">
        <v>2238</v>
      </c>
      <c r="V2390" s="84"/>
    </row>
    <row r="2391" spans="1:22" s="117" customFormat="1" ht="13.5" customHeight="1">
      <c r="A2391" s="79">
        <v>2595</v>
      </c>
      <c r="B2391" s="362"/>
      <c r="C2391" s="90"/>
      <c r="D2391" s="84"/>
      <c r="E2391" s="94">
        <v>182</v>
      </c>
      <c r="F2391" s="94" t="s">
        <v>1061</v>
      </c>
      <c r="G2391" s="91" t="e">
        <f>COUNTIF(#REF!,'データエリア（総合管理計画（ハコモノ資産一覧））'!F2391)</f>
        <v>#REF!</v>
      </c>
      <c r="H2391" s="91" t="s">
        <v>1536</v>
      </c>
      <c r="I2391" s="94" t="s">
        <v>4121</v>
      </c>
      <c r="J2391" s="193" t="s">
        <v>5534</v>
      </c>
      <c r="K2391" s="137">
        <v>5407</v>
      </c>
      <c r="L2391" s="91" t="s">
        <v>1527</v>
      </c>
      <c r="M2391" s="91" t="s">
        <v>5498</v>
      </c>
      <c r="N2391" s="190">
        <v>362</v>
      </c>
      <c r="O2391" s="130"/>
      <c r="P2391" s="130"/>
      <c r="Q2391" s="130"/>
      <c r="R2391" s="130"/>
      <c r="S2391" s="130"/>
      <c r="T2391" s="94"/>
      <c r="U2391" s="117">
        <v>2239</v>
      </c>
      <c r="V2391" s="84"/>
    </row>
    <row r="2392" spans="1:22" s="117" customFormat="1" ht="13.5" customHeight="1">
      <c r="A2392" s="79">
        <v>2596</v>
      </c>
      <c r="B2392" s="362"/>
      <c r="C2392" s="90"/>
      <c r="D2392" s="84"/>
      <c r="E2392" s="94">
        <v>183</v>
      </c>
      <c r="F2392" s="94" t="s">
        <v>1062</v>
      </c>
      <c r="G2392" s="91" t="e">
        <f>COUNTIF(#REF!,'データエリア（総合管理計画（ハコモノ資産一覧））'!F2392)</f>
        <v>#REF!</v>
      </c>
      <c r="H2392" s="91" t="s">
        <v>1536</v>
      </c>
      <c r="I2392" s="94" t="s">
        <v>4163</v>
      </c>
      <c r="J2392" s="193" t="s">
        <v>5427</v>
      </c>
      <c r="K2392" s="137">
        <v>7155</v>
      </c>
      <c r="L2392" s="91" t="s">
        <v>1527</v>
      </c>
      <c r="M2392" s="91" t="s">
        <v>5498</v>
      </c>
      <c r="N2392" s="190">
        <v>308</v>
      </c>
      <c r="O2392" s="130"/>
      <c r="P2392" s="130"/>
      <c r="Q2392" s="130"/>
      <c r="R2392" s="130"/>
      <c r="S2392" s="130"/>
      <c r="T2392" s="94"/>
      <c r="U2392" s="117">
        <v>2240</v>
      </c>
      <c r="V2392" s="84"/>
    </row>
    <row r="2393" spans="1:22" s="117" customFormat="1" ht="13.5" customHeight="1">
      <c r="A2393" s="79">
        <v>2597</v>
      </c>
      <c r="B2393" s="362"/>
      <c r="C2393" s="90"/>
      <c r="D2393" s="84"/>
      <c r="E2393" s="94">
        <v>184</v>
      </c>
      <c r="F2393" s="94" t="s">
        <v>1065</v>
      </c>
      <c r="G2393" s="91" t="e">
        <f>COUNTIF(#REF!,'データエリア（総合管理計画（ハコモノ資産一覧））'!F2393)</f>
        <v>#REF!</v>
      </c>
      <c r="H2393" s="91" t="s">
        <v>1536</v>
      </c>
      <c r="I2393" s="94" t="s">
        <v>4184</v>
      </c>
      <c r="J2393" s="193" t="s">
        <v>5535</v>
      </c>
      <c r="K2393" s="137">
        <v>5960</v>
      </c>
      <c r="L2393" s="91" t="s">
        <v>1527</v>
      </c>
      <c r="M2393" s="91" t="s">
        <v>5498</v>
      </c>
      <c r="N2393" s="190">
        <v>136</v>
      </c>
      <c r="O2393" s="130"/>
      <c r="P2393" s="130"/>
      <c r="Q2393" s="192"/>
      <c r="R2393" s="192"/>
      <c r="S2393" s="130"/>
      <c r="T2393" s="94"/>
      <c r="U2393" s="117">
        <v>2241</v>
      </c>
      <c r="V2393" s="84"/>
    </row>
    <row r="2394" spans="1:22" s="117" customFormat="1" ht="13.5" customHeight="1">
      <c r="A2394" s="79">
        <v>2598</v>
      </c>
      <c r="B2394" s="362"/>
      <c r="C2394" s="90"/>
      <c r="D2394" s="84"/>
      <c r="E2394" s="94">
        <v>185</v>
      </c>
      <c r="F2394" s="91" t="s">
        <v>1067</v>
      </c>
      <c r="G2394" s="91" t="e">
        <f>COUNTIF(#REF!,'データエリア（総合管理計画（ハコモノ資産一覧））'!F2394)</f>
        <v>#REF!</v>
      </c>
      <c r="H2394" s="91" t="s">
        <v>1536</v>
      </c>
      <c r="I2394" s="91" t="s">
        <v>4174</v>
      </c>
      <c r="J2394" s="193" t="s">
        <v>5536</v>
      </c>
      <c r="K2394" s="137">
        <v>8894</v>
      </c>
      <c r="L2394" s="91" t="s">
        <v>1527</v>
      </c>
      <c r="M2394" s="142" t="s">
        <v>5498</v>
      </c>
      <c r="N2394" s="190">
        <v>743</v>
      </c>
      <c r="O2394" s="130"/>
      <c r="P2394" s="130"/>
      <c r="Q2394" s="130"/>
      <c r="R2394" s="130"/>
      <c r="S2394" s="130"/>
      <c r="T2394" s="94"/>
      <c r="U2394" s="117">
        <v>2242</v>
      </c>
      <c r="V2394" s="84"/>
    </row>
    <row r="2395" spans="1:22" s="117" customFormat="1" ht="13.5" customHeight="1">
      <c r="A2395" s="79">
        <v>2599</v>
      </c>
      <c r="B2395" s="362"/>
      <c r="C2395" s="90"/>
      <c r="D2395" s="84"/>
      <c r="E2395" s="94">
        <v>186</v>
      </c>
      <c r="F2395" s="94" t="s">
        <v>1059</v>
      </c>
      <c r="G2395" s="91" t="e">
        <f>COUNTIF(#REF!,'データエリア（総合管理計画（ハコモノ資産一覧））'!F2395)</f>
        <v>#REF!</v>
      </c>
      <c r="H2395" s="91" t="s">
        <v>1536</v>
      </c>
      <c r="I2395" s="94" t="s">
        <v>4065</v>
      </c>
      <c r="J2395" s="193" t="s">
        <v>5537</v>
      </c>
      <c r="K2395" s="137">
        <v>8249</v>
      </c>
      <c r="L2395" s="91" t="s">
        <v>1527</v>
      </c>
      <c r="M2395" s="91" t="s">
        <v>5498</v>
      </c>
      <c r="N2395" s="190">
        <v>589</v>
      </c>
      <c r="O2395" s="130"/>
      <c r="P2395" s="130"/>
      <c r="Q2395" s="192"/>
      <c r="R2395" s="192"/>
      <c r="S2395" s="130"/>
      <c r="T2395" s="94"/>
      <c r="U2395" s="117">
        <v>2243</v>
      </c>
      <c r="V2395" s="84"/>
    </row>
    <row r="2396" spans="1:22" s="117" customFormat="1" ht="13.5" customHeight="1">
      <c r="A2396" s="79">
        <v>2600</v>
      </c>
      <c r="B2396" s="362"/>
      <c r="C2396" s="90"/>
      <c r="D2396" s="84"/>
      <c r="E2396" s="94">
        <v>187</v>
      </c>
      <c r="F2396" s="94" t="s">
        <v>1060</v>
      </c>
      <c r="G2396" s="91" t="e">
        <f>COUNTIF(#REF!,'データエリア（総合管理計画（ハコモノ資産一覧））'!F2396)</f>
        <v>#REF!</v>
      </c>
      <c r="H2396" s="91" t="s">
        <v>1536</v>
      </c>
      <c r="I2396" s="94" t="s">
        <v>4067</v>
      </c>
      <c r="J2396" s="193" t="s">
        <v>5530</v>
      </c>
      <c r="K2396" s="137">
        <v>7693</v>
      </c>
      <c r="L2396" s="91" t="s">
        <v>1527</v>
      </c>
      <c r="M2396" s="91" t="s">
        <v>5498</v>
      </c>
      <c r="N2396" s="190">
        <v>577</v>
      </c>
      <c r="O2396" s="130"/>
      <c r="P2396" s="130"/>
      <c r="Q2396" s="192"/>
      <c r="R2396" s="192"/>
      <c r="S2396" s="130"/>
      <c r="T2396" s="94"/>
      <c r="U2396" s="117">
        <v>2244</v>
      </c>
      <c r="V2396" s="84"/>
    </row>
    <row r="2397" spans="1:22" s="117" customFormat="1" ht="13.5" customHeight="1">
      <c r="A2397" s="79">
        <v>2601</v>
      </c>
      <c r="B2397" s="362"/>
      <c r="C2397" s="84"/>
      <c r="D2397" s="84"/>
      <c r="E2397" s="94">
        <v>188</v>
      </c>
      <c r="F2397" s="94" t="s">
        <v>1066</v>
      </c>
      <c r="G2397" s="91" t="e">
        <f>COUNTIF(#REF!,'データエリア（総合管理計画（ハコモノ資産一覧））'!F2397)</f>
        <v>#REF!</v>
      </c>
      <c r="H2397" s="91" t="s">
        <v>1536</v>
      </c>
      <c r="I2397" s="94" t="s">
        <v>4166</v>
      </c>
      <c r="J2397" s="193" t="s">
        <v>5538</v>
      </c>
      <c r="K2397" s="137">
        <v>7349</v>
      </c>
      <c r="L2397" s="91" t="s">
        <v>1527</v>
      </c>
      <c r="M2397" s="91" t="s">
        <v>5498</v>
      </c>
      <c r="N2397" s="190">
        <v>328</v>
      </c>
      <c r="O2397" s="130"/>
      <c r="P2397" s="130"/>
      <c r="Q2397" s="130"/>
      <c r="R2397" s="130"/>
      <c r="S2397" s="130"/>
      <c r="T2397" s="94"/>
      <c r="U2397" s="117">
        <v>2245</v>
      </c>
      <c r="V2397" s="84"/>
    </row>
    <row r="2398" spans="1:22" s="117" customFormat="1" ht="13.5" customHeight="1">
      <c r="A2398" s="79">
        <v>2602</v>
      </c>
      <c r="B2398" s="362"/>
      <c r="C2398" s="90"/>
      <c r="D2398" s="84"/>
      <c r="E2398" s="94">
        <v>189</v>
      </c>
      <c r="F2398" s="94" t="s">
        <v>1058</v>
      </c>
      <c r="G2398" s="91" t="e">
        <f>COUNTIF(#REF!,'データエリア（総合管理計画（ハコモノ資産一覧））'!F2398)</f>
        <v>#REF!</v>
      </c>
      <c r="H2398" s="91" t="s">
        <v>1536</v>
      </c>
      <c r="I2398" s="94" t="s">
        <v>4066</v>
      </c>
      <c r="J2398" s="193" t="s">
        <v>5504</v>
      </c>
      <c r="K2398" s="137">
        <v>7175</v>
      </c>
      <c r="L2398" s="91" t="s">
        <v>1527</v>
      </c>
      <c r="M2398" s="91" t="s">
        <v>5498</v>
      </c>
      <c r="N2398" s="190">
        <v>188</v>
      </c>
      <c r="O2398" s="130"/>
      <c r="P2398" s="130"/>
      <c r="Q2398" s="130"/>
      <c r="R2398" s="130"/>
      <c r="S2398" s="130"/>
      <c r="T2398" s="94"/>
      <c r="U2398" s="117">
        <v>2246</v>
      </c>
      <c r="V2398" s="84"/>
    </row>
    <row r="2399" spans="1:22" s="117" customFormat="1" ht="13.5" customHeight="1">
      <c r="A2399" s="79">
        <v>2603</v>
      </c>
      <c r="B2399" s="362"/>
      <c r="C2399" s="90"/>
      <c r="D2399" s="84"/>
      <c r="E2399" s="94">
        <v>190</v>
      </c>
      <c r="F2399" s="94" t="s">
        <v>1064</v>
      </c>
      <c r="G2399" s="91" t="e">
        <f>COUNTIF(#REF!,'データエリア（総合管理計画（ハコモノ資産一覧））'!F2399)</f>
        <v>#REF!</v>
      </c>
      <c r="H2399" s="91" t="s">
        <v>1536</v>
      </c>
      <c r="I2399" s="94" t="s">
        <v>4142</v>
      </c>
      <c r="J2399" s="193" t="s">
        <v>5374</v>
      </c>
      <c r="K2399" s="137">
        <v>6627</v>
      </c>
      <c r="L2399" s="91" t="s">
        <v>1527</v>
      </c>
      <c r="M2399" s="91" t="s">
        <v>5498</v>
      </c>
      <c r="N2399" s="190">
        <v>133</v>
      </c>
      <c r="O2399" s="130"/>
      <c r="P2399" s="130"/>
      <c r="Q2399" s="130"/>
      <c r="R2399" s="130"/>
      <c r="S2399" s="130"/>
      <c r="T2399" s="94"/>
      <c r="U2399" s="117">
        <v>2247</v>
      </c>
      <c r="V2399" s="84"/>
    </row>
    <row r="2400" spans="1:22" s="117" customFormat="1" ht="13.5" customHeight="1">
      <c r="A2400" s="79">
        <v>2604</v>
      </c>
      <c r="B2400" s="362"/>
      <c r="C2400" s="90"/>
      <c r="D2400" s="84"/>
      <c r="E2400" s="94">
        <v>191</v>
      </c>
      <c r="F2400" s="94" t="s">
        <v>1041</v>
      </c>
      <c r="G2400" s="91" t="e">
        <f>COUNTIF(#REF!,'データエリア（総合管理計画（ハコモノ資産一覧））'!F2400)</f>
        <v>#REF!</v>
      </c>
      <c r="H2400" s="91" t="s">
        <v>1538</v>
      </c>
      <c r="I2400" s="94" t="s">
        <v>4456</v>
      </c>
      <c r="J2400" s="193" t="s">
        <v>5539</v>
      </c>
      <c r="K2400" s="137">
        <v>8893</v>
      </c>
      <c r="L2400" s="91" t="s">
        <v>1527</v>
      </c>
      <c r="M2400" s="91" t="s">
        <v>5498</v>
      </c>
      <c r="N2400" s="190">
        <v>451</v>
      </c>
      <c r="O2400" s="130"/>
      <c r="P2400" s="130"/>
      <c r="Q2400" s="130"/>
      <c r="R2400" s="130"/>
      <c r="S2400" s="130"/>
      <c r="T2400" s="94"/>
      <c r="U2400" s="117">
        <v>2248</v>
      </c>
      <c r="V2400" s="84"/>
    </row>
    <row r="2401" spans="1:22" s="117" customFormat="1" ht="13.5" customHeight="1">
      <c r="A2401" s="79">
        <v>2605</v>
      </c>
      <c r="B2401" s="362"/>
      <c r="C2401" s="90"/>
      <c r="D2401" s="84"/>
      <c r="E2401" s="94">
        <v>192</v>
      </c>
      <c r="F2401" s="94" t="s">
        <v>1042</v>
      </c>
      <c r="G2401" s="91" t="e">
        <f>COUNTIF(#REF!,'データエリア（総合管理計画（ハコモノ資産一覧））'!F2401)</f>
        <v>#REF!</v>
      </c>
      <c r="H2401" s="91" t="s">
        <v>1538</v>
      </c>
      <c r="I2401" s="94" t="s">
        <v>4435</v>
      </c>
      <c r="J2401" s="193" t="s">
        <v>5479</v>
      </c>
      <c r="K2401" s="137">
        <v>2945</v>
      </c>
      <c r="L2401" s="91" t="s">
        <v>1527</v>
      </c>
      <c r="M2401" s="91" t="s">
        <v>5498</v>
      </c>
      <c r="N2401" s="190">
        <v>50</v>
      </c>
      <c r="O2401" s="130"/>
      <c r="P2401" s="130"/>
      <c r="Q2401" s="130"/>
      <c r="R2401" s="130"/>
      <c r="S2401" s="130"/>
      <c r="T2401" s="94"/>
      <c r="U2401" s="117">
        <v>2249</v>
      </c>
      <c r="V2401" s="84"/>
    </row>
    <row r="2402" spans="1:22" s="117" customFormat="1" ht="13.5" customHeight="1">
      <c r="A2402" s="79">
        <v>2606</v>
      </c>
      <c r="B2402" s="362"/>
      <c r="C2402" s="101"/>
      <c r="D2402" s="84"/>
      <c r="E2402" s="94">
        <v>193</v>
      </c>
      <c r="F2402" s="94" t="s">
        <v>1044</v>
      </c>
      <c r="G2402" s="91" t="e">
        <f>COUNTIF(#REF!,'データエリア（総合管理計画（ハコモノ資産一覧））'!F2402)</f>
        <v>#REF!</v>
      </c>
      <c r="H2402" s="91" t="s">
        <v>1538</v>
      </c>
      <c r="I2402" s="94" t="s">
        <v>4489</v>
      </c>
      <c r="J2402" s="193" t="s">
        <v>5540</v>
      </c>
      <c r="K2402" s="137">
        <v>5144</v>
      </c>
      <c r="L2402" s="91" t="s">
        <v>1527</v>
      </c>
      <c r="M2402" s="91" t="s">
        <v>5498</v>
      </c>
      <c r="N2402" s="190">
        <v>176</v>
      </c>
      <c r="O2402" s="130"/>
      <c r="P2402" s="130"/>
      <c r="Q2402" s="130"/>
      <c r="R2402" s="130"/>
      <c r="S2402" s="130"/>
      <c r="T2402" s="94"/>
      <c r="U2402" s="117">
        <v>2250</v>
      </c>
      <c r="V2402" s="84"/>
    </row>
    <row r="2403" spans="1:22" s="117" customFormat="1" ht="13.5" customHeight="1">
      <c r="A2403" s="79">
        <v>2607</v>
      </c>
      <c r="B2403" s="362"/>
      <c r="C2403" s="101"/>
      <c r="D2403" s="84"/>
      <c r="E2403" s="94">
        <v>194</v>
      </c>
      <c r="F2403" s="94" t="s">
        <v>1043</v>
      </c>
      <c r="G2403" s="91" t="e">
        <f>COUNTIF(#REF!,'データエリア（総合管理計画（ハコモノ資産一覧））'!F2403)</f>
        <v>#REF!</v>
      </c>
      <c r="H2403" s="91" t="s">
        <v>1538</v>
      </c>
      <c r="I2403" s="94" t="s">
        <v>4473</v>
      </c>
      <c r="J2403" s="193" t="s">
        <v>5478</v>
      </c>
      <c r="K2403" s="137">
        <v>6765</v>
      </c>
      <c r="L2403" s="91" t="s">
        <v>1527</v>
      </c>
      <c r="M2403" s="91" t="s">
        <v>5498</v>
      </c>
      <c r="N2403" s="190">
        <v>732</v>
      </c>
      <c r="O2403" s="130"/>
      <c r="P2403" s="130"/>
      <c r="Q2403" s="130"/>
      <c r="R2403" s="130"/>
      <c r="S2403" s="130"/>
      <c r="T2403" s="94"/>
      <c r="U2403" s="117">
        <v>2251</v>
      </c>
      <c r="V2403" s="84"/>
    </row>
    <row r="2404" spans="1:22" s="117" customFormat="1" ht="13.5" customHeight="1">
      <c r="A2404" s="79">
        <v>2608</v>
      </c>
      <c r="B2404" s="362"/>
      <c r="C2404" s="84"/>
      <c r="D2404" s="84"/>
      <c r="E2404" s="94">
        <v>195</v>
      </c>
      <c r="F2404" s="94" t="s">
        <v>1045</v>
      </c>
      <c r="G2404" s="91" t="e">
        <f>COUNTIF(#REF!,'データエリア（総合管理計画（ハコモノ資産一覧））'!F2404)</f>
        <v>#REF!</v>
      </c>
      <c r="H2404" s="91" t="s">
        <v>1538</v>
      </c>
      <c r="I2404" s="94" t="s">
        <v>4459</v>
      </c>
      <c r="J2404" s="193" t="s">
        <v>5541</v>
      </c>
      <c r="K2404" s="137">
        <v>6059</v>
      </c>
      <c r="L2404" s="91" t="s">
        <v>1527</v>
      </c>
      <c r="M2404" s="91" t="s">
        <v>5498</v>
      </c>
      <c r="N2404" s="190">
        <v>603</v>
      </c>
      <c r="O2404" s="130"/>
      <c r="P2404" s="130"/>
      <c r="Q2404" s="130"/>
      <c r="R2404" s="130"/>
      <c r="S2404" s="130"/>
      <c r="T2404" s="94"/>
      <c r="U2404" s="117">
        <v>2252</v>
      </c>
      <c r="V2404" s="84"/>
    </row>
    <row r="2405" spans="1:22" s="117" customFormat="1" ht="13.5" customHeight="1">
      <c r="A2405" s="79">
        <v>2609</v>
      </c>
      <c r="B2405" s="362"/>
      <c r="C2405" s="84"/>
      <c r="D2405" s="84"/>
      <c r="E2405" s="94">
        <v>196</v>
      </c>
      <c r="F2405" s="94" t="s">
        <v>1072</v>
      </c>
      <c r="G2405" s="91" t="e">
        <f>COUNTIF(#REF!,'データエリア（総合管理計画（ハコモノ資産一覧））'!F2405)</f>
        <v>#REF!</v>
      </c>
      <c r="H2405" s="91" t="s">
        <v>1540</v>
      </c>
      <c r="I2405" s="94" t="s">
        <v>4495</v>
      </c>
      <c r="J2405" s="193" t="s">
        <v>5450</v>
      </c>
      <c r="K2405" s="137">
        <v>10192</v>
      </c>
      <c r="L2405" s="91" t="s">
        <v>1527</v>
      </c>
      <c r="M2405" s="91" t="s">
        <v>5498</v>
      </c>
      <c r="N2405" s="190">
        <v>850</v>
      </c>
      <c r="O2405" s="130"/>
      <c r="P2405" s="130"/>
      <c r="Q2405" s="192"/>
      <c r="R2405" s="192"/>
      <c r="S2405" s="130"/>
      <c r="T2405" s="94"/>
      <c r="U2405" s="117">
        <v>2253</v>
      </c>
      <c r="V2405" s="84"/>
    </row>
    <row r="2406" spans="1:22" s="117" customFormat="1" ht="13.5" customHeight="1">
      <c r="A2406" s="79">
        <v>2610</v>
      </c>
      <c r="B2406" s="362"/>
      <c r="C2406" s="84"/>
      <c r="D2406" s="84"/>
      <c r="E2406" s="94">
        <v>197</v>
      </c>
      <c r="F2406" s="94" t="s">
        <v>1069</v>
      </c>
      <c r="G2406" s="91" t="e">
        <f>COUNTIF(#REF!,'データエリア（総合管理計画（ハコモノ資産一覧））'!F2406)</f>
        <v>#REF!</v>
      </c>
      <c r="H2406" s="91" t="s">
        <v>1540</v>
      </c>
      <c r="I2406" s="94" t="s">
        <v>4625</v>
      </c>
      <c r="J2406" s="193" t="s">
        <v>5542</v>
      </c>
      <c r="K2406" s="137">
        <v>8099</v>
      </c>
      <c r="L2406" s="91" t="s">
        <v>1527</v>
      </c>
      <c r="M2406" s="91" t="s">
        <v>5498</v>
      </c>
      <c r="N2406" s="190">
        <v>719</v>
      </c>
      <c r="O2406" s="130"/>
      <c r="P2406" s="179"/>
      <c r="Q2406" s="192"/>
      <c r="R2406" s="104"/>
      <c r="S2406" s="130"/>
      <c r="T2406" s="170"/>
      <c r="U2406" s="117">
        <v>2254</v>
      </c>
      <c r="V2406" s="84"/>
    </row>
    <row r="2407" spans="1:22" s="117" customFormat="1" ht="13.5" customHeight="1">
      <c r="A2407" s="79">
        <v>2611</v>
      </c>
      <c r="B2407" s="362"/>
      <c r="C2407" s="84"/>
      <c r="D2407" s="84"/>
      <c r="E2407" s="94">
        <v>198</v>
      </c>
      <c r="F2407" s="94" t="s">
        <v>1071</v>
      </c>
      <c r="G2407" s="91" t="e">
        <f>COUNTIF(#REF!,'データエリア（総合管理計画（ハコモノ資産一覧））'!F2407)</f>
        <v>#REF!</v>
      </c>
      <c r="H2407" s="91" t="s">
        <v>1540</v>
      </c>
      <c r="I2407" s="94" t="s">
        <v>4537</v>
      </c>
      <c r="J2407" s="193" t="s">
        <v>5523</v>
      </c>
      <c r="K2407" s="197">
        <v>7640</v>
      </c>
      <c r="L2407" s="91" t="s">
        <v>1527</v>
      </c>
      <c r="M2407" s="91" t="s">
        <v>5498</v>
      </c>
      <c r="N2407" s="190">
        <v>577</v>
      </c>
      <c r="O2407" s="130"/>
      <c r="P2407" s="130"/>
      <c r="Q2407" s="192"/>
      <c r="R2407" s="192"/>
      <c r="S2407" s="130"/>
      <c r="T2407" s="94"/>
      <c r="U2407" s="117">
        <v>2255</v>
      </c>
      <c r="V2407" s="84"/>
    </row>
    <row r="2408" spans="1:22" s="117" customFormat="1" ht="13.5" customHeight="1">
      <c r="A2408" s="79">
        <v>2612</v>
      </c>
      <c r="B2408" s="362"/>
      <c r="C2408" s="84"/>
      <c r="D2408" s="84"/>
      <c r="E2408" s="94">
        <v>199</v>
      </c>
      <c r="F2408" s="94" t="s">
        <v>1068</v>
      </c>
      <c r="G2408" s="91" t="e">
        <f>COUNTIF(#REF!,'データエリア（総合管理計画（ハコモノ資産一覧））'!F2408)</f>
        <v>#REF!</v>
      </c>
      <c r="H2408" s="91" t="s">
        <v>1540</v>
      </c>
      <c r="I2408" s="94" t="s">
        <v>4621</v>
      </c>
      <c r="J2408" s="193" t="s">
        <v>5543</v>
      </c>
      <c r="K2408" s="137">
        <v>6757</v>
      </c>
      <c r="L2408" s="91" t="s">
        <v>1527</v>
      </c>
      <c r="M2408" s="91" t="s">
        <v>5498</v>
      </c>
      <c r="N2408" s="190">
        <v>179</v>
      </c>
      <c r="O2408" s="130"/>
      <c r="P2408" s="130"/>
      <c r="Q2408" s="192"/>
      <c r="R2408" s="192"/>
      <c r="S2408" s="130"/>
      <c r="T2408" s="94"/>
      <c r="U2408" s="117">
        <v>2256</v>
      </c>
      <c r="V2408" s="84"/>
    </row>
    <row r="2409" spans="1:22" s="117" customFormat="1" ht="13.5" customHeight="1">
      <c r="A2409" s="79">
        <v>2613</v>
      </c>
      <c r="B2409" s="362"/>
      <c r="C2409" s="84"/>
      <c r="D2409" s="84"/>
      <c r="E2409" s="94">
        <v>200</v>
      </c>
      <c r="F2409" s="94" t="s">
        <v>1073</v>
      </c>
      <c r="G2409" s="91" t="e">
        <f>COUNTIF(#REF!,'データエリア（総合管理計画（ハコモノ資産一覧））'!F2409)</f>
        <v>#REF!</v>
      </c>
      <c r="H2409" s="91" t="s">
        <v>1540</v>
      </c>
      <c r="I2409" s="94" t="s">
        <v>4622</v>
      </c>
      <c r="J2409" s="193" t="s">
        <v>5544</v>
      </c>
      <c r="K2409" s="137">
        <v>6972</v>
      </c>
      <c r="L2409" s="91" t="s">
        <v>1527</v>
      </c>
      <c r="M2409" s="91" t="s">
        <v>5498</v>
      </c>
      <c r="N2409" s="190">
        <v>514</v>
      </c>
      <c r="O2409" s="124"/>
      <c r="P2409" s="124"/>
      <c r="Q2409" s="124"/>
      <c r="R2409" s="124"/>
      <c r="S2409" s="124"/>
      <c r="T2409" s="91"/>
      <c r="U2409" s="117">
        <v>2257</v>
      </c>
      <c r="V2409" s="84"/>
    </row>
    <row r="2410" spans="1:22" s="117" customFormat="1" ht="13.5" customHeight="1">
      <c r="A2410" s="79">
        <v>2614</v>
      </c>
      <c r="B2410" s="362"/>
      <c r="C2410" s="84"/>
      <c r="D2410" s="84"/>
      <c r="E2410" s="94">
        <v>201</v>
      </c>
      <c r="F2410" s="94" t="s">
        <v>1070</v>
      </c>
      <c r="G2410" s="91" t="e">
        <f>COUNTIF(#REF!,'データエリア（総合管理計画（ハコモノ資産一覧））'!F2410)</f>
        <v>#REF!</v>
      </c>
      <c r="H2410" s="91" t="s">
        <v>1540</v>
      </c>
      <c r="I2410" s="94" t="s">
        <v>4585</v>
      </c>
      <c r="J2410" s="193" t="s">
        <v>5469</v>
      </c>
      <c r="K2410" s="137">
        <v>6471</v>
      </c>
      <c r="L2410" s="91" t="s">
        <v>1527</v>
      </c>
      <c r="M2410" s="91" t="s">
        <v>5498</v>
      </c>
      <c r="N2410" s="190">
        <v>269</v>
      </c>
      <c r="O2410" s="124"/>
      <c r="P2410" s="124"/>
      <c r="Q2410" s="124"/>
      <c r="R2410" s="124"/>
      <c r="S2410" s="124"/>
      <c r="T2410" s="91"/>
      <c r="U2410" s="117">
        <v>2258</v>
      </c>
      <c r="V2410" s="84"/>
    </row>
    <row r="2411" spans="1:22" s="117" customFormat="1" ht="13.5" customHeight="1">
      <c r="A2411" s="79">
        <v>2615</v>
      </c>
      <c r="B2411" s="362"/>
      <c r="C2411" s="84"/>
      <c r="D2411" s="84"/>
      <c r="E2411" s="94">
        <v>202</v>
      </c>
      <c r="F2411" s="94" t="s">
        <v>1074</v>
      </c>
      <c r="G2411" s="91" t="e">
        <f>COUNTIF(#REF!,'データエリア（総合管理計画（ハコモノ資産一覧））'!F2411)</f>
        <v>#REF!</v>
      </c>
      <c r="H2411" s="91" t="s">
        <v>1540</v>
      </c>
      <c r="I2411" s="94" t="s">
        <v>4556</v>
      </c>
      <c r="J2411" s="193" t="s">
        <v>5545</v>
      </c>
      <c r="K2411" s="137">
        <v>6549</v>
      </c>
      <c r="L2411" s="91" t="s">
        <v>1527</v>
      </c>
      <c r="M2411" s="91" t="s">
        <v>5498</v>
      </c>
      <c r="N2411" s="190">
        <v>270</v>
      </c>
      <c r="O2411" s="124"/>
      <c r="P2411" s="124"/>
      <c r="Q2411" s="124"/>
      <c r="R2411" s="124"/>
      <c r="S2411" s="124"/>
      <c r="T2411" s="91"/>
      <c r="U2411" s="117">
        <v>2259</v>
      </c>
      <c r="V2411" s="84"/>
    </row>
    <row r="2412" spans="1:22" s="117" customFormat="1" ht="13.5" customHeight="1">
      <c r="A2412" s="79">
        <v>2616</v>
      </c>
      <c r="B2412" s="362"/>
      <c r="C2412" s="84"/>
      <c r="D2412" s="84"/>
      <c r="E2412" s="94">
        <v>203</v>
      </c>
      <c r="F2412" s="94" t="s">
        <v>1076</v>
      </c>
      <c r="G2412" s="91" t="e">
        <f>COUNTIF(#REF!,'データエリア（総合管理計画（ハコモノ資産一覧））'!F2412)</f>
        <v>#REF!</v>
      </c>
      <c r="H2412" s="91" t="s">
        <v>1540</v>
      </c>
      <c r="I2412" s="94" t="s">
        <v>4511</v>
      </c>
      <c r="J2412" s="193" t="s">
        <v>5546</v>
      </c>
      <c r="K2412" s="137">
        <v>3322</v>
      </c>
      <c r="L2412" s="91" t="s">
        <v>1527</v>
      </c>
      <c r="M2412" s="91" t="s">
        <v>5498</v>
      </c>
      <c r="N2412" s="190">
        <v>61</v>
      </c>
      <c r="O2412" s="124"/>
      <c r="P2412" s="124"/>
      <c r="Q2412" s="124"/>
      <c r="R2412" s="124"/>
      <c r="S2412" s="124"/>
      <c r="T2412" s="91"/>
      <c r="U2412" s="117">
        <v>2260</v>
      </c>
      <c r="V2412" s="84"/>
    </row>
    <row r="2413" spans="1:22" s="117" customFormat="1" ht="13.5" customHeight="1">
      <c r="A2413" s="79">
        <v>2617</v>
      </c>
      <c r="B2413" s="362"/>
      <c r="C2413" s="84"/>
      <c r="D2413" s="84"/>
      <c r="E2413" s="94">
        <v>204</v>
      </c>
      <c r="F2413" s="94" t="s">
        <v>1075</v>
      </c>
      <c r="G2413" s="91" t="e">
        <f>COUNTIF(#REF!,'データエリア（総合管理計画（ハコモノ資産一覧））'!F2413)</f>
        <v>#REF!</v>
      </c>
      <c r="H2413" s="91" t="s">
        <v>1540</v>
      </c>
      <c r="I2413" s="94" t="s">
        <v>4519</v>
      </c>
      <c r="J2413" s="193" t="s">
        <v>5547</v>
      </c>
      <c r="K2413" s="137">
        <v>3398</v>
      </c>
      <c r="L2413" s="91" t="s">
        <v>1527</v>
      </c>
      <c r="M2413" s="91" t="s">
        <v>5498</v>
      </c>
      <c r="N2413" s="190">
        <v>15</v>
      </c>
      <c r="O2413" s="124"/>
      <c r="P2413" s="144"/>
      <c r="Q2413" s="124"/>
      <c r="R2413" s="144"/>
      <c r="S2413" s="124"/>
      <c r="T2413" s="145"/>
      <c r="U2413" s="117">
        <v>2261</v>
      </c>
      <c r="V2413" s="84"/>
    </row>
    <row r="2414" spans="1:22" s="117" customFormat="1" ht="13.5" customHeight="1">
      <c r="A2414" s="79">
        <v>2618</v>
      </c>
      <c r="B2414" s="362"/>
      <c r="C2414" s="84"/>
      <c r="D2414" s="84"/>
      <c r="E2414" s="94">
        <v>205</v>
      </c>
      <c r="F2414" s="91" t="s">
        <v>5548</v>
      </c>
      <c r="G2414" s="91" t="e">
        <f>COUNTIF(#REF!,'データエリア（総合管理計画（ハコモノ資産一覧））'!F2414)</f>
        <v>#REF!</v>
      </c>
      <c r="H2414" s="91" t="s">
        <v>5299</v>
      </c>
      <c r="I2414" s="91" t="s">
        <v>5549</v>
      </c>
      <c r="J2414" s="193" t="s">
        <v>5550</v>
      </c>
      <c r="K2414" s="197">
        <v>16345</v>
      </c>
      <c r="L2414" s="91" t="s">
        <v>5354</v>
      </c>
      <c r="M2414" s="91" t="s">
        <v>5498</v>
      </c>
      <c r="N2414" s="190">
        <v>705</v>
      </c>
      <c r="O2414" s="129">
        <v>6060012</v>
      </c>
      <c r="P2414" s="129">
        <v>54081</v>
      </c>
      <c r="Q2414" s="129">
        <v>6114093</v>
      </c>
      <c r="R2414" s="129">
        <v>836989</v>
      </c>
      <c r="S2414" s="129">
        <v>-5277104</v>
      </c>
      <c r="T2414" s="91"/>
      <c r="U2414" s="117">
        <v>2262</v>
      </c>
      <c r="V2414" s="84"/>
    </row>
    <row r="2415" spans="1:22" s="117" customFormat="1" ht="13.5" customHeight="1">
      <c r="A2415" s="79">
        <v>2619</v>
      </c>
      <c r="B2415" s="362"/>
      <c r="C2415" s="84"/>
      <c r="D2415" s="84"/>
      <c r="E2415" s="94">
        <v>206</v>
      </c>
      <c r="F2415" s="94" t="s">
        <v>1077</v>
      </c>
      <c r="G2415" s="91" t="e">
        <f>COUNTIF(#REF!,'データエリア（総合管理計画（ハコモノ資産一覧））'!F2415)</f>
        <v>#REF!</v>
      </c>
      <c r="H2415" s="91" t="s">
        <v>1525</v>
      </c>
      <c r="I2415" s="94" t="s">
        <v>3806</v>
      </c>
      <c r="J2415" s="193" t="s">
        <v>5551</v>
      </c>
      <c r="K2415" s="198">
        <v>18973</v>
      </c>
      <c r="L2415" s="91" t="s">
        <v>1527</v>
      </c>
      <c r="M2415" s="91" t="s">
        <v>5498</v>
      </c>
      <c r="N2415" s="189">
        <v>963</v>
      </c>
      <c r="O2415" s="119"/>
      <c r="P2415" s="119"/>
      <c r="Q2415" s="119"/>
      <c r="R2415" s="119"/>
      <c r="S2415" s="119"/>
      <c r="T2415" s="91"/>
      <c r="U2415" s="117">
        <v>2263</v>
      </c>
      <c r="V2415" s="84"/>
    </row>
    <row r="2416" spans="1:22" s="117" customFormat="1" ht="13.5" customHeight="1">
      <c r="A2416" s="79">
        <v>2620</v>
      </c>
      <c r="B2416" s="362"/>
      <c r="C2416" s="90"/>
      <c r="D2416" s="84"/>
      <c r="E2416" s="94">
        <v>207</v>
      </c>
      <c r="F2416" s="94" t="s">
        <v>1078</v>
      </c>
      <c r="G2416" s="91" t="e">
        <f>COUNTIF(#REF!,'データエリア（総合管理計画（ハコモノ資産一覧））'!F2416)</f>
        <v>#REF!</v>
      </c>
      <c r="H2416" s="91" t="s">
        <v>1525</v>
      </c>
      <c r="I2416" s="94" t="s">
        <v>3738</v>
      </c>
      <c r="J2416" s="193" t="s">
        <v>5552</v>
      </c>
      <c r="K2416" s="198">
        <v>21329</v>
      </c>
      <c r="L2416" s="91" t="s">
        <v>1527</v>
      </c>
      <c r="M2416" s="91" t="s">
        <v>5498</v>
      </c>
      <c r="N2416" s="190">
        <v>1082</v>
      </c>
      <c r="O2416" s="119"/>
      <c r="P2416" s="119"/>
      <c r="Q2416" s="119"/>
      <c r="R2416" s="119"/>
      <c r="S2416" s="119"/>
      <c r="T2416" s="91"/>
      <c r="U2416" s="117">
        <v>2264</v>
      </c>
      <c r="V2416" s="84"/>
    </row>
    <row r="2417" spans="1:22" s="117" customFormat="1" ht="13.5" customHeight="1">
      <c r="A2417" s="79">
        <v>2621</v>
      </c>
      <c r="B2417" s="362"/>
      <c r="C2417" s="101"/>
      <c r="D2417" s="84"/>
      <c r="E2417" s="94">
        <v>208</v>
      </c>
      <c r="F2417" s="94" t="s">
        <v>1079</v>
      </c>
      <c r="G2417" s="91" t="e">
        <f>COUNTIF(#REF!,'データエリア（総合管理計画（ハコモノ資産一覧））'!F2417)</f>
        <v>#REF!</v>
      </c>
      <c r="H2417" s="91" t="s">
        <v>1530</v>
      </c>
      <c r="I2417" s="94" t="s">
        <v>4215</v>
      </c>
      <c r="J2417" s="193" t="s">
        <v>5553</v>
      </c>
      <c r="K2417" s="198">
        <v>21073</v>
      </c>
      <c r="L2417" s="91" t="s">
        <v>1527</v>
      </c>
      <c r="M2417" s="91" t="s">
        <v>5498</v>
      </c>
      <c r="N2417" s="190">
        <v>704</v>
      </c>
      <c r="O2417" s="119"/>
      <c r="P2417" s="119"/>
      <c r="Q2417" s="119"/>
      <c r="R2417" s="119"/>
      <c r="S2417" s="119"/>
      <c r="T2417" s="91"/>
      <c r="U2417" s="117">
        <v>2265</v>
      </c>
      <c r="V2417" s="84"/>
    </row>
    <row r="2418" spans="1:22" s="117" customFormat="1" ht="13.5" customHeight="1">
      <c r="A2418" s="79">
        <v>2622</v>
      </c>
      <c r="B2418" s="362"/>
      <c r="C2418" s="101"/>
      <c r="D2418" s="84"/>
      <c r="E2418" s="94">
        <v>209</v>
      </c>
      <c r="F2418" s="94" t="s">
        <v>1080</v>
      </c>
      <c r="G2418" s="91" t="e">
        <f>COUNTIF(#REF!,'データエリア（総合管理計画（ハコモノ資産一覧））'!F2418)</f>
        <v>#REF!</v>
      </c>
      <c r="H2418" s="91" t="s">
        <v>1528</v>
      </c>
      <c r="I2418" s="94" t="s">
        <v>3818</v>
      </c>
      <c r="J2418" s="193" t="s">
        <v>5554</v>
      </c>
      <c r="K2418" s="198">
        <v>11543</v>
      </c>
      <c r="L2418" s="91" t="s">
        <v>1527</v>
      </c>
      <c r="M2418" s="91" t="s">
        <v>5498</v>
      </c>
      <c r="N2418" s="190">
        <v>653</v>
      </c>
      <c r="O2418" s="119"/>
      <c r="P2418" s="119"/>
      <c r="Q2418" s="119"/>
      <c r="R2418" s="119"/>
      <c r="S2418" s="119"/>
      <c r="T2418" s="91"/>
      <c r="U2418" s="117">
        <v>2266</v>
      </c>
      <c r="V2418" s="84"/>
    </row>
    <row r="2419" spans="1:22" s="117" customFormat="1" ht="13.5" customHeight="1">
      <c r="A2419" s="79">
        <v>2623</v>
      </c>
      <c r="B2419" s="362"/>
      <c r="C2419" s="84"/>
      <c r="D2419" s="84"/>
      <c r="E2419" s="94">
        <v>210</v>
      </c>
      <c r="F2419" s="94" t="s">
        <v>1081</v>
      </c>
      <c r="G2419" s="91" t="e">
        <f>COUNTIF(#REF!,'データエリア（総合管理計画（ハコモノ資産一覧））'!F2419)</f>
        <v>#REF!</v>
      </c>
      <c r="H2419" s="91" t="s">
        <v>1534</v>
      </c>
      <c r="I2419" s="94" t="s">
        <v>4016</v>
      </c>
      <c r="J2419" s="193" t="s">
        <v>5555</v>
      </c>
      <c r="K2419" s="198">
        <v>21473</v>
      </c>
      <c r="L2419" s="91" t="s">
        <v>1527</v>
      </c>
      <c r="M2419" s="91" t="s">
        <v>5498</v>
      </c>
      <c r="N2419" s="190">
        <v>953</v>
      </c>
      <c r="O2419" s="119"/>
      <c r="P2419" s="119"/>
      <c r="Q2419" s="119"/>
      <c r="R2419" s="119"/>
      <c r="S2419" s="119"/>
      <c r="T2419" s="91"/>
      <c r="U2419" s="117">
        <v>2267</v>
      </c>
      <c r="V2419" s="84"/>
    </row>
    <row r="2420" spans="1:22" s="117" customFormat="1" ht="13.5" customHeight="1">
      <c r="A2420" s="79">
        <v>2624</v>
      </c>
      <c r="B2420" s="362"/>
      <c r="C2420" s="84"/>
      <c r="D2420" s="84"/>
      <c r="E2420" s="94">
        <v>211</v>
      </c>
      <c r="F2420" s="196" t="s">
        <v>1082</v>
      </c>
      <c r="G2420" s="91" t="e">
        <f>COUNTIF(#REF!,'データエリア（総合管理計画（ハコモノ資産一覧））'!F2420)</f>
        <v>#REF!</v>
      </c>
      <c r="H2420" s="142" t="s">
        <v>1540</v>
      </c>
      <c r="I2420" s="196" t="s">
        <v>4587</v>
      </c>
      <c r="J2420" s="193" t="s">
        <v>5556</v>
      </c>
      <c r="K2420" s="199">
        <v>17063</v>
      </c>
      <c r="L2420" s="142" t="s">
        <v>1527</v>
      </c>
      <c r="M2420" s="142" t="s">
        <v>5498</v>
      </c>
      <c r="N2420" s="200">
        <v>714</v>
      </c>
      <c r="O2420" s="119"/>
      <c r="P2420" s="172"/>
      <c r="Q2420" s="119"/>
      <c r="R2420" s="172"/>
      <c r="S2420" s="119"/>
      <c r="T2420" s="201"/>
      <c r="U2420" s="117">
        <v>2268</v>
      </c>
      <c r="V2420" s="84"/>
    </row>
    <row r="2421" spans="1:22" s="117" customFormat="1" ht="13.5" customHeight="1">
      <c r="A2421" s="79">
        <v>2625</v>
      </c>
      <c r="B2421" s="362"/>
      <c r="C2421" s="84"/>
      <c r="D2421" s="84"/>
      <c r="E2421" s="94">
        <v>212</v>
      </c>
      <c r="F2421" s="142" t="s">
        <v>4677</v>
      </c>
      <c r="G2421" s="91" t="e">
        <f>COUNTIF(#REF!,'データエリア（総合管理計画（ハコモノ資産一覧））'!F2421)</f>
        <v>#REF!</v>
      </c>
      <c r="H2421" s="142" t="s">
        <v>5168</v>
      </c>
      <c r="I2421" s="142" t="s">
        <v>5557</v>
      </c>
      <c r="J2421" s="193" t="s">
        <v>5558</v>
      </c>
      <c r="K2421" s="199">
        <v>16001</v>
      </c>
      <c r="L2421" s="142" t="s">
        <v>5559</v>
      </c>
      <c r="M2421" s="142" t="s">
        <v>5498</v>
      </c>
      <c r="N2421" s="190">
        <v>1729</v>
      </c>
      <c r="O2421" s="122"/>
      <c r="P2421" s="122"/>
      <c r="Q2421" s="122"/>
      <c r="R2421" s="122"/>
      <c r="S2421" s="122"/>
      <c r="T2421" s="142"/>
      <c r="U2421" s="117">
        <v>2269</v>
      </c>
      <c r="V2421" s="84"/>
    </row>
    <row r="2422" spans="1:22" s="117" customFormat="1" ht="13.5" customHeight="1">
      <c r="A2422" s="79">
        <v>2626</v>
      </c>
      <c r="B2422" s="362"/>
      <c r="C2422" s="84"/>
      <c r="D2422" s="90"/>
      <c r="E2422" s="94">
        <v>213</v>
      </c>
      <c r="F2422" s="91" t="s">
        <v>2878</v>
      </c>
      <c r="G2422" s="91" t="e">
        <f>COUNTIF(#REF!,'データエリア（総合管理計画（ハコモノ資産一覧））'!F2422)</f>
        <v>#REF!</v>
      </c>
      <c r="H2422" s="91" t="s">
        <v>1530</v>
      </c>
      <c r="I2422" s="91" t="s">
        <v>4296</v>
      </c>
      <c r="J2422" s="193" t="s">
        <v>4970</v>
      </c>
      <c r="K2422" s="198">
        <v>19708</v>
      </c>
      <c r="L2422" s="91" t="s">
        <v>1527</v>
      </c>
      <c r="M2422" s="91" t="s">
        <v>5560</v>
      </c>
      <c r="N2422" s="189">
        <v>553</v>
      </c>
      <c r="O2422" s="118">
        <v>2549939</v>
      </c>
      <c r="P2422" s="118">
        <v>3663</v>
      </c>
      <c r="Q2422" s="118">
        <v>2553602</v>
      </c>
      <c r="R2422" s="118">
        <v>395537</v>
      </c>
      <c r="S2422" s="118">
        <v>-2158065</v>
      </c>
      <c r="T2422" s="91"/>
      <c r="U2422" s="117">
        <v>2270</v>
      </c>
      <c r="V2422" s="90"/>
    </row>
    <row r="2423" spans="1:22" s="90" customFormat="1" ht="13.5" customHeight="1">
      <c r="A2423" s="79">
        <v>2627</v>
      </c>
      <c r="B2423" s="362"/>
      <c r="C2423" s="84"/>
      <c r="E2423" s="98"/>
      <c r="F2423" s="99"/>
      <c r="G2423" s="99"/>
      <c r="H2423" s="100" t="s">
        <v>4918</v>
      </c>
      <c r="I2423" s="99"/>
      <c r="J2423" s="99"/>
      <c r="K2423" s="93">
        <f>SUM(K2210:K2422)</f>
        <v>1408519</v>
      </c>
      <c r="L2423" s="374"/>
      <c r="M2423" s="375"/>
      <c r="N2423" s="375"/>
      <c r="O2423" s="375"/>
      <c r="P2423" s="375"/>
      <c r="Q2423" s="375"/>
      <c r="R2423" s="375"/>
      <c r="S2423" s="375"/>
      <c r="T2423" s="376"/>
    </row>
    <row r="2424" spans="1:22" s="108" customFormat="1" ht="12.9" customHeight="1">
      <c r="A2424" s="79">
        <v>2628</v>
      </c>
      <c r="B2424" s="362"/>
      <c r="C2424" s="84"/>
      <c r="D2424" s="101"/>
      <c r="E2424" s="102"/>
      <c r="F2424" s="103" t="s">
        <v>4919</v>
      </c>
      <c r="G2424" s="109"/>
      <c r="H2424" s="102"/>
      <c r="I2424" s="104"/>
      <c r="J2424" s="105"/>
      <c r="K2424" s="106"/>
      <c r="L2424" s="104"/>
      <c r="M2424" s="102"/>
      <c r="N2424" s="102"/>
      <c r="O2424" s="107"/>
      <c r="P2424" s="107"/>
      <c r="Q2424" s="107"/>
      <c r="R2424" s="107"/>
      <c r="S2424" s="107"/>
      <c r="T2424" s="102"/>
      <c r="V2424" s="101"/>
    </row>
    <row r="2425" spans="1:22" s="108" customFormat="1" ht="12.9" customHeight="1">
      <c r="A2425" s="79">
        <v>2629</v>
      </c>
      <c r="B2425" s="362"/>
      <c r="C2425" s="84"/>
      <c r="D2425" s="101"/>
      <c r="E2425" s="102"/>
      <c r="F2425" s="109" t="s">
        <v>4920</v>
      </c>
      <c r="G2425" s="109"/>
      <c r="H2425" s="102"/>
      <c r="I2425" s="104"/>
      <c r="J2425" s="105"/>
      <c r="K2425" s="106"/>
      <c r="L2425" s="104"/>
      <c r="M2425" s="102"/>
      <c r="N2425" s="102"/>
      <c r="O2425" s="107"/>
      <c r="P2425" s="107"/>
      <c r="Q2425" s="107"/>
      <c r="R2425" s="107"/>
      <c r="S2425" s="107"/>
      <c r="T2425" s="102"/>
      <c r="V2425" s="101"/>
    </row>
    <row r="2426" spans="1:22" s="117" customFormat="1" ht="12.9" customHeight="1">
      <c r="A2426" s="79">
        <v>2630</v>
      </c>
      <c r="B2426" s="362"/>
      <c r="C2426" s="84"/>
      <c r="D2426" s="90"/>
      <c r="E2426" s="109"/>
      <c r="F2426" s="109" t="s">
        <v>5431</v>
      </c>
      <c r="G2426" s="109"/>
      <c r="H2426" s="109"/>
      <c r="I2426" s="127"/>
      <c r="J2426" s="158"/>
      <c r="K2426" s="177"/>
      <c r="L2426" s="194"/>
      <c r="M2426" s="109"/>
      <c r="N2426" s="195"/>
      <c r="O2426" s="159"/>
      <c r="P2426" s="159"/>
      <c r="Q2426" s="159"/>
      <c r="R2426" s="159"/>
      <c r="S2426" s="172"/>
      <c r="T2426" s="109"/>
      <c r="V2426" s="90"/>
    </row>
    <row r="2427" spans="1:22" s="117" customFormat="1" ht="11.25" customHeight="1">
      <c r="A2427" s="79">
        <v>2631</v>
      </c>
      <c r="B2427" s="362"/>
      <c r="C2427" s="84"/>
      <c r="D2427" s="84"/>
      <c r="E2427" s="102"/>
      <c r="F2427" s="109"/>
      <c r="G2427" s="109"/>
      <c r="H2427" s="109"/>
      <c r="I2427" s="127"/>
      <c r="J2427" s="158"/>
      <c r="K2427" s="202"/>
      <c r="L2427" s="194"/>
      <c r="M2427" s="109"/>
      <c r="N2427" s="195"/>
      <c r="O2427" s="159"/>
      <c r="P2427" s="159"/>
      <c r="Q2427" s="159"/>
      <c r="R2427" s="159"/>
      <c r="S2427" s="172"/>
      <c r="T2427" s="102"/>
      <c r="V2427" s="84"/>
    </row>
    <row r="2428" spans="1:22" s="117" customFormat="1" ht="13.5" customHeight="1">
      <c r="A2428" s="79">
        <v>2632</v>
      </c>
      <c r="B2428" s="362"/>
      <c r="C2428" s="84"/>
      <c r="D2428" s="84" t="s">
        <v>5561</v>
      </c>
      <c r="E2428" s="110"/>
      <c r="F2428" s="110"/>
      <c r="G2428" s="110"/>
      <c r="H2428" s="110"/>
      <c r="I2428" s="111"/>
      <c r="J2428" s="112"/>
      <c r="K2428" s="113"/>
      <c r="L2428" s="111"/>
      <c r="M2428" s="110"/>
      <c r="N2428" s="110"/>
      <c r="O2428" s="114"/>
      <c r="P2428" s="114"/>
      <c r="Q2428" s="114"/>
      <c r="R2428" s="114"/>
      <c r="S2428" s="114"/>
      <c r="T2428" s="110"/>
      <c r="V2428" s="84"/>
    </row>
    <row r="2429" spans="1:22" s="117" customFormat="1" ht="13.5" customHeight="1">
      <c r="A2429" s="79">
        <v>2633</v>
      </c>
      <c r="B2429" s="362"/>
      <c r="C2429" s="84"/>
      <c r="D2429" s="84"/>
      <c r="E2429" s="363"/>
      <c r="F2429" s="366" t="s">
        <v>5111</v>
      </c>
      <c r="G2429" s="277"/>
      <c r="H2429" s="359" t="s">
        <v>4887</v>
      </c>
      <c r="I2429" s="357" t="s">
        <v>4888</v>
      </c>
      <c r="J2429" s="358" t="s">
        <v>5149</v>
      </c>
      <c r="K2429" s="355" t="s">
        <v>5317</v>
      </c>
      <c r="L2429" s="357" t="s">
        <v>4891</v>
      </c>
      <c r="M2429" s="358" t="s">
        <v>5562</v>
      </c>
      <c r="N2429" s="359"/>
      <c r="O2429" s="360" t="s">
        <v>4923</v>
      </c>
      <c r="P2429" s="360"/>
      <c r="Q2429" s="360"/>
      <c r="R2429" s="360"/>
      <c r="S2429" s="360"/>
      <c r="T2429" s="359" t="s">
        <v>4894</v>
      </c>
      <c r="V2429" s="84"/>
    </row>
    <row r="2430" spans="1:22" s="117" customFormat="1" ht="13.5" customHeight="1">
      <c r="A2430" s="79">
        <v>2634</v>
      </c>
      <c r="B2430" s="362"/>
      <c r="C2430" s="84"/>
      <c r="D2430" s="84"/>
      <c r="E2430" s="364"/>
      <c r="F2430" s="367"/>
      <c r="G2430" s="278"/>
      <c r="H2430" s="369"/>
      <c r="I2430" s="370"/>
      <c r="J2430" s="359"/>
      <c r="K2430" s="356"/>
      <c r="L2430" s="357"/>
      <c r="M2430" s="359"/>
      <c r="N2430" s="359"/>
      <c r="O2430" s="360" t="s">
        <v>4895</v>
      </c>
      <c r="P2430" s="360"/>
      <c r="Q2430" s="360"/>
      <c r="R2430" s="380" t="s">
        <v>5361</v>
      </c>
      <c r="S2430" s="380" t="s">
        <v>4897</v>
      </c>
      <c r="T2430" s="359"/>
      <c r="V2430" s="84"/>
    </row>
    <row r="2431" spans="1:22" s="117" customFormat="1" ht="13.5" customHeight="1">
      <c r="A2431" s="79">
        <v>2635</v>
      </c>
      <c r="B2431" s="362"/>
      <c r="C2431" s="84"/>
      <c r="D2431" s="84"/>
      <c r="E2431" s="365"/>
      <c r="F2431" s="368"/>
      <c r="G2431" s="279"/>
      <c r="H2431" s="369"/>
      <c r="I2431" s="370"/>
      <c r="J2431" s="359"/>
      <c r="K2431" s="356"/>
      <c r="L2431" s="357"/>
      <c r="M2431" s="88" t="s">
        <v>4899</v>
      </c>
      <c r="N2431" s="88" t="s">
        <v>4900</v>
      </c>
      <c r="O2431" s="89" t="s">
        <v>4901</v>
      </c>
      <c r="P2431" s="89" t="s">
        <v>4902</v>
      </c>
      <c r="Q2431" s="89" t="s">
        <v>4903</v>
      </c>
      <c r="R2431" s="381"/>
      <c r="S2431" s="381"/>
      <c r="T2431" s="359"/>
      <c r="V2431" s="84"/>
    </row>
    <row r="2432" spans="1:22" s="117" customFormat="1" ht="13.5" customHeight="1">
      <c r="A2432" s="79">
        <v>2636</v>
      </c>
      <c r="B2432" s="362"/>
      <c r="C2432" s="84"/>
      <c r="D2432" s="84"/>
      <c r="E2432" s="94">
        <v>1</v>
      </c>
      <c r="F2432" s="91" t="s">
        <v>1083</v>
      </c>
      <c r="G2432" s="91" t="e">
        <f>COUNTIF(#REF!,'データエリア（総合管理計画（ハコモノ資産一覧））'!F2432)</f>
        <v>#REF!</v>
      </c>
      <c r="H2432" s="91" t="s">
        <v>5168</v>
      </c>
      <c r="I2432" s="91" t="s">
        <v>3807</v>
      </c>
      <c r="J2432" s="193" t="s">
        <v>5026</v>
      </c>
      <c r="K2432" s="137">
        <v>7221.57</v>
      </c>
      <c r="L2432" s="141" t="s">
        <v>1524</v>
      </c>
      <c r="M2432" s="91" t="s">
        <v>5563</v>
      </c>
      <c r="N2432" s="189">
        <v>364</v>
      </c>
      <c r="O2432" s="96">
        <v>363091</v>
      </c>
      <c r="P2432" s="96">
        <v>3863</v>
      </c>
      <c r="Q2432" s="96">
        <v>366954</v>
      </c>
      <c r="R2432" s="96">
        <v>44879</v>
      </c>
      <c r="S2432" s="96">
        <v>-322075</v>
      </c>
      <c r="T2432" s="94"/>
      <c r="U2432" s="117">
        <v>2271</v>
      </c>
      <c r="V2432" s="84"/>
    </row>
    <row r="2433" spans="1:22" s="108" customFormat="1" ht="13.5" customHeight="1">
      <c r="A2433" s="79">
        <v>2637</v>
      </c>
      <c r="B2433" s="362"/>
      <c r="C2433" s="84"/>
      <c r="D2433" s="101"/>
      <c r="E2433" s="102"/>
      <c r="F2433" s="103" t="s">
        <v>4919</v>
      </c>
      <c r="G2433" s="109"/>
      <c r="H2433" s="102"/>
      <c r="I2433" s="104"/>
      <c r="J2433" s="105"/>
      <c r="K2433" s="106"/>
      <c r="L2433" s="104"/>
      <c r="M2433" s="102"/>
      <c r="N2433" s="102"/>
      <c r="O2433" s="107"/>
      <c r="P2433" s="107"/>
      <c r="Q2433" s="107"/>
      <c r="R2433" s="107"/>
      <c r="S2433" s="107"/>
      <c r="T2433" s="102"/>
      <c r="V2433" s="101"/>
    </row>
    <row r="2434" spans="1:22" s="117" customFormat="1" ht="10.5" customHeight="1">
      <c r="A2434" s="79">
        <v>2638</v>
      </c>
      <c r="B2434" s="362"/>
      <c r="C2434" s="84"/>
      <c r="D2434" s="84"/>
      <c r="E2434" s="110"/>
      <c r="F2434" s="109"/>
      <c r="G2434" s="109"/>
      <c r="H2434" s="110"/>
      <c r="I2434" s="111"/>
      <c r="J2434" s="112"/>
      <c r="K2434" s="113"/>
      <c r="L2434" s="111"/>
      <c r="M2434" s="110"/>
      <c r="N2434" s="110"/>
      <c r="O2434" s="114"/>
      <c r="P2434" s="114"/>
      <c r="Q2434" s="114"/>
      <c r="R2434" s="114"/>
      <c r="S2434" s="114"/>
      <c r="T2434" s="110"/>
      <c r="V2434" s="84"/>
    </row>
    <row r="2435" spans="1:22" s="117" customFormat="1" ht="10.5" customHeight="1">
      <c r="A2435" s="79">
        <v>2639</v>
      </c>
      <c r="B2435" s="362"/>
      <c r="C2435" s="84"/>
      <c r="D2435" s="84"/>
      <c r="E2435" s="110"/>
      <c r="F2435" s="109"/>
      <c r="G2435" s="109"/>
      <c r="H2435" s="110"/>
      <c r="I2435" s="111"/>
      <c r="J2435" s="112"/>
      <c r="K2435" s="113"/>
      <c r="L2435" s="111"/>
      <c r="M2435" s="110"/>
      <c r="N2435" s="110"/>
      <c r="O2435" s="114"/>
      <c r="P2435" s="114"/>
      <c r="Q2435" s="114"/>
      <c r="R2435" s="114"/>
      <c r="S2435" s="114"/>
      <c r="T2435" s="110"/>
      <c r="V2435" s="84"/>
    </row>
    <row r="2436" spans="1:22" s="117" customFormat="1" ht="10.5" customHeight="1">
      <c r="A2436" s="79">
        <v>2640</v>
      </c>
      <c r="B2436" s="362"/>
      <c r="C2436" s="84"/>
      <c r="D2436" s="84"/>
      <c r="E2436" s="110"/>
      <c r="F2436" s="109"/>
      <c r="G2436" s="109"/>
      <c r="H2436" s="110"/>
      <c r="I2436" s="111"/>
      <c r="J2436" s="112"/>
      <c r="K2436" s="113"/>
      <c r="L2436" s="111"/>
      <c r="M2436" s="110"/>
      <c r="N2436" s="110"/>
      <c r="O2436" s="114"/>
      <c r="P2436" s="114"/>
      <c r="Q2436" s="114"/>
      <c r="R2436" s="114"/>
      <c r="S2436" s="114"/>
      <c r="T2436" s="110"/>
      <c r="V2436" s="84"/>
    </row>
    <row r="2437" spans="1:22" s="117" customFormat="1" ht="10.5" customHeight="1">
      <c r="A2437" s="79">
        <v>2641</v>
      </c>
      <c r="B2437" s="362"/>
      <c r="C2437" s="84"/>
      <c r="D2437" s="84"/>
      <c r="E2437" s="110"/>
      <c r="F2437" s="109"/>
      <c r="G2437" s="109"/>
      <c r="H2437" s="110"/>
      <c r="I2437" s="111"/>
      <c r="J2437" s="112"/>
      <c r="K2437" s="113"/>
      <c r="L2437" s="111"/>
      <c r="M2437" s="110"/>
      <c r="N2437" s="110"/>
      <c r="O2437" s="114"/>
      <c r="P2437" s="114"/>
      <c r="Q2437" s="114"/>
      <c r="R2437" s="114"/>
      <c r="S2437" s="114"/>
      <c r="T2437" s="110"/>
      <c r="V2437" s="84"/>
    </row>
    <row r="2438" spans="1:22" s="117" customFormat="1" ht="13.5" customHeight="1">
      <c r="A2438" s="79">
        <v>2642</v>
      </c>
      <c r="B2438" s="362">
        <v>215</v>
      </c>
      <c r="C2438" s="90"/>
      <c r="D2438" s="84" t="s">
        <v>5564</v>
      </c>
      <c r="E2438" s="110"/>
      <c r="F2438" s="110"/>
      <c r="G2438" s="110"/>
      <c r="H2438" s="110"/>
      <c r="I2438" s="111"/>
      <c r="J2438" s="112"/>
      <c r="K2438" s="113"/>
      <c r="L2438" s="111"/>
      <c r="M2438" s="110"/>
      <c r="N2438" s="110"/>
      <c r="O2438" s="114"/>
      <c r="P2438" s="114"/>
      <c r="Q2438" s="114"/>
      <c r="R2438" s="114"/>
      <c r="S2438" s="114"/>
      <c r="T2438" s="110"/>
      <c r="V2438" s="84"/>
    </row>
    <row r="2439" spans="1:22" s="117" customFormat="1" ht="13.5" customHeight="1">
      <c r="A2439" s="79">
        <v>2643</v>
      </c>
      <c r="B2439" s="362"/>
      <c r="C2439" s="101"/>
      <c r="D2439" s="84"/>
      <c r="E2439" s="363"/>
      <c r="F2439" s="366" t="s">
        <v>5565</v>
      </c>
      <c r="G2439" s="277"/>
      <c r="H2439" s="359" t="s">
        <v>4887</v>
      </c>
      <c r="I2439" s="357" t="s">
        <v>4888</v>
      </c>
      <c r="J2439" s="358" t="s">
        <v>5566</v>
      </c>
      <c r="K2439" s="355" t="s">
        <v>4890</v>
      </c>
      <c r="L2439" s="357" t="s">
        <v>4891</v>
      </c>
      <c r="M2439" s="358" t="s">
        <v>4892</v>
      </c>
      <c r="N2439" s="359"/>
      <c r="O2439" s="360" t="s">
        <v>4934</v>
      </c>
      <c r="P2439" s="360"/>
      <c r="Q2439" s="360"/>
      <c r="R2439" s="360"/>
      <c r="S2439" s="360"/>
      <c r="T2439" s="359" t="s">
        <v>4894</v>
      </c>
      <c r="V2439" s="84"/>
    </row>
    <row r="2440" spans="1:22" s="117" customFormat="1" ht="13.5" customHeight="1">
      <c r="A2440" s="79">
        <v>2644</v>
      </c>
      <c r="B2440" s="362"/>
      <c r="C2440" s="101"/>
      <c r="D2440" s="84"/>
      <c r="E2440" s="364"/>
      <c r="F2440" s="367"/>
      <c r="G2440" s="278"/>
      <c r="H2440" s="369"/>
      <c r="I2440" s="370"/>
      <c r="J2440" s="359"/>
      <c r="K2440" s="356"/>
      <c r="L2440" s="357"/>
      <c r="M2440" s="359"/>
      <c r="N2440" s="359"/>
      <c r="O2440" s="360" t="s">
        <v>4895</v>
      </c>
      <c r="P2440" s="360"/>
      <c r="Q2440" s="360"/>
      <c r="R2440" s="380" t="s">
        <v>4935</v>
      </c>
      <c r="S2440" s="380" t="s">
        <v>4897</v>
      </c>
      <c r="T2440" s="359"/>
      <c r="V2440" s="84"/>
    </row>
    <row r="2441" spans="1:22" s="117" customFormat="1" ht="13.5" customHeight="1">
      <c r="A2441" s="79">
        <v>2645</v>
      </c>
      <c r="B2441" s="362"/>
      <c r="C2441" s="101"/>
      <c r="D2441" s="84"/>
      <c r="E2441" s="365"/>
      <c r="F2441" s="368"/>
      <c r="G2441" s="279"/>
      <c r="H2441" s="369"/>
      <c r="I2441" s="370"/>
      <c r="J2441" s="359"/>
      <c r="K2441" s="356"/>
      <c r="L2441" s="357"/>
      <c r="M2441" s="88" t="s">
        <v>4899</v>
      </c>
      <c r="N2441" s="88" t="s">
        <v>4900</v>
      </c>
      <c r="O2441" s="89" t="s">
        <v>4901</v>
      </c>
      <c r="P2441" s="89" t="s">
        <v>4902</v>
      </c>
      <c r="Q2441" s="89" t="s">
        <v>4903</v>
      </c>
      <c r="R2441" s="381"/>
      <c r="S2441" s="381"/>
      <c r="T2441" s="359"/>
      <c r="V2441" s="84"/>
    </row>
    <row r="2442" spans="1:22" s="117" customFormat="1" ht="13.5" customHeight="1">
      <c r="A2442" s="79">
        <v>2646</v>
      </c>
      <c r="B2442" s="362"/>
      <c r="C2442" s="84"/>
      <c r="D2442" s="84"/>
      <c r="E2442" s="94">
        <v>1</v>
      </c>
      <c r="F2442" s="91" t="s">
        <v>1175</v>
      </c>
      <c r="G2442" s="91" t="e">
        <f>COUNTIF(#REF!,'データエリア（総合管理計画（ハコモノ資産一覧））'!F2442)</f>
        <v>#REF!</v>
      </c>
      <c r="H2442" s="91" t="s">
        <v>1525</v>
      </c>
      <c r="I2442" s="91" t="s">
        <v>3738</v>
      </c>
      <c r="J2442" s="92" t="s">
        <v>3662</v>
      </c>
      <c r="K2442" s="93">
        <v>332.4</v>
      </c>
      <c r="L2442" s="91" t="s">
        <v>1527</v>
      </c>
      <c r="M2442" s="91" t="s">
        <v>4937</v>
      </c>
      <c r="N2442" s="189">
        <v>16288</v>
      </c>
      <c r="O2442" s="118">
        <v>2485228</v>
      </c>
      <c r="P2442" s="118">
        <v>20982</v>
      </c>
      <c r="Q2442" s="118">
        <v>2506210</v>
      </c>
      <c r="R2442" s="118">
        <v>592178</v>
      </c>
      <c r="S2442" s="118">
        <v>-1914032</v>
      </c>
      <c r="T2442" s="91"/>
      <c r="U2442" s="117">
        <v>2272</v>
      </c>
      <c r="V2442" s="84"/>
    </row>
    <row r="2443" spans="1:22" s="117" customFormat="1" ht="13.5" customHeight="1">
      <c r="A2443" s="79">
        <v>2647</v>
      </c>
      <c r="B2443" s="362"/>
      <c r="C2443" s="84"/>
      <c r="D2443" s="84"/>
      <c r="E2443" s="94">
        <v>2</v>
      </c>
      <c r="F2443" s="91" t="s">
        <v>1176</v>
      </c>
      <c r="G2443" s="91" t="e">
        <f>COUNTIF(#REF!,'データエリア（総合管理計画（ハコモノ資産一覧））'!F2443)</f>
        <v>#REF!</v>
      </c>
      <c r="H2443" s="91" t="s">
        <v>1525</v>
      </c>
      <c r="I2443" s="91" t="s">
        <v>3734</v>
      </c>
      <c r="J2443" s="92" t="s">
        <v>4973</v>
      </c>
      <c r="K2443" s="93">
        <v>364.49</v>
      </c>
      <c r="L2443" s="91" t="s">
        <v>1527</v>
      </c>
      <c r="M2443" s="91" t="s">
        <v>4937</v>
      </c>
      <c r="N2443" s="189">
        <v>3474</v>
      </c>
      <c r="O2443" s="124"/>
      <c r="P2443" s="124"/>
      <c r="Q2443" s="124"/>
      <c r="R2443" s="124"/>
      <c r="S2443" s="124"/>
      <c r="T2443" s="91"/>
      <c r="U2443" s="117">
        <v>2273</v>
      </c>
      <c r="V2443" s="84"/>
    </row>
    <row r="2444" spans="1:22" s="117" customFormat="1" ht="13.5" customHeight="1">
      <c r="A2444" s="79">
        <v>2648</v>
      </c>
      <c r="B2444" s="362"/>
      <c r="C2444" s="84"/>
      <c r="D2444" s="84"/>
      <c r="E2444" s="94">
        <v>3</v>
      </c>
      <c r="F2444" s="91" t="s">
        <v>1177</v>
      </c>
      <c r="G2444" s="91" t="e">
        <f>COUNTIF(#REF!,'データエリア（総合管理計画（ハコモノ資産一覧））'!F2444)</f>
        <v>#REF!</v>
      </c>
      <c r="H2444" s="91" t="s">
        <v>1525</v>
      </c>
      <c r="I2444" s="91" t="s">
        <v>3776</v>
      </c>
      <c r="J2444" s="92" t="s">
        <v>5037</v>
      </c>
      <c r="K2444" s="93">
        <v>378.3</v>
      </c>
      <c r="L2444" s="91" t="s">
        <v>1527</v>
      </c>
      <c r="M2444" s="91" t="s">
        <v>4937</v>
      </c>
      <c r="N2444" s="189">
        <v>7706</v>
      </c>
      <c r="O2444" s="124"/>
      <c r="P2444" s="144"/>
      <c r="Q2444" s="124"/>
      <c r="R2444" s="144"/>
      <c r="S2444" s="124"/>
      <c r="T2444" s="145"/>
      <c r="U2444" s="117">
        <v>2274</v>
      </c>
      <c r="V2444" s="84"/>
    </row>
    <row r="2445" spans="1:22" s="117" customFormat="1" ht="13.5" customHeight="1">
      <c r="A2445" s="79">
        <v>2649</v>
      </c>
      <c r="B2445" s="362"/>
      <c r="C2445" s="84"/>
      <c r="D2445" s="84"/>
      <c r="E2445" s="94">
        <v>4</v>
      </c>
      <c r="F2445" s="91" t="s">
        <v>1178</v>
      </c>
      <c r="G2445" s="91" t="e">
        <f>COUNTIF(#REF!,'データエリア（総合管理計画（ハコモノ資産一覧））'!F2445)</f>
        <v>#REF!</v>
      </c>
      <c r="H2445" s="91" t="s">
        <v>1525</v>
      </c>
      <c r="I2445" s="91" t="s">
        <v>3741</v>
      </c>
      <c r="J2445" s="92" t="s">
        <v>4956</v>
      </c>
      <c r="K2445" s="93">
        <v>400.84</v>
      </c>
      <c r="L2445" s="91" t="s">
        <v>1524</v>
      </c>
      <c r="M2445" s="91" t="s">
        <v>4937</v>
      </c>
      <c r="N2445" s="189">
        <v>6808</v>
      </c>
      <c r="O2445" s="124"/>
      <c r="P2445" s="144"/>
      <c r="Q2445" s="124"/>
      <c r="R2445" s="144"/>
      <c r="S2445" s="124"/>
      <c r="T2445" s="145"/>
      <c r="U2445" s="117">
        <v>2275</v>
      </c>
      <c r="V2445" s="84"/>
    </row>
    <row r="2446" spans="1:22" s="117" customFormat="1" ht="13.5" customHeight="1">
      <c r="A2446" s="79">
        <v>2650</v>
      </c>
      <c r="B2446" s="362"/>
      <c r="C2446" s="90"/>
      <c r="D2446" s="84"/>
      <c r="E2446" s="91">
        <v>5</v>
      </c>
      <c r="F2446" s="91" t="s">
        <v>4678</v>
      </c>
      <c r="G2446" s="91" t="e">
        <f>COUNTIF(#REF!,'データエリア（総合管理計画（ハコモノ資産一覧））'!F2446)</f>
        <v>#REF!</v>
      </c>
      <c r="H2446" s="91" t="s">
        <v>5168</v>
      </c>
      <c r="I2446" s="91" t="s">
        <v>5567</v>
      </c>
      <c r="J2446" s="92" t="s">
        <v>5207</v>
      </c>
      <c r="K2446" s="93">
        <v>405.95</v>
      </c>
      <c r="L2446" s="91" t="s">
        <v>5568</v>
      </c>
      <c r="M2446" s="91" t="s">
        <v>5095</v>
      </c>
      <c r="N2446" s="189">
        <v>6871</v>
      </c>
      <c r="O2446" s="124"/>
      <c r="P2446" s="124"/>
      <c r="Q2446" s="124"/>
      <c r="R2446" s="124"/>
      <c r="S2446" s="124"/>
      <c r="T2446" s="91"/>
      <c r="U2446" s="117">
        <v>2276</v>
      </c>
      <c r="V2446" s="84"/>
    </row>
    <row r="2447" spans="1:22" s="117" customFormat="1" ht="13.5" customHeight="1">
      <c r="A2447" s="79">
        <v>2651</v>
      </c>
      <c r="B2447" s="362"/>
      <c r="C2447" s="90"/>
      <c r="D2447" s="84"/>
      <c r="E2447" s="94">
        <v>6</v>
      </c>
      <c r="F2447" s="91" t="s">
        <v>1179</v>
      </c>
      <c r="G2447" s="91" t="e">
        <f>COUNTIF(#REF!,'データエリア（総合管理計画（ハコモノ資産一覧））'!F2447)</f>
        <v>#REF!</v>
      </c>
      <c r="H2447" s="91" t="s">
        <v>1525</v>
      </c>
      <c r="I2447" s="91" t="s">
        <v>3767</v>
      </c>
      <c r="J2447" s="92" t="s">
        <v>5108</v>
      </c>
      <c r="K2447" s="93">
        <v>198.74</v>
      </c>
      <c r="L2447" s="91" t="s">
        <v>5020</v>
      </c>
      <c r="M2447" s="91" t="s">
        <v>4937</v>
      </c>
      <c r="N2447" s="189">
        <v>7069</v>
      </c>
      <c r="O2447" s="124"/>
      <c r="P2447" s="124"/>
      <c r="Q2447" s="124"/>
      <c r="R2447" s="124"/>
      <c r="S2447" s="124"/>
      <c r="T2447" s="91"/>
      <c r="U2447" s="117">
        <v>2277</v>
      </c>
      <c r="V2447" s="84"/>
    </row>
    <row r="2448" spans="1:22" s="117" customFormat="1" ht="13.5" customHeight="1">
      <c r="A2448" s="79">
        <v>2652</v>
      </c>
      <c r="B2448" s="362"/>
      <c r="C2448" s="90"/>
      <c r="D2448" s="84"/>
      <c r="E2448" s="91">
        <v>7</v>
      </c>
      <c r="F2448" s="91" t="s">
        <v>1180</v>
      </c>
      <c r="G2448" s="91" t="e">
        <f>COUNTIF(#REF!,'データエリア（総合管理計画（ハコモノ資産一覧））'!F2448)</f>
        <v>#REF!</v>
      </c>
      <c r="H2448" s="91" t="s">
        <v>1525</v>
      </c>
      <c r="I2448" s="91" t="s">
        <v>3802</v>
      </c>
      <c r="J2448" s="92" t="s">
        <v>4979</v>
      </c>
      <c r="K2448" s="93">
        <v>379.88</v>
      </c>
      <c r="L2448" s="91" t="s">
        <v>1527</v>
      </c>
      <c r="M2448" s="91" t="s">
        <v>4937</v>
      </c>
      <c r="N2448" s="189">
        <v>13898</v>
      </c>
      <c r="O2448" s="124"/>
      <c r="P2448" s="124"/>
      <c r="Q2448" s="124"/>
      <c r="R2448" s="124"/>
      <c r="S2448" s="124"/>
      <c r="T2448" s="91"/>
      <c r="U2448" s="117">
        <v>2278</v>
      </c>
      <c r="V2448" s="84"/>
    </row>
    <row r="2449" spans="1:22" s="117" customFormat="1" ht="13.5" customHeight="1">
      <c r="A2449" s="79">
        <v>2653</v>
      </c>
      <c r="B2449" s="362"/>
      <c r="C2449" s="90"/>
      <c r="D2449" s="84"/>
      <c r="E2449" s="94">
        <v>8</v>
      </c>
      <c r="F2449" s="91" t="s">
        <v>4668</v>
      </c>
      <c r="G2449" s="91" t="e">
        <f>COUNTIF(#REF!,'データエリア（総合管理計画（ハコモノ資産一覧））'!F2449)</f>
        <v>#REF!</v>
      </c>
      <c r="H2449" s="91" t="s">
        <v>5168</v>
      </c>
      <c r="I2449" s="91" t="s">
        <v>5569</v>
      </c>
      <c r="J2449" s="92" t="s">
        <v>5191</v>
      </c>
      <c r="K2449" s="93">
        <v>403.49</v>
      </c>
      <c r="L2449" s="91" t="s">
        <v>5157</v>
      </c>
      <c r="M2449" s="91" t="s">
        <v>5095</v>
      </c>
      <c r="N2449" s="189">
        <v>12933</v>
      </c>
      <c r="O2449" s="124"/>
      <c r="P2449" s="124"/>
      <c r="Q2449" s="124"/>
      <c r="R2449" s="124"/>
      <c r="S2449" s="124"/>
      <c r="T2449" s="91"/>
      <c r="U2449" s="117">
        <v>2279</v>
      </c>
      <c r="V2449" s="84"/>
    </row>
    <row r="2450" spans="1:22" s="117" customFormat="1" ht="13.5" customHeight="1">
      <c r="A2450" s="79">
        <v>2654</v>
      </c>
      <c r="B2450" s="362"/>
      <c r="C2450" s="90"/>
      <c r="D2450" s="84"/>
      <c r="E2450" s="91">
        <v>9</v>
      </c>
      <c r="F2450" s="91" t="s">
        <v>1181</v>
      </c>
      <c r="G2450" s="91" t="e">
        <f>COUNTIF(#REF!,'データエリア（総合管理計画（ハコモノ資産一覧））'!F2450)</f>
        <v>#REF!</v>
      </c>
      <c r="H2450" s="91" t="s">
        <v>1525</v>
      </c>
      <c r="I2450" s="91" t="s">
        <v>3792</v>
      </c>
      <c r="J2450" s="92" t="s">
        <v>5015</v>
      </c>
      <c r="K2450" s="93">
        <v>298.8</v>
      </c>
      <c r="L2450" s="91" t="s">
        <v>1527</v>
      </c>
      <c r="M2450" s="91" t="s">
        <v>4937</v>
      </c>
      <c r="N2450" s="189">
        <v>6872</v>
      </c>
      <c r="O2450" s="124"/>
      <c r="P2450" s="124"/>
      <c r="Q2450" s="124"/>
      <c r="R2450" s="124"/>
      <c r="S2450" s="124"/>
      <c r="T2450" s="91"/>
      <c r="U2450" s="117">
        <v>2280</v>
      </c>
      <c r="V2450" s="84"/>
    </row>
    <row r="2451" spans="1:22" s="117" customFormat="1" ht="13.5" customHeight="1">
      <c r="A2451" s="79">
        <v>2655</v>
      </c>
      <c r="B2451" s="362"/>
      <c r="C2451" s="90"/>
      <c r="D2451" s="84"/>
      <c r="E2451" s="94">
        <v>10</v>
      </c>
      <c r="F2451" s="91" t="s">
        <v>1182</v>
      </c>
      <c r="G2451" s="91" t="e">
        <f>COUNTIF(#REF!,'データエリア（総合管理計画（ハコモノ資産一覧））'!F2451)</f>
        <v>#REF!</v>
      </c>
      <c r="H2451" s="91" t="s">
        <v>1525</v>
      </c>
      <c r="I2451" s="91" t="s">
        <v>3737</v>
      </c>
      <c r="J2451" s="92" t="s">
        <v>5010</v>
      </c>
      <c r="K2451" s="93">
        <v>252</v>
      </c>
      <c r="L2451" s="91" t="s">
        <v>1527</v>
      </c>
      <c r="M2451" s="91" t="s">
        <v>4937</v>
      </c>
      <c r="N2451" s="189">
        <v>10754</v>
      </c>
      <c r="O2451" s="124"/>
      <c r="P2451" s="124"/>
      <c r="Q2451" s="124"/>
      <c r="R2451" s="124"/>
      <c r="S2451" s="124"/>
      <c r="T2451" s="91"/>
      <c r="U2451" s="117">
        <v>2281</v>
      </c>
      <c r="V2451" s="84"/>
    </row>
    <row r="2452" spans="1:22" s="117" customFormat="1" ht="13.5" customHeight="1">
      <c r="A2452" s="79">
        <v>2656</v>
      </c>
      <c r="B2452" s="362"/>
      <c r="C2452" s="90"/>
      <c r="D2452" s="84"/>
      <c r="E2452" s="91">
        <v>11</v>
      </c>
      <c r="F2452" s="91" t="s">
        <v>1183</v>
      </c>
      <c r="G2452" s="91" t="e">
        <f>COUNTIF(#REF!,'データエリア（総合管理計画（ハコモノ資産一覧））'!F2452)</f>
        <v>#REF!</v>
      </c>
      <c r="H2452" s="91" t="s">
        <v>1525</v>
      </c>
      <c r="I2452" s="91" t="s">
        <v>3800</v>
      </c>
      <c r="J2452" s="92" t="s">
        <v>5006</v>
      </c>
      <c r="K2452" s="93">
        <v>402.01</v>
      </c>
      <c r="L2452" s="91" t="s">
        <v>1527</v>
      </c>
      <c r="M2452" s="91" t="s">
        <v>4937</v>
      </c>
      <c r="N2452" s="189">
        <v>8178</v>
      </c>
      <c r="O2452" s="124"/>
      <c r="P2452" s="124"/>
      <c r="Q2452" s="124"/>
      <c r="R2452" s="124"/>
      <c r="S2452" s="124"/>
      <c r="T2452" s="91"/>
      <c r="U2452" s="117">
        <v>2282</v>
      </c>
      <c r="V2452" s="84"/>
    </row>
    <row r="2453" spans="1:22" s="117" customFormat="1" ht="13.5" customHeight="1">
      <c r="A2453" s="79">
        <v>2657</v>
      </c>
      <c r="B2453" s="362"/>
      <c r="C2453" s="90"/>
      <c r="D2453" s="84"/>
      <c r="E2453" s="94">
        <v>12</v>
      </c>
      <c r="F2453" s="91" t="s">
        <v>1184</v>
      </c>
      <c r="G2453" s="91" t="e">
        <f>COUNTIF(#REF!,'データエリア（総合管理計画（ハコモノ資産一覧））'!F2453)</f>
        <v>#REF!</v>
      </c>
      <c r="H2453" s="91" t="s">
        <v>1525</v>
      </c>
      <c r="I2453" s="91" t="s">
        <v>3757</v>
      </c>
      <c r="J2453" s="92" t="s">
        <v>5003</v>
      </c>
      <c r="K2453" s="93">
        <v>307.8</v>
      </c>
      <c r="L2453" s="91" t="s">
        <v>1527</v>
      </c>
      <c r="M2453" s="91" t="s">
        <v>4937</v>
      </c>
      <c r="N2453" s="189">
        <v>10030</v>
      </c>
      <c r="O2453" s="124"/>
      <c r="P2453" s="124"/>
      <c r="Q2453" s="124"/>
      <c r="R2453" s="124"/>
      <c r="S2453" s="124"/>
      <c r="T2453" s="91"/>
      <c r="U2453" s="117">
        <v>2283</v>
      </c>
      <c r="V2453" s="84"/>
    </row>
    <row r="2454" spans="1:22" s="117" customFormat="1" ht="13.5" customHeight="1">
      <c r="A2454" s="79">
        <v>2658</v>
      </c>
      <c r="B2454" s="362"/>
      <c r="C2454" s="90"/>
      <c r="D2454" s="84"/>
      <c r="E2454" s="91">
        <v>13</v>
      </c>
      <c r="F2454" s="91" t="s">
        <v>1185</v>
      </c>
      <c r="G2454" s="91" t="e">
        <f>COUNTIF(#REF!,'データエリア（総合管理計画（ハコモノ資産一覧））'!F2454)</f>
        <v>#REF!</v>
      </c>
      <c r="H2454" s="91" t="s">
        <v>1525</v>
      </c>
      <c r="I2454" s="91" t="s">
        <v>3771</v>
      </c>
      <c r="J2454" s="92" t="s">
        <v>5033</v>
      </c>
      <c r="K2454" s="93">
        <v>313.95</v>
      </c>
      <c r="L2454" s="91" t="s">
        <v>1527</v>
      </c>
      <c r="M2454" s="91" t="s">
        <v>4937</v>
      </c>
      <c r="N2454" s="189">
        <v>5701</v>
      </c>
      <c r="O2454" s="130"/>
      <c r="P2454" s="130"/>
      <c r="Q2454" s="130"/>
      <c r="R2454" s="130"/>
      <c r="S2454" s="130"/>
      <c r="T2454" s="91"/>
      <c r="U2454" s="117">
        <v>2284</v>
      </c>
      <c r="V2454" s="84"/>
    </row>
    <row r="2455" spans="1:22" s="117" customFormat="1" ht="13.5" customHeight="1">
      <c r="A2455" s="79">
        <v>2659</v>
      </c>
      <c r="B2455" s="362"/>
      <c r="C2455" s="84"/>
      <c r="D2455" s="84"/>
      <c r="E2455" s="94">
        <v>14</v>
      </c>
      <c r="F2455" s="91" t="s">
        <v>1186</v>
      </c>
      <c r="G2455" s="91" t="e">
        <f>COUNTIF(#REF!,'データエリア（総合管理計画（ハコモノ資産一覧））'!F2455)</f>
        <v>#REF!</v>
      </c>
      <c r="H2455" s="91" t="s">
        <v>1528</v>
      </c>
      <c r="I2455" s="91" t="s">
        <v>3853</v>
      </c>
      <c r="J2455" s="92" t="s">
        <v>4907</v>
      </c>
      <c r="K2455" s="93">
        <v>339.35</v>
      </c>
      <c r="L2455" s="91" t="s">
        <v>1527</v>
      </c>
      <c r="M2455" s="91" t="s">
        <v>4937</v>
      </c>
      <c r="N2455" s="189">
        <v>10537</v>
      </c>
      <c r="O2455" s="124"/>
      <c r="P2455" s="124"/>
      <c r="Q2455" s="124"/>
      <c r="R2455" s="124"/>
      <c r="S2455" s="124"/>
      <c r="T2455" s="91"/>
      <c r="U2455" s="117">
        <v>2285</v>
      </c>
      <c r="V2455" s="84"/>
    </row>
    <row r="2456" spans="1:22" s="117" customFormat="1" ht="13.5" customHeight="1">
      <c r="A2456" s="79">
        <v>2660</v>
      </c>
      <c r="B2456" s="362"/>
      <c r="C2456" s="90"/>
      <c r="D2456" s="84"/>
      <c r="E2456" s="91">
        <v>15</v>
      </c>
      <c r="F2456" s="91" t="s">
        <v>1187</v>
      </c>
      <c r="G2456" s="91" t="e">
        <f>COUNTIF(#REF!,'データエリア（総合管理計画（ハコモノ資産一覧））'!F2456)</f>
        <v>#REF!</v>
      </c>
      <c r="H2456" s="91" t="s">
        <v>1528</v>
      </c>
      <c r="I2456" s="91" t="s">
        <v>3870</v>
      </c>
      <c r="J2456" s="92" t="s">
        <v>4912</v>
      </c>
      <c r="K2456" s="93">
        <v>359.55</v>
      </c>
      <c r="L2456" s="91" t="s">
        <v>1527</v>
      </c>
      <c r="M2456" s="91" t="s">
        <v>4937</v>
      </c>
      <c r="N2456" s="189">
        <v>4973</v>
      </c>
      <c r="O2456" s="124"/>
      <c r="P2456" s="124"/>
      <c r="Q2456" s="124"/>
      <c r="R2456" s="124"/>
      <c r="S2456" s="124"/>
      <c r="T2456" s="91"/>
      <c r="U2456" s="117">
        <v>2286</v>
      </c>
      <c r="V2456" s="84"/>
    </row>
    <row r="2457" spans="1:22" s="117" customFormat="1" ht="13.5" customHeight="1">
      <c r="A2457" s="79">
        <v>2661</v>
      </c>
      <c r="B2457" s="362"/>
      <c r="C2457" s="90"/>
      <c r="D2457" s="84"/>
      <c r="E2457" s="94">
        <v>16</v>
      </c>
      <c r="F2457" s="91" t="s">
        <v>357</v>
      </c>
      <c r="G2457" s="91" t="e">
        <f>COUNTIF(#REF!,'データエリア（総合管理計画（ハコモノ資産一覧））'!F2457)</f>
        <v>#REF!</v>
      </c>
      <c r="H2457" s="91" t="s">
        <v>1528</v>
      </c>
      <c r="I2457" s="91" t="s">
        <v>3904</v>
      </c>
      <c r="J2457" s="92" t="s">
        <v>4970</v>
      </c>
      <c r="K2457" s="93">
        <v>389.67</v>
      </c>
      <c r="L2457" s="91" t="s">
        <v>1527</v>
      </c>
      <c r="M2457" s="91" t="s">
        <v>4937</v>
      </c>
      <c r="N2457" s="189">
        <v>8608</v>
      </c>
      <c r="O2457" s="124"/>
      <c r="P2457" s="124"/>
      <c r="Q2457" s="124"/>
      <c r="R2457" s="124"/>
      <c r="S2457" s="124"/>
      <c r="T2457" s="91"/>
      <c r="U2457" s="117">
        <v>2287</v>
      </c>
      <c r="V2457" s="84"/>
    </row>
    <row r="2458" spans="1:22" s="117" customFormat="1" ht="13.5" customHeight="1">
      <c r="A2458" s="79">
        <v>2662</v>
      </c>
      <c r="B2458" s="362"/>
      <c r="C2458" s="90"/>
      <c r="D2458" s="84"/>
      <c r="E2458" s="91">
        <v>17</v>
      </c>
      <c r="F2458" s="91" t="s">
        <v>1188</v>
      </c>
      <c r="G2458" s="91" t="e">
        <f>COUNTIF(#REF!,'データエリア（総合管理計画（ハコモノ資産一覧））'!F2458)</f>
        <v>#REF!</v>
      </c>
      <c r="H2458" s="91" t="s">
        <v>1528</v>
      </c>
      <c r="I2458" s="91" t="s">
        <v>3814</v>
      </c>
      <c r="J2458" s="92" t="s">
        <v>4952</v>
      </c>
      <c r="K2458" s="93">
        <v>306</v>
      </c>
      <c r="L2458" s="91" t="s">
        <v>1527</v>
      </c>
      <c r="M2458" s="91" t="s">
        <v>4937</v>
      </c>
      <c r="N2458" s="189">
        <v>13315</v>
      </c>
      <c r="O2458" s="124"/>
      <c r="P2458" s="124"/>
      <c r="Q2458" s="124"/>
      <c r="R2458" s="124"/>
      <c r="S2458" s="124"/>
      <c r="T2458" s="91"/>
      <c r="U2458" s="117">
        <v>2288</v>
      </c>
      <c r="V2458" s="84"/>
    </row>
    <row r="2459" spans="1:22" s="117" customFormat="1" ht="13.5" customHeight="1">
      <c r="A2459" s="79">
        <v>2663</v>
      </c>
      <c r="B2459" s="362"/>
      <c r="C2459" s="90"/>
      <c r="D2459" s="84"/>
      <c r="E2459" s="94">
        <v>18</v>
      </c>
      <c r="F2459" s="91" t="s">
        <v>1189</v>
      </c>
      <c r="G2459" s="91" t="e">
        <f>COUNTIF(#REF!,'データエリア（総合管理計画（ハコモノ資産一覧））'!F2459)</f>
        <v>#REF!</v>
      </c>
      <c r="H2459" s="91" t="s">
        <v>1528</v>
      </c>
      <c r="I2459" s="91" t="s">
        <v>3902</v>
      </c>
      <c r="J2459" s="92" t="s">
        <v>4909</v>
      </c>
      <c r="K2459" s="93">
        <v>357.52</v>
      </c>
      <c r="L2459" s="91" t="s">
        <v>1527</v>
      </c>
      <c r="M2459" s="91" t="s">
        <v>4937</v>
      </c>
      <c r="N2459" s="189">
        <v>3462</v>
      </c>
      <c r="O2459" s="124"/>
      <c r="P2459" s="124"/>
      <c r="Q2459" s="124"/>
      <c r="R2459" s="124"/>
      <c r="S2459" s="124"/>
      <c r="T2459" s="91"/>
      <c r="U2459" s="117">
        <v>2289</v>
      </c>
      <c r="V2459" s="84"/>
    </row>
    <row r="2460" spans="1:22" s="117" customFormat="1" ht="13.5" customHeight="1">
      <c r="A2460" s="79">
        <v>2664</v>
      </c>
      <c r="B2460" s="362"/>
      <c r="C2460" s="101"/>
      <c r="D2460" s="84"/>
      <c r="E2460" s="91">
        <v>19</v>
      </c>
      <c r="F2460" s="91" t="s">
        <v>1190</v>
      </c>
      <c r="G2460" s="91" t="e">
        <f>COUNTIF(#REF!,'データエリア（総合管理計画（ハコモノ資産一覧））'!F2460)</f>
        <v>#REF!</v>
      </c>
      <c r="H2460" s="91" t="s">
        <v>1528</v>
      </c>
      <c r="I2460" s="91" t="s">
        <v>3849</v>
      </c>
      <c r="J2460" s="92" t="s">
        <v>4995</v>
      </c>
      <c r="K2460" s="93">
        <v>379.92</v>
      </c>
      <c r="L2460" s="91" t="s">
        <v>1527</v>
      </c>
      <c r="M2460" s="91" t="s">
        <v>4937</v>
      </c>
      <c r="N2460" s="189">
        <v>6960</v>
      </c>
      <c r="O2460" s="124"/>
      <c r="P2460" s="124"/>
      <c r="Q2460" s="124"/>
      <c r="R2460" s="124"/>
      <c r="S2460" s="124"/>
      <c r="T2460" s="91"/>
      <c r="U2460" s="117">
        <v>2290</v>
      </c>
      <c r="V2460" s="84"/>
    </row>
    <row r="2461" spans="1:22" s="117" customFormat="1" ht="13.5" customHeight="1">
      <c r="A2461" s="79">
        <v>2665</v>
      </c>
      <c r="B2461" s="362"/>
      <c r="C2461" s="101"/>
      <c r="D2461" s="84"/>
      <c r="E2461" s="94">
        <v>20</v>
      </c>
      <c r="F2461" s="91" t="s">
        <v>1191</v>
      </c>
      <c r="G2461" s="91" t="e">
        <f>COUNTIF(#REF!,'データエリア（総合管理計画（ハコモノ資産一覧））'!F2461)</f>
        <v>#REF!</v>
      </c>
      <c r="H2461" s="91" t="s">
        <v>1528</v>
      </c>
      <c r="I2461" s="91" t="s">
        <v>3899</v>
      </c>
      <c r="J2461" s="92" t="s">
        <v>5004</v>
      </c>
      <c r="K2461" s="93">
        <v>324.8</v>
      </c>
      <c r="L2461" s="91" t="s">
        <v>1527</v>
      </c>
      <c r="M2461" s="91" t="s">
        <v>4937</v>
      </c>
      <c r="N2461" s="189">
        <v>8961</v>
      </c>
      <c r="O2461" s="124"/>
      <c r="P2461" s="124"/>
      <c r="Q2461" s="124"/>
      <c r="R2461" s="124"/>
      <c r="S2461" s="124"/>
      <c r="T2461" s="91"/>
      <c r="U2461" s="117">
        <v>2291</v>
      </c>
      <c r="V2461" s="84"/>
    </row>
    <row r="2462" spans="1:22" s="117" customFormat="1" ht="13.5" customHeight="1">
      <c r="A2462" s="79">
        <v>2666</v>
      </c>
      <c r="B2462" s="362"/>
      <c r="C2462" s="84"/>
      <c r="D2462" s="84"/>
      <c r="E2462" s="91">
        <v>21</v>
      </c>
      <c r="F2462" s="91" t="s">
        <v>1192</v>
      </c>
      <c r="G2462" s="91" t="e">
        <f>COUNTIF(#REF!,'データエリア（総合管理計画（ハコモノ資産一覧））'!F2462)</f>
        <v>#REF!</v>
      </c>
      <c r="H2462" s="91" t="s">
        <v>1528</v>
      </c>
      <c r="I2462" s="91" t="s">
        <v>3818</v>
      </c>
      <c r="J2462" s="92" t="s">
        <v>4916</v>
      </c>
      <c r="K2462" s="93">
        <v>332.4</v>
      </c>
      <c r="L2462" s="91" t="s">
        <v>1527</v>
      </c>
      <c r="M2462" s="91" t="s">
        <v>4937</v>
      </c>
      <c r="N2462" s="189">
        <v>9625</v>
      </c>
      <c r="O2462" s="124"/>
      <c r="P2462" s="124"/>
      <c r="Q2462" s="124"/>
      <c r="R2462" s="124"/>
      <c r="S2462" s="124"/>
      <c r="T2462" s="91"/>
      <c r="U2462" s="117">
        <v>2292</v>
      </c>
      <c r="V2462" s="84"/>
    </row>
    <row r="2463" spans="1:22" s="117" customFormat="1" ht="13.5" customHeight="1">
      <c r="A2463" s="79">
        <v>2667</v>
      </c>
      <c r="B2463" s="362"/>
      <c r="C2463" s="84"/>
      <c r="D2463" s="84"/>
      <c r="E2463" s="94">
        <v>22</v>
      </c>
      <c r="F2463" s="91" t="s">
        <v>358</v>
      </c>
      <c r="G2463" s="91" t="e">
        <f>COUNTIF(#REF!,'データエリア（総合管理計画（ハコモノ資産一覧））'!F2463)</f>
        <v>#REF!</v>
      </c>
      <c r="H2463" s="91" t="s">
        <v>1528</v>
      </c>
      <c r="I2463" s="91" t="s">
        <v>3903</v>
      </c>
      <c r="J2463" s="92" t="s">
        <v>5007</v>
      </c>
      <c r="K2463" s="93">
        <v>384.8</v>
      </c>
      <c r="L2463" s="91" t="s">
        <v>1527</v>
      </c>
      <c r="M2463" s="91" t="s">
        <v>4937</v>
      </c>
      <c r="N2463" s="189">
        <v>13989</v>
      </c>
      <c r="O2463" s="124"/>
      <c r="P2463" s="124"/>
      <c r="Q2463" s="124"/>
      <c r="R2463" s="124"/>
      <c r="S2463" s="124"/>
      <c r="T2463" s="91"/>
      <c r="U2463" s="117">
        <v>2293</v>
      </c>
      <c r="V2463" s="84"/>
    </row>
    <row r="2464" spans="1:22" s="117" customFormat="1" ht="13.5" customHeight="1">
      <c r="A2464" s="79">
        <v>2668</v>
      </c>
      <c r="B2464" s="362"/>
      <c r="C2464" s="84"/>
      <c r="D2464" s="84"/>
      <c r="E2464" s="91">
        <v>23</v>
      </c>
      <c r="F2464" s="91" t="s">
        <v>1193</v>
      </c>
      <c r="G2464" s="91" t="e">
        <f>COUNTIF(#REF!,'データエリア（総合管理計画（ハコモノ資産一覧））'!F2464)</f>
        <v>#REF!</v>
      </c>
      <c r="H2464" s="91" t="s">
        <v>1528</v>
      </c>
      <c r="I2464" s="91" t="s">
        <v>3843</v>
      </c>
      <c r="J2464" s="92" t="s">
        <v>4973</v>
      </c>
      <c r="K2464" s="93">
        <v>298.8</v>
      </c>
      <c r="L2464" s="91" t="s">
        <v>1527</v>
      </c>
      <c r="M2464" s="91" t="s">
        <v>4937</v>
      </c>
      <c r="N2464" s="189">
        <v>10261</v>
      </c>
      <c r="O2464" s="124"/>
      <c r="P2464" s="124"/>
      <c r="Q2464" s="124"/>
      <c r="R2464" s="124"/>
      <c r="S2464" s="124"/>
      <c r="T2464" s="91"/>
      <c r="U2464" s="117">
        <v>2294</v>
      </c>
      <c r="V2464" s="84"/>
    </row>
    <row r="2465" spans="1:22" s="117" customFormat="1" ht="13.5" customHeight="1">
      <c r="A2465" s="79">
        <v>2669</v>
      </c>
      <c r="B2465" s="362"/>
      <c r="C2465" s="84"/>
      <c r="D2465" s="84"/>
      <c r="E2465" s="94">
        <v>24</v>
      </c>
      <c r="F2465" s="91" t="s">
        <v>1194</v>
      </c>
      <c r="G2465" s="91" t="e">
        <f>COUNTIF(#REF!,'データエリア（総合管理計画（ハコモノ資産一覧））'!F2465)</f>
        <v>#REF!</v>
      </c>
      <c r="H2465" s="91" t="s">
        <v>1528</v>
      </c>
      <c r="I2465" s="91" t="s">
        <v>3830</v>
      </c>
      <c r="J2465" s="92" t="s">
        <v>4963</v>
      </c>
      <c r="K2465" s="93">
        <v>359.81</v>
      </c>
      <c r="L2465" s="91" t="s">
        <v>1527</v>
      </c>
      <c r="M2465" s="91" t="s">
        <v>4937</v>
      </c>
      <c r="N2465" s="189">
        <v>4579</v>
      </c>
      <c r="O2465" s="124"/>
      <c r="P2465" s="124"/>
      <c r="Q2465" s="124"/>
      <c r="R2465" s="124"/>
      <c r="S2465" s="124"/>
      <c r="T2465" s="91"/>
      <c r="U2465" s="117">
        <v>2295</v>
      </c>
      <c r="V2465" s="84"/>
    </row>
    <row r="2466" spans="1:22" s="117" customFormat="1" ht="13.5" customHeight="1">
      <c r="A2466" s="79">
        <v>2670</v>
      </c>
      <c r="B2466" s="362"/>
      <c r="C2466" s="84"/>
      <c r="D2466" s="84"/>
      <c r="E2466" s="91">
        <v>25</v>
      </c>
      <c r="F2466" s="91" t="s">
        <v>1195</v>
      </c>
      <c r="G2466" s="91" t="e">
        <f>COUNTIF(#REF!,'データエリア（総合管理計画（ハコモノ資産一覧））'!F2466)</f>
        <v>#REF!</v>
      </c>
      <c r="H2466" s="91" t="s">
        <v>1530</v>
      </c>
      <c r="I2466" s="91" t="s">
        <v>4255</v>
      </c>
      <c r="J2466" s="92" t="s">
        <v>5004</v>
      </c>
      <c r="K2466" s="93">
        <v>324.8</v>
      </c>
      <c r="L2466" s="91" t="s">
        <v>1527</v>
      </c>
      <c r="M2466" s="91" t="s">
        <v>4937</v>
      </c>
      <c r="N2466" s="189">
        <v>10502</v>
      </c>
      <c r="O2466" s="124"/>
      <c r="P2466" s="124"/>
      <c r="Q2466" s="124"/>
      <c r="R2466" s="124"/>
      <c r="S2466" s="124"/>
      <c r="T2466" s="91"/>
      <c r="U2466" s="117">
        <v>2296</v>
      </c>
      <c r="V2466" s="84"/>
    </row>
    <row r="2467" spans="1:22" s="117" customFormat="1" ht="13.5" customHeight="1">
      <c r="A2467" s="79">
        <v>2671</v>
      </c>
      <c r="B2467" s="362"/>
      <c r="C2467" s="84"/>
      <c r="D2467" s="84"/>
      <c r="E2467" s="94">
        <v>26</v>
      </c>
      <c r="F2467" s="91" t="s">
        <v>1196</v>
      </c>
      <c r="G2467" s="91" t="e">
        <f>COUNTIF(#REF!,'データエリア（総合管理計画（ハコモノ資産一覧））'!F2467)</f>
        <v>#REF!</v>
      </c>
      <c r="H2467" s="91" t="s">
        <v>1530</v>
      </c>
      <c r="I2467" s="91" t="s">
        <v>4200</v>
      </c>
      <c r="J2467" s="92" t="s">
        <v>4940</v>
      </c>
      <c r="K2467" s="93">
        <v>331.86</v>
      </c>
      <c r="L2467" s="91" t="s">
        <v>1527</v>
      </c>
      <c r="M2467" s="91" t="s">
        <v>4937</v>
      </c>
      <c r="N2467" s="189">
        <v>8874</v>
      </c>
      <c r="O2467" s="124"/>
      <c r="P2467" s="144"/>
      <c r="Q2467" s="124"/>
      <c r="R2467" s="144"/>
      <c r="S2467" s="124"/>
      <c r="T2467" s="170"/>
      <c r="U2467" s="117">
        <v>2297</v>
      </c>
      <c r="V2467" s="84"/>
    </row>
    <row r="2468" spans="1:22" s="117" customFormat="1" ht="13.5" customHeight="1">
      <c r="A2468" s="79">
        <v>2672</v>
      </c>
      <c r="B2468" s="362"/>
      <c r="C2468" s="84"/>
      <c r="D2468" s="84"/>
      <c r="E2468" s="91">
        <v>27</v>
      </c>
      <c r="F2468" s="91" t="s">
        <v>1197</v>
      </c>
      <c r="G2468" s="91" t="e">
        <f>COUNTIF(#REF!,'データエリア（総合管理計画（ハコモノ資産一覧））'!F2468)</f>
        <v>#REF!</v>
      </c>
      <c r="H2468" s="91" t="s">
        <v>1530</v>
      </c>
      <c r="I2468" s="91" t="s">
        <v>4231</v>
      </c>
      <c r="J2468" s="92" t="s">
        <v>5179</v>
      </c>
      <c r="K2468" s="93">
        <v>198.32</v>
      </c>
      <c r="L2468" s="91" t="s">
        <v>2884</v>
      </c>
      <c r="M2468" s="91" t="s">
        <v>4937</v>
      </c>
      <c r="N2468" s="189">
        <v>11195</v>
      </c>
      <c r="O2468" s="124"/>
      <c r="P2468" s="124"/>
      <c r="Q2468" s="124"/>
      <c r="R2468" s="124"/>
      <c r="S2468" s="124"/>
      <c r="T2468" s="94"/>
      <c r="U2468" s="117">
        <v>2298</v>
      </c>
      <c r="V2468" s="84"/>
    </row>
    <row r="2469" spans="1:22" s="117" customFormat="1" ht="13.5" customHeight="1">
      <c r="A2469" s="79">
        <v>2673</v>
      </c>
      <c r="B2469" s="362"/>
      <c r="C2469" s="84"/>
      <c r="D2469" s="84"/>
      <c r="E2469" s="94">
        <v>28</v>
      </c>
      <c r="F2469" s="91" t="s">
        <v>1198</v>
      </c>
      <c r="G2469" s="91" t="e">
        <f>COUNTIF(#REF!,'データエリア（総合管理計画（ハコモノ資産一覧））'!F2469)</f>
        <v>#REF!</v>
      </c>
      <c r="H2469" s="91" t="s">
        <v>1530</v>
      </c>
      <c r="I2469" s="91" t="s">
        <v>4265</v>
      </c>
      <c r="J2469" s="92" t="s">
        <v>4947</v>
      </c>
      <c r="K2469" s="93">
        <v>499.59</v>
      </c>
      <c r="L2469" s="91" t="s">
        <v>1527</v>
      </c>
      <c r="M2469" s="91" t="s">
        <v>4937</v>
      </c>
      <c r="N2469" s="189">
        <v>8142</v>
      </c>
      <c r="O2469" s="124"/>
      <c r="P2469" s="124"/>
      <c r="Q2469" s="124"/>
      <c r="R2469" s="124"/>
      <c r="S2469" s="124"/>
      <c r="T2469" s="91"/>
      <c r="U2469" s="117">
        <v>2299</v>
      </c>
      <c r="V2469" s="84"/>
    </row>
    <row r="2470" spans="1:22" s="117" customFormat="1" ht="13.5" customHeight="1">
      <c r="A2470" s="79">
        <v>2674</v>
      </c>
      <c r="B2470" s="362"/>
      <c r="C2470" s="84"/>
      <c r="D2470" s="84"/>
      <c r="E2470" s="91">
        <v>29</v>
      </c>
      <c r="F2470" s="91" t="s">
        <v>359</v>
      </c>
      <c r="G2470" s="91" t="e">
        <f>COUNTIF(#REF!,'データエリア（総合管理計画（ハコモノ資産一覧））'!F2470)</f>
        <v>#REF!</v>
      </c>
      <c r="H2470" s="91" t="s">
        <v>1530</v>
      </c>
      <c r="I2470" s="91" t="s">
        <v>4294</v>
      </c>
      <c r="J2470" s="92" t="s">
        <v>4950</v>
      </c>
      <c r="K2470" s="93">
        <v>379.94</v>
      </c>
      <c r="L2470" s="91" t="s">
        <v>1527</v>
      </c>
      <c r="M2470" s="91" t="s">
        <v>4937</v>
      </c>
      <c r="N2470" s="189">
        <v>13319</v>
      </c>
      <c r="O2470" s="124"/>
      <c r="P2470" s="124"/>
      <c r="Q2470" s="124"/>
      <c r="R2470" s="124"/>
      <c r="S2470" s="124"/>
      <c r="T2470" s="91"/>
      <c r="U2470" s="117">
        <v>2300</v>
      </c>
      <c r="V2470" s="84"/>
    </row>
    <row r="2471" spans="1:22" s="117" customFormat="1" ht="13.5" customHeight="1">
      <c r="A2471" s="79">
        <v>2675</v>
      </c>
      <c r="B2471" s="362"/>
      <c r="C2471" s="84"/>
      <c r="D2471" s="84"/>
      <c r="E2471" s="94">
        <v>30</v>
      </c>
      <c r="F2471" s="91" t="s">
        <v>1199</v>
      </c>
      <c r="G2471" s="91" t="e">
        <f>COUNTIF(#REF!,'データエリア（総合管理計画（ハコモノ資産一覧））'!F2471)</f>
        <v>#REF!</v>
      </c>
      <c r="H2471" s="91" t="s">
        <v>1530</v>
      </c>
      <c r="I2471" s="91" t="s">
        <v>4197</v>
      </c>
      <c r="J2471" s="92" t="s">
        <v>4956</v>
      </c>
      <c r="K2471" s="93">
        <v>379.54</v>
      </c>
      <c r="L2471" s="91" t="s">
        <v>1527</v>
      </c>
      <c r="M2471" s="91" t="s">
        <v>4937</v>
      </c>
      <c r="N2471" s="189">
        <v>4704</v>
      </c>
      <c r="O2471" s="124"/>
      <c r="P2471" s="124"/>
      <c r="Q2471" s="124"/>
      <c r="R2471" s="124"/>
      <c r="S2471" s="124"/>
      <c r="T2471" s="91"/>
      <c r="U2471" s="117">
        <v>2301</v>
      </c>
      <c r="V2471" s="84"/>
    </row>
    <row r="2472" spans="1:22" s="117" customFormat="1" ht="13.5" customHeight="1">
      <c r="A2472" s="79">
        <v>2676</v>
      </c>
      <c r="B2472" s="362"/>
      <c r="C2472" s="84"/>
      <c r="D2472" s="84"/>
      <c r="E2472" s="91">
        <v>31</v>
      </c>
      <c r="F2472" s="91" t="s">
        <v>1200</v>
      </c>
      <c r="G2472" s="91" t="e">
        <f>COUNTIF(#REF!,'データエリア（総合管理計画（ハコモノ資産一覧））'!F2472)</f>
        <v>#REF!</v>
      </c>
      <c r="H2472" s="91" t="s">
        <v>1530</v>
      </c>
      <c r="I2472" s="91" t="s">
        <v>4224</v>
      </c>
      <c r="J2472" s="92" t="s">
        <v>4973</v>
      </c>
      <c r="K2472" s="93">
        <v>298.8</v>
      </c>
      <c r="L2472" s="91" t="s">
        <v>1527</v>
      </c>
      <c r="M2472" s="91" t="s">
        <v>4937</v>
      </c>
      <c r="N2472" s="189">
        <v>15854</v>
      </c>
      <c r="O2472" s="124"/>
      <c r="P2472" s="124"/>
      <c r="Q2472" s="124"/>
      <c r="R2472" s="124"/>
      <c r="S2472" s="124"/>
      <c r="T2472" s="91"/>
      <c r="U2472" s="117">
        <v>2302</v>
      </c>
      <c r="V2472" s="84"/>
    </row>
    <row r="2473" spans="1:22" s="117" customFormat="1" ht="13.5" customHeight="1">
      <c r="A2473" s="79">
        <v>2677</v>
      </c>
      <c r="B2473" s="362"/>
      <c r="C2473" s="84"/>
      <c r="D2473" s="84"/>
      <c r="E2473" s="94">
        <v>32</v>
      </c>
      <c r="F2473" s="91" t="s">
        <v>1201</v>
      </c>
      <c r="G2473" s="91" t="e">
        <f>COUNTIF(#REF!,'データエリア（総合管理計画（ハコモノ資産一覧））'!F2473)</f>
        <v>#REF!</v>
      </c>
      <c r="H2473" s="91" t="s">
        <v>1530</v>
      </c>
      <c r="I2473" s="91" t="s">
        <v>4198</v>
      </c>
      <c r="J2473" s="92" t="s">
        <v>5037</v>
      </c>
      <c r="K2473" s="93">
        <v>379.89</v>
      </c>
      <c r="L2473" s="91" t="s">
        <v>1527</v>
      </c>
      <c r="M2473" s="91" t="s">
        <v>4937</v>
      </c>
      <c r="N2473" s="189">
        <v>8098</v>
      </c>
      <c r="O2473" s="124"/>
      <c r="P2473" s="124"/>
      <c r="Q2473" s="124"/>
      <c r="R2473" s="124"/>
      <c r="S2473" s="124"/>
      <c r="T2473" s="91"/>
      <c r="U2473" s="117">
        <v>2303</v>
      </c>
      <c r="V2473" s="84"/>
    </row>
    <row r="2474" spans="1:22" s="117" customFormat="1" ht="13.5" customHeight="1">
      <c r="A2474" s="79">
        <v>2678</v>
      </c>
      <c r="B2474" s="362"/>
      <c r="C2474" s="84"/>
      <c r="D2474" s="84"/>
      <c r="E2474" s="91">
        <v>33</v>
      </c>
      <c r="F2474" s="91" t="s">
        <v>1202</v>
      </c>
      <c r="G2474" s="91" t="e">
        <f>COUNTIF(#REF!,'データエリア（総合管理計画（ハコモノ資産一覧））'!F2474)</f>
        <v>#REF!</v>
      </c>
      <c r="H2474" s="91" t="s">
        <v>1530</v>
      </c>
      <c r="I2474" s="91" t="s">
        <v>4249</v>
      </c>
      <c r="J2474" s="92" t="s">
        <v>5035</v>
      </c>
      <c r="K2474" s="93">
        <v>242.28</v>
      </c>
      <c r="L2474" s="91" t="s">
        <v>2884</v>
      </c>
      <c r="M2474" s="91" t="s">
        <v>4937</v>
      </c>
      <c r="N2474" s="189">
        <v>14978</v>
      </c>
      <c r="O2474" s="124"/>
      <c r="P2474" s="124"/>
      <c r="Q2474" s="124"/>
      <c r="R2474" s="124"/>
      <c r="S2474" s="124"/>
      <c r="T2474" s="91"/>
      <c r="U2474" s="117">
        <v>2304</v>
      </c>
      <c r="V2474" s="84"/>
    </row>
    <row r="2475" spans="1:22" s="117" customFormat="1" ht="13.5" customHeight="1">
      <c r="A2475" s="79">
        <v>2679</v>
      </c>
      <c r="B2475" s="362"/>
      <c r="C2475" s="90"/>
      <c r="D2475" s="84"/>
      <c r="E2475" s="94">
        <v>34</v>
      </c>
      <c r="F2475" s="91" t="s">
        <v>1203</v>
      </c>
      <c r="G2475" s="91" t="e">
        <f>COUNTIF(#REF!,'データエリア（総合管理計画（ハコモノ資産一覧））'!F2475)</f>
        <v>#REF!</v>
      </c>
      <c r="H2475" s="91" t="s">
        <v>1530</v>
      </c>
      <c r="I2475" s="91" t="s">
        <v>4202</v>
      </c>
      <c r="J2475" s="92" t="s">
        <v>5010</v>
      </c>
      <c r="K2475" s="93">
        <v>252</v>
      </c>
      <c r="L2475" s="91" t="s">
        <v>1527</v>
      </c>
      <c r="M2475" s="91" t="s">
        <v>4937</v>
      </c>
      <c r="N2475" s="189">
        <v>19999</v>
      </c>
      <c r="O2475" s="124"/>
      <c r="P2475" s="124"/>
      <c r="Q2475" s="124"/>
      <c r="R2475" s="124"/>
      <c r="S2475" s="124"/>
      <c r="T2475" s="91"/>
      <c r="U2475" s="117">
        <v>2305</v>
      </c>
      <c r="V2475" s="84"/>
    </row>
    <row r="2476" spans="1:22" s="117" customFormat="1" ht="13.5" customHeight="1">
      <c r="A2476" s="79">
        <v>2680</v>
      </c>
      <c r="B2476" s="362"/>
      <c r="C2476" s="101"/>
      <c r="D2476" s="84"/>
      <c r="E2476" s="91">
        <v>35</v>
      </c>
      <c r="F2476" s="91" t="s">
        <v>1204</v>
      </c>
      <c r="G2476" s="91" t="e">
        <f>COUNTIF(#REF!,'データエリア（総合管理計画（ハコモノ資産一覧））'!F2476)</f>
        <v>#REF!</v>
      </c>
      <c r="H2476" s="91" t="s">
        <v>1530</v>
      </c>
      <c r="I2476" s="91" t="s">
        <v>4201</v>
      </c>
      <c r="J2476" s="92" t="s">
        <v>5013</v>
      </c>
      <c r="K2476" s="93">
        <v>64.8</v>
      </c>
      <c r="L2476" s="91" t="s">
        <v>5005</v>
      </c>
      <c r="M2476" s="91" t="s">
        <v>4937</v>
      </c>
      <c r="N2476" s="189">
        <v>2355</v>
      </c>
      <c r="O2476" s="124"/>
      <c r="P2476" s="124"/>
      <c r="Q2476" s="124"/>
      <c r="R2476" s="124"/>
      <c r="S2476" s="124"/>
      <c r="T2476" s="91"/>
      <c r="U2476" s="117">
        <v>2306</v>
      </c>
      <c r="V2476" s="84"/>
    </row>
    <row r="2477" spans="1:22" s="117" customFormat="1" ht="13.5" customHeight="1">
      <c r="A2477" s="79">
        <v>2681</v>
      </c>
      <c r="B2477" s="362"/>
      <c r="C2477" s="101"/>
      <c r="D2477" s="84"/>
      <c r="E2477" s="94">
        <v>36</v>
      </c>
      <c r="F2477" s="91" t="s">
        <v>1205</v>
      </c>
      <c r="G2477" s="91" t="e">
        <f>COUNTIF(#REF!,'データエリア（総合管理計画（ハコモノ資産一覧））'!F2477)</f>
        <v>#REF!</v>
      </c>
      <c r="H2477" s="91" t="s">
        <v>1530</v>
      </c>
      <c r="I2477" s="91" t="s">
        <v>4280</v>
      </c>
      <c r="J2477" s="92" t="s">
        <v>4995</v>
      </c>
      <c r="K2477" s="93">
        <v>380</v>
      </c>
      <c r="L2477" s="91" t="s">
        <v>1527</v>
      </c>
      <c r="M2477" s="91" t="s">
        <v>4937</v>
      </c>
      <c r="N2477" s="189">
        <v>9518</v>
      </c>
      <c r="O2477" s="124"/>
      <c r="P2477" s="124"/>
      <c r="Q2477" s="124"/>
      <c r="R2477" s="124"/>
      <c r="S2477" s="124"/>
      <c r="T2477" s="91"/>
      <c r="U2477" s="117">
        <v>2307</v>
      </c>
      <c r="V2477" s="84"/>
    </row>
    <row r="2478" spans="1:22" s="117" customFormat="1" ht="13.5" customHeight="1">
      <c r="A2478" s="79">
        <v>2682</v>
      </c>
      <c r="B2478" s="362"/>
      <c r="C2478" s="84"/>
      <c r="D2478" s="84"/>
      <c r="E2478" s="91">
        <v>37</v>
      </c>
      <c r="F2478" s="91" t="s">
        <v>360</v>
      </c>
      <c r="G2478" s="91" t="e">
        <f>COUNTIF(#REF!,'データエリア（総合管理計画（ハコモノ資産一覧））'!F2478)</f>
        <v>#REF!</v>
      </c>
      <c r="H2478" s="91" t="s">
        <v>1530</v>
      </c>
      <c r="I2478" s="91" t="s">
        <v>4293</v>
      </c>
      <c r="J2478" s="92" t="s">
        <v>4917</v>
      </c>
      <c r="K2478" s="93">
        <v>199.07</v>
      </c>
      <c r="L2478" s="91" t="s">
        <v>1527</v>
      </c>
      <c r="M2478" s="91" t="s">
        <v>4937</v>
      </c>
      <c r="N2478" s="189">
        <v>11133</v>
      </c>
      <c r="O2478" s="124"/>
      <c r="P2478" s="124"/>
      <c r="Q2478" s="124"/>
      <c r="R2478" s="124"/>
      <c r="S2478" s="124"/>
      <c r="T2478" s="91"/>
      <c r="U2478" s="117">
        <v>2308</v>
      </c>
      <c r="V2478" s="84"/>
    </row>
    <row r="2479" spans="1:22" s="117" customFormat="1" ht="13.5" customHeight="1">
      <c r="A2479" s="79">
        <v>2683</v>
      </c>
      <c r="B2479" s="362"/>
      <c r="C2479" s="84"/>
      <c r="D2479" s="84"/>
      <c r="E2479" s="94">
        <v>38</v>
      </c>
      <c r="F2479" s="91" t="s">
        <v>4818</v>
      </c>
      <c r="G2479" s="91" t="e">
        <f>COUNTIF(#REF!,'データエリア（総合管理計画（ハコモノ資産一覧））'!F2479)</f>
        <v>#REF!</v>
      </c>
      <c r="H2479" s="91" t="s">
        <v>1530</v>
      </c>
      <c r="I2479" s="91" t="s">
        <v>4221</v>
      </c>
      <c r="J2479" s="92" t="s">
        <v>5078</v>
      </c>
      <c r="K2479" s="137">
        <v>399.78</v>
      </c>
      <c r="L2479" s="91" t="s">
        <v>1626</v>
      </c>
      <c r="M2479" s="91" t="s">
        <v>4937</v>
      </c>
      <c r="N2479" s="189">
        <v>11232</v>
      </c>
      <c r="O2479" s="130"/>
      <c r="P2479" s="130"/>
      <c r="Q2479" s="130"/>
      <c r="R2479" s="130"/>
      <c r="S2479" s="130"/>
      <c r="T2479" s="94"/>
      <c r="U2479" s="117">
        <v>2309</v>
      </c>
      <c r="V2479" s="84"/>
    </row>
    <row r="2480" spans="1:22" s="117" customFormat="1" ht="13.5" customHeight="1">
      <c r="A2480" s="79">
        <v>2684</v>
      </c>
      <c r="B2480" s="362"/>
      <c r="C2480" s="84"/>
      <c r="D2480" s="84"/>
      <c r="E2480" s="91">
        <v>39</v>
      </c>
      <c r="F2480" s="91" t="s">
        <v>1206</v>
      </c>
      <c r="G2480" s="91" t="e">
        <f>COUNTIF(#REF!,'データエリア（総合管理計画（ハコモノ資産一覧））'!F2480)</f>
        <v>#REF!</v>
      </c>
      <c r="H2480" s="91" t="s">
        <v>1532</v>
      </c>
      <c r="I2480" s="91" t="s">
        <v>4340</v>
      </c>
      <c r="J2480" s="92" t="s">
        <v>4916</v>
      </c>
      <c r="K2480" s="93">
        <v>298.8</v>
      </c>
      <c r="L2480" s="91" t="s">
        <v>1527</v>
      </c>
      <c r="M2480" s="91" t="s">
        <v>4937</v>
      </c>
      <c r="N2480" s="189">
        <v>21673</v>
      </c>
      <c r="O2480" s="124"/>
      <c r="P2480" s="124"/>
      <c r="Q2480" s="124"/>
      <c r="R2480" s="124"/>
      <c r="S2480" s="124"/>
      <c r="T2480" s="91"/>
      <c r="U2480" s="117">
        <v>2310</v>
      </c>
      <c r="V2480" s="84"/>
    </row>
    <row r="2481" spans="1:22" s="117" customFormat="1" ht="13.5" customHeight="1">
      <c r="A2481" s="79">
        <v>2685</v>
      </c>
      <c r="B2481" s="362"/>
      <c r="C2481" s="84"/>
      <c r="D2481" s="84"/>
      <c r="E2481" s="94">
        <v>40</v>
      </c>
      <c r="F2481" s="91" t="s">
        <v>1207</v>
      </c>
      <c r="G2481" s="91" t="e">
        <f>COUNTIF(#REF!,'データエリア（総合管理計画（ハコモノ資産一覧））'!F2481)</f>
        <v>#REF!</v>
      </c>
      <c r="H2481" s="91" t="s">
        <v>1532</v>
      </c>
      <c r="I2481" s="91" t="s">
        <v>4376</v>
      </c>
      <c r="J2481" s="92" t="s">
        <v>4973</v>
      </c>
      <c r="K2481" s="93">
        <v>342.58</v>
      </c>
      <c r="L2481" s="91" t="s">
        <v>1527</v>
      </c>
      <c r="M2481" s="91" t="s">
        <v>4937</v>
      </c>
      <c r="N2481" s="189">
        <v>4955</v>
      </c>
      <c r="O2481" s="124"/>
      <c r="P2481" s="124"/>
      <c r="Q2481" s="124"/>
      <c r="R2481" s="124"/>
      <c r="S2481" s="124"/>
      <c r="T2481" s="91"/>
      <c r="U2481" s="117">
        <v>2311</v>
      </c>
      <c r="V2481" s="84"/>
    </row>
    <row r="2482" spans="1:22" s="117" customFormat="1" ht="13.5" customHeight="1">
      <c r="A2482" s="79">
        <v>2686</v>
      </c>
      <c r="B2482" s="362"/>
      <c r="C2482" s="84"/>
      <c r="D2482" s="84"/>
      <c r="E2482" s="91">
        <v>41</v>
      </c>
      <c r="F2482" s="91" t="s">
        <v>1208</v>
      </c>
      <c r="G2482" s="91" t="e">
        <f>COUNTIF(#REF!,'データエリア（総合管理計画（ハコモノ資産一覧））'!F2482)</f>
        <v>#REF!</v>
      </c>
      <c r="H2482" s="91" t="s">
        <v>1532</v>
      </c>
      <c r="I2482" s="91" t="s">
        <v>4307</v>
      </c>
      <c r="J2482" s="92" t="s">
        <v>4973</v>
      </c>
      <c r="K2482" s="93">
        <v>298.8</v>
      </c>
      <c r="L2482" s="91" t="s">
        <v>1527</v>
      </c>
      <c r="M2482" s="91" t="s">
        <v>4937</v>
      </c>
      <c r="N2482" s="189">
        <v>16708</v>
      </c>
      <c r="O2482" s="124"/>
      <c r="P2482" s="124"/>
      <c r="Q2482" s="124"/>
      <c r="R2482" s="124"/>
      <c r="S2482" s="124"/>
      <c r="T2482" s="91"/>
      <c r="U2482" s="117">
        <v>2312</v>
      </c>
      <c r="V2482" s="84"/>
    </row>
    <row r="2483" spans="1:22" s="117" customFormat="1" ht="13.5" customHeight="1">
      <c r="A2483" s="79">
        <v>2687</v>
      </c>
      <c r="B2483" s="362"/>
      <c r="C2483" s="84"/>
      <c r="D2483" s="84"/>
      <c r="E2483" s="94">
        <v>42</v>
      </c>
      <c r="F2483" s="91" t="s">
        <v>1209</v>
      </c>
      <c r="G2483" s="91" t="e">
        <f>COUNTIF(#REF!,'データエリア（総合管理計画（ハコモノ資産一覧））'!F2483)</f>
        <v>#REF!</v>
      </c>
      <c r="H2483" s="91" t="s">
        <v>1532</v>
      </c>
      <c r="I2483" s="91" t="s">
        <v>4361</v>
      </c>
      <c r="J2483" s="92" t="s">
        <v>5033</v>
      </c>
      <c r="K2483" s="93">
        <v>298.8</v>
      </c>
      <c r="L2483" s="91" t="s">
        <v>1527</v>
      </c>
      <c r="M2483" s="91" t="s">
        <v>4937</v>
      </c>
      <c r="N2483" s="189">
        <v>9052</v>
      </c>
      <c r="O2483" s="124"/>
      <c r="P2483" s="124"/>
      <c r="Q2483" s="124"/>
      <c r="R2483" s="124"/>
      <c r="S2483" s="124"/>
      <c r="T2483" s="91"/>
      <c r="U2483" s="117">
        <v>2313</v>
      </c>
      <c r="V2483" s="84"/>
    </row>
    <row r="2484" spans="1:22" s="117" customFormat="1" ht="13.5" customHeight="1">
      <c r="A2484" s="79">
        <v>2688</v>
      </c>
      <c r="B2484" s="362"/>
      <c r="C2484" s="84"/>
      <c r="D2484" s="84"/>
      <c r="E2484" s="91">
        <v>43</v>
      </c>
      <c r="F2484" s="91" t="s">
        <v>1210</v>
      </c>
      <c r="G2484" s="91" t="e">
        <f>COUNTIF(#REF!,'データエリア（総合管理計画（ハコモノ資産一覧））'!F2484)</f>
        <v>#REF!</v>
      </c>
      <c r="H2484" s="91" t="s">
        <v>1532</v>
      </c>
      <c r="I2484" s="91" t="s">
        <v>4379</v>
      </c>
      <c r="J2484" s="92" t="s">
        <v>4907</v>
      </c>
      <c r="K2484" s="93">
        <v>339.97</v>
      </c>
      <c r="L2484" s="91" t="s">
        <v>1527</v>
      </c>
      <c r="M2484" s="91" t="s">
        <v>4937</v>
      </c>
      <c r="N2484" s="189">
        <v>13300</v>
      </c>
      <c r="O2484" s="124"/>
      <c r="P2484" s="124"/>
      <c r="Q2484" s="124"/>
      <c r="R2484" s="124"/>
      <c r="S2484" s="124"/>
      <c r="T2484" s="91"/>
      <c r="U2484" s="117">
        <v>2314</v>
      </c>
      <c r="V2484" s="84"/>
    </row>
    <row r="2485" spans="1:22" s="117" customFormat="1" ht="13.5" customHeight="1">
      <c r="A2485" s="79">
        <v>2689</v>
      </c>
      <c r="B2485" s="362"/>
      <c r="C2485" s="84"/>
      <c r="D2485" s="84"/>
      <c r="E2485" s="94">
        <v>44</v>
      </c>
      <c r="F2485" s="91" t="s">
        <v>1211</v>
      </c>
      <c r="G2485" s="91" t="e">
        <f>COUNTIF(#REF!,'データエリア（総合管理計画（ハコモノ資産一覧））'!F2485)</f>
        <v>#REF!</v>
      </c>
      <c r="H2485" s="91" t="s">
        <v>1532</v>
      </c>
      <c r="I2485" s="91" t="s">
        <v>4372</v>
      </c>
      <c r="J2485" s="92" t="s">
        <v>5013</v>
      </c>
      <c r="K2485" s="93">
        <v>326.2</v>
      </c>
      <c r="L2485" s="91" t="s">
        <v>1527</v>
      </c>
      <c r="M2485" s="91" t="s">
        <v>4937</v>
      </c>
      <c r="N2485" s="189">
        <v>4032</v>
      </c>
      <c r="O2485" s="124"/>
      <c r="P2485" s="124"/>
      <c r="Q2485" s="124"/>
      <c r="R2485" s="124"/>
      <c r="S2485" s="124"/>
      <c r="T2485" s="91"/>
      <c r="U2485" s="117">
        <v>2315</v>
      </c>
      <c r="V2485" s="84"/>
    </row>
    <row r="2486" spans="1:22" s="117" customFormat="1" ht="13.5" customHeight="1">
      <c r="A2486" s="79">
        <v>2690</v>
      </c>
      <c r="B2486" s="362"/>
      <c r="C2486" s="84"/>
      <c r="D2486" s="84"/>
      <c r="E2486" s="91">
        <v>45</v>
      </c>
      <c r="F2486" s="91" t="s">
        <v>1212</v>
      </c>
      <c r="G2486" s="91" t="e">
        <f>COUNTIF(#REF!,'データエリア（総合管理計画（ハコモノ資産一覧））'!F2486)</f>
        <v>#REF!</v>
      </c>
      <c r="H2486" s="91" t="s">
        <v>1532</v>
      </c>
      <c r="I2486" s="91" t="s">
        <v>4338</v>
      </c>
      <c r="J2486" s="92" t="s">
        <v>5021</v>
      </c>
      <c r="K2486" s="93">
        <v>360</v>
      </c>
      <c r="L2486" s="91" t="s">
        <v>1527</v>
      </c>
      <c r="M2486" s="91" t="s">
        <v>4937</v>
      </c>
      <c r="N2486" s="189">
        <v>3032</v>
      </c>
      <c r="O2486" s="130"/>
      <c r="P2486" s="130"/>
      <c r="Q2486" s="130"/>
      <c r="R2486" s="130"/>
      <c r="S2486" s="130"/>
      <c r="T2486" s="91"/>
      <c r="U2486" s="117">
        <v>2316</v>
      </c>
      <c r="V2486" s="84"/>
    </row>
    <row r="2487" spans="1:22" s="117" customFormat="1" ht="13.5" customHeight="1">
      <c r="A2487" s="79">
        <v>2691</v>
      </c>
      <c r="B2487" s="362"/>
      <c r="C2487" s="84"/>
      <c r="D2487" s="84"/>
      <c r="E2487" s="94">
        <v>46</v>
      </c>
      <c r="F2487" s="91" t="s">
        <v>1213</v>
      </c>
      <c r="G2487" s="91" t="e">
        <f>COUNTIF(#REF!,'データエリア（総合管理計画（ハコモノ資産一覧））'!F2487)</f>
        <v>#REF!</v>
      </c>
      <c r="H2487" s="91" t="s">
        <v>1532</v>
      </c>
      <c r="I2487" s="91" t="s">
        <v>4312</v>
      </c>
      <c r="J2487" s="92" t="s">
        <v>4912</v>
      </c>
      <c r="K2487" s="93">
        <v>360</v>
      </c>
      <c r="L2487" s="91" t="s">
        <v>1527</v>
      </c>
      <c r="M2487" s="91" t="s">
        <v>4937</v>
      </c>
      <c r="N2487" s="189">
        <v>10833</v>
      </c>
      <c r="O2487" s="124"/>
      <c r="P2487" s="124"/>
      <c r="Q2487" s="124"/>
      <c r="R2487" s="124"/>
      <c r="S2487" s="124"/>
      <c r="T2487" s="91"/>
      <c r="U2487" s="117">
        <v>2317</v>
      </c>
      <c r="V2487" s="84"/>
    </row>
    <row r="2488" spans="1:22" s="117" customFormat="1" ht="13.5" customHeight="1">
      <c r="A2488" s="79">
        <v>2692</v>
      </c>
      <c r="B2488" s="362"/>
      <c r="C2488" s="84"/>
      <c r="D2488" s="84"/>
      <c r="E2488" s="91">
        <v>47</v>
      </c>
      <c r="F2488" s="91" t="s">
        <v>361</v>
      </c>
      <c r="G2488" s="91" t="e">
        <f>COUNTIF(#REF!,'データエリア（総合管理計画（ハコモノ資産一覧））'!F2488)</f>
        <v>#REF!</v>
      </c>
      <c r="H2488" s="91" t="s">
        <v>1532</v>
      </c>
      <c r="I2488" s="91" t="s">
        <v>4373</v>
      </c>
      <c r="J2488" s="92" t="s">
        <v>5053</v>
      </c>
      <c r="K2488" s="93">
        <v>389.68</v>
      </c>
      <c r="L2488" s="91" t="s">
        <v>1527</v>
      </c>
      <c r="M2488" s="91" t="s">
        <v>4937</v>
      </c>
      <c r="N2488" s="189">
        <v>14177</v>
      </c>
      <c r="O2488" s="124"/>
      <c r="P2488" s="124"/>
      <c r="Q2488" s="124"/>
      <c r="R2488" s="124"/>
      <c r="S2488" s="124"/>
      <c r="T2488" s="91"/>
      <c r="U2488" s="117">
        <v>2318</v>
      </c>
      <c r="V2488" s="84"/>
    </row>
    <row r="2489" spans="1:22" s="117" customFormat="1" ht="13.5" customHeight="1">
      <c r="A2489" s="79">
        <v>2693</v>
      </c>
      <c r="B2489" s="362"/>
      <c r="C2489" s="84"/>
      <c r="D2489" s="84"/>
      <c r="E2489" s="94">
        <v>48</v>
      </c>
      <c r="F2489" s="91" t="s">
        <v>1214</v>
      </c>
      <c r="G2489" s="91" t="e">
        <f>COUNTIF(#REF!,'データエリア（総合管理計画（ハコモノ資産一覧））'!F2489)</f>
        <v>#REF!</v>
      </c>
      <c r="H2489" s="91" t="s">
        <v>1532</v>
      </c>
      <c r="I2489" s="91" t="s">
        <v>4308</v>
      </c>
      <c r="J2489" s="92" t="s">
        <v>5035</v>
      </c>
      <c r="K2489" s="93">
        <v>337.62</v>
      </c>
      <c r="L2489" s="91" t="s">
        <v>1527</v>
      </c>
      <c r="M2489" s="91" t="s">
        <v>4937</v>
      </c>
      <c r="N2489" s="189">
        <v>8972</v>
      </c>
      <c r="O2489" s="124"/>
      <c r="P2489" s="124"/>
      <c r="Q2489" s="124"/>
      <c r="R2489" s="124"/>
      <c r="S2489" s="124"/>
      <c r="T2489" s="91"/>
      <c r="U2489" s="117">
        <v>2319</v>
      </c>
      <c r="V2489" s="84"/>
    </row>
    <row r="2490" spans="1:22" s="117" customFormat="1" ht="13.5" customHeight="1">
      <c r="A2490" s="79">
        <v>2694</v>
      </c>
      <c r="B2490" s="362"/>
      <c r="C2490" s="84"/>
      <c r="D2490" s="84"/>
      <c r="E2490" s="91">
        <v>49</v>
      </c>
      <c r="F2490" s="91" t="s">
        <v>1215</v>
      </c>
      <c r="G2490" s="91" t="e">
        <f>COUNTIF(#REF!,'データエリア（総合管理計画（ハコモノ資産一覧））'!F2490)</f>
        <v>#REF!</v>
      </c>
      <c r="H2490" s="91" t="s">
        <v>1532</v>
      </c>
      <c r="I2490" s="91" t="s">
        <v>4314</v>
      </c>
      <c r="J2490" s="92" t="s">
        <v>4914</v>
      </c>
      <c r="K2490" s="93">
        <v>359.99</v>
      </c>
      <c r="L2490" s="91" t="s">
        <v>1527</v>
      </c>
      <c r="M2490" s="91" t="s">
        <v>4937</v>
      </c>
      <c r="N2490" s="189">
        <v>5453</v>
      </c>
      <c r="O2490" s="124"/>
      <c r="P2490" s="124"/>
      <c r="Q2490" s="124"/>
      <c r="R2490" s="124"/>
      <c r="S2490" s="124"/>
      <c r="T2490" s="91"/>
      <c r="U2490" s="117">
        <v>2320</v>
      </c>
      <c r="V2490" s="84"/>
    </row>
    <row r="2491" spans="1:22" s="117" customFormat="1" ht="13.5" customHeight="1">
      <c r="A2491" s="79">
        <v>2695</v>
      </c>
      <c r="B2491" s="362"/>
      <c r="C2491" s="84"/>
      <c r="D2491" s="84"/>
      <c r="E2491" s="94">
        <v>50</v>
      </c>
      <c r="F2491" s="91" t="s">
        <v>1216</v>
      </c>
      <c r="G2491" s="91" t="e">
        <f>COUNTIF(#REF!,'データエリア（総合管理計画（ハコモノ資産一覧））'!F2491)</f>
        <v>#REF!</v>
      </c>
      <c r="H2491" s="91" t="s">
        <v>1532</v>
      </c>
      <c r="I2491" s="91" t="s">
        <v>4315</v>
      </c>
      <c r="J2491" s="92" t="s">
        <v>4910</v>
      </c>
      <c r="K2491" s="93">
        <v>332.4</v>
      </c>
      <c r="L2491" s="91" t="s">
        <v>1527</v>
      </c>
      <c r="M2491" s="91" t="s">
        <v>4937</v>
      </c>
      <c r="N2491" s="189">
        <v>17990</v>
      </c>
      <c r="O2491" s="124"/>
      <c r="P2491" s="124"/>
      <c r="Q2491" s="124"/>
      <c r="R2491" s="124"/>
      <c r="S2491" s="124"/>
      <c r="T2491" s="91"/>
      <c r="U2491" s="117">
        <v>2321</v>
      </c>
      <c r="V2491" s="84"/>
    </row>
    <row r="2492" spans="1:22" s="117" customFormat="1" ht="13.5" customHeight="1">
      <c r="A2492" s="79">
        <v>2696</v>
      </c>
      <c r="B2492" s="362"/>
      <c r="C2492" s="84"/>
      <c r="D2492" s="84"/>
      <c r="E2492" s="91">
        <v>51</v>
      </c>
      <c r="F2492" s="91" t="s">
        <v>1217</v>
      </c>
      <c r="G2492" s="91" t="e">
        <f>COUNTIF(#REF!,'データエリア（総合管理計画（ハコモノ資産一覧））'!F2492)</f>
        <v>#REF!</v>
      </c>
      <c r="H2492" s="91" t="s">
        <v>1532</v>
      </c>
      <c r="I2492" s="91" t="s">
        <v>4393</v>
      </c>
      <c r="J2492" s="92" t="s">
        <v>4995</v>
      </c>
      <c r="K2492" s="93">
        <v>379.9</v>
      </c>
      <c r="L2492" s="91" t="s">
        <v>1527</v>
      </c>
      <c r="M2492" s="91" t="s">
        <v>4937</v>
      </c>
      <c r="N2492" s="189">
        <v>9506</v>
      </c>
      <c r="O2492" s="124"/>
      <c r="P2492" s="124"/>
      <c r="Q2492" s="124"/>
      <c r="R2492" s="124"/>
      <c r="S2492" s="124"/>
      <c r="T2492" s="91"/>
      <c r="U2492" s="117">
        <v>2322</v>
      </c>
      <c r="V2492" s="84"/>
    </row>
    <row r="2493" spans="1:22" s="117" customFormat="1" ht="13.5" customHeight="1">
      <c r="A2493" s="79">
        <v>2697</v>
      </c>
      <c r="B2493" s="362"/>
      <c r="C2493" s="84"/>
      <c r="D2493" s="84"/>
      <c r="E2493" s="94">
        <v>52</v>
      </c>
      <c r="F2493" s="91" t="s">
        <v>1218</v>
      </c>
      <c r="G2493" s="91" t="e">
        <f>COUNTIF(#REF!,'データエリア（総合管理計画（ハコモノ資産一覧））'!F2493)</f>
        <v>#REF!</v>
      </c>
      <c r="H2493" s="91" t="s">
        <v>1532</v>
      </c>
      <c r="I2493" s="91" t="s">
        <v>4419</v>
      </c>
      <c r="J2493" s="92" t="s">
        <v>4908</v>
      </c>
      <c r="K2493" s="93">
        <v>359.95</v>
      </c>
      <c r="L2493" s="91" t="s">
        <v>1527</v>
      </c>
      <c r="M2493" s="91" t="s">
        <v>4937</v>
      </c>
      <c r="N2493" s="189">
        <v>8985</v>
      </c>
      <c r="O2493" s="124"/>
      <c r="P2493" s="124"/>
      <c r="Q2493" s="124"/>
      <c r="R2493" s="124"/>
      <c r="S2493" s="124"/>
      <c r="T2493" s="91"/>
      <c r="U2493" s="117">
        <v>2323</v>
      </c>
      <c r="V2493" s="84"/>
    </row>
    <row r="2494" spans="1:22" s="117" customFormat="1" ht="13.5" customHeight="1">
      <c r="A2494" s="79">
        <v>2698</v>
      </c>
      <c r="B2494" s="362"/>
      <c r="C2494" s="84"/>
      <c r="D2494" s="84"/>
      <c r="E2494" s="91">
        <v>53</v>
      </c>
      <c r="F2494" s="91" t="s">
        <v>1219</v>
      </c>
      <c r="G2494" s="91" t="e">
        <f>COUNTIF(#REF!,'データエリア（総合管理計画（ハコモノ資産一覧））'!F2494)</f>
        <v>#REF!</v>
      </c>
      <c r="H2494" s="91" t="s">
        <v>1532</v>
      </c>
      <c r="I2494" s="91" t="s">
        <v>4337</v>
      </c>
      <c r="J2494" s="92" t="s">
        <v>4969</v>
      </c>
      <c r="K2494" s="93">
        <v>359.76</v>
      </c>
      <c r="L2494" s="91" t="s">
        <v>1527</v>
      </c>
      <c r="M2494" s="91" t="s">
        <v>4937</v>
      </c>
      <c r="N2494" s="189">
        <v>10864</v>
      </c>
      <c r="O2494" s="124"/>
      <c r="P2494" s="124"/>
      <c r="Q2494" s="124"/>
      <c r="R2494" s="124"/>
      <c r="S2494" s="124"/>
      <c r="T2494" s="91"/>
      <c r="U2494" s="117">
        <v>2324</v>
      </c>
      <c r="V2494" s="84"/>
    </row>
    <row r="2495" spans="1:22" s="117" customFormat="1" ht="13.5" customHeight="1">
      <c r="A2495" s="79">
        <v>2699</v>
      </c>
      <c r="B2495" s="362"/>
      <c r="C2495" s="90"/>
      <c r="D2495" s="84"/>
      <c r="E2495" s="94">
        <v>54</v>
      </c>
      <c r="F2495" s="91" t="s">
        <v>1220</v>
      </c>
      <c r="G2495" s="91" t="e">
        <f>COUNTIF(#REF!,'データエリア（総合管理計画（ハコモノ資産一覧））'!F2495)</f>
        <v>#REF!</v>
      </c>
      <c r="H2495" s="91" t="s">
        <v>1532</v>
      </c>
      <c r="I2495" s="91" t="s">
        <v>4402</v>
      </c>
      <c r="J2495" s="92" t="s">
        <v>4995</v>
      </c>
      <c r="K2495" s="93">
        <v>380</v>
      </c>
      <c r="L2495" s="91" t="s">
        <v>1527</v>
      </c>
      <c r="M2495" s="91" t="s">
        <v>4937</v>
      </c>
      <c r="N2495" s="189">
        <v>16023</v>
      </c>
      <c r="O2495" s="124"/>
      <c r="P2495" s="124"/>
      <c r="Q2495" s="124"/>
      <c r="R2495" s="124"/>
      <c r="S2495" s="124"/>
      <c r="T2495" s="91"/>
      <c r="U2495" s="117">
        <v>2325</v>
      </c>
      <c r="V2495" s="84"/>
    </row>
    <row r="2496" spans="1:22" s="117" customFormat="1" ht="13.5" customHeight="1">
      <c r="A2496" s="79">
        <v>2700</v>
      </c>
      <c r="B2496" s="362"/>
      <c r="C2496" s="101"/>
      <c r="D2496" s="84"/>
      <c r="E2496" s="91">
        <v>55</v>
      </c>
      <c r="F2496" s="91" t="s">
        <v>3664</v>
      </c>
      <c r="G2496" s="91" t="e">
        <f>COUNTIF(#REF!,'データエリア（総合管理計画（ハコモノ資産一覧））'!F2496)</f>
        <v>#REF!</v>
      </c>
      <c r="H2496" s="91" t="s">
        <v>1532</v>
      </c>
      <c r="I2496" s="91" t="s">
        <v>4316</v>
      </c>
      <c r="J2496" s="92" t="s">
        <v>5078</v>
      </c>
      <c r="K2496" s="137">
        <v>369.83</v>
      </c>
      <c r="L2496" s="91" t="s">
        <v>1626</v>
      </c>
      <c r="M2496" s="91" t="s">
        <v>4937</v>
      </c>
      <c r="N2496" s="189">
        <v>11266</v>
      </c>
      <c r="O2496" s="130"/>
      <c r="P2496" s="130"/>
      <c r="Q2496" s="130"/>
      <c r="R2496" s="130"/>
      <c r="S2496" s="130"/>
      <c r="T2496" s="94"/>
      <c r="U2496" s="117">
        <v>2326</v>
      </c>
      <c r="V2496" s="84"/>
    </row>
    <row r="2497" spans="1:22" s="117" customFormat="1" ht="13.5" customHeight="1">
      <c r="A2497" s="79">
        <v>2701</v>
      </c>
      <c r="B2497" s="362"/>
      <c r="C2497" s="101"/>
      <c r="D2497" s="84"/>
      <c r="E2497" s="94">
        <v>56</v>
      </c>
      <c r="F2497" s="91" t="s">
        <v>1221</v>
      </c>
      <c r="G2497" s="91" t="e">
        <f>COUNTIF(#REF!,'データエリア（総合管理計画（ハコモノ資産一覧））'!F2497)</f>
        <v>#REF!</v>
      </c>
      <c r="H2497" s="91" t="s">
        <v>1534</v>
      </c>
      <c r="I2497" s="91" t="s">
        <v>3975</v>
      </c>
      <c r="J2497" s="92" t="s">
        <v>4907</v>
      </c>
      <c r="K2497" s="93">
        <v>339.92</v>
      </c>
      <c r="L2497" s="91" t="s">
        <v>1527</v>
      </c>
      <c r="M2497" s="91" t="s">
        <v>4937</v>
      </c>
      <c r="N2497" s="189">
        <v>8036</v>
      </c>
      <c r="O2497" s="125"/>
      <c r="P2497" s="125"/>
      <c r="Q2497" s="125"/>
      <c r="R2497" s="125"/>
      <c r="S2497" s="125"/>
      <c r="T2497" s="91"/>
      <c r="U2497" s="117">
        <v>2327</v>
      </c>
      <c r="V2497" s="84"/>
    </row>
    <row r="2498" spans="1:22" s="117" customFormat="1" ht="13.5" customHeight="1">
      <c r="A2498" s="79">
        <v>2709</v>
      </c>
      <c r="B2498" s="362"/>
      <c r="C2498" s="101"/>
      <c r="D2498" s="84"/>
      <c r="E2498" s="91">
        <v>57</v>
      </c>
      <c r="F2498" s="91" t="s">
        <v>1222</v>
      </c>
      <c r="G2498" s="91" t="e">
        <f>COUNTIF(#REF!,'データエリア（総合管理計画（ハコモノ資産一覧））'!F2498)</f>
        <v>#REF!</v>
      </c>
      <c r="H2498" s="91" t="s">
        <v>1534</v>
      </c>
      <c r="I2498" s="91" t="s">
        <v>4046</v>
      </c>
      <c r="J2498" s="92" t="s">
        <v>4926</v>
      </c>
      <c r="K2498" s="93">
        <v>360</v>
      </c>
      <c r="L2498" s="91" t="s">
        <v>1527</v>
      </c>
      <c r="M2498" s="91" t="s">
        <v>4937</v>
      </c>
      <c r="N2498" s="189">
        <v>19502</v>
      </c>
      <c r="O2498" s="125"/>
      <c r="P2498" s="125"/>
      <c r="Q2498" s="125"/>
      <c r="R2498" s="125"/>
      <c r="S2498" s="125"/>
      <c r="T2498" s="91"/>
      <c r="U2498" s="117">
        <v>2328</v>
      </c>
      <c r="V2498" s="84"/>
    </row>
    <row r="2499" spans="1:22" s="117" customFormat="1" ht="13.5" customHeight="1">
      <c r="A2499" s="79">
        <v>2710</v>
      </c>
      <c r="B2499" s="362"/>
      <c r="C2499" s="84"/>
      <c r="D2499" s="84"/>
      <c r="E2499" s="94">
        <v>58</v>
      </c>
      <c r="F2499" s="91" t="s">
        <v>5571</v>
      </c>
      <c r="G2499" s="91" t="e">
        <f>COUNTIF(#REF!,'データエリア（総合管理計画（ハコモノ資産一覧））'!F2499)</f>
        <v>#REF!</v>
      </c>
      <c r="H2499" s="91" t="s">
        <v>5220</v>
      </c>
      <c r="I2499" s="91" t="s">
        <v>5572</v>
      </c>
      <c r="J2499" s="92" t="s">
        <v>5573</v>
      </c>
      <c r="K2499" s="93">
        <v>399</v>
      </c>
      <c r="L2499" s="91" t="s">
        <v>5157</v>
      </c>
      <c r="M2499" s="91" t="s">
        <v>5095</v>
      </c>
      <c r="N2499" s="189">
        <v>17192</v>
      </c>
      <c r="O2499" s="124"/>
      <c r="P2499" s="124"/>
      <c r="Q2499" s="124"/>
      <c r="R2499" s="124"/>
      <c r="S2499" s="124"/>
      <c r="T2499" s="91"/>
      <c r="U2499" s="117">
        <v>2329</v>
      </c>
      <c r="V2499" s="84"/>
    </row>
    <row r="2500" spans="1:22" s="117" customFormat="1" ht="13.5" customHeight="1">
      <c r="A2500" s="79">
        <v>2711</v>
      </c>
      <c r="B2500" s="362"/>
      <c r="C2500" s="84"/>
      <c r="D2500" s="84"/>
      <c r="E2500" s="91">
        <v>59</v>
      </c>
      <c r="F2500" s="91" t="s">
        <v>4669</v>
      </c>
      <c r="G2500" s="91" t="e">
        <f>COUNTIF(#REF!,'データエリア（総合管理計画（ハコモノ資産一覧））'!F2500)</f>
        <v>#REF!</v>
      </c>
      <c r="H2500" s="91" t="s">
        <v>5210</v>
      </c>
      <c r="I2500" s="91" t="s">
        <v>5574</v>
      </c>
      <c r="J2500" s="92" t="s">
        <v>5233</v>
      </c>
      <c r="K2500" s="93">
        <v>399.28</v>
      </c>
      <c r="L2500" s="91" t="s">
        <v>5575</v>
      </c>
      <c r="M2500" s="91" t="s">
        <v>5095</v>
      </c>
      <c r="N2500" s="189">
        <v>10726</v>
      </c>
      <c r="O2500" s="124"/>
      <c r="P2500" s="124"/>
      <c r="Q2500" s="124"/>
      <c r="R2500" s="124"/>
      <c r="S2500" s="124"/>
      <c r="T2500" s="91"/>
      <c r="U2500" s="117">
        <v>2330</v>
      </c>
      <c r="V2500" s="84"/>
    </row>
    <row r="2501" spans="1:22" s="117" customFormat="1" ht="13.5" customHeight="1">
      <c r="A2501" s="79">
        <v>2712</v>
      </c>
      <c r="B2501" s="362"/>
      <c r="C2501" s="84"/>
      <c r="D2501" s="84"/>
      <c r="E2501" s="94">
        <v>60</v>
      </c>
      <c r="F2501" s="91" t="s">
        <v>362</v>
      </c>
      <c r="G2501" s="91" t="e">
        <f>COUNTIF(#REF!,'データエリア（総合管理計画（ハコモノ資産一覧））'!F2501)</f>
        <v>#REF!</v>
      </c>
      <c r="H2501" s="91" t="s">
        <v>1534</v>
      </c>
      <c r="I2501" s="91" t="s">
        <v>4052</v>
      </c>
      <c r="J2501" s="92" t="s">
        <v>5065</v>
      </c>
      <c r="K2501" s="93">
        <v>397.05</v>
      </c>
      <c r="L2501" s="91" t="s">
        <v>1626</v>
      </c>
      <c r="M2501" s="91" t="s">
        <v>4937</v>
      </c>
      <c r="N2501" s="189">
        <v>10878</v>
      </c>
      <c r="O2501" s="124"/>
      <c r="P2501" s="144"/>
      <c r="Q2501" s="124"/>
      <c r="R2501" s="144"/>
      <c r="S2501" s="124"/>
      <c r="T2501" s="145"/>
      <c r="U2501" s="117">
        <v>2331</v>
      </c>
      <c r="V2501" s="84"/>
    </row>
    <row r="2502" spans="1:22" s="117" customFormat="1" ht="13.5" customHeight="1">
      <c r="A2502" s="79">
        <v>2713</v>
      </c>
      <c r="B2502" s="362"/>
      <c r="C2502" s="84"/>
      <c r="D2502" s="84"/>
      <c r="E2502" s="94">
        <v>61</v>
      </c>
      <c r="F2502" s="91" t="s">
        <v>363</v>
      </c>
      <c r="G2502" s="91" t="e">
        <f>COUNTIF(#REF!,'データエリア（総合管理計画（ハコモノ資産一覧））'!F2502)</f>
        <v>#REF!</v>
      </c>
      <c r="H2502" s="91" t="s">
        <v>1534</v>
      </c>
      <c r="I2502" s="91" t="s">
        <v>4000</v>
      </c>
      <c r="J2502" s="92" t="s">
        <v>5030</v>
      </c>
      <c r="K2502" s="93">
        <v>389.41</v>
      </c>
      <c r="L2502" s="91" t="s">
        <v>1527</v>
      </c>
      <c r="M2502" s="91" t="s">
        <v>4937</v>
      </c>
      <c r="N2502" s="189">
        <v>6924</v>
      </c>
      <c r="O2502" s="124"/>
      <c r="P2502" s="144"/>
      <c r="Q2502" s="124"/>
      <c r="R2502" s="144"/>
      <c r="S2502" s="124"/>
      <c r="T2502" s="145"/>
      <c r="U2502" s="117">
        <v>2332</v>
      </c>
      <c r="V2502" s="84"/>
    </row>
    <row r="2503" spans="1:22" s="117" customFormat="1" ht="13.5" customHeight="1">
      <c r="A2503" s="79">
        <v>2714</v>
      </c>
      <c r="B2503" s="362"/>
      <c r="C2503" s="90"/>
      <c r="D2503" s="84"/>
      <c r="E2503" s="94">
        <v>62</v>
      </c>
      <c r="F2503" s="91" t="s">
        <v>1223</v>
      </c>
      <c r="G2503" s="91" t="e">
        <f>COUNTIF(#REF!,'データエリア（総合管理計画（ハコモノ資産一覧））'!F2503)</f>
        <v>#REF!</v>
      </c>
      <c r="H2503" s="91" t="s">
        <v>1534</v>
      </c>
      <c r="I2503" s="91" t="s">
        <v>3980</v>
      </c>
      <c r="J2503" s="92" t="s">
        <v>4917</v>
      </c>
      <c r="K2503" s="93">
        <v>357.89</v>
      </c>
      <c r="L2503" s="91" t="s">
        <v>1527</v>
      </c>
      <c r="M2503" s="91" t="s">
        <v>4937</v>
      </c>
      <c r="N2503" s="189">
        <v>11359</v>
      </c>
      <c r="O2503" s="124"/>
      <c r="P2503" s="124"/>
      <c r="Q2503" s="124"/>
      <c r="R2503" s="124"/>
      <c r="S2503" s="124"/>
      <c r="T2503" s="91"/>
      <c r="U2503" s="117">
        <v>2333</v>
      </c>
      <c r="V2503" s="84"/>
    </row>
    <row r="2504" spans="1:22" s="117" customFormat="1" ht="13.5" customHeight="1">
      <c r="A2504" s="79">
        <v>2715</v>
      </c>
      <c r="B2504" s="362"/>
      <c r="C2504" s="90"/>
      <c r="D2504" s="84"/>
      <c r="E2504" s="94">
        <v>63</v>
      </c>
      <c r="F2504" s="91" t="s">
        <v>1224</v>
      </c>
      <c r="G2504" s="91" t="e">
        <f>COUNTIF(#REF!,'データエリア（総合管理計画（ハコモノ資産一覧））'!F2504)</f>
        <v>#REF!</v>
      </c>
      <c r="H2504" s="91" t="s">
        <v>1534</v>
      </c>
      <c r="I2504" s="91" t="s">
        <v>4053</v>
      </c>
      <c r="J2504" s="92" t="s">
        <v>4914</v>
      </c>
      <c r="K2504" s="93">
        <v>359.68</v>
      </c>
      <c r="L2504" s="91" t="s">
        <v>1527</v>
      </c>
      <c r="M2504" s="91" t="s">
        <v>4937</v>
      </c>
      <c r="N2504" s="189">
        <v>11274</v>
      </c>
      <c r="O2504" s="124"/>
      <c r="P2504" s="124"/>
      <c r="Q2504" s="124"/>
      <c r="R2504" s="124"/>
      <c r="S2504" s="124"/>
      <c r="T2504" s="91"/>
      <c r="U2504" s="117">
        <v>2334</v>
      </c>
      <c r="V2504" s="84"/>
    </row>
    <row r="2505" spans="1:22" s="117" customFormat="1" ht="13.5" customHeight="1">
      <c r="A2505" s="79">
        <v>2716</v>
      </c>
      <c r="B2505" s="362"/>
      <c r="C2505" s="90"/>
      <c r="D2505" s="84"/>
      <c r="E2505" s="91">
        <v>64</v>
      </c>
      <c r="F2505" s="91" t="s">
        <v>5576</v>
      </c>
      <c r="G2505" s="91" t="e">
        <f>COUNTIF(#REF!,'データエリア（総合管理計画（ハコモノ資産一覧））'!F2505)</f>
        <v>#REF!</v>
      </c>
      <c r="H2505" s="91" t="s">
        <v>1534</v>
      </c>
      <c r="I2505" s="91" t="s">
        <v>5577</v>
      </c>
      <c r="J2505" s="92" t="s">
        <v>4916</v>
      </c>
      <c r="K2505" s="137">
        <v>512.85</v>
      </c>
      <c r="L2505" s="91" t="s">
        <v>5578</v>
      </c>
      <c r="M2505" s="91" t="s">
        <v>4937</v>
      </c>
      <c r="N2505" s="189">
        <v>9930</v>
      </c>
      <c r="O2505" s="124"/>
      <c r="P2505" s="124"/>
      <c r="Q2505" s="124"/>
      <c r="R2505" s="124"/>
      <c r="S2505" s="124"/>
      <c r="T2505" s="91"/>
      <c r="U2505" s="117">
        <v>2335</v>
      </c>
      <c r="V2505" s="84"/>
    </row>
    <row r="2506" spans="1:22" s="117" customFormat="1" ht="13.5" customHeight="1">
      <c r="A2506" s="79">
        <v>2717</v>
      </c>
      <c r="B2506" s="362"/>
      <c r="C2506" s="90"/>
      <c r="D2506" s="84"/>
      <c r="E2506" s="91">
        <v>65</v>
      </c>
      <c r="F2506" s="91" t="s">
        <v>1225</v>
      </c>
      <c r="G2506" s="91" t="e">
        <f>COUNTIF(#REF!,'データエリア（総合管理計画（ハコモノ資産一覧））'!F2506)</f>
        <v>#REF!</v>
      </c>
      <c r="H2506" s="91" t="s">
        <v>1534</v>
      </c>
      <c r="I2506" s="91" t="s">
        <v>4024</v>
      </c>
      <c r="J2506" s="92" t="s">
        <v>4905</v>
      </c>
      <c r="K2506" s="93">
        <v>359.98</v>
      </c>
      <c r="L2506" s="91" t="s">
        <v>1527</v>
      </c>
      <c r="M2506" s="91" t="s">
        <v>4937</v>
      </c>
      <c r="N2506" s="189">
        <v>7213</v>
      </c>
      <c r="O2506" s="124"/>
      <c r="P2506" s="124"/>
      <c r="Q2506" s="124"/>
      <c r="R2506" s="124"/>
      <c r="S2506" s="124"/>
      <c r="T2506" s="91"/>
      <c r="U2506" s="117">
        <v>2336</v>
      </c>
      <c r="V2506" s="84"/>
    </row>
    <row r="2507" spans="1:22" s="117" customFormat="1" ht="13.5" customHeight="1">
      <c r="A2507" s="79">
        <v>2718</v>
      </c>
      <c r="B2507" s="362"/>
      <c r="C2507" s="90"/>
      <c r="D2507" s="84"/>
      <c r="E2507" s="91">
        <v>66</v>
      </c>
      <c r="F2507" s="91" t="s">
        <v>1226</v>
      </c>
      <c r="G2507" s="91" t="e">
        <f>COUNTIF(#REF!,'データエリア（総合管理計画（ハコモノ資産一覧））'!F2507)</f>
        <v>#REF!</v>
      </c>
      <c r="H2507" s="91" t="s">
        <v>1534</v>
      </c>
      <c r="I2507" s="91" t="s">
        <v>3968</v>
      </c>
      <c r="J2507" s="92" t="s">
        <v>4917</v>
      </c>
      <c r="K2507" s="93">
        <v>359.69</v>
      </c>
      <c r="L2507" s="91" t="s">
        <v>1527</v>
      </c>
      <c r="M2507" s="91" t="s">
        <v>4937</v>
      </c>
      <c r="N2507" s="189">
        <v>8950</v>
      </c>
      <c r="O2507" s="124"/>
      <c r="P2507" s="124"/>
      <c r="Q2507" s="124"/>
      <c r="R2507" s="124"/>
      <c r="S2507" s="124"/>
      <c r="T2507" s="91"/>
      <c r="U2507" s="117">
        <v>2337</v>
      </c>
      <c r="V2507" s="84"/>
    </row>
    <row r="2508" spans="1:22" s="117" customFormat="1" ht="13.5" customHeight="1">
      <c r="A2508" s="79">
        <v>2719</v>
      </c>
      <c r="B2508" s="362"/>
      <c r="C2508" s="90"/>
      <c r="D2508" s="84"/>
      <c r="E2508" s="91">
        <v>67</v>
      </c>
      <c r="F2508" s="91" t="s">
        <v>5579</v>
      </c>
      <c r="G2508" s="91" t="e">
        <f>COUNTIF(#REF!,'データエリア（総合管理計画（ハコモノ資産一覧））'!F2508)</f>
        <v>#REF!</v>
      </c>
      <c r="H2508" s="91" t="s">
        <v>1534</v>
      </c>
      <c r="I2508" s="91" t="s">
        <v>5580</v>
      </c>
      <c r="J2508" s="92" t="s">
        <v>5238</v>
      </c>
      <c r="K2508" s="93">
        <v>448.29</v>
      </c>
      <c r="L2508" s="91" t="s">
        <v>5581</v>
      </c>
      <c r="M2508" s="91" t="s">
        <v>4937</v>
      </c>
      <c r="N2508" s="189">
        <v>11515</v>
      </c>
      <c r="O2508" s="124"/>
      <c r="P2508" s="124"/>
      <c r="Q2508" s="124"/>
      <c r="R2508" s="124"/>
      <c r="S2508" s="124"/>
      <c r="T2508" s="91"/>
      <c r="U2508" s="117">
        <v>2338</v>
      </c>
      <c r="V2508" s="84"/>
    </row>
    <row r="2509" spans="1:22" s="117" customFormat="1" ht="13.5" customHeight="1">
      <c r="A2509" s="79">
        <v>2720</v>
      </c>
      <c r="B2509" s="362"/>
      <c r="C2509" s="90"/>
      <c r="D2509" s="84"/>
      <c r="E2509" s="94">
        <v>68</v>
      </c>
      <c r="F2509" s="91" t="s">
        <v>1227</v>
      </c>
      <c r="G2509" s="91" t="e">
        <f>COUNTIF(#REF!,'データエリア（総合管理計画（ハコモノ資産一覧））'!F2509)</f>
        <v>#REF!</v>
      </c>
      <c r="H2509" s="91" t="s">
        <v>1534</v>
      </c>
      <c r="I2509" s="91" t="s">
        <v>3943</v>
      </c>
      <c r="J2509" s="92" t="s">
        <v>4940</v>
      </c>
      <c r="K2509" s="93">
        <v>328.89</v>
      </c>
      <c r="L2509" s="91" t="s">
        <v>1527</v>
      </c>
      <c r="M2509" s="91" t="s">
        <v>4937</v>
      </c>
      <c r="N2509" s="189">
        <v>13161</v>
      </c>
      <c r="O2509" s="124"/>
      <c r="P2509" s="124"/>
      <c r="Q2509" s="124"/>
      <c r="R2509" s="124"/>
      <c r="S2509" s="124"/>
      <c r="T2509" s="91"/>
      <c r="U2509" s="117">
        <v>2339</v>
      </c>
      <c r="V2509" s="84"/>
    </row>
    <row r="2510" spans="1:22" s="117" customFormat="1" ht="13.5" customHeight="1">
      <c r="A2510" s="79">
        <v>2721</v>
      </c>
      <c r="B2510" s="362"/>
      <c r="C2510" s="90"/>
      <c r="D2510" s="84"/>
      <c r="E2510" s="94">
        <v>69</v>
      </c>
      <c r="F2510" s="91" t="s">
        <v>1228</v>
      </c>
      <c r="G2510" s="91" t="e">
        <f>COUNTIF(#REF!,'データエリア（総合管理計画（ハコモノ資産一覧））'!F2510)</f>
        <v>#REF!</v>
      </c>
      <c r="H2510" s="91" t="s">
        <v>1534</v>
      </c>
      <c r="I2510" s="91" t="s">
        <v>4006</v>
      </c>
      <c r="J2510" s="92" t="s">
        <v>4905</v>
      </c>
      <c r="K2510" s="93">
        <v>359.93</v>
      </c>
      <c r="L2510" s="91" t="s">
        <v>1527</v>
      </c>
      <c r="M2510" s="91" t="s">
        <v>4937</v>
      </c>
      <c r="N2510" s="189">
        <v>20770</v>
      </c>
      <c r="O2510" s="124"/>
      <c r="P2510" s="124"/>
      <c r="Q2510" s="124"/>
      <c r="R2510" s="124"/>
      <c r="S2510" s="124"/>
      <c r="T2510" s="91"/>
      <c r="U2510" s="117">
        <v>2340</v>
      </c>
      <c r="V2510" s="84"/>
    </row>
    <row r="2511" spans="1:22" s="117" customFormat="1" ht="13.5" customHeight="1">
      <c r="A2511" s="79">
        <v>2722</v>
      </c>
      <c r="B2511" s="362"/>
      <c r="C2511" s="90"/>
      <c r="D2511" s="84"/>
      <c r="E2511" s="94">
        <v>70</v>
      </c>
      <c r="F2511" s="91" t="s">
        <v>1229</v>
      </c>
      <c r="G2511" s="91" t="e">
        <f>COUNTIF(#REF!,'データエリア（総合管理計画（ハコモノ資産一覧））'!F2511)</f>
        <v>#REF!</v>
      </c>
      <c r="H2511" s="91" t="s">
        <v>1534</v>
      </c>
      <c r="I2511" s="91" t="s">
        <v>4028</v>
      </c>
      <c r="J2511" s="92" t="s">
        <v>4979</v>
      </c>
      <c r="K2511" s="93">
        <v>379.99</v>
      </c>
      <c r="L2511" s="91" t="s">
        <v>1527</v>
      </c>
      <c r="M2511" s="91" t="s">
        <v>4937</v>
      </c>
      <c r="N2511" s="189">
        <v>7928</v>
      </c>
      <c r="O2511" s="124"/>
      <c r="P2511" s="124"/>
      <c r="Q2511" s="124"/>
      <c r="R2511" s="124"/>
      <c r="S2511" s="124"/>
      <c r="T2511" s="91"/>
      <c r="U2511" s="117">
        <v>2341</v>
      </c>
      <c r="V2511" s="84"/>
    </row>
    <row r="2512" spans="1:22" s="117" customFormat="1" ht="13.5" customHeight="1">
      <c r="A2512" s="79">
        <v>2723</v>
      </c>
      <c r="B2512" s="362"/>
      <c r="C2512" s="90"/>
      <c r="D2512" s="84"/>
      <c r="E2512" s="94">
        <v>71</v>
      </c>
      <c r="F2512" s="91" t="s">
        <v>1230</v>
      </c>
      <c r="G2512" s="91" t="e">
        <f>COUNTIF(#REF!,'データエリア（総合管理計画（ハコモノ資産一覧））'!F2512)</f>
        <v>#REF!</v>
      </c>
      <c r="H2512" s="91" t="s">
        <v>1534</v>
      </c>
      <c r="I2512" s="91" t="s">
        <v>3941</v>
      </c>
      <c r="J2512" s="92" t="s">
        <v>4910</v>
      </c>
      <c r="K2512" s="93">
        <v>334.56</v>
      </c>
      <c r="L2512" s="91" t="s">
        <v>1527</v>
      </c>
      <c r="M2512" s="91" t="s">
        <v>4937</v>
      </c>
      <c r="N2512" s="189">
        <v>10308</v>
      </c>
      <c r="O2512" s="124"/>
      <c r="P2512" s="124"/>
      <c r="Q2512" s="124"/>
      <c r="R2512" s="124"/>
      <c r="S2512" s="124"/>
      <c r="T2512" s="91"/>
      <c r="U2512" s="117">
        <v>2342</v>
      </c>
      <c r="V2512" s="84"/>
    </row>
    <row r="2513" spans="1:22" s="117" customFormat="1" ht="13.5" customHeight="1">
      <c r="A2513" s="79">
        <v>2724</v>
      </c>
      <c r="B2513" s="362"/>
      <c r="C2513" s="90"/>
      <c r="D2513" s="84"/>
      <c r="E2513" s="94">
        <v>72</v>
      </c>
      <c r="F2513" s="91" t="s">
        <v>1231</v>
      </c>
      <c r="G2513" s="91" t="e">
        <f>COUNTIF(#REF!,'データエリア（総合管理計画（ハコモノ資産一覧））'!F2513)</f>
        <v>#REF!</v>
      </c>
      <c r="H2513" s="91" t="s">
        <v>1534</v>
      </c>
      <c r="I2513" s="91" t="s">
        <v>4054</v>
      </c>
      <c r="J2513" s="92" t="s">
        <v>4986</v>
      </c>
      <c r="K2513" s="93">
        <v>359.46</v>
      </c>
      <c r="L2513" s="91" t="s">
        <v>1527</v>
      </c>
      <c r="M2513" s="91" t="s">
        <v>4937</v>
      </c>
      <c r="N2513" s="189">
        <v>22102</v>
      </c>
      <c r="O2513" s="124"/>
      <c r="P2513" s="124"/>
      <c r="Q2513" s="124"/>
      <c r="R2513" s="124"/>
      <c r="S2513" s="124"/>
      <c r="T2513" s="91"/>
      <c r="U2513" s="117">
        <v>2343</v>
      </c>
      <c r="V2513" s="84"/>
    </row>
    <row r="2514" spans="1:22" s="117" customFormat="1" ht="13.5" customHeight="1">
      <c r="A2514" s="79">
        <v>2725</v>
      </c>
      <c r="B2514" s="362"/>
      <c r="C2514" s="84"/>
      <c r="D2514" s="84"/>
      <c r="E2514" s="94">
        <v>73</v>
      </c>
      <c r="F2514" s="91" t="s">
        <v>364</v>
      </c>
      <c r="G2514" s="91" t="e">
        <f>COUNTIF(#REF!,'データエリア（総合管理計画（ハコモノ資産一覧））'!F2514)</f>
        <v>#REF!</v>
      </c>
      <c r="H2514" s="91" t="s">
        <v>1534</v>
      </c>
      <c r="I2514" s="91" t="s">
        <v>3955</v>
      </c>
      <c r="J2514" s="92" t="s">
        <v>4910</v>
      </c>
      <c r="K2514" s="93">
        <v>271.60000000000002</v>
      </c>
      <c r="L2514" s="91" t="s">
        <v>1527</v>
      </c>
      <c r="M2514" s="91" t="s">
        <v>4937</v>
      </c>
      <c r="N2514" s="189">
        <v>12792</v>
      </c>
      <c r="O2514" s="124"/>
      <c r="P2514" s="124"/>
      <c r="Q2514" s="124"/>
      <c r="R2514" s="124"/>
      <c r="S2514" s="124"/>
      <c r="T2514" s="91"/>
      <c r="U2514" s="117">
        <v>2344</v>
      </c>
      <c r="V2514" s="84"/>
    </row>
    <row r="2515" spans="1:22" s="117" customFormat="1" ht="13.5" customHeight="1">
      <c r="A2515" s="79">
        <v>2726</v>
      </c>
      <c r="B2515" s="362"/>
      <c r="C2515" s="90"/>
      <c r="D2515" s="84"/>
      <c r="E2515" s="94">
        <v>74</v>
      </c>
      <c r="F2515" s="91" t="s">
        <v>1232</v>
      </c>
      <c r="G2515" s="91" t="e">
        <f>COUNTIF(#REF!,'データエリア（総合管理計画（ハコモノ資産一覧））'!F2515)</f>
        <v>#REF!</v>
      </c>
      <c r="H2515" s="91" t="s">
        <v>1534</v>
      </c>
      <c r="I2515" s="91" t="s">
        <v>4017</v>
      </c>
      <c r="J2515" s="92" t="s">
        <v>4909</v>
      </c>
      <c r="K2515" s="93">
        <v>360</v>
      </c>
      <c r="L2515" s="91" t="s">
        <v>1527</v>
      </c>
      <c r="M2515" s="91" t="s">
        <v>4937</v>
      </c>
      <c r="N2515" s="189">
        <v>6552</v>
      </c>
      <c r="O2515" s="124"/>
      <c r="P2515" s="124"/>
      <c r="Q2515" s="124"/>
      <c r="R2515" s="124"/>
      <c r="S2515" s="124"/>
      <c r="T2515" s="91"/>
      <c r="U2515" s="117">
        <v>2345</v>
      </c>
      <c r="V2515" s="84"/>
    </row>
    <row r="2516" spans="1:22" s="117" customFormat="1" ht="13.5" customHeight="1">
      <c r="A2516" s="79">
        <v>2727</v>
      </c>
      <c r="B2516" s="362"/>
      <c r="C2516" s="90"/>
      <c r="D2516" s="84"/>
      <c r="E2516" s="94">
        <v>75</v>
      </c>
      <c r="F2516" s="91" t="s">
        <v>1233</v>
      </c>
      <c r="G2516" s="91" t="e">
        <f>COUNTIF(#REF!,'データエリア（総合管理計画（ハコモノ資産一覧））'!F2516)</f>
        <v>#REF!</v>
      </c>
      <c r="H2516" s="91" t="s">
        <v>1534</v>
      </c>
      <c r="I2516" s="91" t="s">
        <v>3926</v>
      </c>
      <c r="J2516" s="92" t="s">
        <v>4955</v>
      </c>
      <c r="K2516" s="93">
        <v>380</v>
      </c>
      <c r="L2516" s="91" t="s">
        <v>1527</v>
      </c>
      <c r="M2516" s="91" t="s">
        <v>4937</v>
      </c>
      <c r="N2516" s="189">
        <v>10995</v>
      </c>
      <c r="O2516" s="124"/>
      <c r="P2516" s="124"/>
      <c r="Q2516" s="124"/>
      <c r="R2516" s="124"/>
      <c r="S2516" s="124"/>
      <c r="T2516" s="91"/>
      <c r="U2516" s="117">
        <v>2346</v>
      </c>
      <c r="V2516" s="84"/>
    </row>
    <row r="2517" spans="1:22" s="117" customFormat="1" ht="13.5" customHeight="1">
      <c r="A2517" s="79">
        <v>2728</v>
      </c>
      <c r="B2517" s="362"/>
      <c r="C2517" s="90"/>
      <c r="D2517" s="84"/>
      <c r="E2517" s="94">
        <v>76</v>
      </c>
      <c r="F2517" s="91" t="s">
        <v>3571</v>
      </c>
      <c r="G2517" s="91" t="e">
        <f>COUNTIF(#REF!,'データエリア（総合管理計画（ハコモノ資産一覧））'!F2517)</f>
        <v>#REF!</v>
      </c>
      <c r="H2517" s="91" t="s">
        <v>1534</v>
      </c>
      <c r="I2517" s="91" t="s">
        <v>3952</v>
      </c>
      <c r="J2517" s="92" t="s">
        <v>5078</v>
      </c>
      <c r="K2517" s="137">
        <v>399.84</v>
      </c>
      <c r="L2517" s="91" t="s">
        <v>1626</v>
      </c>
      <c r="M2517" s="91" t="s">
        <v>4937</v>
      </c>
      <c r="N2517" s="189">
        <v>19875</v>
      </c>
      <c r="O2517" s="130"/>
      <c r="P2517" s="130"/>
      <c r="Q2517" s="130"/>
      <c r="R2517" s="130"/>
      <c r="S2517" s="130"/>
      <c r="T2517" s="94"/>
      <c r="U2517" s="117">
        <v>2347</v>
      </c>
      <c r="V2517" s="84"/>
    </row>
    <row r="2518" spans="1:22" s="117" customFormat="1" ht="13.5" customHeight="1">
      <c r="A2518" s="79">
        <v>2729</v>
      </c>
      <c r="B2518" s="362"/>
      <c r="C2518" s="90"/>
      <c r="D2518" s="84"/>
      <c r="E2518" s="94">
        <v>77</v>
      </c>
      <c r="F2518" s="91" t="s">
        <v>1234</v>
      </c>
      <c r="G2518" s="91" t="e">
        <f>COUNTIF(#REF!,'データエリア（総合管理計画（ハコモノ資産一覧））'!F2518)</f>
        <v>#REF!</v>
      </c>
      <c r="H2518" s="91" t="s">
        <v>1536</v>
      </c>
      <c r="I2518" s="91" t="s">
        <v>4155</v>
      </c>
      <c r="J2518" s="92" t="s">
        <v>5027</v>
      </c>
      <c r="K2518" s="93">
        <v>360</v>
      </c>
      <c r="L2518" s="91" t="s">
        <v>1527</v>
      </c>
      <c r="M2518" s="91" t="s">
        <v>4937</v>
      </c>
      <c r="N2518" s="189">
        <v>3370</v>
      </c>
      <c r="O2518" s="124"/>
      <c r="P2518" s="124"/>
      <c r="Q2518" s="124"/>
      <c r="R2518" s="124"/>
      <c r="S2518" s="124"/>
      <c r="T2518" s="91"/>
      <c r="U2518" s="117">
        <v>2348</v>
      </c>
      <c r="V2518" s="84"/>
    </row>
    <row r="2519" spans="1:22" s="117" customFormat="1" ht="13.5" customHeight="1">
      <c r="A2519" s="79">
        <v>2730</v>
      </c>
      <c r="B2519" s="362"/>
      <c r="C2519" s="101"/>
      <c r="D2519" s="84"/>
      <c r="E2519" s="94">
        <v>78</v>
      </c>
      <c r="F2519" s="203" t="s">
        <v>1235</v>
      </c>
      <c r="G2519" s="91" t="e">
        <f>COUNTIF(#REF!,'データエリア（総合管理計画（ハコモノ資産一覧））'!F2519)</f>
        <v>#REF!</v>
      </c>
      <c r="H2519" s="203" t="s">
        <v>1536</v>
      </c>
      <c r="I2519" s="203" t="s">
        <v>4068</v>
      </c>
      <c r="J2519" s="204" t="s">
        <v>4926</v>
      </c>
      <c r="K2519" s="191">
        <v>360</v>
      </c>
      <c r="L2519" s="203" t="s">
        <v>1527</v>
      </c>
      <c r="M2519" s="91" t="s">
        <v>4937</v>
      </c>
      <c r="N2519" s="189">
        <v>5800</v>
      </c>
      <c r="O2519" s="124"/>
      <c r="P2519" s="124"/>
      <c r="Q2519" s="124"/>
      <c r="R2519" s="124"/>
      <c r="S2519" s="124"/>
      <c r="T2519" s="203"/>
      <c r="U2519" s="117">
        <v>2349</v>
      </c>
      <c r="V2519" s="84"/>
    </row>
    <row r="2520" spans="1:22" s="117" customFormat="1" ht="13.5" customHeight="1">
      <c r="A2520" s="79">
        <v>2731</v>
      </c>
      <c r="B2520" s="362"/>
      <c r="C2520" s="101"/>
      <c r="D2520" s="84"/>
      <c r="E2520" s="94">
        <v>79</v>
      </c>
      <c r="F2520" s="91" t="s">
        <v>1236</v>
      </c>
      <c r="G2520" s="91" t="e">
        <f>COUNTIF(#REF!,'データエリア（総合管理計画（ハコモノ資産一覧））'!F2520)</f>
        <v>#REF!</v>
      </c>
      <c r="H2520" s="91" t="s">
        <v>1536</v>
      </c>
      <c r="I2520" s="91" t="s">
        <v>4184</v>
      </c>
      <c r="J2520" s="92" t="s">
        <v>4908</v>
      </c>
      <c r="K2520" s="93">
        <v>360</v>
      </c>
      <c r="L2520" s="91" t="s">
        <v>1527</v>
      </c>
      <c r="M2520" s="91" t="s">
        <v>4937</v>
      </c>
      <c r="N2520" s="189">
        <v>8396</v>
      </c>
      <c r="O2520" s="124"/>
      <c r="P2520" s="124"/>
      <c r="Q2520" s="124"/>
      <c r="R2520" s="124"/>
      <c r="S2520" s="124"/>
      <c r="T2520" s="91"/>
      <c r="U2520" s="117">
        <v>2350</v>
      </c>
      <c r="V2520" s="84"/>
    </row>
    <row r="2521" spans="1:22" s="117" customFormat="1" ht="13.5" customHeight="1">
      <c r="A2521" s="79">
        <v>2732</v>
      </c>
      <c r="B2521" s="362"/>
      <c r="C2521" s="84"/>
      <c r="D2521" s="84"/>
      <c r="E2521" s="94">
        <v>80</v>
      </c>
      <c r="F2521" s="91" t="s">
        <v>1237</v>
      </c>
      <c r="G2521" s="91" t="e">
        <f>COUNTIF(#REF!,'データエリア（総合管理計画（ハコモノ資産一覧））'!F2521)</f>
        <v>#REF!</v>
      </c>
      <c r="H2521" s="91" t="s">
        <v>1536</v>
      </c>
      <c r="I2521" s="91" t="s">
        <v>4073</v>
      </c>
      <c r="J2521" s="92" t="s">
        <v>4986</v>
      </c>
      <c r="K2521" s="93">
        <v>360</v>
      </c>
      <c r="L2521" s="91" t="s">
        <v>1527</v>
      </c>
      <c r="M2521" s="91" t="s">
        <v>4937</v>
      </c>
      <c r="N2521" s="189">
        <v>3776</v>
      </c>
      <c r="O2521" s="124"/>
      <c r="P2521" s="124"/>
      <c r="Q2521" s="124"/>
      <c r="R2521" s="124"/>
      <c r="S2521" s="124"/>
      <c r="T2521" s="91"/>
      <c r="U2521" s="117">
        <v>2351</v>
      </c>
      <c r="V2521" s="84"/>
    </row>
    <row r="2522" spans="1:22" s="117" customFormat="1" ht="13.5" customHeight="1">
      <c r="A2522" s="79">
        <v>2733</v>
      </c>
      <c r="B2522" s="362"/>
      <c r="C2522" s="84"/>
      <c r="D2522" s="84"/>
      <c r="E2522" s="94">
        <v>81</v>
      </c>
      <c r="F2522" s="91" t="s">
        <v>1238</v>
      </c>
      <c r="G2522" s="91" t="e">
        <f>COUNTIF(#REF!,'データエリア（総合管理計画（ハコモノ資産一覧））'!F2522)</f>
        <v>#REF!</v>
      </c>
      <c r="H2522" s="91" t="s">
        <v>1536</v>
      </c>
      <c r="I2522" s="91" t="s">
        <v>4161</v>
      </c>
      <c r="J2522" s="92" t="s">
        <v>4909</v>
      </c>
      <c r="K2522" s="137">
        <v>360</v>
      </c>
      <c r="L2522" s="91" t="s">
        <v>1527</v>
      </c>
      <c r="M2522" s="91" t="s">
        <v>4937</v>
      </c>
      <c r="N2522" s="189">
        <v>6434</v>
      </c>
      <c r="O2522" s="130"/>
      <c r="P2522" s="130"/>
      <c r="Q2522" s="130"/>
      <c r="R2522" s="130"/>
      <c r="S2522" s="130"/>
      <c r="T2522" s="94"/>
      <c r="U2522" s="117">
        <v>2352</v>
      </c>
      <c r="V2522" s="84"/>
    </row>
    <row r="2523" spans="1:22" s="117" customFormat="1" ht="13.5" customHeight="1">
      <c r="A2523" s="79">
        <v>2734</v>
      </c>
      <c r="B2523" s="362"/>
      <c r="C2523" s="84"/>
      <c r="D2523" s="84"/>
      <c r="E2523" s="94">
        <v>82</v>
      </c>
      <c r="F2523" s="91" t="s">
        <v>1239</v>
      </c>
      <c r="G2523" s="91" t="e">
        <f>COUNTIF(#REF!,'データエリア（総合管理計画（ハコモノ資産一覧））'!F2523)</f>
        <v>#REF!</v>
      </c>
      <c r="H2523" s="91" t="s">
        <v>1536</v>
      </c>
      <c r="I2523" s="91" t="s">
        <v>4097</v>
      </c>
      <c r="J2523" s="92" t="s">
        <v>5021</v>
      </c>
      <c r="K2523" s="137">
        <v>359.9</v>
      </c>
      <c r="L2523" s="91" t="s">
        <v>1527</v>
      </c>
      <c r="M2523" s="91" t="s">
        <v>4937</v>
      </c>
      <c r="N2523" s="189">
        <v>5972</v>
      </c>
      <c r="O2523" s="130"/>
      <c r="P2523" s="130"/>
      <c r="Q2523" s="130"/>
      <c r="R2523" s="130"/>
      <c r="S2523" s="130"/>
      <c r="T2523" s="94"/>
      <c r="U2523" s="117">
        <v>2353</v>
      </c>
      <c r="V2523" s="84"/>
    </row>
    <row r="2524" spans="1:22" s="117" customFormat="1" ht="13.5" customHeight="1">
      <c r="A2524" s="79">
        <v>2735</v>
      </c>
      <c r="B2524" s="362"/>
      <c r="C2524" s="84"/>
      <c r="D2524" s="84"/>
      <c r="E2524" s="94">
        <v>83</v>
      </c>
      <c r="F2524" s="91" t="s">
        <v>1240</v>
      </c>
      <c r="G2524" s="91" t="e">
        <f>COUNTIF(#REF!,'データエリア（総合管理計画（ハコモノ資産一覧））'!F2524)</f>
        <v>#REF!</v>
      </c>
      <c r="H2524" s="91" t="s">
        <v>1536</v>
      </c>
      <c r="I2524" s="91" t="s">
        <v>4134</v>
      </c>
      <c r="J2524" s="92" t="s">
        <v>5021</v>
      </c>
      <c r="K2524" s="137">
        <v>359.42</v>
      </c>
      <c r="L2524" s="91" t="s">
        <v>1527</v>
      </c>
      <c r="M2524" s="91" t="s">
        <v>4937</v>
      </c>
      <c r="N2524" s="189">
        <v>12410</v>
      </c>
      <c r="O2524" s="130"/>
      <c r="P2524" s="130"/>
      <c r="Q2524" s="130"/>
      <c r="R2524" s="130"/>
      <c r="S2524" s="130"/>
      <c r="T2524" s="94"/>
      <c r="U2524" s="117">
        <v>2354</v>
      </c>
      <c r="V2524" s="84"/>
    </row>
    <row r="2525" spans="1:22" s="117" customFormat="1" ht="13.5" customHeight="1">
      <c r="A2525" s="79">
        <v>2736</v>
      </c>
      <c r="B2525" s="362"/>
      <c r="C2525" s="84"/>
      <c r="D2525" s="84"/>
      <c r="E2525" s="94">
        <v>84</v>
      </c>
      <c r="F2525" s="91" t="s">
        <v>365</v>
      </c>
      <c r="G2525" s="91" t="e">
        <f>COUNTIF(#REF!,'データエリア（総合管理計画（ハコモノ資産一覧））'!F2525)</f>
        <v>#REF!</v>
      </c>
      <c r="H2525" s="91" t="s">
        <v>1536</v>
      </c>
      <c r="I2525" s="91" t="s">
        <v>4086</v>
      </c>
      <c r="J2525" s="92" t="s">
        <v>5098</v>
      </c>
      <c r="K2525" s="137">
        <v>385.45</v>
      </c>
      <c r="L2525" s="91" t="s">
        <v>1527</v>
      </c>
      <c r="M2525" s="91" t="s">
        <v>4937</v>
      </c>
      <c r="N2525" s="189">
        <v>16391</v>
      </c>
      <c r="O2525" s="130"/>
      <c r="P2525" s="130"/>
      <c r="Q2525" s="130"/>
      <c r="R2525" s="130"/>
      <c r="S2525" s="130"/>
      <c r="T2525" s="94"/>
      <c r="U2525" s="117">
        <v>2355</v>
      </c>
      <c r="V2525" s="84"/>
    </row>
    <row r="2526" spans="1:22" s="117" customFormat="1" ht="13.5" customHeight="1">
      <c r="A2526" s="79">
        <v>2737</v>
      </c>
      <c r="B2526" s="362"/>
      <c r="C2526" s="84"/>
      <c r="D2526" s="84"/>
      <c r="E2526" s="94">
        <v>85</v>
      </c>
      <c r="F2526" s="91" t="s">
        <v>1241</v>
      </c>
      <c r="G2526" s="91" t="e">
        <f>COUNTIF(#REF!,'データエリア（総合管理計画（ハコモノ資産一覧））'!F2526)</f>
        <v>#REF!</v>
      </c>
      <c r="H2526" s="91" t="s">
        <v>1536</v>
      </c>
      <c r="I2526" s="91" t="s">
        <v>4072</v>
      </c>
      <c r="J2526" s="92" t="s">
        <v>4917</v>
      </c>
      <c r="K2526" s="137">
        <v>359.56</v>
      </c>
      <c r="L2526" s="91" t="s">
        <v>1527</v>
      </c>
      <c r="M2526" s="91" t="s">
        <v>4937</v>
      </c>
      <c r="N2526" s="189">
        <v>8643</v>
      </c>
      <c r="O2526" s="130"/>
      <c r="P2526" s="130"/>
      <c r="Q2526" s="130"/>
      <c r="R2526" s="130"/>
      <c r="S2526" s="130"/>
      <c r="T2526" s="94"/>
      <c r="U2526" s="117">
        <v>2356</v>
      </c>
      <c r="V2526" s="84"/>
    </row>
    <row r="2527" spans="1:22" s="117" customFormat="1" ht="13.5" customHeight="1">
      <c r="A2527" s="79">
        <v>2738</v>
      </c>
      <c r="B2527" s="362"/>
      <c r="C2527" s="84"/>
      <c r="D2527" s="84"/>
      <c r="E2527" s="94">
        <v>86</v>
      </c>
      <c r="F2527" s="91" t="s">
        <v>1242</v>
      </c>
      <c r="G2527" s="91" t="e">
        <f>COUNTIF(#REF!,'データエリア（総合管理計画（ハコモノ資産一覧））'!F2527)</f>
        <v>#REF!</v>
      </c>
      <c r="H2527" s="91" t="s">
        <v>1536</v>
      </c>
      <c r="I2527" s="91" t="s">
        <v>4132</v>
      </c>
      <c r="J2527" s="92" t="s">
        <v>4940</v>
      </c>
      <c r="K2527" s="137">
        <v>332.4</v>
      </c>
      <c r="L2527" s="91" t="s">
        <v>1527</v>
      </c>
      <c r="M2527" s="91" t="s">
        <v>4937</v>
      </c>
      <c r="N2527" s="189">
        <v>14754</v>
      </c>
      <c r="O2527" s="130"/>
      <c r="P2527" s="130"/>
      <c r="Q2527" s="130"/>
      <c r="R2527" s="130"/>
      <c r="S2527" s="130"/>
      <c r="T2527" s="94"/>
      <c r="U2527" s="117">
        <v>2357</v>
      </c>
      <c r="V2527" s="84"/>
    </row>
    <row r="2528" spans="1:22" s="117" customFormat="1" ht="13.5" customHeight="1">
      <c r="A2528" s="79">
        <v>2739</v>
      </c>
      <c r="B2528" s="362"/>
      <c r="C2528" s="84"/>
      <c r="D2528" s="84"/>
      <c r="E2528" s="94">
        <v>87</v>
      </c>
      <c r="F2528" s="91" t="s">
        <v>1243</v>
      </c>
      <c r="G2528" s="91" t="e">
        <f>COUNTIF(#REF!,'データエリア（総合管理計画（ハコモノ資産一覧））'!F2528)</f>
        <v>#REF!</v>
      </c>
      <c r="H2528" s="91" t="s">
        <v>1536</v>
      </c>
      <c r="I2528" s="91" t="s">
        <v>4120</v>
      </c>
      <c r="J2528" s="92" t="s">
        <v>4955</v>
      </c>
      <c r="K2528" s="137">
        <v>379.62</v>
      </c>
      <c r="L2528" s="91" t="s">
        <v>1527</v>
      </c>
      <c r="M2528" s="91" t="s">
        <v>4937</v>
      </c>
      <c r="N2528" s="189">
        <v>11055</v>
      </c>
      <c r="O2528" s="130"/>
      <c r="P2528" s="179"/>
      <c r="Q2528" s="130"/>
      <c r="R2528" s="179"/>
      <c r="S2528" s="130"/>
      <c r="T2528" s="170"/>
      <c r="U2528" s="117">
        <v>2358</v>
      </c>
      <c r="V2528" s="84"/>
    </row>
    <row r="2529" spans="1:22" s="117" customFormat="1" ht="13.5" customHeight="1">
      <c r="A2529" s="79">
        <v>2740</v>
      </c>
      <c r="B2529" s="362"/>
      <c r="C2529" s="84"/>
      <c r="D2529" s="84"/>
      <c r="E2529" s="94">
        <v>88</v>
      </c>
      <c r="F2529" s="91" t="s">
        <v>1244</v>
      </c>
      <c r="G2529" s="91" t="e">
        <f>COUNTIF(#REF!,'データエリア（総合管理計画（ハコモノ資産一覧））'!F2529)</f>
        <v>#REF!</v>
      </c>
      <c r="H2529" s="91" t="s">
        <v>1536</v>
      </c>
      <c r="I2529" s="91" t="s">
        <v>4146</v>
      </c>
      <c r="J2529" s="92" t="s">
        <v>5027</v>
      </c>
      <c r="K2529" s="137">
        <v>360</v>
      </c>
      <c r="L2529" s="91" t="s">
        <v>1527</v>
      </c>
      <c r="M2529" s="91" t="s">
        <v>4937</v>
      </c>
      <c r="N2529" s="189">
        <v>12225</v>
      </c>
      <c r="O2529" s="130"/>
      <c r="P2529" s="130"/>
      <c r="Q2529" s="130"/>
      <c r="R2529" s="130"/>
      <c r="S2529" s="130"/>
      <c r="T2529" s="94"/>
      <c r="U2529" s="117">
        <v>2359</v>
      </c>
      <c r="V2529" s="84"/>
    </row>
    <row r="2530" spans="1:22" s="117" customFormat="1" ht="13.5" customHeight="1">
      <c r="A2530" s="79">
        <v>2741</v>
      </c>
      <c r="B2530" s="362"/>
      <c r="C2530" s="84"/>
      <c r="D2530" s="84"/>
      <c r="E2530" s="94">
        <v>89</v>
      </c>
      <c r="F2530" s="91" t="s">
        <v>1245</v>
      </c>
      <c r="G2530" s="91" t="e">
        <f>COUNTIF(#REF!,'データエリア（総合管理計画（ハコモノ資産一覧））'!F2530)</f>
        <v>#REF!</v>
      </c>
      <c r="H2530" s="91" t="s">
        <v>1536</v>
      </c>
      <c r="I2530" s="91" t="s">
        <v>4067</v>
      </c>
      <c r="J2530" s="92" t="s">
        <v>4952</v>
      </c>
      <c r="K2530" s="137">
        <v>332.4</v>
      </c>
      <c r="L2530" s="91" t="s">
        <v>1527</v>
      </c>
      <c r="M2530" s="91" t="s">
        <v>4937</v>
      </c>
      <c r="N2530" s="189">
        <v>5664</v>
      </c>
      <c r="O2530" s="130"/>
      <c r="P2530" s="130"/>
      <c r="Q2530" s="130"/>
      <c r="R2530" s="130"/>
      <c r="S2530" s="130"/>
      <c r="T2530" s="94"/>
      <c r="U2530" s="117">
        <v>2360</v>
      </c>
      <c r="V2530" s="84"/>
    </row>
    <row r="2531" spans="1:22" s="117" customFormat="1" ht="13.5" customHeight="1">
      <c r="A2531" s="79">
        <v>2742</v>
      </c>
      <c r="B2531" s="362"/>
      <c r="C2531" s="84"/>
      <c r="D2531" s="84"/>
      <c r="E2531" s="94">
        <v>90</v>
      </c>
      <c r="F2531" s="91" t="s">
        <v>1246</v>
      </c>
      <c r="G2531" s="91" t="e">
        <f>COUNTIF(#REF!,'データエリア（総合管理計画（ハコモノ資産一覧））'!F2531)</f>
        <v>#REF!</v>
      </c>
      <c r="H2531" s="91" t="s">
        <v>1536</v>
      </c>
      <c r="I2531" s="91" t="s">
        <v>4077</v>
      </c>
      <c r="J2531" s="92" t="s">
        <v>4955</v>
      </c>
      <c r="K2531" s="137">
        <v>380</v>
      </c>
      <c r="L2531" s="91" t="s">
        <v>1527</v>
      </c>
      <c r="M2531" s="91" t="s">
        <v>4937</v>
      </c>
      <c r="N2531" s="189">
        <v>1179</v>
      </c>
      <c r="O2531" s="130"/>
      <c r="P2531" s="130"/>
      <c r="Q2531" s="130"/>
      <c r="R2531" s="130"/>
      <c r="S2531" s="130"/>
      <c r="T2531" s="94"/>
      <c r="U2531" s="117">
        <v>2361</v>
      </c>
      <c r="V2531" s="84"/>
    </row>
    <row r="2532" spans="1:22" s="117" customFormat="1" ht="13.5" customHeight="1">
      <c r="A2532" s="79">
        <v>2743</v>
      </c>
      <c r="B2532" s="362"/>
      <c r="C2532" s="84"/>
      <c r="D2532" s="84"/>
      <c r="E2532" s="94">
        <v>91</v>
      </c>
      <c r="F2532" s="91" t="s">
        <v>1247</v>
      </c>
      <c r="G2532" s="91" t="e">
        <f>COUNTIF(#REF!,'データエリア（総合管理計画（ハコモノ資産一覧））'!F2532)</f>
        <v>#REF!</v>
      </c>
      <c r="H2532" s="91" t="s">
        <v>1536</v>
      </c>
      <c r="I2532" s="91" t="s">
        <v>4070</v>
      </c>
      <c r="J2532" s="92" t="s">
        <v>4905</v>
      </c>
      <c r="K2532" s="137">
        <v>358.88</v>
      </c>
      <c r="L2532" s="91" t="s">
        <v>1527</v>
      </c>
      <c r="M2532" s="91" t="s">
        <v>4937</v>
      </c>
      <c r="N2532" s="189">
        <v>4759</v>
      </c>
      <c r="O2532" s="130"/>
      <c r="P2532" s="130"/>
      <c r="Q2532" s="130"/>
      <c r="R2532" s="130"/>
      <c r="S2532" s="130"/>
      <c r="T2532" s="94"/>
      <c r="U2532" s="117">
        <v>2362</v>
      </c>
      <c r="V2532" s="84"/>
    </row>
    <row r="2533" spans="1:22" s="117" customFormat="1" ht="13.5" customHeight="1">
      <c r="A2533" s="79">
        <v>2744</v>
      </c>
      <c r="B2533" s="362"/>
      <c r="C2533" s="84"/>
      <c r="D2533" s="84"/>
      <c r="E2533" s="94">
        <v>92</v>
      </c>
      <c r="F2533" s="91" t="s">
        <v>1248</v>
      </c>
      <c r="G2533" s="91" t="e">
        <f>COUNTIF(#REF!,'データエリア（総合管理計画（ハコモノ資産一覧））'!F2533)</f>
        <v>#REF!</v>
      </c>
      <c r="H2533" s="91" t="s">
        <v>1536</v>
      </c>
      <c r="I2533" s="91" t="s">
        <v>4105</v>
      </c>
      <c r="J2533" s="92" t="s">
        <v>4963</v>
      </c>
      <c r="K2533" s="137">
        <v>359.92</v>
      </c>
      <c r="L2533" s="91" t="s">
        <v>1527</v>
      </c>
      <c r="M2533" s="91" t="s">
        <v>4937</v>
      </c>
      <c r="N2533" s="189">
        <v>2094</v>
      </c>
      <c r="O2533" s="130"/>
      <c r="P2533" s="130"/>
      <c r="Q2533" s="130"/>
      <c r="R2533" s="130"/>
      <c r="S2533" s="130"/>
      <c r="T2533" s="94"/>
      <c r="U2533" s="117">
        <v>2363</v>
      </c>
      <c r="V2533" s="84"/>
    </row>
    <row r="2534" spans="1:22" s="117" customFormat="1" ht="13.5" customHeight="1">
      <c r="A2534" s="79">
        <v>2745</v>
      </c>
      <c r="B2534" s="362"/>
      <c r="C2534" s="90"/>
      <c r="D2534" s="84"/>
      <c r="E2534" s="94">
        <v>93</v>
      </c>
      <c r="F2534" s="91" t="s">
        <v>1249</v>
      </c>
      <c r="G2534" s="91" t="e">
        <f>COUNTIF(#REF!,'データエリア（総合管理計画（ハコモノ資産一覧））'!F2534)</f>
        <v>#REF!</v>
      </c>
      <c r="H2534" s="91" t="s">
        <v>1536</v>
      </c>
      <c r="I2534" s="91" t="s">
        <v>4074</v>
      </c>
      <c r="J2534" s="92" t="s">
        <v>4908</v>
      </c>
      <c r="K2534" s="137">
        <v>359.16</v>
      </c>
      <c r="L2534" s="91" t="s">
        <v>1527</v>
      </c>
      <c r="M2534" s="91" t="s">
        <v>4937</v>
      </c>
      <c r="N2534" s="189">
        <v>6935</v>
      </c>
      <c r="O2534" s="130"/>
      <c r="P2534" s="130"/>
      <c r="Q2534" s="130"/>
      <c r="R2534" s="130"/>
      <c r="S2534" s="130"/>
      <c r="T2534" s="94"/>
      <c r="U2534" s="117">
        <v>2364</v>
      </c>
      <c r="V2534" s="84"/>
    </row>
    <row r="2535" spans="1:22" s="117" customFormat="1" ht="13.5" customHeight="1">
      <c r="A2535" s="79">
        <v>2746</v>
      </c>
      <c r="B2535" s="362"/>
      <c r="C2535" s="101"/>
      <c r="D2535" s="84"/>
      <c r="E2535" s="94">
        <v>94</v>
      </c>
      <c r="F2535" s="91" t="s">
        <v>1250</v>
      </c>
      <c r="G2535" s="91" t="e">
        <f>COUNTIF(#REF!,'データエリア（総合管理計画（ハコモノ資産一覧））'!F2535)</f>
        <v>#REF!</v>
      </c>
      <c r="H2535" s="91" t="s">
        <v>1536</v>
      </c>
      <c r="I2535" s="91" t="s">
        <v>4166</v>
      </c>
      <c r="J2535" s="92" t="s">
        <v>4969</v>
      </c>
      <c r="K2535" s="137">
        <v>360</v>
      </c>
      <c r="L2535" s="91" t="s">
        <v>1527</v>
      </c>
      <c r="M2535" s="91" t="s">
        <v>4937</v>
      </c>
      <c r="N2535" s="189">
        <v>3010</v>
      </c>
      <c r="O2535" s="130"/>
      <c r="P2535" s="130"/>
      <c r="Q2535" s="130"/>
      <c r="R2535" s="130"/>
      <c r="S2535" s="130"/>
      <c r="T2535" s="94"/>
      <c r="U2535" s="117">
        <v>2365</v>
      </c>
      <c r="V2535" s="84"/>
    </row>
    <row r="2536" spans="1:22" s="117" customFormat="1" ht="13.5" customHeight="1">
      <c r="A2536" s="79">
        <v>2747</v>
      </c>
      <c r="B2536" s="362"/>
      <c r="C2536" s="101"/>
      <c r="D2536" s="84"/>
      <c r="E2536" s="94">
        <v>95</v>
      </c>
      <c r="F2536" s="91" t="s">
        <v>1251</v>
      </c>
      <c r="G2536" s="91" t="e">
        <f>COUNTIF(#REF!,'データエリア（総合管理計画（ハコモノ資産一覧））'!F2536)</f>
        <v>#REF!</v>
      </c>
      <c r="H2536" s="91" t="s">
        <v>1538</v>
      </c>
      <c r="I2536" s="91" t="s">
        <v>4432</v>
      </c>
      <c r="J2536" s="92" t="s">
        <v>4910</v>
      </c>
      <c r="K2536" s="137">
        <v>336.67</v>
      </c>
      <c r="L2536" s="91" t="s">
        <v>1527</v>
      </c>
      <c r="M2536" s="91" t="s">
        <v>4937</v>
      </c>
      <c r="N2536" s="189">
        <v>13899</v>
      </c>
      <c r="O2536" s="130"/>
      <c r="P2536" s="130"/>
      <c r="Q2536" s="130"/>
      <c r="R2536" s="130"/>
      <c r="S2536" s="130"/>
      <c r="T2536" s="94"/>
      <c r="U2536" s="117">
        <v>2366</v>
      </c>
      <c r="V2536" s="84"/>
    </row>
    <row r="2537" spans="1:22" s="117" customFormat="1" ht="13.5" customHeight="1">
      <c r="A2537" s="79">
        <v>2748</v>
      </c>
      <c r="B2537" s="362"/>
      <c r="C2537" s="101"/>
      <c r="D2537" s="84"/>
      <c r="E2537" s="91">
        <v>96</v>
      </c>
      <c r="F2537" s="91" t="s">
        <v>5582</v>
      </c>
      <c r="G2537" s="91" t="e">
        <f>COUNTIF(#REF!,'データエリア（総合管理計画（ハコモノ資産一覧））'!F2537)</f>
        <v>#REF!</v>
      </c>
      <c r="H2537" s="91" t="s">
        <v>1538</v>
      </c>
      <c r="I2537" s="91" t="s">
        <v>5583</v>
      </c>
      <c r="J2537" s="92" t="s">
        <v>5266</v>
      </c>
      <c r="K2537" s="137">
        <v>409.48</v>
      </c>
      <c r="L2537" s="91" t="s">
        <v>5581</v>
      </c>
      <c r="M2537" s="91" t="s">
        <v>4937</v>
      </c>
      <c r="N2537" s="189">
        <v>21335</v>
      </c>
      <c r="O2537" s="124"/>
      <c r="P2537" s="124"/>
      <c r="Q2537" s="124"/>
      <c r="R2537" s="124"/>
      <c r="S2537" s="124"/>
      <c r="T2537" s="91"/>
      <c r="U2537" s="117">
        <v>2367</v>
      </c>
      <c r="V2537" s="84"/>
    </row>
    <row r="2538" spans="1:22" s="117" customFormat="1" ht="13.5" customHeight="1">
      <c r="A2538" s="79">
        <v>2749</v>
      </c>
      <c r="B2538" s="362"/>
      <c r="C2538" s="84"/>
      <c r="D2538" s="84"/>
      <c r="E2538" s="94">
        <v>97</v>
      </c>
      <c r="F2538" s="91" t="s">
        <v>1252</v>
      </c>
      <c r="G2538" s="91" t="e">
        <f>COUNTIF(#REF!,'データエリア（総合管理計画（ハコモノ資産一覧））'!F2538)</f>
        <v>#REF!</v>
      </c>
      <c r="H2538" s="91" t="s">
        <v>1538</v>
      </c>
      <c r="I2538" s="91" t="s">
        <v>4441</v>
      </c>
      <c r="J2538" s="92" t="s">
        <v>4905</v>
      </c>
      <c r="K2538" s="137">
        <v>359.7</v>
      </c>
      <c r="L2538" s="91" t="s">
        <v>1527</v>
      </c>
      <c r="M2538" s="91" t="s">
        <v>4937</v>
      </c>
      <c r="N2538" s="189">
        <v>6464</v>
      </c>
      <c r="O2538" s="130"/>
      <c r="P2538" s="130"/>
      <c r="Q2538" s="130"/>
      <c r="R2538" s="130"/>
      <c r="S2538" s="130"/>
      <c r="T2538" s="94"/>
      <c r="U2538" s="117">
        <v>2368</v>
      </c>
      <c r="V2538" s="84"/>
    </row>
    <row r="2539" spans="1:22" s="117" customFormat="1" ht="13.5" customHeight="1">
      <c r="A2539" s="79">
        <v>2750</v>
      </c>
      <c r="B2539" s="362"/>
      <c r="C2539" s="84"/>
      <c r="D2539" s="84"/>
      <c r="E2539" s="94">
        <v>98</v>
      </c>
      <c r="F2539" s="91" t="s">
        <v>1253</v>
      </c>
      <c r="G2539" s="91" t="e">
        <f>COUNTIF(#REF!,'データエリア（総合管理計画（ハコモノ資産一覧））'!F2539)</f>
        <v>#REF!</v>
      </c>
      <c r="H2539" s="91" t="s">
        <v>1538</v>
      </c>
      <c r="I2539" s="91" t="s">
        <v>4456</v>
      </c>
      <c r="J2539" s="92" t="s">
        <v>5108</v>
      </c>
      <c r="K2539" s="137">
        <v>922.45</v>
      </c>
      <c r="L2539" s="91" t="s">
        <v>1527</v>
      </c>
      <c r="M2539" s="91" t="s">
        <v>4937</v>
      </c>
      <c r="N2539" s="189">
        <v>11231</v>
      </c>
      <c r="O2539" s="130"/>
      <c r="P2539" s="130"/>
      <c r="Q2539" s="130"/>
      <c r="R2539" s="130"/>
      <c r="S2539" s="130"/>
      <c r="T2539" s="94"/>
      <c r="U2539" s="117">
        <v>2369</v>
      </c>
      <c r="V2539" s="84"/>
    </row>
    <row r="2540" spans="1:22" s="117" customFormat="1" ht="13.5" customHeight="1">
      <c r="A2540" s="79">
        <v>2751</v>
      </c>
      <c r="B2540" s="362"/>
      <c r="C2540" s="84"/>
      <c r="D2540" s="84"/>
      <c r="E2540" s="94">
        <v>99</v>
      </c>
      <c r="F2540" s="91" t="s">
        <v>1254</v>
      </c>
      <c r="G2540" s="91" t="e">
        <f>COUNTIF(#REF!,'データエリア（総合管理計画（ハコモノ資産一覧））'!F2540)</f>
        <v>#REF!</v>
      </c>
      <c r="H2540" s="91" t="s">
        <v>1538</v>
      </c>
      <c r="I2540" s="91" t="s">
        <v>4454</v>
      </c>
      <c r="J2540" s="92" t="s">
        <v>4911</v>
      </c>
      <c r="K2540" s="137">
        <v>379.97</v>
      </c>
      <c r="L2540" s="91" t="s">
        <v>1527</v>
      </c>
      <c r="M2540" s="91" t="s">
        <v>4937</v>
      </c>
      <c r="N2540" s="189">
        <v>6129</v>
      </c>
      <c r="O2540" s="130"/>
      <c r="P2540" s="130"/>
      <c r="Q2540" s="130"/>
      <c r="R2540" s="130"/>
      <c r="S2540" s="130"/>
      <c r="T2540" s="94"/>
      <c r="U2540" s="117">
        <v>2370</v>
      </c>
      <c r="V2540" s="84"/>
    </row>
    <row r="2541" spans="1:22" s="117" customFormat="1" ht="13.5" customHeight="1">
      <c r="A2541" s="79">
        <v>2752</v>
      </c>
      <c r="B2541" s="362"/>
      <c r="C2541" s="84"/>
      <c r="D2541" s="84"/>
      <c r="E2541" s="94">
        <v>100</v>
      </c>
      <c r="F2541" s="91" t="s">
        <v>1255</v>
      </c>
      <c r="G2541" s="91" t="e">
        <f>COUNTIF(#REF!,'データエリア（総合管理計画（ハコモノ資産一覧））'!F2541)</f>
        <v>#REF!</v>
      </c>
      <c r="H2541" s="91" t="s">
        <v>1538</v>
      </c>
      <c r="I2541" s="91" t="s">
        <v>4435</v>
      </c>
      <c r="J2541" s="92" t="s">
        <v>4926</v>
      </c>
      <c r="K2541" s="137">
        <v>360</v>
      </c>
      <c r="L2541" s="91" t="s">
        <v>1527</v>
      </c>
      <c r="M2541" s="91" t="s">
        <v>4937</v>
      </c>
      <c r="N2541" s="189">
        <v>1109</v>
      </c>
      <c r="O2541" s="130"/>
      <c r="P2541" s="130"/>
      <c r="Q2541" s="130"/>
      <c r="R2541" s="130"/>
      <c r="S2541" s="130"/>
      <c r="T2541" s="94"/>
      <c r="U2541" s="117">
        <v>2371</v>
      </c>
      <c r="V2541" s="84"/>
    </row>
    <row r="2542" spans="1:22" s="117" customFormat="1" ht="13.5" customHeight="1">
      <c r="A2542" s="79">
        <v>2753</v>
      </c>
      <c r="B2542" s="362"/>
      <c r="C2542" s="84"/>
      <c r="D2542" s="84"/>
      <c r="E2542" s="94">
        <v>101</v>
      </c>
      <c r="F2542" s="91" t="s">
        <v>1256</v>
      </c>
      <c r="G2542" s="91" t="e">
        <f>COUNTIF(#REF!,'データエリア（総合管理計画（ハコモノ資産一覧））'!F2542)</f>
        <v>#REF!</v>
      </c>
      <c r="H2542" s="91" t="s">
        <v>1538</v>
      </c>
      <c r="I2542" s="91" t="s">
        <v>4463</v>
      </c>
      <c r="J2542" s="92" t="s">
        <v>5035</v>
      </c>
      <c r="K2542" s="137">
        <v>386.73</v>
      </c>
      <c r="L2542" s="91" t="s">
        <v>1527</v>
      </c>
      <c r="M2542" s="91" t="s">
        <v>4937</v>
      </c>
      <c r="N2542" s="189">
        <v>6248</v>
      </c>
      <c r="O2542" s="130"/>
      <c r="P2542" s="130"/>
      <c r="Q2542" s="130"/>
      <c r="R2542" s="130"/>
      <c r="S2542" s="130"/>
      <c r="T2542" s="94"/>
      <c r="U2542" s="117">
        <v>2372</v>
      </c>
      <c r="V2542" s="84"/>
    </row>
    <row r="2543" spans="1:22" s="117" customFormat="1" ht="13.5" customHeight="1">
      <c r="A2543" s="79">
        <v>2754</v>
      </c>
      <c r="B2543" s="362"/>
      <c r="C2543" s="84"/>
      <c r="D2543" s="84"/>
      <c r="E2543" s="94">
        <v>102</v>
      </c>
      <c r="F2543" s="91" t="s">
        <v>1257</v>
      </c>
      <c r="G2543" s="91" t="e">
        <f>COUNTIF(#REF!,'データエリア（総合管理計画（ハコモノ資産一覧））'!F2543)</f>
        <v>#REF!</v>
      </c>
      <c r="H2543" s="91" t="s">
        <v>1538</v>
      </c>
      <c r="I2543" s="91" t="s">
        <v>4466</v>
      </c>
      <c r="J2543" s="92" t="s">
        <v>4986</v>
      </c>
      <c r="K2543" s="137">
        <v>359.99</v>
      </c>
      <c r="L2543" s="91" t="s">
        <v>1527</v>
      </c>
      <c r="M2543" s="91" t="s">
        <v>4937</v>
      </c>
      <c r="N2543" s="189">
        <v>11392</v>
      </c>
      <c r="O2543" s="130"/>
      <c r="P2543" s="130"/>
      <c r="Q2543" s="130"/>
      <c r="R2543" s="130"/>
      <c r="S2543" s="130"/>
      <c r="T2543" s="94"/>
      <c r="U2543" s="117">
        <v>2373</v>
      </c>
      <c r="V2543" s="84"/>
    </row>
    <row r="2544" spans="1:22" s="117" customFormat="1" ht="13.5" customHeight="1">
      <c r="A2544" s="79">
        <v>2755</v>
      </c>
      <c r="B2544" s="362"/>
      <c r="C2544" s="84"/>
      <c r="D2544" s="84"/>
      <c r="E2544" s="94">
        <v>103</v>
      </c>
      <c r="F2544" s="91" t="s">
        <v>1258</v>
      </c>
      <c r="G2544" s="91" t="e">
        <f>COUNTIF(#REF!,'データエリア（総合管理計画（ハコモノ資産一覧））'!F2544)</f>
        <v>#REF!</v>
      </c>
      <c r="H2544" s="91" t="s">
        <v>1538</v>
      </c>
      <c r="I2544" s="91" t="s">
        <v>4455</v>
      </c>
      <c r="J2544" s="92" t="s">
        <v>4952</v>
      </c>
      <c r="K2544" s="137">
        <v>332.4</v>
      </c>
      <c r="L2544" s="91" t="s">
        <v>1527</v>
      </c>
      <c r="M2544" s="91" t="s">
        <v>4937</v>
      </c>
      <c r="N2544" s="189">
        <v>13670</v>
      </c>
      <c r="O2544" s="130"/>
      <c r="P2544" s="130"/>
      <c r="Q2544" s="130"/>
      <c r="R2544" s="130"/>
      <c r="S2544" s="130"/>
      <c r="T2544" s="94"/>
      <c r="U2544" s="117">
        <v>2374</v>
      </c>
      <c r="V2544" s="84"/>
    </row>
    <row r="2545" spans="1:22" s="117" customFormat="1" ht="13.5" customHeight="1">
      <c r="A2545" s="79">
        <v>2756</v>
      </c>
      <c r="B2545" s="362"/>
      <c r="C2545" s="84"/>
      <c r="D2545" s="84"/>
      <c r="E2545" s="94">
        <v>104</v>
      </c>
      <c r="F2545" s="91" t="s">
        <v>1259</v>
      </c>
      <c r="G2545" s="91" t="e">
        <f>COUNTIF(#REF!,'データエリア（総合管理計画（ハコモノ資産一覧））'!F2545)</f>
        <v>#REF!</v>
      </c>
      <c r="H2545" s="91" t="s">
        <v>1538</v>
      </c>
      <c r="I2545" s="91" t="s">
        <v>4469</v>
      </c>
      <c r="J2545" s="92" t="s">
        <v>5037</v>
      </c>
      <c r="K2545" s="137">
        <v>366.59</v>
      </c>
      <c r="L2545" s="91" t="s">
        <v>1527</v>
      </c>
      <c r="M2545" s="91" t="s">
        <v>4937</v>
      </c>
      <c r="N2545" s="189">
        <v>9327</v>
      </c>
      <c r="O2545" s="130"/>
      <c r="P2545" s="130"/>
      <c r="Q2545" s="130"/>
      <c r="R2545" s="130"/>
      <c r="S2545" s="130"/>
      <c r="T2545" s="94"/>
      <c r="U2545" s="117">
        <v>2375</v>
      </c>
      <c r="V2545" s="84"/>
    </row>
    <row r="2546" spans="1:22" s="117" customFormat="1" ht="13.5" customHeight="1">
      <c r="A2546" s="79">
        <v>2757</v>
      </c>
      <c r="B2546" s="362"/>
      <c r="C2546" s="84"/>
      <c r="D2546" s="84"/>
      <c r="E2546" s="94">
        <v>105</v>
      </c>
      <c r="F2546" s="91" t="s">
        <v>1260</v>
      </c>
      <c r="G2546" s="91" t="e">
        <f>COUNTIF(#REF!,'データエリア（総合管理計画（ハコモノ資産一覧））'!F2546)</f>
        <v>#REF!</v>
      </c>
      <c r="H2546" s="91" t="s">
        <v>1540</v>
      </c>
      <c r="I2546" s="91" t="s">
        <v>4498</v>
      </c>
      <c r="J2546" s="92" t="s">
        <v>5027</v>
      </c>
      <c r="K2546" s="137">
        <v>360</v>
      </c>
      <c r="L2546" s="91" t="s">
        <v>1527</v>
      </c>
      <c r="M2546" s="91" t="s">
        <v>4937</v>
      </c>
      <c r="N2546" s="189">
        <v>5524</v>
      </c>
      <c r="O2546" s="130"/>
      <c r="P2546" s="130"/>
      <c r="Q2546" s="130"/>
      <c r="R2546" s="130"/>
      <c r="S2546" s="130"/>
      <c r="T2546" s="94"/>
      <c r="U2546" s="117">
        <v>2376</v>
      </c>
      <c r="V2546" s="84"/>
    </row>
    <row r="2547" spans="1:22" s="117" customFormat="1" ht="13.5" customHeight="1">
      <c r="A2547" s="79">
        <v>2758</v>
      </c>
      <c r="B2547" s="362"/>
      <c r="C2547" s="84"/>
      <c r="D2547" s="84"/>
      <c r="E2547" s="94">
        <v>106</v>
      </c>
      <c r="F2547" s="91" t="s">
        <v>1261</v>
      </c>
      <c r="G2547" s="91" t="e">
        <f>COUNTIF(#REF!,'データエリア（総合管理計画（ハコモノ資産一覧））'!F2547)</f>
        <v>#REF!</v>
      </c>
      <c r="H2547" s="91" t="s">
        <v>1540</v>
      </c>
      <c r="I2547" s="91" t="s">
        <v>4618</v>
      </c>
      <c r="J2547" s="92" t="s">
        <v>4926</v>
      </c>
      <c r="K2547" s="137">
        <v>360</v>
      </c>
      <c r="L2547" s="91" t="s">
        <v>1527</v>
      </c>
      <c r="M2547" s="91" t="s">
        <v>4937</v>
      </c>
      <c r="N2547" s="189">
        <v>14345</v>
      </c>
      <c r="O2547" s="130"/>
      <c r="P2547" s="130"/>
      <c r="Q2547" s="130"/>
      <c r="R2547" s="130"/>
      <c r="S2547" s="130"/>
      <c r="T2547" s="94"/>
      <c r="U2547" s="117">
        <v>2377</v>
      </c>
      <c r="V2547" s="84"/>
    </row>
    <row r="2548" spans="1:22" s="117" customFormat="1" ht="13.5" customHeight="1">
      <c r="A2548" s="79">
        <v>2759</v>
      </c>
      <c r="B2548" s="362"/>
      <c r="C2548" s="84"/>
      <c r="D2548" s="84"/>
      <c r="E2548" s="94">
        <v>107</v>
      </c>
      <c r="F2548" s="91" t="s">
        <v>1262</v>
      </c>
      <c r="G2548" s="91" t="e">
        <f>COUNTIF(#REF!,'データエリア（総合管理計画（ハコモノ資産一覧））'!F2548)</f>
        <v>#REF!</v>
      </c>
      <c r="H2548" s="91" t="s">
        <v>1540</v>
      </c>
      <c r="I2548" s="91" t="s">
        <v>4513</v>
      </c>
      <c r="J2548" s="92" t="s">
        <v>4907</v>
      </c>
      <c r="K2548" s="137">
        <v>208.26</v>
      </c>
      <c r="L2548" s="91" t="s">
        <v>1527</v>
      </c>
      <c r="M2548" s="91" t="s">
        <v>4937</v>
      </c>
      <c r="N2548" s="189">
        <v>11369</v>
      </c>
      <c r="O2548" s="130"/>
      <c r="P2548" s="130"/>
      <c r="Q2548" s="130"/>
      <c r="R2548" s="130"/>
      <c r="S2548" s="130"/>
      <c r="T2548" s="94"/>
      <c r="U2548" s="117">
        <v>2378</v>
      </c>
      <c r="V2548" s="84"/>
    </row>
    <row r="2549" spans="1:22" s="117" customFormat="1" ht="13.5" customHeight="1">
      <c r="A2549" s="79">
        <v>2760</v>
      </c>
      <c r="B2549" s="362"/>
      <c r="C2549" s="84"/>
      <c r="D2549" s="84"/>
      <c r="E2549" s="94">
        <v>108</v>
      </c>
      <c r="F2549" s="91" t="s">
        <v>366</v>
      </c>
      <c r="G2549" s="91" t="e">
        <f>COUNTIF(#REF!,'データエリア（総合管理計画（ハコモノ資産一覧））'!F2549)</f>
        <v>#REF!</v>
      </c>
      <c r="H2549" s="91" t="s">
        <v>1540</v>
      </c>
      <c r="I2549" s="91" t="s">
        <v>4622</v>
      </c>
      <c r="J2549" s="92" t="s">
        <v>5027</v>
      </c>
      <c r="K2549" s="137">
        <v>360</v>
      </c>
      <c r="L2549" s="91" t="s">
        <v>1527</v>
      </c>
      <c r="M2549" s="91" t="s">
        <v>4937</v>
      </c>
      <c r="N2549" s="189">
        <v>14272</v>
      </c>
      <c r="O2549" s="130"/>
      <c r="P2549" s="130"/>
      <c r="Q2549" s="130"/>
      <c r="R2549" s="130"/>
      <c r="S2549" s="130"/>
      <c r="T2549" s="94"/>
      <c r="U2549" s="117">
        <v>2379</v>
      </c>
      <c r="V2549" s="84"/>
    </row>
    <row r="2550" spans="1:22" s="117" customFormat="1" ht="13.5" customHeight="1">
      <c r="A2550" s="79">
        <v>2761</v>
      </c>
      <c r="B2550" s="362"/>
      <c r="C2550" s="84"/>
      <c r="D2550" s="84"/>
      <c r="E2550" s="94">
        <v>109</v>
      </c>
      <c r="F2550" s="91" t="s">
        <v>1263</v>
      </c>
      <c r="G2550" s="91" t="e">
        <f>COUNTIF(#REF!,'データエリア（総合管理計画（ハコモノ資産一覧））'!F2550)</f>
        <v>#REF!</v>
      </c>
      <c r="H2550" s="91" t="s">
        <v>1540</v>
      </c>
      <c r="I2550" s="91" t="s">
        <v>4501</v>
      </c>
      <c r="J2550" s="92" t="s">
        <v>5113</v>
      </c>
      <c r="K2550" s="137">
        <v>194.86</v>
      </c>
      <c r="L2550" s="91" t="s">
        <v>5020</v>
      </c>
      <c r="M2550" s="91" t="s">
        <v>4937</v>
      </c>
      <c r="N2550" s="189">
        <v>12475</v>
      </c>
      <c r="O2550" s="124"/>
      <c r="P2550" s="124"/>
      <c r="Q2550" s="124"/>
      <c r="R2550" s="124"/>
      <c r="S2550" s="124"/>
      <c r="T2550" s="91"/>
      <c r="U2550" s="117">
        <v>2380</v>
      </c>
      <c r="V2550" s="84"/>
    </row>
    <row r="2551" spans="1:22" s="117" customFormat="1" ht="13.5" customHeight="1">
      <c r="A2551" s="79">
        <v>2762</v>
      </c>
      <c r="B2551" s="362"/>
      <c r="C2551" s="84"/>
      <c r="D2551" s="84"/>
      <c r="E2551" s="94">
        <v>110</v>
      </c>
      <c r="F2551" s="91" t="s">
        <v>1264</v>
      </c>
      <c r="G2551" s="91" t="e">
        <f>COUNTIF(#REF!,'データエリア（総合管理計画（ハコモノ資産一覧））'!F2551)</f>
        <v>#REF!</v>
      </c>
      <c r="H2551" s="91" t="s">
        <v>1540</v>
      </c>
      <c r="I2551" s="91" t="s">
        <v>4621</v>
      </c>
      <c r="J2551" s="92" t="s">
        <v>4914</v>
      </c>
      <c r="K2551" s="137">
        <v>360</v>
      </c>
      <c r="L2551" s="91" t="s">
        <v>1527</v>
      </c>
      <c r="M2551" s="91" t="s">
        <v>4937</v>
      </c>
      <c r="N2551" s="189">
        <v>11302</v>
      </c>
      <c r="O2551" s="130"/>
      <c r="P2551" s="130"/>
      <c r="Q2551" s="130"/>
      <c r="R2551" s="130"/>
      <c r="S2551" s="130"/>
      <c r="T2551" s="94"/>
      <c r="U2551" s="117">
        <v>2381</v>
      </c>
      <c r="V2551" s="84"/>
    </row>
    <row r="2552" spans="1:22" s="117" customFormat="1" ht="13.5" customHeight="1">
      <c r="A2552" s="79">
        <v>2763</v>
      </c>
      <c r="B2552" s="362"/>
      <c r="C2552" s="84"/>
      <c r="D2552" s="84"/>
      <c r="E2552" s="94">
        <v>111</v>
      </c>
      <c r="F2552" s="91" t="s">
        <v>1265</v>
      </c>
      <c r="G2552" s="91" t="e">
        <f>COUNTIF(#REF!,'データエリア（総合管理計画（ハコモノ資産一覧））'!F2552)</f>
        <v>#REF!</v>
      </c>
      <c r="H2552" s="91" t="s">
        <v>1540</v>
      </c>
      <c r="I2552" s="91" t="s">
        <v>4584</v>
      </c>
      <c r="J2552" s="92" t="s">
        <v>4912</v>
      </c>
      <c r="K2552" s="137">
        <v>358.65</v>
      </c>
      <c r="L2552" s="91" t="s">
        <v>1527</v>
      </c>
      <c r="M2552" s="91" t="s">
        <v>4937</v>
      </c>
      <c r="N2552" s="189">
        <v>12464</v>
      </c>
      <c r="O2552" s="130"/>
      <c r="P2552" s="130"/>
      <c r="Q2552" s="130"/>
      <c r="R2552" s="130"/>
      <c r="S2552" s="130"/>
      <c r="T2552" s="94"/>
      <c r="U2552" s="117">
        <v>2382</v>
      </c>
      <c r="V2552" s="84"/>
    </row>
    <row r="2553" spans="1:22" s="117" customFormat="1" ht="13.5" customHeight="1">
      <c r="A2553" s="79">
        <v>2764</v>
      </c>
      <c r="B2553" s="362"/>
      <c r="C2553" s="84"/>
      <c r="D2553" s="84"/>
      <c r="E2553" s="94">
        <v>112</v>
      </c>
      <c r="F2553" s="91" t="s">
        <v>367</v>
      </c>
      <c r="G2553" s="91" t="e">
        <f>COUNTIF(#REF!,'データエリア（総合管理計画（ハコモノ資産一覧））'!F2553)</f>
        <v>#REF!</v>
      </c>
      <c r="H2553" s="91" t="s">
        <v>1540</v>
      </c>
      <c r="I2553" s="91" t="s">
        <v>4623</v>
      </c>
      <c r="J2553" s="92" t="s">
        <v>4963</v>
      </c>
      <c r="K2553" s="137">
        <v>359.8</v>
      </c>
      <c r="L2553" s="91" t="s">
        <v>1527</v>
      </c>
      <c r="M2553" s="91" t="s">
        <v>4937</v>
      </c>
      <c r="N2553" s="189">
        <v>8953</v>
      </c>
      <c r="O2553" s="130"/>
      <c r="P2553" s="130"/>
      <c r="Q2553" s="130"/>
      <c r="R2553" s="130"/>
      <c r="S2553" s="130"/>
      <c r="T2553" s="94"/>
      <c r="U2553" s="117">
        <v>2383</v>
      </c>
      <c r="V2553" s="84"/>
    </row>
    <row r="2554" spans="1:22" s="117" customFormat="1" ht="13.5" customHeight="1">
      <c r="A2554" s="79">
        <v>2765</v>
      </c>
      <c r="B2554" s="362"/>
      <c r="C2554" s="84"/>
      <c r="D2554" s="84"/>
      <c r="E2554" s="94">
        <v>113</v>
      </c>
      <c r="F2554" s="91" t="s">
        <v>1266</v>
      </c>
      <c r="G2554" s="91" t="e">
        <f>COUNTIF(#REF!,'データエリア（総合管理計画（ハコモノ資産一覧））'!F2554)</f>
        <v>#REF!</v>
      </c>
      <c r="H2554" s="91" t="s">
        <v>1540</v>
      </c>
      <c r="I2554" s="91" t="s">
        <v>4575</v>
      </c>
      <c r="J2554" s="92" t="s">
        <v>5033</v>
      </c>
      <c r="K2554" s="137">
        <v>222.61</v>
      </c>
      <c r="L2554" s="91" t="s">
        <v>1527</v>
      </c>
      <c r="M2554" s="91" t="s">
        <v>4937</v>
      </c>
      <c r="N2554" s="189">
        <v>9988</v>
      </c>
      <c r="O2554" s="131"/>
      <c r="P2554" s="131"/>
      <c r="Q2554" s="131"/>
      <c r="R2554" s="131"/>
      <c r="S2554" s="131"/>
      <c r="T2554" s="94"/>
      <c r="U2554" s="117">
        <v>2384</v>
      </c>
      <c r="V2554" s="84"/>
    </row>
    <row r="2555" spans="1:22" s="117" customFormat="1" ht="13.5" customHeight="1">
      <c r="A2555" s="79">
        <v>2772</v>
      </c>
      <c r="B2555" s="362"/>
      <c r="C2555" s="90"/>
      <c r="D2555" s="84"/>
      <c r="E2555" s="94">
        <v>114</v>
      </c>
      <c r="F2555" s="91" t="s">
        <v>1267</v>
      </c>
      <c r="G2555" s="91" t="e">
        <f>COUNTIF(#REF!,'データエリア（総合管理計画（ハコモノ資産一覧））'!F2555)</f>
        <v>#REF!</v>
      </c>
      <c r="H2555" s="91" t="s">
        <v>1540</v>
      </c>
      <c r="I2555" s="91" t="s">
        <v>4620</v>
      </c>
      <c r="J2555" s="92" t="s">
        <v>4969</v>
      </c>
      <c r="K2555" s="137">
        <v>359.98</v>
      </c>
      <c r="L2555" s="91" t="s">
        <v>1527</v>
      </c>
      <c r="M2555" s="91" t="s">
        <v>4937</v>
      </c>
      <c r="N2555" s="189">
        <v>14022</v>
      </c>
      <c r="O2555" s="130"/>
      <c r="P2555" s="130"/>
      <c r="Q2555" s="130"/>
      <c r="R2555" s="130"/>
      <c r="S2555" s="130"/>
      <c r="T2555" s="94"/>
      <c r="U2555" s="117">
        <v>2385</v>
      </c>
      <c r="V2555" s="84"/>
    </row>
    <row r="2556" spans="1:22" s="117" customFormat="1" ht="13.5" customHeight="1">
      <c r="A2556" s="79">
        <v>2773</v>
      </c>
      <c r="B2556" s="362"/>
      <c r="C2556" s="101"/>
      <c r="D2556" s="84"/>
      <c r="E2556" s="94">
        <v>115</v>
      </c>
      <c r="F2556" s="91" t="s">
        <v>1268</v>
      </c>
      <c r="G2556" s="91" t="e">
        <f>COUNTIF(#REF!,'データエリア（総合管理計画（ハコモノ資産一覧））'!F2556)</f>
        <v>#REF!</v>
      </c>
      <c r="H2556" s="91" t="s">
        <v>1540</v>
      </c>
      <c r="I2556" s="91" t="s">
        <v>4557</v>
      </c>
      <c r="J2556" s="92" t="s">
        <v>4963</v>
      </c>
      <c r="K2556" s="137">
        <v>359.89</v>
      </c>
      <c r="L2556" s="91" t="s">
        <v>1527</v>
      </c>
      <c r="M2556" s="91" t="s">
        <v>4937</v>
      </c>
      <c r="N2556" s="189">
        <v>17572</v>
      </c>
      <c r="O2556" s="130"/>
      <c r="P2556" s="130"/>
      <c r="Q2556" s="130"/>
      <c r="R2556" s="130"/>
      <c r="S2556" s="130"/>
      <c r="T2556" s="94"/>
      <c r="U2556" s="117">
        <v>2386</v>
      </c>
      <c r="V2556" s="84"/>
    </row>
    <row r="2557" spans="1:22" s="117" customFormat="1" ht="13.5" customHeight="1">
      <c r="A2557" s="79">
        <v>2774</v>
      </c>
      <c r="B2557" s="362"/>
      <c r="C2557" s="101"/>
      <c r="D2557" s="84"/>
      <c r="E2557" s="94">
        <v>116</v>
      </c>
      <c r="F2557" s="91" t="s">
        <v>1269</v>
      </c>
      <c r="G2557" s="91" t="e">
        <f>COUNTIF(#REF!,'データエリア（総合管理計画（ハコモノ資産一覧））'!F2557)</f>
        <v>#REF!</v>
      </c>
      <c r="H2557" s="91" t="s">
        <v>1540</v>
      </c>
      <c r="I2557" s="91" t="s">
        <v>4529</v>
      </c>
      <c r="J2557" s="92" t="s">
        <v>4908</v>
      </c>
      <c r="K2557" s="137">
        <v>359.94</v>
      </c>
      <c r="L2557" s="91" t="s">
        <v>1527</v>
      </c>
      <c r="M2557" s="91" t="s">
        <v>4937</v>
      </c>
      <c r="N2557" s="189">
        <v>7712</v>
      </c>
      <c r="O2557" s="130"/>
      <c r="P2557" s="130"/>
      <c r="Q2557" s="130"/>
      <c r="R2557" s="130"/>
      <c r="S2557" s="130"/>
      <c r="T2557" s="94"/>
      <c r="U2557" s="117">
        <v>2387</v>
      </c>
      <c r="V2557" s="84"/>
    </row>
    <row r="2558" spans="1:22" s="117" customFormat="1" ht="13.5" customHeight="1">
      <c r="A2558" s="79">
        <v>2775</v>
      </c>
      <c r="B2558" s="362"/>
      <c r="C2558" s="101"/>
      <c r="D2558" s="84"/>
      <c r="E2558" s="94">
        <v>117</v>
      </c>
      <c r="F2558" s="91" t="s">
        <v>1270</v>
      </c>
      <c r="G2558" s="91" t="e">
        <f>COUNTIF(#REF!,'データエリア（総合管理計画（ハコモノ資産一覧））'!F2558)</f>
        <v>#REF!</v>
      </c>
      <c r="H2558" s="91" t="s">
        <v>1540</v>
      </c>
      <c r="I2558" s="91" t="s">
        <v>4507</v>
      </c>
      <c r="J2558" s="92" t="s">
        <v>4969</v>
      </c>
      <c r="K2558" s="137">
        <v>360</v>
      </c>
      <c r="L2558" s="91" t="s">
        <v>1527</v>
      </c>
      <c r="M2558" s="91" t="s">
        <v>4937</v>
      </c>
      <c r="N2558" s="189">
        <v>6178</v>
      </c>
      <c r="O2558" s="130"/>
      <c r="P2558" s="130"/>
      <c r="Q2558" s="130"/>
      <c r="R2558" s="130"/>
      <c r="S2558" s="130"/>
      <c r="T2558" s="94"/>
      <c r="U2558" s="117">
        <v>2388</v>
      </c>
      <c r="V2558" s="84"/>
    </row>
    <row r="2559" spans="1:22" s="117" customFormat="1" ht="13.5" customHeight="1">
      <c r="A2559" s="79">
        <v>2776</v>
      </c>
      <c r="B2559" s="362"/>
      <c r="C2559" s="84"/>
      <c r="D2559" s="84"/>
      <c r="E2559" s="94">
        <v>118</v>
      </c>
      <c r="F2559" s="91" t="s">
        <v>1271</v>
      </c>
      <c r="G2559" s="91" t="e">
        <f>COUNTIF(#REF!,'データエリア（総合管理計画（ハコモノ資産一覧））'!F2559)</f>
        <v>#REF!</v>
      </c>
      <c r="H2559" s="91" t="s">
        <v>1540</v>
      </c>
      <c r="I2559" s="91" t="s">
        <v>4552</v>
      </c>
      <c r="J2559" s="92" t="s">
        <v>5021</v>
      </c>
      <c r="K2559" s="137">
        <v>360</v>
      </c>
      <c r="L2559" s="91" t="s">
        <v>1527</v>
      </c>
      <c r="M2559" s="91" t="s">
        <v>4937</v>
      </c>
      <c r="N2559" s="189">
        <v>7554</v>
      </c>
      <c r="O2559" s="131"/>
      <c r="P2559" s="131"/>
      <c r="Q2559" s="131"/>
      <c r="R2559" s="131"/>
      <c r="S2559" s="131"/>
      <c r="T2559" s="94"/>
      <c r="U2559" s="117">
        <v>2389</v>
      </c>
      <c r="V2559" s="84"/>
    </row>
    <row r="2560" spans="1:22" s="90" customFormat="1" ht="13.5" customHeight="1">
      <c r="A2560" s="79">
        <v>2777</v>
      </c>
      <c r="B2560" s="362"/>
      <c r="C2560" s="84"/>
      <c r="E2560" s="98"/>
      <c r="F2560" s="99"/>
      <c r="G2560" s="99"/>
      <c r="H2560" s="100" t="s">
        <v>4918</v>
      </c>
      <c r="I2560" s="99"/>
      <c r="J2560" s="99"/>
      <c r="K2560" s="93">
        <f>SUM(K2442:K2559)</f>
        <v>41638.210000000014</v>
      </c>
      <c r="L2560" s="374"/>
      <c r="M2560" s="375"/>
      <c r="N2560" s="375"/>
      <c r="O2560" s="375"/>
      <c r="P2560" s="375"/>
      <c r="Q2560" s="375"/>
      <c r="R2560" s="375"/>
      <c r="S2560" s="375"/>
      <c r="T2560" s="376"/>
    </row>
    <row r="2561" spans="1:22" s="108" customFormat="1" ht="13.5" customHeight="1">
      <c r="A2561" s="79">
        <v>2778</v>
      </c>
      <c r="B2561" s="362"/>
      <c r="C2561" s="84"/>
      <c r="D2561" s="101"/>
      <c r="E2561" s="102"/>
      <c r="F2561" s="103" t="s">
        <v>4919</v>
      </c>
      <c r="G2561" s="109"/>
      <c r="H2561" s="102"/>
      <c r="I2561" s="104"/>
      <c r="J2561" s="105"/>
      <c r="K2561" s="106"/>
      <c r="L2561" s="104"/>
      <c r="M2561" s="102"/>
      <c r="N2561" s="102"/>
      <c r="O2561" s="107"/>
      <c r="P2561" s="107"/>
      <c r="Q2561" s="107"/>
      <c r="R2561" s="107"/>
      <c r="S2561" s="107"/>
      <c r="T2561" s="102"/>
      <c r="V2561" s="101"/>
    </row>
    <row r="2562" spans="1:22" s="108" customFormat="1" ht="13.5" customHeight="1">
      <c r="A2562" s="79">
        <v>2779</v>
      </c>
      <c r="B2562" s="362"/>
      <c r="C2562" s="84"/>
      <c r="D2562" s="101"/>
      <c r="E2562" s="102"/>
      <c r="F2562" s="109" t="s">
        <v>4920</v>
      </c>
      <c r="G2562" s="109"/>
      <c r="H2562" s="102"/>
      <c r="I2562" s="104"/>
      <c r="J2562" s="105"/>
      <c r="K2562" s="106"/>
      <c r="L2562" s="104"/>
      <c r="M2562" s="102"/>
      <c r="N2562" s="102"/>
      <c r="O2562" s="107"/>
      <c r="P2562" s="107"/>
      <c r="Q2562" s="107"/>
      <c r="R2562" s="107"/>
      <c r="S2562" s="107"/>
      <c r="T2562" s="102"/>
      <c r="V2562" s="101"/>
    </row>
    <row r="2563" spans="1:22" s="117" customFormat="1" ht="13.5" customHeight="1">
      <c r="A2563" s="79">
        <v>2780</v>
      </c>
      <c r="B2563" s="362"/>
      <c r="C2563" s="84"/>
      <c r="D2563" s="84"/>
      <c r="E2563" s="110"/>
      <c r="F2563" s="109" t="s">
        <v>5570</v>
      </c>
      <c r="G2563" s="109"/>
      <c r="H2563" s="110"/>
      <c r="I2563" s="111"/>
      <c r="J2563" s="112"/>
      <c r="K2563" s="113"/>
      <c r="L2563" s="111"/>
      <c r="M2563" s="110"/>
      <c r="N2563" s="110"/>
      <c r="O2563" s="114"/>
      <c r="P2563" s="114"/>
      <c r="Q2563" s="114"/>
      <c r="R2563" s="114"/>
      <c r="S2563" s="114"/>
      <c r="T2563" s="110"/>
      <c r="V2563" s="84"/>
    </row>
    <row r="2564" spans="1:22" s="117" customFormat="1" ht="13.5" customHeight="1">
      <c r="A2564" s="79">
        <v>2781</v>
      </c>
      <c r="B2564" s="362"/>
      <c r="C2564" s="84"/>
      <c r="D2564" s="84"/>
      <c r="E2564" s="110"/>
      <c r="F2564" s="109"/>
      <c r="G2564" s="109"/>
      <c r="H2564" s="110"/>
      <c r="I2564" s="111"/>
      <c r="J2564" s="112"/>
      <c r="K2564" s="113"/>
      <c r="L2564" s="111"/>
      <c r="M2564" s="110"/>
      <c r="N2564" s="110"/>
      <c r="O2564" s="114"/>
      <c r="P2564" s="114"/>
      <c r="Q2564" s="114"/>
      <c r="R2564" s="114"/>
      <c r="S2564" s="114"/>
      <c r="T2564" s="110"/>
      <c r="V2564" s="84"/>
    </row>
    <row r="2565" spans="1:22" s="117" customFormat="1" ht="13.5" customHeight="1">
      <c r="A2565" s="79">
        <v>2782</v>
      </c>
      <c r="B2565" s="362"/>
      <c r="C2565" s="84"/>
      <c r="D2565" s="84" t="s">
        <v>5584</v>
      </c>
      <c r="E2565" s="110"/>
      <c r="F2565" s="109"/>
      <c r="G2565" s="109"/>
      <c r="H2565" s="110"/>
      <c r="I2565" s="111"/>
      <c r="J2565" s="112"/>
      <c r="K2565" s="113"/>
      <c r="L2565" s="111"/>
      <c r="M2565" s="110"/>
      <c r="N2565" s="110"/>
      <c r="O2565" s="114"/>
      <c r="P2565" s="114"/>
      <c r="Q2565" s="114"/>
      <c r="R2565" s="114"/>
      <c r="S2565" s="114"/>
      <c r="T2565" s="110"/>
      <c r="V2565" s="84"/>
    </row>
    <row r="2566" spans="1:22" s="117" customFormat="1" ht="13.5" customHeight="1">
      <c r="A2566" s="79">
        <v>2783</v>
      </c>
      <c r="B2566" s="362"/>
      <c r="C2566" s="84"/>
      <c r="D2566" s="84"/>
      <c r="E2566" s="363"/>
      <c r="F2566" s="366" t="s">
        <v>4987</v>
      </c>
      <c r="G2566" s="277"/>
      <c r="H2566" s="359" t="s">
        <v>4887</v>
      </c>
      <c r="I2566" s="357" t="s">
        <v>4888</v>
      </c>
      <c r="J2566" s="358" t="s">
        <v>5071</v>
      </c>
      <c r="K2566" s="355" t="s">
        <v>4890</v>
      </c>
      <c r="L2566" s="357" t="s">
        <v>4891</v>
      </c>
      <c r="M2566" s="358" t="s">
        <v>4892</v>
      </c>
      <c r="N2566" s="359"/>
      <c r="O2566" s="360" t="s">
        <v>4923</v>
      </c>
      <c r="P2566" s="360"/>
      <c r="Q2566" s="360"/>
      <c r="R2566" s="360"/>
      <c r="S2566" s="360"/>
      <c r="T2566" s="359" t="s">
        <v>4894</v>
      </c>
      <c r="V2566" s="84"/>
    </row>
    <row r="2567" spans="1:22" s="117" customFormat="1" ht="13.5" customHeight="1">
      <c r="A2567" s="79">
        <v>2784</v>
      </c>
      <c r="B2567" s="362"/>
      <c r="C2567" s="84"/>
      <c r="D2567" s="84"/>
      <c r="E2567" s="364"/>
      <c r="F2567" s="367"/>
      <c r="G2567" s="278"/>
      <c r="H2567" s="369"/>
      <c r="I2567" s="370"/>
      <c r="J2567" s="359"/>
      <c r="K2567" s="356"/>
      <c r="L2567" s="357"/>
      <c r="M2567" s="359"/>
      <c r="N2567" s="359"/>
      <c r="O2567" s="360" t="s">
        <v>4895</v>
      </c>
      <c r="P2567" s="360"/>
      <c r="Q2567" s="360"/>
      <c r="R2567" s="380" t="s">
        <v>4935</v>
      </c>
      <c r="S2567" s="380" t="s">
        <v>4897</v>
      </c>
      <c r="T2567" s="359"/>
      <c r="V2567" s="84"/>
    </row>
    <row r="2568" spans="1:22" s="117" customFormat="1" ht="13.5" customHeight="1">
      <c r="A2568" s="79">
        <v>2785</v>
      </c>
      <c r="B2568" s="362"/>
      <c r="C2568" s="84"/>
      <c r="D2568" s="84"/>
      <c r="E2568" s="365"/>
      <c r="F2568" s="368"/>
      <c r="G2568" s="279"/>
      <c r="H2568" s="369"/>
      <c r="I2568" s="370"/>
      <c r="J2568" s="359"/>
      <c r="K2568" s="356"/>
      <c r="L2568" s="357"/>
      <c r="M2568" s="88" t="s">
        <v>4899</v>
      </c>
      <c r="N2568" s="88" t="s">
        <v>4900</v>
      </c>
      <c r="O2568" s="89" t="s">
        <v>4901</v>
      </c>
      <c r="P2568" s="89" t="s">
        <v>4902</v>
      </c>
      <c r="Q2568" s="89" t="s">
        <v>4903</v>
      </c>
      <c r="R2568" s="381"/>
      <c r="S2568" s="381"/>
      <c r="T2568" s="359"/>
      <c r="V2568" s="84"/>
    </row>
    <row r="2569" spans="1:22" s="117" customFormat="1" ht="13.5" customHeight="1">
      <c r="A2569" s="79">
        <v>2786</v>
      </c>
      <c r="B2569" s="362"/>
      <c r="C2569" s="84"/>
      <c r="D2569" s="84"/>
      <c r="E2569" s="94">
        <v>1</v>
      </c>
      <c r="F2569" s="91" t="s">
        <v>2934</v>
      </c>
      <c r="G2569" s="91" t="e">
        <f>COUNTIF(#REF!,'データエリア（総合管理計画（ハコモノ資産一覧））'!F2569)</f>
        <v>#REF!</v>
      </c>
      <c r="H2569" s="91" t="s">
        <v>1525</v>
      </c>
      <c r="I2569" s="91" t="s">
        <v>3734</v>
      </c>
      <c r="J2569" s="193" t="s">
        <v>5585</v>
      </c>
      <c r="K2569" s="93">
        <v>4692.2700000000004</v>
      </c>
      <c r="L2569" s="94" t="s">
        <v>1527</v>
      </c>
      <c r="M2569" s="91" t="s">
        <v>4937</v>
      </c>
      <c r="N2569" s="116">
        <v>114027</v>
      </c>
      <c r="O2569" s="96">
        <v>80111.257999999987</v>
      </c>
      <c r="P2569" s="96">
        <v>10583.861000000001</v>
      </c>
      <c r="Q2569" s="96">
        <v>90695.118999999992</v>
      </c>
      <c r="R2569" s="96">
        <v>2410</v>
      </c>
      <c r="S2569" s="96">
        <v>-88285.118999999992</v>
      </c>
      <c r="T2569" s="91"/>
      <c r="U2569" s="117">
        <v>2390</v>
      </c>
      <c r="V2569" s="84"/>
    </row>
    <row r="2570" spans="1:22" s="117" customFormat="1" ht="13.5" customHeight="1">
      <c r="A2570" s="79">
        <v>2787</v>
      </c>
      <c r="B2570" s="362"/>
      <c r="C2570" s="90"/>
      <c r="D2570" s="84"/>
      <c r="E2570" s="94">
        <v>2</v>
      </c>
      <c r="F2570" s="91" t="s">
        <v>1272</v>
      </c>
      <c r="G2570" s="91" t="e">
        <f>COUNTIF(#REF!,'データエリア（総合管理計画（ハコモノ資産一覧））'!F2570)</f>
        <v>#REF!</v>
      </c>
      <c r="H2570" s="91" t="s">
        <v>1525</v>
      </c>
      <c r="I2570" s="91" t="s">
        <v>3732</v>
      </c>
      <c r="J2570" s="92" t="s">
        <v>4905</v>
      </c>
      <c r="K2570" s="93">
        <v>3143.04</v>
      </c>
      <c r="L2570" s="94" t="s">
        <v>1524</v>
      </c>
      <c r="M2570" s="91" t="s">
        <v>4937</v>
      </c>
      <c r="N2570" s="116">
        <v>6561</v>
      </c>
      <c r="O2570" s="96">
        <v>78711</v>
      </c>
      <c r="P2570" s="96">
        <v>3620</v>
      </c>
      <c r="Q2570" s="96">
        <v>82331</v>
      </c>
      <c r="R2570" s="96">
        <v>17492</v>
      </c>
      <c r="S2570" s="96">
        <v>-64839</v>
      </c>
      <c r="T2570" s="91"/>
      <c r="U2570" s="117">
        <v>2391</v>
      </c>
      <c r="V2570" s="84"/>
    </row>
    <row r="2571" spans="1:22" s="117" customFormat="1" ht="13.5" customHeight="1">
      <c r="A2571" s="79">
        <v>2788</v>
      </c>
      <c r="B2571" s="362"/>
      <c r="C2571" s="90"/>
      <c r="D2571" s="84"/>
      <c r="E2571" s="94">
        <v>3</v>
      </c>
      <c r="F2571" s="91" t="s">
        <v>1273</v>
      </c>
      <c r="G2571" s="91" t="e">
        <f>COUNTIF(#REF!,'データエリア（総合管理計画（ハコモノ資産一覧））'!F2571)</f>
        <v>#REF!</v>
      </c>
      <c r="H2571" s="91" t="s">
        <v>1525</v>
      </c>
      <c r="I2571" s="91" t="s">
        <v>3748</v>
      </c>
      <c r="J2571" s="92" t="s">
        <v>5003</v>
      </c>
      <c r="K2571" s="93">
        <v>1410.93</v>
      </c>
      <c r="L2571" s="94" t="s">
        <v>1527</v>
      </c>
      <c r="M2571" s="91" t="s">
        <v>4937</v>
      </c>
      <c r="N2571" s="116">
        <v>13663</v>
      </c>
      <c r="O2571" s="96">
        <v>43179</v>
      </c>
      <c r="P2571" s="96">
        <v>1643</v>
      </c>
      <c r="Q2571" s="96">
        <v>44822</v>
      </c>
      <c r="R2571" s="96">
        <v>1431</v>
      </c>
      <c r="S2571" s="96">
        <v>-43391</v>
      </c>
      <c r="T2571" s="91"/>
      <c r="U2571" s="117">
        <v>2392</v>
      </c>
      <c r="V2571" s="84"/>
    </row>
    <row r="2572" spans="1:22" s="117" customFormat="1" ht="13.5" customHeight="1">
      <c r="A2572" s="79">
        <v>2789</v>
      </c>
      <c r="B2572" s="362"/>
      <c r="C2572" s="90"/>
      <c r="D2572" s="84"/>
      <c r="E2572" s="94">
        <v>4</v>
      </c>
      <c r="F2572" s="91" t="s">
        <v>1274</v>
      </c>
      <c r="G2572" s="91" t="e">
        <f>COUNTIF(#REF!,'データエリア（総合管理計画（ハコモノ資産一覧））'!F2572)</f>
        <v>#REF!</v>
      </c>
      <c r="H2572" s="91" t="s">
        <v>1534</v>
      </c>
      <c r="I2572" s="91" t="s">
        <v>3942</v>
      </c>
      <c r="J2572" s="92" t="s">
        <v>4952</v>
      </c>
      <c r="K2572" s="93">
        <v>1302.93</v>
      </c>
      <c r="L2572" s="94" t="s">
        <v>1527</v>
      </c>
      <c r="M2572" s="91" t="s">
        <v>4937</v>
      </c>
      <c r="N2572" s="116">
        <v>19967</v>
      </c>
      <c r="O2572" s="96">
        <v>41215</v>
      </c>
      <c r="P2572" s="96">
        <v>2080</v>
      </c>
      <c r="Q2572" s="96">
        <v>43295</v>
      </c>
      <c r="R2572" s="96">
        <v>3925</v>
      </c>
      <c r="S2572" s="96">
        <v>-39370</v>
      </c>
      <c r="T2572" s="91"/>
      <c r="U2572" s="117">
        <v>2393</v>
      </c>
      <c r="V2572" s="84"/>
    </row>
    <row r="2573" spans="1:22" s="117" customFormat="1" ht="13.5" customHeight="1">
      <c r="A2573" s="79">
        <v>2790</v>
      </c>
      <c r="B2573" s="362"/>
      <c r="C2573" s="90"/>
      <c r="D2573" s="84"/>
      <c r="E2573" s="94">
        <v>5</v>
      </c>
      <c r="F2573" s="91" t="s">
        <v>1275</v>
      </c>
      <c r="G2573" s="91" t="e">
        <f>COUNTIF(#REF!,'データエリア（総合管理計画（ハコモノ資産一覧））'!F2573)</f>
        <v>#REF!</v>
      </c>
      <c r="H2573" s="91" t="s">
        <v>1540</v>
      </c>
      <c r="I2573" s="91" t="s">
        <v>4503</v>
      </c>
      <c r="J2573" s="92" t="s">
        <v>5033</v>
      </c>
      <c r="K2573" s="93">
        <v>701.03</v>
      </c>
      <c r="L2573" s="94" t="s">
        <v>1527</v>
      </c>
      <c r="M2573" s="91" t="s">
        <v>4937</v>
      </c>
      <c r="N2573" s="116">
        <v>8333</v>
      </c>
      <c r="O2573" s="96">
        <v>33531</v>
      </c>
      <c r="P2573" s="96">
        <v>1204</v>
      </c>
      <c r="Q2573" s="96">
        <v>34735</v>
      </c>
      <c r="R2573" s="96">
        <v>1466</v>
      </c>
      <c r="S2573" s="96">
        <v>-33269</v>
      </c>
      <c r="T2573" s="91"/>
      <c r="U2573" s="117">
        <v>2394</v>
      </c>
      <c r="V2573" s="84"/>
    </row>
    <row r="2574" spans="1:22" s="117" customFormat="1" ht="13.5" customHeight="1">
      <c r="A2574" s="79">
        <v>2791</v>
      </c>
      <c r="B2574" s="362"/>
      <c r="C2574" s="90"/>
      <c r="D2574" s="84"/>
      <c r="E2574" s="94">
        <v>6</v>
      </c>
      <c r="F2574" s="91" t="s">
        <v>2936</v>
      </c>
      <c r="G2574" s="91" t="e">
        <f>COUNTIF(#REF!,'データエリア（総合管理計画（ハコモノ資産一覧））'!F2574)</f>
        <v>#REF!</v>
      </c>
      <c r="H2574" s="91" t="s">
        <v>1530</v>
      </c>
      <c r="I2574" s="91" t="s">
        <v>4721</v>
      </c>
      <c r="J2574" s="92" t="s">
        <v>4911</v>
      </c>
      <c r="K2574" s="93">
        <v>5960.65</v>
      </c>
      <c r="L2574" s="94" t="s">
        <v>1524</v>
      </c>
      <c r="M2574" s="91" t="s">
        <v>5095</v>
      </c>
      <c r="N2574" s="116">
        <v>29094</v>
      </c>
      <c r="O2574" s="96">
        <v>66874</v>
      </c>
      <c r="P2574" s="96">
        <v>3825</v>
      </c>
      <c r="Q2574" s="96">
        <v>70699</v>
      </c>
      <c r="R2574" s="96">
        <v>31441</v>
      </c>
      <c r="S2574" s="96">
        <v>-39258</v>
      </c>
      <c r="T2574" s="91"/>
      <c r="U2574" s="117">
        <v>2395</v>
      </c>
      <c r="V2574" s="84"/>
    </row>
    <row r="2575" spans="1:22" s="90" customFormat="1" ht="13.5" customHeight="1">
      <c r="A2575" s="79">
        <v>2792</v>
      </c>
      <c r="B2575" s="362"/>
      <c r="E2575" s="98"/>
      <c r="F2575" s="99"/>
      <c r="G2575" s="99"/>
      <c r="H2575" s="100" t="s">
        <v>4918</v>
      </c>
      <c r="I2575" s="99"/>
      <c r="J2575" s="99"/>
      <c r="K2575" s="93">
        <f>SUM(K2569:K2574)</f>
        <v>17210.849999999999</v>
      </c>
      <c r="L2575" s="374"/>
      <c r="M2575" s="375"/>
      <c r="N2575" s="375"/>
      <c r="O2575" s="375"/>
      <c r="P2575" s="375"/>
      <c r="Q2575" s="375"/>
      <c r="R2575" s="375"/>
      <c r="S2575" s="375"/>
      <c r="T2575" s="376"/>
    </row>
    <row r="2576" spans="1:22" s="108" customFormat="1" ht="13.5" customHeight="1">
      <c r="A2576" s="79">
        <v>2793</v>
      </c>
      <c r="B2576" s="362"/>
      <c r="C2576" s="90"/>
      <c r="D2576" s="101"/>
      <c r="E2576" s="102"/>
      <c r="F2576" s="103" t="s">
        <v>4919</v>
      </c>
      <c r="G2576" s="109"/>
      <c r="H2576" s="102"/>
      <c r="I2576" s="104"/>
      <c r="J2576" s="105"/>
      <c r="K2576" s="106"/>
      <c r="L2576" s="104"/>
      <c r="M2576" s="102"/>
      <c r="N2576" s="102"/>
      <c r="O2576" s="107"/>
      <c r="P2576" s="107"/>
      <c r="Q2576" s="107"/>
      <c r="R2576" s="107"/>
      <c r="S2576" s="107"/>
      <c r="T2576" s="102"/>
      <c r="V2576" s="101"/>
    </row>
    <row r="2577" spans="1:27" s="108" customFormat="1" ht="13.5" customHeight="1">
      <c r="A2577" s="79">
        <v>2794</v>
      </c>
      <c r="B2577" s="362"/>
      <c r="C2577" s="90"/>
      <c r="D2577" s="101"/>
      <c r="E2577" s="102"/>
      <c r="F2577" s="109" t="s">
        <v>4920</v>
      </c>
      <c r="G2577" s="109"/>
      <c r="H2577" s="102"/>
      <c r="I2577" s="104"/>
      <c r="J2577" s="105"/>
      <c r="K2577" s="106"/>
      <c r="L2577" s="104"/>
      <c r="M2577" s="102"/>
      <c r="N2577" s="102"/>
      <c r="O2577" s="107"/>
      <c r="P2577" s="107"/>
      <c r="Q2577" s="107"/>
      <c r="R2577" s="107"/>
      <c r="S2577" s="107"/>
      <c r="T2577" s="102"/>
      <c r="V2577" s="101"/>
    </row>
    <row r="2578" spans="1:27" s="108" customFormat="1" ht="13.5" customHeight="1">
      <c r="A2578" s="79">
        <v>2795</v>
      </c>
      <c r="B2578" s="362"/>
      <c r="C2578" s="90"/>
      <c r="D2578" s="101"/>
      <c r="E2578" s="102"/>
      <c r="F2578" s="109"/>
      <c r="G2578" s="109"/>
      <c r="H2578" s="102"/>
      <c r="I2578" s="104"/>
      <c r="J2578" s="105"/>
      <c r="K2578" s="106"/>
      <c r="L2578" s="104"/>
      <c r="M2578" s="102"/>
      <c r="N2578" s="102"/>
      <c r="O2578" s="107"/>
      <c r="P2578" s="107"/>
      <c r="Q2578" s="107"/>
      <c r="R2578" s="107"/>
      <c r="S2578" s="107"/>
      <c r="T2578" s="102"/>
      <c r="V2578" s="101"/>
    </row>
    <row r="2579" spans="1:27" s="117" customFormat="1" ht="13.5" customHeight="1">
      <c r="A2579" s="79">
        <v>2796</v>
      </c>
      <c r="B2579" s="362"/>
      <c r="C2579" s="84"/>
      <c r="D2579" s="84" t="s">
        <v>5586</v>
      </c>
      <c r="E2579" s="110"/>
      <c r="F2579" s="110"/>
      <c r="G2579" s="110"/>
      <c r="H2579" s="110"/>
      <c r="I2579" s="111"/>
      <c r="J2579" s="112"/>
      <c r="K2579" s="113"/>
      <c r="L2579" s="111"/>
      <c r="M2579" s="110"/>
      <c r="N2579" s="110"/>
      <c r="O2579" s="114"/>
      <c r="P2579" s="114"/>
      <c r="Q2579" s="114"/>
      <c r="R2579" s="114"/>
      <c r="S2579" s="114"/>
      <c r="T2579" s="110"/>
      <c r="V2579" s="84"/>
    </row>
    <row r="2580" spans="1:27" s="117" customFormat="1" ht="13.5" customHeight="1">
      <c r="A2580" s="79">
        <v>2797</v>
      </c>
      <c r="B2580" s="362"/>
      <c r="C2580" s="90"/>
      <c r="D2580" s="84"/>
      <c r="E2580" s="363"/>
      <c r="F2580" s="366" t="s">
        <v>5111</v>
      </c>
      <c r="G2580" s="277"/>
      <c r="H2580" s="359" t="s">
        <v>4887</v>
      </c>
      <c r="I2580" s="357" t="s">
        <v>4888</v>
      </c>
      <c r="J2580" s="358" t="s">
        <v>5149</v>
      </c>
      <c r="K2580" s="355" t="s">
        <v>4890</v>
      </c>
      <c r="L2580" s="357" t="s">
        <v>4891</v>
      </c>
      <c r="M2580" s="358" t="s">
        <v>4892</v>
      </c>
      <c r="N2580" s="359"/>
      <c r="O2580" s="360" t="s">
        <v>4923</v>
      </c>
      <c r="P2580" s="360"/>
      <c r="Q2580" s="360"/>
      <c r="R2580" s="360"/>
      <c r="S2580" s="360"/>
      <c r="T2580" s="359" t="s">
        <v>4894</v>
      </c>
      <c r="V2580" s="84"/>
    </row>
    <row r="2581" spans="1:27" s="117" customFormat="1" ht="13.5" customHeight="1">
      <c r="A2581" s="79">
        <v>2798</v>
      </c>
      <c r="B2581" s="362"/>
      <c r="C2581" s="90"/>
      <c r="D2581" s="84"/>
      <c r="E2581" s="364"/>
      <c r="F2581" s="367"/>
      <c r="G2581" s="278"/>
      <c r="H2581" s="369"/>
      <c r="I2581" s="370"/>
      <c r="J2581" s="359"/>
      <c r="K2581" s="356"/>
      <c r="L2581" s="357"/>
      <c r="M2581" s="359"/>
      <c r="N2581" s="359"/>
      <c r="O2581" s="360" t="s">
        <v>4895</v>
      </c>
      <c r="P2581" s="360"/>
      <c r="Q2581" s="360"/>
      <c r="R2581" s="380" t="s">
        <v>4935</v>
      </c>
      <c r="S2581" s="380" t="s">
        <v>4897</v>
      </c>
      <c r="T2581" s="359"/>
      <c r="V2581" s="84"/>
    </row>
    <row r="2582" spans="1:27" s="117" customFormat="1" ht="13.5" customHeight="1">
      <c r="A2582" s="79">
        <v>2799</v>
      </c>
      <c r="B2582" s="362"/>
      <c r="C2582" s="90"/>
      <c r="D2582" s="84"/>
      <c r="E2582" s="365"/>
      <c r="F2582" s="368"/>
      <c r="G2582" s="279"/>
      <c r="H2582" s="369"/>
      <c r="I2582" s="370"/>
      <c r="J2582" s="359"/>
      <c r="K2582" s="356"/>
      <c r="L2582" s="357"/>
      <c r="M2582" s="88" t="s">
        <v>4899</v>
      </c>
      <c r="N2582" s="88" t="s">
        <v>4900</v>
      </c>
      <c r="O2582" s="89" t="s">
        <v>4901</v>
      </c>
      <c r="P2582" s="89" t="s">
        <v>4902</v>
      </c>
      <c r="Q2582" s="89" t="s">
        <v>4903</v>
      </c>
      <c r="R2582" s="381"/>
      <c r="S2582" s="381"/>
      <c r="T2582" s="359"/>
      <c r="V2582" s="84"/>
    </row>
    <row r="2583" spans="1:27" s="117" customFormat="1" ht="13.5" customHeight="1">
      <c r="A2583" s="79">
        <v>2800</v>
      </c>
      <c r="B2583" s="362"/>
      <c r="C2583" s="90"/>
      <c r="D2583" s="84"/>
      <c r="E2583" s="94">
        <v>1</v>
      </c>
      <c r="F2583" s="91" t="s">
        <v>1279</v>
      </c>
      <c r="G2583" s="91" t="e">
        <f>COUNTIF(#REF!,'データエリア（総合管理計画（ハコモノ資産一覧））'!F2583)</f>
        <v>#REF!</v>
      </c>
      <c r="H2583" s="91" t="s">
        <v>1530</v>
      </c>
      <c r="I2583" s="91" t="s">
        <v>4201</v>
      </c>
      <c r="J2583" s="92" t="s">
        <v>5587</v>
      </c>
      <c r="K2583" s="93">
        <v>4724.1099999999997</v>
      </c>
      <c r="L2583" s="94" t="s">
        <v>1527</v>
      </c>
      <c r="M2583" s="91" t="s">
        <v>4937</v>
      </c>
      <c r="N2583" s="116">
        <v>15254</v>
      </c>
      <c r="O2583" s="96">
        <v>131898</v>
      </c>
      <c r="P2583" s="96">
        <v>5980</v>
      </c>
      <c r="Q2583" s="96">
        <v>137878</v>
      </c>
      <c r="R2583" s="96">
        <v>2895</v>
      </c>
      <c r="S2583" s="96">
        <v>-134983</v>
      </c>
      <c r="T2583" s="91"/>
      <c r="U2583" s="117">
        <v>2396</v>
      </c>
      <c r="V2583" s="84"/>
    </row>
    <row r="2584" spans="1:27" s="117" customFormat="1" ht="13.5" customHeight="1">
      <c r="A2584" s="79">
        <v>2801</v>
      </c>
      <c r="B2584" s="362"/>
      <c r="C2584" s="101"/>
      <c r="D2584" s="84"/>
      <c r="E2584" s="94">
        <v>2</v>
      </c>
      <c r="F2584" s="91" t="s">
        <v>1278</v>
      </c>
      <c r="G2584" s="91" t="e">
        <f>COUNTIF(#REF!,'データエリア（総合管理計画（ハコモノ資産一覧））'!F2584)</f>
        <v>#REF!</v>
      </c>
      <c r="H2584" s="91" t="s">
        <v>1532</v>
      </c>
      <c r="I2584" s="91" t="s">
        <v>4411</v>
      </c>
      <c r="J2584" s="92" t="s">
        <v>5344</v>
      </c>
      <c r="K2584" s="93">
        <v>3623.95</v>
      </c>
      <c r="L2584" s="94" t="s">
        <v>1527</v>
      </c>
      <c r="M2584" s="91" t="s">
        <v>4937</v>
      </c>
      <c r="N2584" s="116">
        <v>40068</v>
      </c>
      <c r="O2584" s="118">
        <v>102167</v>
      </c>
      <c r="P2584" s="118">
        <v>8211</v>
      </c>
      <c r="Q2584" s="118">
        <v>110378</v>
      </c>
      <c r="R2584" s="118">
        <v>1571</v>
      </c>
      <c r="S2584" s="118">
        <v>-108807</v>
      </c>
      <c r="T2584" s="91"/>
      <c r="U2584" s="117">
        <v>2397</v>
      </c>
      <c r="V2584" s="84"/>
      <c r="W2584" s="117">
        <v>75157</v>
      </c>
      <c r="X2584" s="117">
        <v>4827</v>
      </c>
      <c r="Y2584" s="117">
        <v>79984</v>
      </c>
      <c r="Z2584" s="117">
        <v>1565</v>
      </c>
      <c r="AA2584" s="117">
        <v>-78419</v>
      </c>
    </row>
    <row r="2585" spans="1:27" s="117" customFormat="1" ht="13.5" customHeight="1">
      <c r="A2585" s="79">
        <v>2802</v>
      </c>
      <c r="B2585" s="362"/>
      <c r="C2585" s="101"/>
      <c r="D2585" s="84"/>
      <c r="E2585" s="94">
        <v>3</v>
      </c>
      <c r="F2585" s="91" t="s">
        <v>1276</v>
      </c>
      <c r="G2585" s="91" t="e">
        <f>COUNTIF(#REF!,'データエリア（総合管理計画（ハコモノ資産一覧））'!F2585)</f>
        <v>#REF!</v>
      </c>
      <c r="H2585" s="91" t="s">
        <v>1532</v>
      </c>
      <c r="I2585" s="91" t="s">
        <v>4411</v>
      </c>
      <c r="J2585" s="92" t="s">
        <v>5588</v>
      </c>
      <c r="K2585" s="93">
        <v>308.52999999999997</v>
      </c>
      <c r="L2585" s="94" t="s">
        <v>1527</v>
      </c>
      <c r="M2585" s="91" t="s">
        <v>4937</v>
      </c>
      <c r="N2585" s="116">
        <v>41754</v>
      </c>
      <c r="O2585" s="122"/>
      <c r="P2585" s="122"/>
      <c r="Q2585" s="122"/>
      <c r="R2585" s="122"/>
      <c r="S2585" s="122"/>
      <c r="T2585" s="91"/>
      <c r="U2585" s="117">
        <v>2398</v>
      </c>
      <c r="V2585" s="84"/>
      <c r="W2585" s="117">
        <v>27010</v>
      </c>
      <c r="X2585" s="117">
        <v>3384</v>
      </c>
      <c r="Y2585" s="117">
        <v>30394</v>
      </c>
      <c r="Z2585" s="117">
        <v>6</v>
      </c>
      <c r="AA2585" s="117">
        <v>-30388</v>
      </c>
    </row>
    <row r="2586" spans="1:27" s="117" customFormat="1" ht="13.5" customHeight="1">
      <c r="A2586" s="79">
        <v>2803</v>
      </c>
      <c r="B2586" s="362"/>
      <c r="C2586" s="84"/>
      <c r="D2586" s="84"/>
      <c r="E2586" s="94">
        <v>4</v>
      </c>
      <c r="F2586" s="91" t="s">
        <v>1277</v>
      </c>
      <c r="G2586" s="91" t="e">
        <f>COUNTIF(#REF!,'データエリア（総合管理計画（ハコモノ資産一覧））'!F2586)</f>
        <v>#REF!</v>
      </c>
      <c r="H2586" s="91" t="s">
        <v>1536</v>
      </c>
      <c r="I2586" s="91" t="s">
        <v>4104</v>
      </c>
      <c r="J2586" s="92" t="s">
        <v>5589</v>
      </c>
      <c r="K2586" s="93">
        <v>3602.52</v>
      </c>
      <c r="L2586" s="94" t="s">
        <v>1527</v>
      </c>
      <c r="M2586" s="91" t="s">
        <v>4937</v>
      </c>
      <c r="N2586" s="116">
        <v>14072</v>
      </c>
      <c r="O2586" s="96">
        <v>65002</v>
      </c>
      <c r="P2586" s="96">
        <v>7156</v>
      </c>
      <c r="Q2586" s="96">
        <v>72158</v>
      </c>
      <c r="R2586" s="96">
        <v>238</v>
      </c>
      <c r="S2586" s="96">
        <v>-71920</v>
      </c>
      <c r="T2586" s="91"/>
      <c r="U2586" s="117">
        <v>2399</v>
      </c>
      <c r="V2586" s="84"/>
    </row>
    <row r="2587" spans="1:27" s="90" customFormat="1" ht="13.5" customHeight="1">
      <c r="A2587" s="79">
        <v>2804</v>
      </c>
      <c r="B2587" s="362"/>
      <c r="C2587" s="84"/>
      <c r="E2587" s="98"/>
      <c r="F2587" s="99"/>
      <c r="G2587" s="99"/>
      <c r="H2587" s="100" t="s">
        <v>4918</v>
      </c>
      <c r="I2587" s="99"/>
      <c r="J2587" s="99"/>
      <c r="K2587" s="93">
        <f>SUM(K2583:K2586)</f>
        <v>12259.11</v>
      </c>
      <c r="L2587" s="374"/>
      <c r="M2587" s="375"/>
      <c r="N2587" s="375"/>
      <c r="O2587" s="375"/>
      <c r="P2587" s="375"/>
      <c r="Q2587" s="375"/>
      <c r="R2587" s="375"/>
      <c r="S2587" s="375"/>
      <c r="T2587" s="376"/>
    </row>
    <row r="2588" spans="1:27" s="108" customFormat="1" ht="13.5" customHeight="1">
      <c r="A2588" s="79">
        <v>2805</v>
      </c>
      <c r="B2588" s="362"/>
      <c r="C2588" s="84"/>
      <c r="D2588" s="101"/>
      <c r="E2588" s="102"/>
      <c r="F2588" s="103" t="s">
        <v>4919</v>
      </c>
      <c r="G2588" s="109"/>
      <c r="H2588" s="102"/>
      <c r="I2588" s="104"/>
      <c r="J2588" s="105"/>
      <c r="K2588" s="106"/>
      <c r="L2588" s="104"/>
      <c r="M2588" s="102"/>
      <c r="N2588" s="102"/>
      <c r="O2588" s="107"/>
      <c r="P2588" s="107"/>
      <c r="Q2588" s="107"/>
      <c r="R2588" s="107"/>
      <c r="S2588" s="107"/>
      <c r="T2588" s="102"/>
      <c r="V2588" s="101"/>
    </row>
    <row r="2589" spans="1:27" s="108" customFormat="1" ht="13.5" customHeight="1">
      <c r="A2589" s="79">
        <v>2806</v>
      </c>
      <c r="B2589" s="362"/>
      <c r="C2589" s="84"/>
      <c r="D2589" s="101"/>
      <c r="E2589" s="102"/>
      <c r="F2589" s="109" t="s">
        <v>4920</v>
      </c>
      <c r="G2589" s="109"/>
      <c r="H2589" s="102"/>
      <c r="I2589" s="104"/>
      <c r="J2589" s="105"/>
      <c r="K2589" s="106"/>
      <c r="L2589" s="104"/>
      <c r="M2589" s="102"/>
      <c r="N2589" s="102"/>
      <c r="O2589" s="107"/>
      <c r="P2589" s="107"/>
      <c r="Q2589" s="107"/>
      <c r="R2589" s="107"/>
      <c r="S2589" s="107"/>
      <c r="T2589" s="102"/>
      <c r="V2589" s="101"/>
    </row>
    <row r="2590" spans="1:27" s="117" customFormat="1" ht="13.5" customHeight="1">
      <c r="A2590" s="79">
        <v>2807</v>
      </c>
      <c r="B2590" s="362"/>
      <c r="C2590" s="84"/>
      <c r="D2590" s="84"/>
      <c r="E2590" s="102"/>
      <c r="F2590" s="109"/>
      <c r="G2590" s="109"/>
      <c r="H2590" s="109"/>
      <c r="I2590" s="127"/>
      <c r="J2590" s="178"/>
      <c r="K2590" s="126"/>
      <c r="L2590" s="104"/>
      <c r="M2590" s="109"/>
      <c r="N2590" s="128"/>
      <c r="O2590" s="159"/>
      <c r="P2590" s="159"/>
      <c r="Q2590" s="159"/>
      <c r="R2590" s="159"/>
      <c r="S2590" s="159"/>
      <c r="T2590" s="109"/>
      <c r="V2590" s="84"/>
    </row>
    <row r="2591" spans="1:27" s="117" customFormat="1" ht="13.5" customHeight="1">
      <c r="A2591" s="79">
        <v>2808</v>
      </c>
      <c r="B2591" s="362"/>
      <c r="C2591" s="84"/>
      <c r="D2591" s="84" t="s">
        <v>5590</v>
      </c>
      <c r="E2591" s="110"/>
      <c r="F2591" s="110"/>
      <c r="G2591" s="110"/>
      <c r="H2591" s="110"/>
      <c r="I2591" s="111"/>
      <c r="J2591" s="112"/>
      <c r="K2591" s="113"/>
      <c r="L2591" s="111"/>
      <c r="M2591" s="110"/>
      <c r="N2591" s="110"/>
      <c r="O2591" s="114"/>
      <c r="P2591" s="114"/>
      <c r="Q2591" s="114"/>
      <c r="R2591" s="114"/>
      <c r="S2591" s="114"/>
      <c r="T2591" s="110"/>
      <c r="V2591" s="84"/>
    </row>
    <row r="2592" spans="1:27" s="117" customFormat="1" ht="13.5" customHeight="1">
      <c r="A2592" s="79">
        <v>2809</v>
      </c>
      <c r="B2592" s="362"/>
      <c r="C2592" s="84"/>
      <c r="D2592" s="84"/>
      <c r="E2592" s="363"/>
      <c r="F2592" s="366" t="s">
        <v>4987</v>
      </c>
      <c r="G2592" s="277"/>
      <c r="H2592" s="359" t="s">
        <v>4887</v>
      </c>
      <c r="I2592" s="357" t="s">
        <v>4888</v>
      </c>
      <c r="J2592" s="358" t="s">
        <v>4889</v>
      </c>
      <c r="K2592" s="355" t="s">
        <v>4890</v>
      </c>
      <c r="L2592" s="357" t="s">
        <v>4891</v>
      </c>
      <c r="M2592" s="358" t="s">
        <v>4892</v>
      </c>
      <c r="N2592" s="359"/>
      <c r="O2592" s="360" t="s">
        <v>4923</v>
      </c>
      <c r="P2592" s="360"/>
      <c r="Q2592" s="360"/>
      <c r="R2592" s="360"/>
      <c r="S2592" s="360"/>
      <c r="T2592" s="359" t="s">
        <v>4894</v>
      </c>
      <c r="V2592" s="84"/>
    </row>
    <row r="2593" spans="1:22" s="117" customFormat="1" ht="13.5" customHeight="1">
      <c r="A2593" s="79">
        <v>2810</v>
      </c>
      <c r="B2593" s="362"/>
      <c r="C2593" s="84"/>
      <c r="D2593" s="84"/>
      <c r="E2593" s="364"/>
      <c r="F2593" s="367"/>
      <c r="G2593" s="278"/>
      <c r="H2593" s="369"/>
      <c r="I2593" s="370"/>
      <c r="J2593" s="359"/>
      <c r="K2593" s="356"/>
      <c r="L2593" s="357"/>
      <c r="M2593" s="359"/>
      <c r="N2593" s="359"/>
      <c r="O2593" s="360" t="s">
        <v>4895</v>
      </c>
      <c r="P2593" s="360"/>
      <c r="Q2593" s="360"/>
      <c r="R2593" s="380" t="s">
        <v>4935</v>
      </c>
      <c r="S2593" s="380" t="s">
        <v>4897</v>
      </c>
      <c r="T2593" s="359"/>
      <c r="V2593" s="84"/>
    </row>
    <row r="2594" spans="1:22" s="117" customFormat="1" ht="13.5" customHeight="1">
      <c r="A2594" s="79">
        <v>2811</v>
      </c>
      <c r="B2594" s="362"/>
      <c r="C2594" s="84"/>
      <c r="D2594" s="84"/>
      <c r="E2594" s="365"/>
      <c r="F2594" s="368"/>
      <c r="G2594" s="279"/>
      <c r="H2594" s="369"/>
      <c r="I2594" s="370"/>
      <c r="J2594" s="359"/>
      <c r="K2594" s="356"/>
      <c r="L2594" s="357"/>
      <c r="M2594" s="88" t="s">
        <v>4899</v>
      </c>
      <c r="N2594" s="88" t="s">
        <v>4900</v>
      </c>
      <c r="O2594" s="89" t="s">
        <v>4901</v>
      </c>
      <c r="P2594" s="89" t="s">
        <v>4902</v>
      </c>
      <c r="Q2594" s="89" t="s">
        <v>4903</v>
      </c>
      <c r="R2594" s="381"/>
      <c r="S2594" s="381"/>
      <c r="T2594" s="359"/>
      <c r="V2594" s="84"/>
    </row>
    <row r="2595" spans="1:22" s="117" customFormat="1" ht="13.5" customHeight="1">
      <c r="A2595" s="79">
        <v>2812</v>
      </c>
      <c r="B2595" s="362"/>
      <c r="C2595" s="84"/>
      <c r="D2595" s="84"/>
      <c r="E2595" s="205">
        <v>1</v>
      </c>
      <c r="F2595" s="206" t="s">
        <v>4654</v>
      </c>
      <c r="G2595" s="91" t="e">
        <f>COUNTIF(#REF!,'データエリア（総合管理計画（ハコモノ資産一覧））'!F2595)</f>
        <v>#REF!</v>
      </c>
      <c r="H2595" s="205" t="s">
        <v>5241</v>
      </c>
      <c r="I2595" s="91" t="s">
        <v>5591</v>
      </c>
      <c r="J2595" s="207" t="s">
        <v>5231</v>
      </c>
      <c r="K2595" s="208">
        <v>4066.92</v>
      </c>
      <c r="L2595" s="141" t="s">
        <v>3639</v>
      </c>
      <c r="M2595" s="209" t="s">
        <v>4937</v>
      </c>
      <c r="N2595" s="116">
        <v>42532</v>
      </c>
      <c r="O2595" s="96">
        <v>33953</v>
      </c>
      <c r="P2595" s="96">
        <v>66</v>
      </c>
      <c r="Q2595" s="96">
        <v>34019</v>
      </c>
      <c r="R2595" s="96">
        <v>0</v>
      </c>
      <c r="S2595" s="96">
        <v>-34019</v>
      </c>
      <c r="T2595" s="207"/>
      <c r="U2595" s="117">
        <v>2400</v>
      </c>
      <c r="V2595" s="84"/>
    </row>
    <row r="2596" spans="1:22" s="117" customFormat="1" ht="13.5" customHeight="1">
      <c r="A2596" s="79">
        <v>2813</v>
      </c>
      <c r="B2596" s="362"/>
      <c r="C2596" s="84"/>
      <c r="D2596" s="84"/>
      <c r="E2596" s="94">
        <v>2</v>
      </c>
      <c r="F2596" s="91" t="s">
        <v>1280</v>
      </c>
      <c r="G2596" s="91" t="e">
        <f>COUNTIF(#REF!,'データエリア（総合管理計画（ハコモノ資産一覧））'!F2596)</f>
        <v>#REF!</v>
      </c>
      <c r="H2596" s="91" t="s">
        <v>1525</v>
      </c>
      <c r="I2596" s="91" t="s">
        <v>3805</v>
      </c>
      <c r="J2596" s="92" t="s">
        <v>5083</v>
      </c>
      <c r="K2596" s="93">
        <v>1852.86</v>
      </c>
      <c r="L2596" s="94" t="s">
        <v>1524</v>
      </c>
      <c r="M2596" s="91" t="s">
        <v>4937</v>
      </c>
      <c r="N2596" s="116">
        <v>33232</v>
      </c>
      <c r="O2596" s="96">
        <v>26332</v>
      </c>
      <c r="P2596" s="96">
        <v>264</v>
      </c>
      <c r="Q2596" s="96">
        <v>26596</v>
      </c>
      <c r="R2596" s="96">
        <v>0</v>
      </c>
      <c r="S2596" s="96">
        <v>-26596</v>
      </c>
      <c r="T2596" s="91"/>
      <c r="U2596" s="117">
        <v>2401</v>
      </c>
      <c r="V2596" s="84"/>
    </row>
    <row r="2597" spans="1:22" s="117" customFormat="1" ht="13.5" customHeight="1">
      <c r="A2597" s="79">
        <v>2814</v>
      </c>
      <c r="B2597" s="362"/>
      <c r="C2597" s="84"/>
      <c r="D2597" s="84"/>
      <c r="E2597" s="94">
        <v>3</v>
      </c>
      <c r="F2597" s="91" t="s">
        <v>2941</v>
      </c>
      <c r="G2597" s="91" t="e">
        <f>COUNTIF(#REF!,'データエリア（総合管理計画（ハコモノ資産一覧））'!F2597)</f>
        <v>#REF!</v>
      </c>
      <c r="H2597" s="91" t="s">
        <v>1528</v>
      </c>
      <c r="I2597" s="91" t="s">
        <v>3813</v>
      </c>
      <c r="J2597" s="92" t="s">
        <v>4950</v>
      </c>
      <c r="K2597" s="93">
        <v>2134.5</v>
      </c>
      <c r="L2597" s="94" t="s">
        <v>1524</v>
      </c>
      <c r="M2597" s="91" t="s">
        <v>4937</v>
      </c>
      <c r="N2597" s="116">
        <v>30431</v>
      </c>
      <c r="O2597" s="96">
        <v>22680</v>
      </c>
      <c r="P2597" s="96">
        <v>1147</v>
      </c>
      <c r="Q2597" s="96">
        <v>23827</v>
      </c>
      <c r="R2597" s="96">
        <v>0</v>
      </c>
      <c r="S2597" s="96">
        <v>-23827</v>
      </c>
      <c r="T2597" s="91"/>
      <c r="U2597" s="117">
        <v>2402</v>
      </c>
      <c r="V2597" s="84"/>
    </row>
    <row r="2598" spans="1:22" s="117" customFormat="1" ht="13.5" customHeight="1">
      <c r="A2598" s="79">
        <v>2815</v>
      </c>
      <c r="B2598" s="362"/>
      <c r="C2598" s="84"/>
      <c r="D2598" s="84"/>
      <c r="E2598" s="94">
        <v>4</v>
      </c>
      <c r="F2598" s="91" t="s">
        <v>2942</v>
      </c>
      <c r="G2598" s="91" t="e">
        <f>COUNTIF(#REF!,'データエリア（総合管理計画（ハコモノ資産一覧））'!F2598)</f>
        <v>#REF!</v>
      </c>
      <c r="H2598" s="91" t="s">
        <v>1530</v>
      </c>
      <c r="I2598" s="91" t="s">
        <v>4265</v>
      </c>
      <c r="J2598" s="92" t="s">
        <v>4911</v>
      </c>
      <c r="K2598" s="93">
        <v>2014.26</v>
      </c>
      <c r="L2598" s="94" t="s">
        <v>1527</v>
      </c>
      <c r="M2598" s="91" t="s">
        <v>4937</v>
      </c>
      <c r="N2598" s="116">
        <v>24922</v>
      </c>
      <c r="O2598" s="96">
        <v>23835</v>
      </c>
      <c r="P2598" s="96">
        <v>1738</v>
      </c>
      <c r="Q2598" s="96">
        <v>25573</v>
      </c>
      <c r="R2598" s="96">
        <v>0</v>
      </c>
      <c r="S2598" s="96">
        <v>-25573</v>
      </c>
      <c r="T2598" s="91"/>
      <c r="U2598" s="117">
        <v>2403</v>
      </c>
      <c r="V2598" s="84"/>
    </row>
    <row r="2599" spans="1:22" s="117" customFormat="1" ht="13.5" customHeight="1">
      <c r="A2599" s="79">
        <v>2816</v>
      </c>
      <c r="B2599" s="362"/>
      <c r="C2599" s="90"/>
      <c r="D2599" s="84"/>
      <c r="E2599" s="94">
        <v>5</v>
      </c>
      <c r="F2599" s="91" t="s">
        <v>2944</v>
      </c>
      <c r="G2599" s="91" t="e">
        <f>COUNTIF(#REF!,'データエリア（総合管理計画（ハコモノ資産一覧））'!F2599)</f>
        <v>#REF!</v>
      </c>
      <c r="H2599" s="91" t="s">
        <v>1532</v>
      </c>
      <c r="I2599" s="91" t="s">
        <v>4365</v>
      </c>
      <c r="J2599" s="92" t="s">
        <v>4955</v>
      </c>
      <c r="K2599" s="93">
        <v>1857.93</v>
      </c>
      <c r="L2599" s="94" t="s">
        <v>1527</v>
      </c>
      <c r="M2599" s="91" t="s">
        <v>4937</v>
      </c>
      <c r="N2599" s="116">
        <v>24682</v>
      </c>
      <c r="O2599" s="96">
        <v>25958</v>
      </c>
      <c r="P2599" s="96">
        <v>660</v>
      </c>
      <c r="Q2599" s="96">
        <v>26618</v>
      </c>
      <c r="R2599" s="96">
        <v>0</v>
      </c>
      <c r="S2599" s="96">
        <v>-26618</v>
      </c>
      <c r="T2599" s="91"/>
      <c r="U2599" s="117">
        <v>2404</v>
      </c>
      <c r="V2599" s="84"/>
    </row>
    <row r="2600" spans="1:22" s="117" customFormat="1" ht="13.5" customHeight="1">
      <c r="A2600" s="79">
        <v>2817</v>
      </c>
      <c r="B2600" s="362"/>
      <c r="C2600" s="101"/>
      <c r="D2600" s="84"/>
      <c r="E2600" s="94">
        <v>6</v>
      </c>
      <c r="F2600" s="91" t="s">
        <v>2946</v>
      </c>
      <c r="G2600" s="91" t="e">
        <f>COUNTIF(#REF!,'データエリア（総合管理計画（ハコモノ資産一覧））'!F2600)</f>
        <v>#REF!</v>
      </c>
      <c r="H2600" s="91" t="s">
        <v>1534</v>
      </c>
      <c r="I2600" s="91" t="s">
        <v>4052</v>
      </c>
      <c r="J2600" s="92" t="s">
        <v>5030</v>
      </c>
      <c r="K2600" s="93">
        <v>1976.2</v>
      </c>
      <c r="L2600" s="94" t="s">
        <v>1626</v>
      </c>
      <c r="M2600" s="91" t="s">
        <v>4937</v>
      </c>
      <c r="N2600" s="116">
        <v>26991</v>
      </c>
      <c r="O2600" s="96">
        <v>22454</v>
      </c>
      <c r="P2600" s="96">
        <v>188</v>
      </c>
      <c r="Q2600" s="96">
        <v>22642</v>
      </c>
      <c r="R2600" s="96">
        <v>0</v>
      </c>
      <c r="S2600" s="96">
        <v>-22642</v>
      </c>
      <c r="T2600" s="91"/>
      <c r="U2600" s="117">
        <v>2405</v>
      </c>
      <c r="V2600" s="84"/>
    </row>
    <row r="2601" spans="1:22" s="117" customFormat="1" ht="13.5" customHeight="1">
      <c r="A2601" s="79">
        <v>2818</v>
      </c>
      <c r="B2601" s="362"/>
      <c r="C2601" s="101"/>
      <c r="D2601" s="84"/>
      <c r="E2601" s="94">
        <v>7</v>
      </c>
      <c r="F2601" s="91" t="s">
        <v>2947</v>
      </c>
      <c r="G2601" s="91" t="e">
        <f>COUNTIF(#REF!,'データエリア（総合管理計画（ハコモノ資産一覧））'!F2601)</f>
        <v>#REF!</v>
      </c>
      <c r="H2601" s="91" t="s">
        <v>1536</v>
      </c>
      <c r="I2601" s="91" t="s">
        <v>4075</v>
      </c>
      <c r="J2601" s="92" t="s">
        <v>4979</v>
      </c>
      <c r="K2601" s="93">
        <v>2272.6799999999998</v>
      </c>
      <c r="L2601" s="94" t="s">
        <v>1527</v>
      </c>
      <c r="M2601" s="91" t="s">
        <v>4937</v>
      </c>
      <c r="N2601" s="116">
        <v>16908</v>
      </c>
      <c r="O2601" s="96">
        <v>22033</v>
      </c>
      <c r="P2601" s="96">
        <v>257</v>
      </c>
      <c r="Q2601" s="96">
        <v>22290</v>
      </c>
      <c r="R2601" s="96">
        <v>0</v>
      </c>
      <c r="S2601" s="96">
        <v>-22290</v>
      </c>
      <c r="T2601" s="91"/>
      <c r="U2601" s="117">
        <v>2406</v>
      </c>
      <c r="V2601" s="84"/>
    </row>
    <row r="2602" spans="1:22" s="117" customFormat="1" ht="13.5" customHeight="1">
      <c r="A2602" s="79">
        <v>2819</v>
      </c>
      <c r="B2602" s="362"/>
      <c r="C2602" s="84"/>
      <c r="D2602" s="84"/>
      <c r="E2602" s="94">
        <v>8</v>
      </c>
      <c r="F2602" s="91" t="s">
        <v>2948</v>
      </c>
      <c r="G2602" s="91" t="e">
        <f>COUNTIF(#REF!,'データエリア（総合管理計画（ハコモノ資産一覧））'!F2602)</f>
        <v>#REF!</v>
      </c>
      <c r="H2602" s="91" t="s">
        <v>1538</v>
      </c>
      <c r="I2602" s="91" t="s">
        <v>4430</v>
      </c>
      <c r="J2602" s="92" t="s">
        <v>4911</v>
      </c>
      <c r="K2602" s="93">
        <v>2482.7399999999998</v>
      </c>
      <c r="L2602" s="94" t="s">
        <v>1524</v>
      </c>
      <c r="M2602" s="91" t="s">
        <v>4937</v>
      </c>
      <c r="N2602" s="116">
        <v>10780</v>
      </c>
      <c r="O2602" s="96">
        <v>20946</v>
      </c>
      <c r="P2602" s="96">
        <v>694</v>
      </c>
      <c r="Q2602" s="96">
        <v>21640</v>
      </c>
      <c r="R2602" s="96">
        <v>0</v>
      </c>
      <c r="S2602" s="96">
        <v>-21640</v>
      </c>
      <c r="T2602" s="91"/>
      <c r="U2602" s="117">
        <v>2407</v>
      </c>
      <c r="V2602" s="84"/>
    </row>
    <row r="2603" spans="1:22" s="117" customFormat="1" ht="13.5" customHeight="1">
      <c r="A2603" s="79">
        <v>2820</v>
      </c>
      <c r="B2603" s="362"/>
      <c r="C2603" s="84"/>
      <c r="D2603" s="84"/>
      <c r="E2603" s="94">
        <v>9</v>
      </c>
      <c r="F2603" s="91" t="s">
        <v>2949</v>
      </c>
      <c r="G2603" s="91" t="e">
        <f>COUNTIF(#REF!,'データエリア（総合管理計画（ハコモノ資産一覧））'!F2603)</f>
        <v>#REF!</v>
      </c>
      <c r="H2603" s="91" t="s">
        <v>1540</v>
      </c>
      <c r="I2603" s="91" t="s">
        <v>4626</v>
      </c>
      <c r="J2603" s="92" t="s">
        <v>5053</v>
      </c>
      <c r="K2603" s="93">
        <v>2088.16</v>
      </c>
      <c r="L2603" s="94" t="s">
        <v>1524</v>
      </c>
      <c r="M2603" s="91" t="s">
        <v>4937</v>
      </c>
      <c r="N2603" s="116">
        <v>17260</v>
      </c>
      <c r="O2603" s="96">
        <v>24237</v>
      </c>
      <c r="P2603" s="96">
        <v>166</v>
      </c>
      <c r="Q2603" s="96">
        <v>24403</v>
      </c>
      <c r="R2603" s="96">
        <v>0</v>
      </c>
      <c r="S2603" s="96">
        <v>-24403</v>
      </c>
      <c r="T2603" s="91"/>
      <c r="U2603" s="117">
        <v>2408</v>
      </c>
      <c r="V2603" s="84"/>
    </row>
    <row r="2604" spans="1:22" s="90" customFormat="1" ht="13.5" customHeight="1">
      <c r="A2604" s="79">
        <v>2821</v>
      </c>
      <c r="B2604" s="362"/>
      <c r="C2604" s="84"/>
      <c r="E2604" s="98"/>
      <c r="F2604" s="99"/>
      <c r="G2604" s="99"/>
      <c r="H2604" s="100" t="s">
        <v>4918</v>
      </c>
      <c r="I2604" s="99"/>
      <c r="J2604" s="99"/>
      <c r="K2604" s="93">
        <f>SUM(K2595:K2603)</f>
        <v>20746.25</v>
      </c>
      <c r="L2604" s="374"/>
      <c r="M2604" s="375"/>
      <c r="N2604" s="375"/>
      <c r="O2604" s="375"/>
      <c r="P2604" s="375"/>
      <c r="Q2604" s="375"/>
      <c r="R2604" s="375"/>
      <c r="S2604" s="375"/>
      <c r="T2604" s="376"/>
    </row>
    <row r="2605" spans="1:22" s="108" customFormat="1" ht="13.5" customHeight="1">
      <c r="A2605" s="79">
        <v>2822</v>
      </c>
      <c r="B2605" s="362"/>
      <c r="C2605" s="84"/>
      <c r="D2605" s="101"/>
      <c r="E2605" s="102"/>
      <c r="F2605" s="103" t="s">
        <v>4919</v>
      </c>
      <c r="G2605" s="109"/>
      <c r="H2605" s="102"/>
      <c r="I2605" s="104"/>
      <c r="J2605" s="105"/>
      <c r="K2605" s="106"/>
      <c r="L2605" s="104"/>
      <c r="M2605" s="102"/>
      <c r="N2605" s="102"/>
      <c r="O2605" s="107"/>
      <c r="P2605" s="107"/>
      <c r="Q2605" s="107"/>
      <c r="R2605" s="107"/>
      <c r="S2605" s="107"/>
      <c r="T2605" s="102"/>
      <c r="V2605" s="101"/>
    </row>
    <row r="2606" spans="1:22" s="108" customFormat="1" ht="13.5" customHeight="1">
      <c r="A2606" s="79">
        <v>2823</v>
      </c>
      <c r="B2606" s="362"/>
      <c r="C2606" s="84"/>
      <c r="D2606" s="101"/>
      <c r="E2606" s="102"/>
      <c r="F2606" s="109" t="s">
        <v>4920</v>
      </c>
      <c r="G2606" s="109"/>
      <c r="H2606" s="102"/>
      <c r="I2606" s="104"/>
      <c r="J2606" s="105"/>
      <c r="K2606" s="106"/>
      <c r="L2606" s="104"/>
      <c r="M2606" s="102"/>
      <c r="N2606" s="102"/>
      <c r="O2606" s="107"/>
      <c r="P2606" s="107"/>
      <c r="Q2606" s="107"/>
      <c r="R2606" s="107"/>
      <c r="S2606" s="107"/>
      <c r="T2606" s="102"/>
      <c r="V2606" s="101"/>
    </row>
    <row r="2607" spans="1:22" s="117" customFormat="1" ht="13.5" customHeight="1">
      <c r="A2607" s="79">
        <v>2824</v>
      </c>
      <c r="B2607" s="362"/>
      <c r="C2607" s="84"/>
      <c r="D2607" s="84"/>
      <c r="E2607" s="102"/>
      <c r="F2607" s="109"/>
      <c r="G2607" s="109"/>
      <c r="H2607" s="109"/>
      <c r="I2607" s="127"/>
      <c r="J2607" s="178"/>
      <c r="K2607" s="126"/>
      <c r="L2607" s="104"/>
      <c r="M2607" s="109"/>
      <c r="N2607" s="128"/>
      <c r="O2607" s="159"/>
      <c r="P2607" s="159"/>
      <c r="Q2607" s="159"/>
      <c r="R2607" s="159"/>
      <c r="S2607" s="159"/>
      <c r="T2607" s="109"/>
      <c r="V2607" s="84"/>
    </row>
    <row r="2608" spans="1:22" s="117" customFormat="1" ht="13.5" customHeight="1">
      <c r="A2608" s="79">
        <v>2825</v>
      </c>
      <c r="B2608" s="362"/>
      <c r="C2608" s="84"/>
      <c r="D2608" s="84"/>
      <c r="E2608" s="102"/>
      <c r="F2608" s="109"/>
      <c r="G2608" s="109"/>
      <c r="H2608" s="109"/>
      <c r="I2608" s="127"/>
      <c r="J2608" s="178"/>
      <c r="K2608" s="126"/>
      <c r="L2608" s="104"/>
      <c r="M2608" s="109"/>
      <c r="N2608" s="128"/>
      <c r="O2608" s="159"/>
      <c r="P2608" s="159"/>
      <c r="Q2608" s="159"/>
      <c r="R2608" s="159"/>
      <c r="S2608" s="159"/>
      <c r="T2608" s="109"/>
      <c r="V2608" s="84"/>
    </row>
    <row r="2609" spans="1:22" s="117" customFormat="1" ht="13.5" customHeight="1">
      <c r="A2609" s="79">
        <v>2826</v>
      </c>
      <c r="B2609" s="362"/>
      <c r="C2609" s="84"/>
      <c r="D2609" s="84"/>
      <c r="E2609" s="102"/>
      <c r="F2609" s="109"/>
      <c r="G2609" s="109"/>
      <c r="H2609" s="109"/>
      <c r="I2609" s="127"/>
      <c r="J2609" s="178"/>
      <c r="K2609" s="126"/>
      <c r="L2609" s="104"/>
      <c r="M2609" s="109"/>
      <c r="N2609" s="128"/>
      <c r="O2609" s="159"/>
      <c r="P2609" s="159"/>
      <c r="Q2609" s="159"/>
      <c r="R2609" s="159"/>
      <c r="S2609" s="159"/>
      <c r="T2609" s="109"/>
      <c r="V2609" s="84"/>
    </row>
    <row r="2610" spans="1:22" s="117" customFormat="1" ht="13.5" customHeight="1">
      <c r="A2610" s="79">
        <v>2827</v>
      </c>
      <c r="B2610" s="362"/>
      <c r="C2610" s="84"/>
      <c r="D2610" s="84"/>
      <c r="E2610" s="102"/>
      <c r="F2610" s="109"/>
      <c r="G2610" s="109"/>
      <c r="H2610" s="109"/>
      <c r="I2610" s="127"/>
      <c r="J2610" s="178"/>
      <c r="K2610" s="126"/>
      <c r="L2610" s="104"/>
      <c r="M2610" s="109"/>
      <c r="N2610" s="128"/>
      <c r="O2610" s="159"/>
      <c r="P2610" s="159"/>
      <c r="Q2610" s="159"/>
      <c r="R2610" s="159"/>
      <c r="S2610" s="159"/>
      <c r="T2610" s="109"/>
      <c r="V2610" s="84"/>
    </row>
    <row r="2611" spans="1:22" s="117" customFormat="1" ht="13.5" customHeight="1">
      <c r="A2611" s="79">
        <v>2828</v>
      </c>
      <c r="B2611" s="362"/>
      <c r="C2611" s="84"/>
      <c r="D2611" s="84"/>
      <c r="E2611" s="102"/>
      <c r="F2611" s="109"/>
      <c r="G2611" s="109"/>
      <c r="H2611" s="109"/>
      <c r="I2611" s="127"/>
      <c r="J2611" s="178"/>
      <c r="K2611" s="126"/>
      <c r="L2611" s="104"/>
      <c r="M2611" s="109"/>
      <c r="N2611" s="128"/>
      <c r="O2611" s="159"/>
      <c r="P2611" s="159"/>
      <c r="Q2611" s="159"/>
      <c r="R2611" s="159"/>
      <c r="S2611" s="159"/>
      <c r="T2611" s="109"/>
      <c r="V2611" s="84"/>
    </row>
    <row r="2612" spans="1:22" s="117" customFormat="1" ht="13.5" customHeight="1">
      <c r="A2612" s="79">
        <v>2829</v>
      </c>
      <c r="B2612" s="362"/>
      <c r="C2612" s="84"/>
      <c r="D2612" s="84"/>
      <c r="E2612" s="102"/>
      <c r="F2612" s="109"/>
      <c r="G2612" s="109"/>
      <c r="H2612" s="109"/>
      <c r="I2612" s="127"/>
      <c r="J2612" s="178"/>
      <c r="K2612" s="126"/>
      <c r="L2612" s="104"/>
      <c r="M2612" s="109"/>
      <c r="N2612" s="128"/>
      <c r="O2612" s="159"/>
      <c r="P2612" s="159"/>
      <c r="Q2612" s="159"/>
      <c r="R2612" s="159"/>
      <c r="S2612" s="159"/>
      <c r="T2612" s="109"/>
      <c r="V2612" s="84"/>
    </row>
    <row r="2613" spans="1:22" s="117" customFormat="1" ht="13.5" customHeight="1">
      <c r="A2613" s="79">
        <v>2830</v>
      </c>
      <c r="B2613" s="362"/>
      <c r="C2613" s="84"/>
      <c r="D2613" s="84"/>
      <c r="E2613" s="102"/>
      <c r="F2613" s="109"/>
      <c r="G2613" s="109"/>
      <c r="H2613" s="109"/>
      <c r="I2613" s="127"/>
      <c r="J2613" s="178"/>
      <c r="K2613" s="126"/>
      <c r="L2613" s="104"/>
      <c r="M2613" s="109"/>
      <c r="N2613" s="128"/>
      <c r="O2613" s="159"/>
      <c r="P2613" s="159"/>
      <c r="Q2613" s="159"/>
      <c r="R2613" s="159"/>
      <c r="S2613" s="159"/>
      <c r="T2613" s="109"/>
      <c r="V2613" s="84"/>
    </row>
    <row r="2614" spans="1:22" s="117" customFormat="1" ht="13.5" customHeight="1">
      <c r="A2614" s="79">
        <v>2831</v>
      </c>
      <c r="B2614" s="362">
        <v>218</v>
      </c>
      <c r="C2614" s="84"/>
      <c r="D2614" s="84" t="s">
        <v>5592</v>
      </c>
      <c r="E2614" s="110"/>
      <c r="F2614" s="110"/>
      <c r="G2614" s="110"/>
      <c r="H2614" s="110"/>
      <c r="I2614" s="111"/>
      <c r="J2614" s="112"/>
      <c r="K2614" s="113"/>
      <c r="L2614" s="111"/>
      <c r="M2614" s="110"/>
      <c r="N2614" s="110"/>
      <c r="O2614" s="114"/>
      <c r="P2614" s="114"/>
      <c r="Q2614" s="114"/>
      <c r="R2614" s="114"/>
      <c r="S2614" s="114"/>
      <c r="T2614" s="110"/>
      <c r="V2614" s="84"/>
    </row>
    <row r="2615" spans="1:22" s="117" customFormat="1" ht="13.5" customHeight="1">
      <c r="A2615" s="79">
        <v>2832</v>
      </c>
      <c r="B2615" s="362"/>
      <c r="C2615" s="84"/>
      <c r="D2615" s="84"/>
      <c r="E2615" s="363"/>
      <c r="F2615" s="366" t="s">
        <v>4987</v>
      </c>
      <c r="G2615" s="277"/>
      <c r="H2615" s="359" t="s">
        <v>4887</v>
      </c>
      <c r="I2615" s="357" t="s">
        <v>4888</v>
      </c>
      <c r="J2615" s="358" t="s">
        <v>4889</v>
      </c>
      <c r="K2615" s="355" t="s">
        <v>4890</v>
      </c>
      <c r="L2615" s="357" t="s">
        <v>4891</v>
      </c>
      <c r="M2615" s="358" t="s">
        <v>4892</v>
      </c>
      <c r="N2615" s="359"/>
      <c r="O2615" s="360" t="s">
        <v>4923</v>
      </c>
      <c r="P2615" s="360"/>
      <c r="Q2615" s="360"/>
      <c r="R2615" s="360"/>
      <c r="S2615" s="360"/>
      <c r="T2615" s="359" t="s">
        <v>4894</v>
      </c>
      <c r="V2615" s="84"/>
    </row>
    <row r="2616" spans="1:22" s="117" customFormat="1" ht="13.5" customHeight="1">
      <c r="A2616" s="79">
        <v>2833</v>
      </c>
      <c r="B2616" s="362"/>
      <c r="C2616" s="84"/>
      <c r="D2616" s="84"/>
      <c r="E2616" s="364"/>
      <c r="F2616" s="367"/>
      <c r="G2616" s="278"/>
      <c r="H2616" s="369"/>
      <c r="I2616" s="370"/>
      <c r="J2616" s="359"/>
      <c r="K2616" s="356"/>
      <c r="L2616" s="357"/>
      <c r="M2616" s="359"/>
      <c r="N2616" s="359"/>
      <c r="O2616" s="360" t="s">
        <v>4895</v>
      </c>
      <c r="P2616" s="360"/>
      <c r="Q2616" s="360"/>
      <c r="R2616" s="380" t="s">
        <v>4935</v>
      </c>
      <c r="S2616" s="380" t="s">
        <v>4897</v>
      </c>
      <c r="T2616" s="359"/>
      <c r="V2616" s="84"/>
    </row>
    <row r="2617" spans="1:22" s="117" customFormat="1" ht="13.5" customHeight="1">
      <c r="A2617" s="79">
        <v>2834</v>
      </c>
      <c r="B2617" s="362"/>
      <c r="C2617" s="84"/>
      <c r="D2617" s="84"/>
      <c r="E2617" s="365"/>
      <c r="F2617" s="368"/>
      <c r="G2617" s="279"/>
      <c r="H2617" s="369"/>
      <c r="I2617" s="370"/>
      <c r="J2617" s="359"/>
      <c r="K2617" s="356"/>
      <c r="L2617" s="357"/>
      <c r="M2617" s="88" t="s">
        <v>4899</v>
      </c>
      <c r="N2617" s="88" t="s">
        <v>4900</v>
      </c>
      <c r="O2617" s="89" t="s">
        <v>4901</v>
      </c>
      <c r="P2617" s="89" t="s">
        <v>4902</v>
      </c>
      <c r="Q2617" s="89" t="s">
        <v>4903</v>
      </c>
      <c r="R2617" s="381"/>
      <c r="S2617" s="381"/>
      <c r="T2617" s="359"/>
      <c r="V2617" s="84"/>
    </row>
    <row r="2618" spans="1:22" s="117" customFormat="1" ht="13.5" customHeight="1">
      <c r="A2618" s="79">
        <v>2835</v>
      </c>
      <c r="B2618" s="362"/>
      <c r="C2618" s="84"/>
      <c r="D2618" s="84"/>
      <c r="E2618" s="94">
        <v>1</v>
      </c>
      <c r="F2618" s="91" t="s">
        <v>1281</v>
      </c>
      <c r="G2618" s="91" t="e">
        <f>COUNTIF(#REF!,'データエリア（総合管理計画（ハコモノ資産一覧））'!F2618)</f>
        <v>#REF!</v>
      </c>
      <c r="H2618" s="91" t="s">
        <v>1532</v>
      </c>
      <c r="I2618" s="91" t="s">
        <v>4400</v>
      </c>
      <c r="J2618" s="92" t="s">
        <v>5593</v>
      </c>
      <c r="K2618" s="93">
        <v>1181.8699999999999</v>
      </c>
      <c r="L2618" s="94" t="s">
        <v>1527</v>
      </c>
      <c r="M2618" s="91" t="s">
        <v>4937</v>
      </c>
      <c r="N2618" s="116">
        <v>7786</v>
      </c>
      <c r="O2618" s="96">
        <v>175812</v>
      </c>
      <c r="P2618" s="96">
        <v>2042</v>
      </c>
      <c r="Q2618" s="96">
        <v>177854</v>
      </c>
      <c r="R2618" s="96">
        <v>122181</v>
      </c>
      <c r="S2618" s="96">
        <v>-55673</v>
      </c>
      <c r="T2618" s="91"/>
      <c r="U2618" s="117">
        <v>2409</v>
      </c>
      <c r="V2618" s="84"/>
    </row>
    <row r="2619" spans="1:22" s="117" customFormat="1" ht="13.5" customHeight="1">
      <c r="A2619" s="79">
        <v>2836</v>
      </c>
      <c r="B2619" s="362"/>
      <c r="C2619" s="84"/>
      <c r="D2619" s="84"/>
      <c r="E2619" s="94">
        <v>2</v>
      </c>
      <c r="F2619" s="91" t="s">
        <v>1282</v>
      </c>
      <c r="G2619" s="91" t="e">
        <f>COUNTIF(#REF!,'データエリア（総合管理計画（ハコモノ資産一覧））'!F2619)</f>
        <v>#REF!</v>
      </c>
      <c r="H2619" s="91" t="s">
        <v>1538</v>
      </c>
      <c r="I2619" s="91" t="s">
        <v>4430</v>
      </c>
      <c r="J2619" s="92" t="s">
        <v>4911</v>
      </c>
      <c r="K2619" s="93">
        <v>1664.68</v>
      </c>
      <c r="L2619" s="94" t="s">
        <v>1524</v>
      </c>
      <c r="M2619" s="91" t="s">
        <v>4937</v>
      </c>
      <c r="N2619" s="116">
        <v>7329</v>
      </c>
      <c r="O2619" s="96">
        <v>168121</v>
      </c>
      <c r="P2619" s="96">
        <v>1052</v>
      </c>
      <c r="Q2619" s="96">
        <v>169173</v>
      </c>
      <c r="R2619" s="96">
        <v>119375</v>
      </c>
      <c r="S2619" s="96">
        <v>-49798</v>
      </c>
      <c r="T2619" s="91"/>
      <c r="U2619" s="117">
        <v>2410</v>
      </c>
      <c r="V2619" s="84"/>
    </row>
    <row r="2620" spans="1:22" s="117" customFormat="1" ht="13.5" customHeight="1">
      <c r="A2620" s="79">
        <v>2837</v>
      </c>
      <c r="B2620" s="362"/>
      <c r="C2620" s="84"/>
      <c r="D2620" s="84"/>
      <c r="E2620" s="94">
        <v>3</v>
      </c>
      <c r="F2620" s="91" t="s">
        <v>1283</v>
      </c>
      <c r="G2620" s="91" t="e">
        <f>COUNTIF(#REF!,'データエリア（総合管理計画（ハコモノ資産一覧））'!F2620)</f>
        <v>#REF!</v>
      </c>
      <c r="H2620" s="91" t="s">
        <v>1536</v>
      </c>
      <c r="I2620" s="91" t="s">
        <v>4112</v>
      </c>
      <c r="J2620" s="92" t="s">
        <v>4963</v>
      </c>
      <c r="K2620" s="93">
        <v>1158.22</v>
      </c>
      <c r="L2620" s="94" t="s">
        <v>1527</v>
      </c>
      <c r="M2620" s="91" t="s">
        <v>4937</v>
      </c>
      <c r="N2620" s="116">
        <v>7757</v>
      </c>
      <c r="O2620" s="96">
        <v>167202</v>
      </c>
      <c r="P2620" s="96">
        <v>1972</v>
      </c>
      <c r="Q2620" s="96">
        <v>169174</v>
      </c>
      <c r="R2620" s="96">
        <v>105319</v>
      </c>
      <c r="S2620" s="96">
        <v>-63855</v>
      </c>
      <c r="T2620" s="91"/>
      <c r="U2620" s="117">
        <v>2411</v>
      </c>
      <c r="V2620" s="84"/>
    </row>
    <row r="2621" spans="1:22" s="117" customFormat="1" ht="13.5" customHeight="1">
      <c r="A2621" s="79">
        <v>2838</v>
      </c>
      <c r="B2621" s="362"/>
      <c r="C2621" s="84"/>
      <c r="D2621" s="84"/>
      <c r="E2621" s="94">
        <v>4</v>
      </c>
      <c r="F2621" s="91" t="s">
        <v>1284</v>
      </c>
      <c r="G2621" s="91" t="e">
        <f>COUNTIF(#REF!,'データエリア（総合管理計画（ハコモノ資産一覧））'!F2621)</f>
        <v>#REF!</v>
      </c>
      <c r="H2621" s="91" t="s">
        <v>1528</v>
      </c>
      <c r="I2621" s="91" t="s">
        <v>3860</v>
      </c>
      <c r="J2621" s="92" t="s">
        <v>5594</v>
      </c>
      <c r="K2621" s="93">
        <v>7117.38</v>
      </c>
      <c r="L2621" s="94" t="s">
        <v>1527</v>
      </c>
      <c r="M2621" s="91" t="s">
        <v>4937</v>
      </c>
      <c r="N2621" s="116">
        <v>80552</v>
      </c>
      <c r="O2621" s="96">
        <v>289853</v>
      </c>
      <c r="P2621" s="96">
        <v>3110</v>
      </c>
      <c r="Q2621" s="96">
        <v>292963</v>
      </c>
      <c r="R2621" s="96">
        <v>88293</v>
      </c>
      <c r="S2621" s="96">
        <v>-204670</v>
      </c>
      <c r="T2621" s="91"/>
      <c r="U2621" s="117">
        <v>2412</v>
      </c>
      <c r="V2621" s="84"/>
    </row>
    <row r="2622" spans="1:22" s="117" customFormat="1" ht="13.5" customHeight="1">
      <c r="A2622" s="79">
        <v>2839</v>
      </c>
      <c r="B2622" s="362"/>
      <c r="C2622" s="84"/>
      <c r="D2622" s="84"/>
      <c r="E2622" s="94">
        <v>5</v>
      </c>
      <c r="F2622" s="91" t="s">
        <v>1285</v>
      </c>
      <c r="G2622" s="91" t="e">
        <f>COUNTIF(#REF!,'データエリア（総合管理計画（ハコモノ資産一覧））'!F2622)</f>
        <v>#REF!</v>
      </c>
      <c r="H2622" s="91" t="s">
        <v>1540</v>
      </c>
      <c r="I2622" s="91" t="s">
        <v>4620</v>
      </c>
      <c r="J2622" s="92" t="s">
        <v>5595</v>
      </c>
      <c r="K2622" s="93">
        <v>2651.74</v>
      </c>
      <c r="L2622" s="94" t="s">
        <v>1527</v>
      </c>
      <c r="M2622" s="91" t="s">
        <v>4937</v>
      </c>
      <c r="N2622" s="116">
        <v>25315</v>
      </c>
      <c r="O2622" s="96">
        <v>215639</v>
      </c>
      <c r="P2622" s="96">
        <v>5522</v>
      </c>
      <c r="Q2622" s="96">
        <v>221161</v>
      </c>
      <c r="R2622" s="96">
        <v>209405</v>
      </c>
      <c r="S2622" s="96">
        <v>-11756</v>
      </c>
      <c r="T2622" s="91"/>
      <c r="U2622" s="117">
        <v>2413</v>
      </c>
      <c r="V2622" s="84"/>
    </row>
    <row r="2623" spans="1:22" s="117" customFormat="1" ht="13.5" customHeight="1">
      <c r="A2623" s="79">
        <v>2840</v>
      </c>
      <c r="B2623" s="362"/>
      <c r="C2623" s="84"/>
      <c r="D2623" s="84"/>
      <c r="E2623" s="94">
        <v>6</v>
      </c>
      <c r="F2623" s="91" t="s">
        <v>2955</v>
      </c>
      <c r="G2623" s="91" t="e">
        <f>COUNTIF(#REF!,'データエリア（総合管理計画（ハコモノ資産一覧））'!F2623)</f>
        <v>#REF!</v>
      </c>
      <c r="H2623" s="91" t="s">
        <v>1528</v>
      </c>
      <c r="I2623" s="91" t="s">
        <v>3860</v>
      </c>
      <c r="J2623" s="92" t="s">
        <v>5596</v>
      </c>
      <c r="K2623" s="93">
        <v>9945.86</v>
      </c>
      <c r="L2623" s="94" t="s">
        <v>1527</v>
      </c>
      <c r="M2623" s="91" t="s">
        <v>5597</v>
      </c>
      <c r="N2623" s="95">
        <v>25068</v>
      </c>
      <c r="O2623" s="96">
        <v>485074</v>
      </c>
      <c r="P2623" s="96">
        <v>1384</v>
      </c>
      <c r="Q2623" s="96">
        <v>486458</v>
      </c>
      <c r="R2623" s="96">
        <v>173035</v>
      </c>
      <c r="S2623" s="96">
        <v>-313423</v>
      </c>
      <c r="T2623" s="91"/>
      <c r="U2623" s="117">
        <v>2414</v>
      </c>
      <c r="V2623" s="84"/>
    </row>
    <row r="2624" spans="1:22" s="117" customFormat="1" ht="13.5" customHeight="1">
      <c r="A2624" s="79">
        <v>2841</v>
      </c>
      <c r="B2624" s="362"/>
      <c r="C2624" s="84"/>
      <c r="D2624" s="84"/>
      <c r="E2624" s="94">
        <v>7</v>
      </c>
      <c r="F2624" s="91" t="s">
        <v>1286</v>
      </c>
      <c r="G2624" s="91" t="e">
        <f>COUNTIF(#REF!,'データエリア（総合管理計画（ハコモノ資産一覧））'!F2624)</f>
        <v>#REF!</v>
      </c>
      <c r="H2624" s="91" t="s">
        <v>1536</v>
      </c>
      <c r="I2624" s="91" t="s">
        <v>4112</v>
      </c>
      <c r="J2624" s="92" t="s">
        <v>5598</v>
      </c>
      <c r="K2624" s="93">
        <v>3536.77</v>
      </c>
      <c r="L2624" s="91" t="s">
        <v>1527</v>
      </c>
      <c r="M2624" s="91" t="s">
        <v>5597</v>
      </c>
      <c r="N2624" s="95">
        <v>6265</v>
      </c>
      <c r="O2624" s="96">
        <v>150692</v>
      </c>
      <c r="P2624" s="96">
        <v>14173</v>
      </c>
      <c r="Q2624" s="96">
        <v>164865</v>
      </c>
      <c r="R2624" s="96">
        <v>43578</v>
      </c>
      <c r="S2624" s="96">
        <v>-121287</v>
      </c>
      <c r="T2624" s="91"/>
      <c r="U2624" s="117">
        <v>2415</v>
      </c>
      <c r="V2624" s="84"/>
    </row>
    <row r="2625" spans="1:22" s="117" customFormat="1" ht="13.5" customHeight="1">
      <c r="A2625" s="79">
        <v>2842</v>
      </c>
      <c r="B2625" s="362"/>
      <c r="C2625" s="90"/>
      <c r="D2625" s="84"/>
      <c r="E2625" s="94">
        <v>8</v>
      </c>
      <c r="F2625" s="91" t="s">
        <v>1287</v>
      </c>
      <c r="G2625" s="91" t="e">
        <f>COUNTIF(#REF!,'データエリア（総合管理計画（ハコモノ資産一覧））'!F2625)</f>
        <v>#REF!</v>
      </c>
      <c r="H2625" s="91" t="s">
        <v>1540</v>
      </c>
      <c r="I2625" s="91" t="s">
        <v>4627</v>
      </c>
      <c r="J2625" s="92" t="s">
        <v>5007</v>
      </c>
      <c r="K2625" s="93">
        <v>3475.99</v>
      </c>
      <c r="L2625" s="91" t="s">
        <v>1527</v>
      </c>
      <c r="M2625" s="91" t="s">
        <v>5597</v>
      </c>
      <c r="N2625" s="95">
        <v>9795</v>
      </c>
      <c r="O2625" s="96">
        <v>153884</v>
      </c>
      <c r="P2625" s="96">
        <v>7773</v>
      </c>
      <c r="Q2625" s="96">
        <v>161657</v>
      </c>
      <c r="R2625" s="96">
        <v>43556</v>
      </c>
      <c r="S2625" s="96">
        <v>-118101</v>
      </c>
      <c r="T2625" s="91"/>
      <c r="U2625" s="117">
        <v>2416</v>
      </c>
      <c r="V2625" s="84"/>
    </row>
    <row r="2626" spans="1:22" s="117" customFormat="1" ht="13.5" customHeight="1">
      <c r="A2626" s="79">
        <v>2843</v>
      </c>
      <c r="B2626" s="362"/>
      <c r="C2626" s="101"/>
      <c r="D2626" s="84"/>
      <c r="E2626" s="94">
        <v>9</v>
      </c>
      <c r="F2626" s="91" t="s">
        <v>2957</v>
      </c>
      <c r="G2626" s="91" t="e">
        <f>COUNTIF(#REF!,'データエリア（総合管理計画（ハコモノ資産一覧））'!F2626)</f>
        <v>#REF!</v>
      </c>
      <c r="H2626" s="91" t="s">
        <v>1540</v>
      </c>
      <c r="I2626" s="91" t="s">
        <v>4519</v>
      </c>
      <c r="J2626" s="92" t="s">
        <v>4955</v>
      </c>
      <c r="K2626" s="93">
        <v>3679.81</v>
      </c>
      <c r="L2626" s="91" t="s">
        <v>1527</v>
      </c>
      <c r="M2626" s="91" t="s">
        <v>4937</v>
      </c>
      <c r="N2626" s="116">
        <v>9537</v>
      </c>
      <c r="O2626" s="96">
        <v>79228</v>
      </c>
      <c r="P2626" s="96">
        <v>1369</v>
      </c>
      <c r="Q2626" s="96">
        <v>80597</v>
      </c>
      <c r="R2626" s="96">
        <v>54354</v>
      </c>
      <c r="S2626" s="96">
        <v>-26243</v>
      </c>
      <c r="T2626" s="91"/>
      <c r="U2626" s="117">
        <v>2417</v>
      </c>
      <c r="V2626" s="84"/>
    </row>
    <row r="2627" spans="1:22" s="117" customFormat="1" ht="13.5" customHeight="1">
      <c r="A2627" s="79">
        <v>2844</v>
      </c>
      <c r="B2627" s="362"/>
      <c r="C2627" s="101"/>
      <c r="D2627" s="84"/>
      <c r="E2627" s="94">
        <v>10</v>
      </c>
      <c r="F2627" s="91" t="s">
        <v>3316</v>
      </c>
      <c r="G2627" s="91" t="e">
        <f>COUNTIF(#REF!,'データエリア（総合管理計画（ハコモノ資産一覧））'!F2627)</f>
        <v>#REF!</v>
      </c>
      <c r="H2627" s="91" t="s">
        <v>1528</v>
      </c>
      <c r="I2627" s="91" t="s">
        <v>3860</v>
      </c>
      <c r="J2627" s="92" t="s">
        <v>5006</v>
      </c>
      <c r="K2627" s="93">
        <v>60</v>
      </c>
      <c r="L2627" s="91" t="s">
        <v>1527</v>
      </c>
      <c r="M2627" s="91" t="s">
        <v>5599</v>
      </c>
      <c r="N2627" s="95">
        <v>645</v>
      </c>
      <c r="O2627" s="96">
        <v>22656</v>
      </c>
      <c r="P2627" s="96">
        <v>0</v>
      </c>
      <c r="Q2627" s="96">
        <v>22656</v>
      </c>
      <c r="R2627" s="96">
        <v>0</v>
      </c>
      <c r="S2627" s="96">
        <v>-22656</v>
      </c>
      <c r="T2627" s="91"/>
      <c r="U2627" s="117">
        <v>2418</v>
      </c>
      <c r="V2627" s="84"/>
    </row>
    <row r="2628" spans="1:22" s="117" customFormat="1" ht="13.5" customHeight="1">
      <c r="A2628" s="79">
        <v>2845</v>
      </c>
      <c r="B2628" s="362"/>
      <c r="C2628" s="101"/>
      <c r="D2628" s="84"/>
      <c r="E2628" s="94">
        <v>11</v>
      </c>
      <c r="F2628" s="91" t="s">
        <v>3317</v>
      </c>
      <c r="G2628" s="91" t="e">
        <f>COUNTIF(#REF!,'データエリア（総合管理計画（ハコモノ資産一覧））'!F2628)</f>
        <v>#REF!</v>
      </c>
      <c r="H2628" s="91" t="s">
        <v>1534</v>
      </c>
      <c r="I2628" s="91" t="s">
        <v>3952</v>
      </c>
      <c r="J2628" s="92" t="s">
        <v>5162</v>
      </c>
      <c r="K2628" s="93">
        <v>363.49</v>
      </c>
      <c r="L2628" s="91" t="s">
        <v>1527</v>
      </c>
      <c r="M2628" s="91" t="s">
        <v>5600</v>
      </c>
      <c r="N2628" s="95">
        <v>2337</v>
      </c>
      <c r="O2628" s="96">
        <v>56882</v>
      </c>
      <c r="P2628" s="96">
        <v>0</v>
      </c>
      <c r="Q2628" s="96">
        <v>56882</v>
      </c>
      <c r="R2628" s="96">
        <v>0</v>
      </c>
      <c r="S2628" s="96">
        <v>-56882</v>
      </c>
      <c r="T2628" s="91"/>
      <c r="U2628" s="117">
        <v>2419</v>
      </c>
      <c r="V2628" s="84"/>
    </row>
    <row r="2629" spans="1:22" s="117" customFormat="1" ht="13.5" customHeight="1">
      <c r="A2629" s="79">
        <v>2846</v>
      </c>
      <c r="B2629" s="362"/>
      <c r="C2629" s="84"/>
      <c r="D2629" s="84"/>
      <c r="E2629" s="94">
        <v>12</v>
      </c>
      <c r="F2629" s="91" t="s">
        <v>3322</v>
      </c>
      <c r="G2629" s="91" t="e">
        <f>COUNTIF(#REF!,'データエリア（総合管理計画（ハコモノ資産一覧））'!F2629)</f>
        <v>#REF!</v>
      </c>
      <c r="H2629" s="91" t="s">
        <v>1528</v>
      </c>
      <c r="I2629" s="91" t="s">
        <v>3860</v>
      </c>
      <c r="J2629" s="92" t="s">
        <v>5601</v>
      </c>
      <c r="K2629" s="93">
        <v>1255.51</v>
      </c>
      <c r="L2629" s="91" t="s">
        <v>3639</v>
      </c>
      <c r="M2629" s="91" t="s">
        <v>5602</v>
      </c>
      <c r="N2629" s="95">
        <v>5899</v>
      </c>
      <c r="O2629" s="96">
        <v>650171</v>
      </c>
      <c r="P2629" s="96">
        <v>478</v>
      </c>
      <c r="Q2629" s="96">
        <v>650649</v>
      </c>
      <c r="R2629" s="96">
        <v>0</v>
      </c>
      <c r="S2629" s="96">
        <v>-650649</v>
      </c>
      <c r="T2629" s="91"/>
      <c r="U2629" s="117">
        <v>2420</v>
      </c>
      <c r="V2629" s="84"/>
    </row>
    <row r="2630" spans="1:22" s="90" customFormat="1" ht="13.5" customHeight="1">
      <c r="A2630" s="79">
        <v>2847</v>
      </c>
      <c r="B2630" s="362"/>
      <c r="C2630" s="84"/>
      <c r="E2630" s="98"/>
      <c r="F2630" s="99"/>
      <c r="G2630" s="99"/>
      <c r="H2630" s="100" t="s">
        <v>4918</v>
      </c>
      <c r="I2630" s="99"/>
      <c r="J2630" s="99"/>
      <c r="K2630" s="93">
        <f>SUM(K2618:K2629)</f>
        <v>36091.32</v>
      </c>
      <c r="L2630" s="374"/>
      <c r="M2630" s="375"/>
      <c r="N2630" s="375"/>
      <c r="O2630" s="375"/>
      <c r="P2630" s="375"/>
      <c r="Q2630" s="375"/>
      <c r="R2630" s="375"/>
      <c r="S2630" s="375"/>
      <c r="T2630" s="376"/>
    </row>
    <row r="2631" spans="1:22" s="108" customFormat="1" ht="13.5" customHeight="1">
      <c r="A2631" s="79">
        <v>2848</v>
      </c>
      <c r="B2631" s="362"/>
      <c r="C2631" s="84"/>
      <c r="D2631" s="101"/>
      <c r="E2631" s="102"/>
      <c r="F2631" s="103" t="s">
        <v>4919</v>
      </c>
      <c r="G2631" s="109"/>
      <c r="H2631" s="102"/>
      <c r="I2631" s="104"/>
      <c r="J2631" s="105"/>
      <c r="K2631" s="106"/>
      <c r="L2631" s="104"/>
      <c r="M2631" s="102"/>
      <c r="N2631" s="102"/>
      <c r="O2631" s="107"/>
      <c r="P2631" s="107"/>
      <c r="Q2631" s="107"/>
      <c r="R2631" s="107"/>
      <c r="S2631" s="107"/>
      <c r="T2631" s="102"/>
      <c r="V2631" s="101"/>
    </row>
    <row r="2632" spans="1:22" s="108" customFormat="1" ht="13.5" customHeight="1">
      <c r="A2632" s="79">
        <v>2849</v>
      </c>
      <c r="B2632" s="362"/>
      <c r="C2632" s="84"/>
      <c r="D2632" s="101"/>
      <c r="E2632" s="102"/>
      <c r="F2632" s="109" t="s">
        <v>4920</v>
      </c>
      <c r="G2632" s="109"/>
      <c r="H2632" s="102"/>
      <c r="I2632" s="104"/>
      <c r="J2632" s="105"/>
      <c r="K2632" s="106"/>
      <c r="L2632" s="104"/>
      <c r="M2632" s="102"/>
      <c r="N2632" s="102"/>
      <c r="O2632" s="107"/>
      <c r="P2632" s="107"/>
      <c r="Q2632" s="107"/>
      <c r="R2632" s="107"/>
      <c r="S2632" s="107"/>
      <c r="T2632" s="102"/>
      <c r="V2632" s="101"/>
    </row>
    <row r="2633" spans="1:22" s="117" customFormat="1" ht="13.5" customHeight="1">
      <c r="A2633" s="79">
        <v>2850</v>
      </c>
      <c r="B2633" s="362"/>
      <c r="C2633" s="84"/>
      <c r="D2633" s="84"/>
      <c r="E2633" s="102"/>
      <c r="F2633" s="109"/>
      <c r="G2633" s="109"/>
      <c r="H2633" s="109"/>
      <c r="I2633" s="127"/>
      <c r="J2633" s="158"/>
      <c r="K2633" s="126"/>
      <c r="L2633" s="104"/>
      <c r="M2633" s="109"/>
      <c r="N2633" s="210"/>
      <c r="O2633" s="159"/>
      <c r="P2633" s="159"/>
      <c r="Q2633" s="159"/>
      <c r="R2633" s="159"/>
      <c r="S2633" s="159"/>
      <c r="T2633" s="109"/>
      <c r="V2633" s="84"/>
    </row>
    <row r="2634" spans="1:22" s="117" customFormat="1" ht="13.5" customHeight="1">
      <c r="A2634" s="79">
        <v>2851</v>
      </c>
      <c r="B2634" s="362"/>
      <c r="C2634" s="84"/>
      <c r="D2634" s="84" t="s">
        <v>5603</v>
      </c>
      <c r="E2634" s="110"/>
      <c r="F2634" s="110"/>
      <c r="G2634" s="110"/>
      <c r="H2634" s="110"/>
      <c r="I2634" s="111"/>
      <c r="J2634" s="112"/>
      <c r="K2634" s="113"/>
      <c r="L2634" s="111"/>
      <c r="M2634" s="110"/>
      <c r="N2634" s="110"/>
      <c r="O2634" s="114"/>
      <c r="P2634" s="114"/>
      <c r="Q2634" s="114"/>
      <c r="R2634" s="114"/>
      <c r="S2634" s="114"/>
      <c r="T2634" s="110"/>
      <c r="V2634" s="84"/>
    </row>
    <row r="2635" spans="1:22" s="117" customFormat="1" ht="13.5" customHeight="1">
      <c r="A2635" s="79">
        <v>2852</v>
      </c>
      <c r="B2635" s="362"/>
      <c r="C2635" s="84"/>
      <c r="D2635" s="84"/>
      <c r="E2635" s="363"/>
      <c r="F2635" s="366" t="s">
        <v>4987</v>
      </c>
      <c r="G2635" s="277"/>
      <c r="H2635" s="359" t="s">
        <v>4887</v>
      </c>
      <c r="I2635" s="357" t="s">
        <v>4888</v>
      </c>
      <c r="J2635" s="358" t="s">
        <v>4889</v>
      </c>
      <c r="K2635" s="355" t="s">
        <v>4890</v>
      </c>
      <c r="L2635" s="357" t="s">
        <v>4891</v>
      </c>
      <c r="M2635" s="358" t="s">
        <v>4892</v>
      </c>
      <c r="N2635" s="359"/>
      <c r="O2635" s="360" t="s">
        <v>4923</v>
      </c>
      <c r="P2635" s="360"/>
      <c r="Q2635" s="360"/>
      <c r="R2635" s="360"/>
      <c r="S2635" s="360"/>
      <c r="T2635" s="359" t="s">
        <v>4894</v>
      </c>
      <c r="V2635" s="84"/>
    </row>
    <row r="2636" spans="1:22" s="117" customFormat="1" ht="13.5" customHeight="1">
      <c r="A2636" s="79">
        <v>2853</v>
      </c>
      <c r="B2636" s="362"/>
      <c r="C2636" s="84"/>
      <c r="D2636" s="84"/>
      <c r="E2636" s="364"/>
      <c r="F2636" s="367"/>
      <c r="G2636" s="278"/>
      <c r="H2636" s="369"/>
      <c r="I2636" s="370"/>
      <c r="J2636" s="359"/>
      <c r="K2636" s="356"/>
      <c r="L2636" s="357"/>
      <c r="M2636" s="359"/>
      <c r="N2636" s="359"/>
      <c r="O2636" s="360" t="s">
        <v>4895</v>
      </c>
      <c r="P2636" s="360"/>
      <c r="Q2636" s="360"/>
      <c r="R2636" s="380" t="s">
        <v>4935</v>
      </c>
      <c r="S2636" s="380" t="s">
        <v>4897</v>
      </c>
      <c r="T2636" s="359"/>
      <c r="V2636" s="84"/>
    </row>
    <row r="2637" spans="1:22" s="117" customFormat="1" ht="13.5" customHeight="1">
      <c r="A2637" s="79">
        <v>2854</v>
      </c>
      <c r="B2637" s="362"/>
      <c r="C2637" s="84"/>
      <c r="D2637" s="84"/>
      <c r="E2637" s="365"/>
      <c r="F2637" s="368"/>
      <c r="G2637" s="279"/>
      <c r="H2637" s="369"/>
      <c r="I2637" s="370"/>
      <c r="J2637" s="359"/>
      <c r="K2637" s="356"/>
      <c r="L2637" s="357"/>
      <c r="M2637" s="88" t="s">
        <v>4899</v>
      </c>
      <c r="N2637" s="88" t="s">
        <v>4900</v>
      </c>
      <c r="O2637" s="89" t="s">
        <v>4901</v>
      </c>
      <c r="P2637" s="89" t="s">
        <v>4902</v>
      </c>
      <c r="Q2637" s="89" t="s">
        <v>4903</v>
      </c>
      <c r="R2637" s="381"/>
      <c r="S2637" s="381"/>
      <c r="T2637" s="359"/>
      <c r="V2637" s="84"/>
    </row>
    <row r="2638" spans="1:22" s="117" customFormat="1" ht="13.5" customHeight="1">
      <c r="A2638" s="79">
        <v>2855</v>
      </c>
      <c r="B2638" s="362"/>
      <c r="C2638" s="84"/>
      <c r="D2638" s="84"/>
      <c r="E2638" s="94">
        <v>1</v>
      </c>
      <c r="F2638" s="91" t="s">
        <v>2959</v>
      </c>
      <c r="G2638" s="91" t="e">
        <f>COUNTIF(#REF!,'データエリア（総合管理計画（ハコモノ資産一覧））'!F2638)</f>
        <v>#REF!</v>
      </c>
      <c r="H2638" s="91" t="s">
        <v>1538</v>
      </c>
      <c r="I2638" s="91" t="s">
        <v>4446</v>
      </c>
      <c r="J2638" s="92" t="s">
        <v>5604</v>
      </c>
      <c r="K2638" s="93">
        <v>8470</v>
      </c>
      <c r="L2638" s="94" t="s">
        <v>1527</v>
      </c>
      <c r="M2638" s="91" t="s">
        <v>5605</v>
      </c>
      <c r="N2638" s="116">
        <v>48406</v>
      </c>
      <c r="O2638" s="96">
        <v>2040475</v>
      </c>
      <c r="P2638" s="96">
        <v>0</v>
      </c>
      <c r="Q2638" s="96">
        <v>2040475</v>
      </c>
      <c r="R2638" s="96">
        <v>2072948</v>
      </c>
      <c r="S2638" s="96">
        <v>32473</v>
      </c>
      <c r="T2638" s="91"/>
      <c r="U2638" s="117">
        <v>2421</v>
      </c>
      <c r="V2638" s="84"/>
    </row>
    <row r="2639" spans="1:22" s="117" customFormat="1" ht="13.5" customHeight="1">
      <c r="A2639" s="79">
        <v>2856</v>
      </c>
      <c r="B2639" s="362"/>
      <c r="C2639" s="90"/>
      <c r="D2639" s="84"/>
      <c r="E2639" s="94">
        <v>2</v>
      </c>
      <c r="F2639" s="91" t="s">
        <v>2961</v>
      </c>
      <c r="G2639" s="91" t="e">
        <f>COUNTIF(#REF!,'データエリア（総合管理計画（ハコモノ資産一覧））'!F2639)</f>
        <v>#REF!</v>
      </c>
      <c r="H2639" s="91" t="s">
        <v>1525</v>
      </c>
      <c r="I2639" s="91" t="s">
        <v>3736</v>
      </c>
      <c r="J2639" s="92" t="s">
        <v>4908</v>
      </c>
      <c r="K2639" s="93">
        <v>7182.41</v>
      </c>
      <c r="L2639" s="91" t="s">
        <v>1524</v>
      </c>
      <c r="M2639" s="91" t="s">
        <v>4937</v>
      </c>
      <c r="N2639" s="116">
        <v>26962</v>
      </c>
      <c r="O2639" s="211" t="s">
        <v>3661</v>
      </c>
      <c r="P2639" s="211" t="s">
        <v>3661</v>
      </c>
      <c r="Q2639" s="211" t="s">
        <v>3661</v>
      </c>
      <c r="R2639" s="211" t="s">
        <v>3661</v>
      </c>
      <c r="S2639" s="211" t="s">
        <v>3661</v>
      </c>
      <c r="T2639" s="152" t="s">
        <v>5606</v>
      </c>
      <c r="V2639" s="84"/>
    </row>
    <row r="2640" spans="1:22" s="117" customFormat="1" ht="13.5" customHeight="1">
      <c r="A2640" s="79">
        <v>2857</v>
      </c>
      <c r="B2640" s="362"/>
      <c r="C2640" s="90"/>
      <c r="D2640" s="84"/>
      <c r="E2640" s="94">
        <v>3</v>
      </c>
      <c r="F2640" s="91" t="s">
        <v>4819</v>
      </c>
      <c r="G2640" s="91" t="e">
        <f>COUNTIF(#REF!,'データエリア（総合管理計画（ハコモノ資産一覧））'!F2640)</f>
        <v>#REF!</v>
      </c>
      <c r="H2640" s="91" t="s">
        <v>1525</v>
      </c>
      <c r="I2640" s="91" t="s">
        <v>3736</v>
      </c>
      <c r="J2640" s="92" t="s">
        <v>5607</v>
      </c>
      <c r="K2640" s="93">
        <v>330.58</v>
      </c>
      <c r="L2640" s="94" t="s">
        <v>1626</v>
      </c>
      <c r="M2640" s="91" t="s">
        <v>4937</v>
      </c>
      <c r="N2640" s="116">
        <v>5579</v>
      </c>
      <c r="O2640" s="96">
        <v>105407</v>
      </c>
      <c r="P2640" s="96">
        <v>0</v>
      </c>
      <c r="Q2640" s="96">
        <v>105407</v>
      </c>
      <c r="R2640" s="96">
        <v>0</v>
      </c>
      <c r="S2640" s="96">
        <v>-105407</v>
      </c>
      <c r="T2640" s="91"/>
      <c r="U2640" s="117">
        <v>2422</v>
      </c>
      <c r="V2640" s="84"/>
    </row>
    <row r="2641" spans="1:22" s="117" customFormat="1" ht="13.5" customHeight="1">
      <c r="A2641" s="79">
        <v>2858</v>
      </c>
      <c r="B2641" s="362"/>
      <c r="C2641" s="90"/>
      <c r="D2641" s="84"/>
      <c r="E2641" s="94">
        <v>4</v>
      </c>
      <c r="F2641" s="91" t="s">
        <v>1447</v>
      </c>
      <c r="G2641" s="91" t="e">
        <f>COUNTIF(#REF!,'データエリア（総合管理計画（ハコモノ資産一覧））'!F2641)</f>
        <v>#REF!</v>
      </c>
      <c r="H2641" s="91" t="s">
        <v>1536</v>
      </c>
      <c r="I2641" s="91" t="s">
        <v>4132</v>
      </c>
      <c r="J2641" s="92" t="s">
        <v>4911</v>
      </c>
      <c r="K2641" s="93">
        <v>988.52</v>
      </c>
      <c r="L2641" s="94" t="s">
        <v>1626</v>
      </c>
      <c r="M2641" s="91" t="s">
        <v>4937</v>
      </c>
      <c r="N2641" s="116">
        <v>835</v>
      </c>
      <c r="O2641" s="96">
        <v>49478</v>
      </c>
      <c r="P2641" s="96">
        <v>0</v>
      </c>
      <c r="Q2641" s="96">
        <v>49478</v>
      </c>
      <c r="R2641" s="96">
        <v>0</v>
      </c>
      <c r="S2641" s="96">
        <v>-49478</v>
      </c>
      <c r="T2641" s="91"/>
      <c r="U2641" s="117">
        <v>2423</v>
      </c>
      <c r="V2641" s="84"/>
    </row>
    <row r="2642" spans="1:22" s="90" customFormat="1" ht="13.5" customHeight="1">
      <c r="A2642" s="79">
        <v>2859</v>
      </c>
      <c r="B2642" s="362"/>
      <c r="E2642" s="98"/>
      <c r="F2642" s="99"/>
      <c r="G2642" s="99"/>
      <c r="H2642" s="100" t="s">
        <v>4918</v>
      </c>
      <c r="I2642" s="99"/>
      <c r="J2642" s="99"/>
      <c r="K2642" s="93">
        <f>SUM(K2638:K2641)</f>
        <v>16971.509999999998</v>
      </c>
      <c r="L2642" s="374"/>
      <c r="M2642" s="375"/>
      <c r="N2642" s="375"/>
      <c r="O2642" s="375"/>
      <c r="P2642" s="375"/>
      <c r="Q2642" s="375"/>
      <c r="R2642" s="375"/>
      <c r="S2642" s="375"/>
      <c r="T2642" s="376"/>
    </row>
    <row r="2643" spans="1:22" s="108" customFormat="1" ht="13.5" customHeight="1">
      <c r="A2643" s="79">
        <v>2860</v>
      </c>
      <c r="B2643" s="362"/>
      <c r="C2643" s="90"/>
      <c r="D2643" s="101"/>
      <c r="E2643" s="102"/>
      <c r="F2643" s="103" t="s">
        <v>4919</v>
      </c>
      <c r="G2643" s="109"/>
      <c r="H2643" s="102"/>
      <c r="I2643" s="104"/>
      <c r="J2643" s="105"/>
      <c r="K2643" s="106"/>
      <c r="L2643" s="104"/>
      <c r="M2643" s="102"/>
      <c r="N2643" s="102"/>
      <c r="O2643" s="107"/>
      <c r="P2643" s="107"/>
      <c r="Q2643" s="107"/>
      <c r="R2643" s="107"/>
      <c r="S2643" s="107"/>
      <c r="T2643" s="102"/>
      <c r="V2643" s="101"/>
    </row>
    <row r="2644" spans="1:22" s="108" customFormat="1" ht="13.5" customHeight="1">
      <c r="A2644" s="79">
        <v>2861</v>
      </c>
      <c r="B2644" s="362"/>
      <c r="C2644" s="90"/>
      <c r="D2644" s="101"/>
      <c r="E2644" s="102"/>
      <c r="F2644" s="109" t="s">
        <v>4920</v>
      </c>
      <c r="G2644" s="109"/>
      <c r="H2644" s="102"/>
      <c r="I2644" s="104"/>
      <c r="J2644" s="105"/>
      <c r="K2644" s="106"/>
      <c r="L2644" s="104"/>
      <c r="M2644" s="102"/>
      <c r="N2644" s="102"/>
      <c r="O2644" s="107"/>
      <c r="P2644" s="107"/>
      <c r="Q2644" s="107"/>
      <c r="R2644" s="107"/>
      <c r="S2644" s="107"/>
      <c r="T2644" s="102"/>
      <c r="V2644" s="101"/>
    </row>
    <row r="2645" spans="1:22" s="117" customFormat="1" ht="13.5" customHeight="1">
      <c r="A2645" s="79">
        <v>2862</v>
      </c>
      <c r="B2645" s="362"/>
      <c r="C2645" s="90"/>
      <c r="D2645" s="84"/>
      <c r="E2645" s="110"/>
      <c r="F2645" s="110"/>
      <c r="G2645" s="110"/>
      <c r="H2645" s="110"/>
      <c r="I2645" s="111"/>
      <c r="J2645" s="112"/>
      <c r="K2645" s="113"/>
      <c r="L2645" s="111"/>
      <c r="M2645" s="110"/>
      <c r="N2645" s="110"/>
      <c r="O2645" s="114"/>
      <c r="P2645" s="114"/>
      <c r="Q2645" s="114"/>
      <c r="R2645" s="114"/>
      <c r="S2645" s="114"/>
      <c r="T2645" s="110"/>
      <c r="V2645" s="84"/>
    </row>
    <row r="2646" spans="1:22" s="117" customFormat="1" ht="13.5" customHeight="1">
      <c r="A2646" s="79">
        <v>2863</v>
      </c>
      <c r="B2646" s="362"/>
      <c r="C2646" s="90"/>
      <c r="D2646" s="84" t="s">
        <v>5608</v>
      </c>
      <c r="E2646" s="110"/>
      <c r="F2646" s="110"/>
      <c r="G2646" s="110"/>
      <c r="H2646" s="110"/>
      <c r="I2646" s="111"/>
      <c r="J2646" s="112"/>
      <c r="K2646" s="113"/>
      <c r="L2646" s="111"/>
      <c r="M2646" s="110"/>
      <c r="N2646" s="110"/>
      <c r="O2646" s="114"/>
      <c r="P2646" s="114"/>
      <c r="Q2646" s="114"/>
      <c r="R2646" s="114"/>
      <c r="S2646" s="114"/>
      <c r="T2646" s="110"/>
      <c r="V2646" s="84"/>
    </row>
    <row r="2647" spans="1:22" s="117" customFormat="1" ht="13.5" customHeight="1">
      <c r="A2647" s="79">
        <v>2864</v>
      </c>
      <c r="B2647" s="362"/>
      <c r="C2647" s="90"/>
      <c r="D2647" s="84"/>
      <c r="E2647" s="363"/>
      <c r="F2647" s="366" t="s">
        <v>4987</v>
      </c>
      <c r="G2647" s="277"/>
      <c r="H2647" s="359" t="s">
        <v>4887</v>
      </c>
      <c r="I2647" s="357" t="s">
        <v>4888</v>
      </c>
      <c r="J2647" s="358" t="s">
        <v>4889</v>
      </c>
      <c r="K2647" s="355" t="s">
        <v>5609</v>
      </c>
      <c r="L2647" s="357" t="s">
        <v>4891</v>
      </c>
      <c r="M2647" s="358" t="s">
        <v>5610</v>
      </c>
      <c r="N2647" s="359"/>
      <c r="O2647" s="360" t="s">
        <v>5611</v>
      </c>
      <c r="P2647" s="360"/>
      <c r="Q2647" s="360"/>
      <c r="R2647" s="360"/>
      <c r="S2647" s="360"/>
      <c r="T2647" s="359" t="s">
        <v>4894</v>
      </c>
      <c r="V2647" s="84"/>
    </row>
    <row r="2648" spans="1:22" s="117" customFormat="1" ht="13.5" customHeight="1">
      <c r="A2648" s="79">
        <v>2865</v>
      </c>
      <c r="B2648" s="362"/>
      <c r="C2648" s="84"/>
      <c r="D2648" s="84"/>
      <c r="E2648" s="364"/>
      <c r="F2648" s="367"/>
      <c r="G2648" s="278"/>
      <c r="H2648" s="369"/>
      <c r="I2648" s="370"/>
      <c r="J2648" s="359"/>
      <c r="K2648" s="356"/>
      <c r="L2648" s="357"/>
      <c r="M2648" s="359"/>
      <c r="N2648" s="359"/>
      <c r="O2648" s="360" t="s">
        <v>4895</v>
      </c>
      <c r="P2648" s="360"/>
      <c r="Q2648" s="360"/>
      <c r="R2648" s="380" t="s">
        <v>4935</v>
      </c>
      <c r="S2648" s="380" t="s">
        <v>4897</v>
      </c>
      <c r="T2648" s="359"/>
      <c r="V2648" s="84"/>
    </row>
    <row r="2649" spans="1:22" s="117" customFormat="1" ht="13.5" customHeight="1">
      <c r="A2649" s="79">
        <v>2866</v>
      </c>
      <c r="B2649" s="362"/>
      <c r="C2649" s="90"/>
      <c r="D2649" s="84"/>
      <c r="E2649" s="365"/>
      <c r="F2649" s="368"/>
      <c r="G2649" s="279"/>
      <c r="H2649" s="369"/>
      <c r="I2649" s="370"/>
      <c r="J2649" s="359"/>
      <c r="K2649" s="356"/>
      <c r="L2649" s="357"/>
      <c r="M2649" s="88" t="s">
        <v>4899</v>
      </c>
      <c r="N2649" s="88" t="s">
        <v>4900</v>
      </c>
      <c r="O2649" s="89" t="s">
        <v>4901</v>
      </c>
      <c r="P2649" s="89" t="s">
        <v>4902</v>
      </c>
      <c r="Q2649" s="89" t="s">
        <v>4903</v>
      </c>
      <c r="R2649" s="381"/>
      <c r="S2649" s="381"/>
      <c r="T2649" s="359"/>
      <c r="V2649" s="84"/>
    </row>
    <row r="2650" spans="1:22" s="117" customFormat="1" ht="13.5" customHeight="1">
      <c r="A2650" s="79">
        <v>2867</v>
      </c>
      <c r="B2650" s="362"/>
      <c r="C2650" s="90"/>
      <c r="D2650" s="84"/>
      <c r="E2650" s="94">
        <v>1</v>
      </c>
      <c r="F2650" s="91" t="s">
        <v>1316</v>
      </c>
      <c r="G2650" s="91" t="e">
        <f>COUNTIF(#REF!,'データエリア（総合管理計画（ハコモノ資産一覧））'!F2650)</f>
        <v>#REF!</v>
      </c>
      <c r="H2650" s="91" t="s">
        <v>1525</v>
      </c>
      <c r="I2650" s="91" t="s">
        <v>3738</v>
      </c>
      <c r="J2650" s="92" t="s">
        <v>5035</v>
      </c>
      <c r="K2650" s="93">
        <v>3648.84</v>
      </c>
      <c r="L2650" s="91" t="s">
        <v>1527</v>
      </c>
      <c r="M2650" s="142" t="s">
        <v>5612</v>
      </c>
      <c r="N2650" s="212">
        <v>0.23</v>
      </c>
      <c r="O2650" s="118">
        <v>1024434</v>
      </c>
      <c r="P2650" s="118">
        <v>578430</v>
      </c>
      <c r="Q2650" s="118">
        <v>1602864</v>
      </c>
      <c r="R2650" s="118">
        <v>3263241</v>
      </c>
      <c r="S2650" s="118">
        <v>1660377</v>
      </c>
      <c r="T2650" s="91"/>
      <c r="U2650" s="117">
        <v>2424</v>
      </c>
      <c r="V2650" s="84"/>
    </row>
    <row r="2651" spans="1:22" s="117" customFormat="1" ht="13.5" customHeight="1">
      <c r="A2651" s="79">
        <v>2868</v>
      </c>
      <c r="B2651" s="362"/>
      <c r="C2651" s="90"/>
      <c r="D2651" s="84"/>
      <c r="E2651" s="94">
        <v>2</v>
      </c>
      <c r="F2651" s="91" t="s">
        <v>1293</v>
      </c>
      <c r="G2651" s="91" t="e">
        <f>COUNTIF(#REF!,'データエリア（総合管理計画（ハコモノ資産一覧））'!F2651)</f>
        <v>#REF!</v>
      </c>
      <c r="H2651" s="91" t="s">
        <v>1525</v>
      </c>
      <c r="I2651" s="91" t="s">
        <v>3734</v>
      </c>
      <c r="J2651" s="92" t="s">
        <v>5613</v>
      </c>
      <c r="K2651" s="93">
        <v>217321.41</v>
      </c>
      <c r="L2651" s="91" t="s">
        <v>2962</v>
      </c>
      <c r="M2651" s="192"/>
      <c r="N2651" s="192"/>
      <c r="O2651" s="124"/>
      <c r="P2651" s="124"/>
      <c r="Q2651" s="124"/>
      <c r="R2651" s="124"/>
      <c r="S2651" s="124"/>
      <c r="T2651" s="91" t="s">
        <v>5614</v>
      </c>
      <c r="U2651" s="117">
        <v>2425</v>
      </c>
      <c r="V2651" s="84"/>
    </row>
    <row r="2652" spans="1:22" s="117" customFormat="1" ht="13.5" customHeight="1">
      <c r="A2652" s="79">
        <v>2869</v>
      </c>
      <c r="B2652" s="362"/>
      <c r="C2652" s="90"/>
      <c r="D2652" s="84"/>
      <c r="E2652" s="94">
        <v>3</v>
      </c>
      <c r="F2652" s="91" t="s">
        <v>1345</v>
      </c>
      <c r="G2652" s="91" t="e">
        <f>COUNTIF(#REF!,'データエリア（総合管理計画（ハコモノ資産一覧））'!F2652)</f>
        <v>#REF!</v>
      </c>
      <c r="H2652" s="91" t="s">
        <v>1525</v>
      </c>
      <c r="I2652" s="91" t="s">
        <v>3739</v>
      </c>
      <c r="J2652" s="92" t="s">
        <v>4910</v>
      </c>
      <c r="K2652" s="93">
        <v>2522.15</v>
      </c>
      <c r="L2652" s="91" t="s">
        <v>1524</v>
      </c>
      <c r="M2652" s="192"/>
      <c r="N2652" s="192"/>
      <c r="O2652" s="124"/>
      <c r="P2652" s="124"/>
      <c r="Q2652" s="124"/>
      <c r="R2652" s="124"/>
      <c r="S2652" s="124"/>
      <c r="T2652" s="91"/>
      <c r="U2652" s="117">
        <v>2426</v>
      </c>
      <c r="V2652" s="84"/>
    </row>
    <row r="2653" spans="1:22" s="117" customFormat="1" ht="13.5" customHeight="1">
      <c r="A2653" s="79">
        <v>2870</v>
      </c>
      <c r="B2653" s="362"/>
      <c r="C2653" s="101"/>
      <c r="D2653" s="84"/>
      <c r="E2653" s="94">
        <v>4</v>
      </c>
      <c r="F2653" s="91" t="s">
        <v>1288</v>
      </c>
      <c r="G2653" s="91" t="e">
        <f>COUNTIF(#REF!,'データエリア（総合管理計画（ハコモノ資産一覧））'!F2653)</f>
        <v>#REF!</v>
      </c>
      <c r="H2653" s="91" t="s">
        <v>1525</v>
      </c>
      <c r="I2653" s="91" t="s">
        <v>4722</v>
      </c>
      <c r="J2653" s="92" t="s">
        <v>5615</v>
      </c>
      <c r="K2653" s="93">
        <v>4023.88</v>
      </c>
      <c r="L2653" s="91" t="s">
        <v>1527</v>
      </c>
      <c r="M2653" s="213"/>
      <c r="N2653" s="192"/>
      <c r="O2653" s="124"/>
      <c r="P2653" s="124"/>
      <c r="Q2653" s="124"/>
      <c r="R2653" s="124"/>
      <c r="S2653" s="124"/>
      <c r="T2653" s="91"/>
      <c r="U2653" s="117">
        <v>2427</v>
      </c>
      <c r="V2653" s="84"/>
    </row>
    <row r="2654" spans="1:22" s="117" customFormat="1" ht="13.5" customHeight="1">
      <c r="A2654" s="79">
        <v>2871</v>
      </c>
      <c r="B2654" s="362"/>
      <c r="C2654" s="101"/>
      <c r="D2654" s="84"/>
      <c r="E2654" s="94">
        <v>5</v>
      </c>
      <c r="F2654" s="91" t="s">
        <v>1299</v>
      </c>
      <c r="G2654" s="91" t="e">
        <f>COUNTIF(#REF!,'データエリア（総合管理計画（ハコモノ資産一覧））'!F2654)</f>
        <v>#REF!</v>
      </c>
      <c r="H2654" s="91" t="s">
        <v>1525</v>
      </c>
      <c r="I2654" s="91" t="s">
        <v>3736</v>
      </c>
      <c r="J2654" s="92" t="s">
        <v>5616</v>
      </c>
      <c r="K2654" s="93">
        <v>65.989999999999995</v>
      </c>
      <c r="L2654" s="91" t="s">
        <v>5020</v>
      </c>
      <c r="M2654" s="214"/>
      <c r="N2654" s="214"/>
      <c r="O2654" s="124"/>
      <c r="P2654" s="124"/>
      <c r="Q2654" s="124"/>
      <c r="R2654" s="124"/>
      <c r="S2654" s="124"/>
      <c r="T2654" s="91"/>
      <c r="U2654" s="117">
        <v>2428</v>
      </c>
      <c r="V2654" s="84"/>
    </row>
    <row r="2655" spans="1:22" s="117" customFormat="1" ht="13.5" customHeight="1">
      <c r="A2655" s="79">
        <v>2872</v>
      </c>
      <c r="B2655" s="362"/>
      <c r="C2655" s="84"/>
      <c r="D2655" s="84"/>
      <c r="E2655" s="94">
        <v>6</v>
      </c>
      <c r="F2655" s="91" t="s">
        <v>1360</v>
      </c>
      <c r="G2655" s="91" t="e">
        <f>COUNTIF(#REF!,'データエリア（総合管理計画（ハコモノ資産一覧））'!F2655)</f>
        <v>#REF!</v>
      </c>
      <c r="H2655" s="91" t="s">
        <v>1525</v>
      </c>
      <c r="I2655" s="91" t="s">
        <v>3788</v>
      </c>
      <c r="J2655" s="92" t="s">
        <v>4908</v>
      </c>
      <c r="K2655" s="93">
        <v>9572.9</v>
      </c>
      <c r="L2655" s="91" t="s">
        <v>1524</v>
      </c>
      <c r="M2655" s="192"/>
      <c r="N2655" s="192"/>
      <c r="O2655" s="124"/>
      <c r="P2655" s="124"/>
      <c r="Q2655" s="124"/>
      <c r="R2655" s="124"/>
      <c r="S2655" s="124"/>
      <c r="T2655" s="91"/>
      <c r="U2655" s="117">
        <v>2429</v>
      </c>
      <c r="V2655" s="84"/>
    </row>
    <row r="2656" spans="1:22" s="117" customFormat="1" ht="13.5" customHeight="1">
      <c r="A2656" s="79">
        <v>2873</v>
      </c>
      <c r="B2656" s="362"/>
      <c r="C2656" s="84"/>
      <c r="D2656" s="84"/>
      <c r="E2656" s="94">
        <v>7</v>
      </c>
      <c r="F2656" s="91" t="s">
        <v>1342</v>
      </c>
      <c r="G2656" s="91" t="e">
        <f>COUNTIF(#REF!,'データエリア（総合管理計画（ハコモノ資産一覧））'!F2656)</f>
        <v>#REF!</v>
      </c>
      <c r="H2656" s="91" t="s">
        <v>1525</v>
      </c>
      <c r="I2656" s="91" t="s">
        <v>3737</v>
      </c>
      <c r="J2656" s="92" t="s">
        <v>4940</v>
      </c>
      <c r="K2656" s="93">
        <v>5454.81</v>
      </c>
      <c r="L2656" s="91" t="s">
        <v>1527</v>
      </c>
      <c r="M2656" s="192"/>
      <c r="N2656" s="192"/>
      <c r="O2656" s="124"/>
      <c r="P2656" s="124"/>
      <c r="Q2656" s="124"/>
      <c r="R2656" s="124"/>
      <c r="S2656" s="124"/>
      <c r="T2656" s="91" t="s">
        <v>5617</v>
      </c>
      <c r="U2656" s="117">
        <v>2430</v>
      </c>
      <c r="V2656" s="84"/>
    </row>
    <row r="2657" spans="1:22" s="117" customFormat="1" ht="13.5" customHeight="1">
      <c r="A2657" s="79">
        <v>2874</v>
      </c>
      <c r="B2657" s="362"/>
      <c r="C2657" s="84"/>
      <c r="D2657" s="84"/>
      <c r="E2657" s="94">
        <v>8</v>
      </c>
      <c r="F2657" s="91" t="s">
        <v>3637</v>
      </c>
      <c r="G2657" s="91" t="e">
        <f>COUNTIF(#REF!,'データエリア（総合管理計画（ハコモノ資産一覧））'!F2657)</f>
        <v>#REF!</v>
      </c>
      <c r="H2657" s="91" t="s">
        <v>1525</v>
      </c>
      <c r="I2657" s="91" t="s">
        <v>3770</v>
      </c>
      <c r="J2657" s="92" t="s">
        <v>5078</v>
      </c>
      <c r="K2657" s="93">
        <v>12665.19</v>
      </c>
      <c r="L2657" s="91" t="s">
        <v>1527</v>
      </c>
      <c r="M2657" s="192"/>
      <c r="N2657" s="192"/>
      <c r="O2657" s="124"/>
      <c r="P2657" s="124"/>
      <c r="Q2657" s="124"/>
      <c r="R2657" s="124"/>
      <c r="S2657" s="124"/>
      <c r="T2657" s="91"/>
      <c r="U2657" s="117">
        <v>2431</v>
      </c>
      <c r="V2657" s="84"/>
    </row>
    <row r="2658" spans="1:22" s="117" customFormat="1" ht="13.5" customHeight="1">
      <c r="A2658" s="79">
        <v>2875</v>
      </c>
      <c r="B2658" s="362"/>
      <c r="C2658" s="84"/>
      <c r="D2658" s="84"/>
      <c r="E2658" s="94">
        <v>9</v>
      </c>
      <c r="F2658" s="91" t="s">
        <v>1310</v>
      </c>
      <c r="G2658" s="91" t="e">
        <f>COUNTIF(#REF!,'データエリア（総合管理計画（ハコモノ資産一覧））'!F2658)</f>
        <v>#REF!</v>
      </c>
      <c r="H2658" s="91" t="s">
        <v>1525</v>
      </c>
      <c r="I2658" s="91" t="s">
        <v>3744</v>
      </c>
      <c r="J2658" s="92" t="s">
        <v>5018</v>
      </c>
      <c r="K2658" s="93">
        <v>3285.46</v>
      </c>
      <c r="L2658" s="91" t="s">
        <v>1527</v>
      </c>
      <c r="M2658" s="192"/>
      <c r="N2658" s="192"/>
      <c r="O2658" s="124"/>
      <c r="P2658" s="124"/>
      <c r="Q2658" s="124"/>
      <c r="R2658" s="124"/>
      <c r="S2658" s="124"/>
      <c r="T2658" s="91" t="s">
        <v>5618</v>
      </c>
      <c r="U2658" s="117">
        <v>2432</v>
      </c>
      <c r="V2658" s="84"/>
    </row>
    <row r="2659" spans="1:22" s="117" customFormat="1" ht="13.5" customHeight="1">
      <c r="A2659" s="79">
        <v>2876</v>
      </c>
      <c r="B2659" s="362"/>
      <c r="C2659" s="84"/>
      <c r="D2659" s="84"/>
      <c r="E2659" s="94">
        <v>10</v>
      </c>
      <c r="F2659" s="91" t="s">
        <v>1337</v>
      </c>
      <c r="G2659" s="91" t="e">
        <f>COUNTIF(#REF!,'データエリア（総合管理計画（ハコモノ資産一覧））'!F2659)</f>
        <v>#REF!</v>
      </c>
      <c r="H2659" s="91" t="s">
        <v>1525</v>
      </c>
      <c r="I2659" s="91" t="s">
        <v>3749</v>
      </c>
      <c r="J2659" s="92" t="s">
        <v>4916</v>
      </c>
      <c r="K2659" s="93">
        <v>936.22</v>
      </c>
      <c r="L2659" s="91" t="s">
        <v>1527</v>
      </c>
      <c r="M2659" s="192"/>
      <c r="N2659" s="192"/>
      <c r="O2659" s="124"/>
      <c r="P2659" s="124"/>
      <c r="Q2659" s="124"/>
      <c r="R2659" s="124"/>
      <c r="S2659" s="124"/>
      <c r="T2659" s="91"/>
      <c r="U2659" s="117">
        <v>2433</v>
      </c>
      <c r="V2659" s="84"/>
    </row>
    <row r="2660" spans="1:22" s="117" customFormat="1" ht="13.5" customHeight="1">
      <c r="A2660" s="79">
        <v>2877</v>
      </c>
      <c r="B2660" s="362"/>
      <c r="C2660" s="84"/>
      <c r="D2660" s="84"/>
      <c r="E2660" s="94">
        <v>11</v>
      </c>
      <c r="F2660" s="94" t="s">
        <v>1378</v>
      </c>
      <c r="G2660" s="91" t="e">
        <f>COUNTIF(#REF!,'データエリア（総合管理計画（ハコモノ資産一覧））'!F2660)</f>
        <v>#REF!</v>
      </c>
      <c r="H2660" s="91" t="s">
        <v>1525</v>
      </c>
      <c r="I2660" s="94" t="s">
        <v>3749</v>
      </c>
      <c r="J2660" s="120" t="s">
        <v>4995</v>
      </c>
      <c r="K2660" s="97">
        <v>872.24</v>
      </c>
      <c r="L2660" s="94" t="s">
        <v>1524</v>
      </c>
      <c r="M2660" s="215"/>
      <c r="N2660" s="215"/>
      <c r="O2660" s="216"/>
      <c r="P2660" s="216"/>
      <c r="Q2660" s="216"/>
      <c r="R2660" s="216"/>
      <c r="S2660" s="216"/>
      <c r="T2660" s="217"/>
      <c r="U2660" s="117">
        <v>2434</v>
      </c>
      <c r="V2660" s="84"/>
    </row>
    <row r="2661" spans="1:22" s="117" customFormat="1" ht="13.5" customHeight="1">
      <c r="A2661" s="79">
        <v>2878</v>
      </c>
      <c r="B2661" s="362"/>
      <c r="C2661" s="84"/>
      <c r="D2661" s="84"/>
      <c r="E2661" s="94">
        <v>12</v>
      </c>
      <c r="F2661" s="91" t="s">
        <v>1382</v>
      </c>
      <c r="G2661" s="91" t="e">
        <f>COUNTIF(#REF!,'データエリア（総合管理計画（ハコモノ資産一覧））'!F2661)</f>
        <v>#REF!</v>
      </c>
      <c r="H2661" s="91" t="s">
        <v>1525</v>
      </c>
      <c r="I2661" s="91" t="s">
        <v>3751</v>
      </c>
      <c r="J2661" s="92" t="s">
        <v>4955</v>
      </c>
      <c r="K2661" s="93">
        <v>4159.3999999999996</v>
      </c>
      <c r="L2661" s="91" t="s">
        <v>5619</v>
      </c>
      <c r="M2661" s="192"/>
      <c r="N2661" s="192"/>
      <c r="O2661" s="124"/>
      <c r="P2661" s="124"/>
      <c r="Q2661" s="124"/>
      <c r="R2661" s="124"/>
      <c r="S2661" s="124"/>
      <c r="T2661" s="91"/>
      <c r="U2661" s="117">
        <v>2435</v>
      </c>
      <c r="V2661" s="84"/>
    </row>
    <row r="2662" spans="1:22" s="117" customFormat="1" ht="13.5" customHeight="1">
      <c r="A2662" s="79">
        <v>2879</v>
      </c>
      <c r="B2662" s="362"/>
      <c r="C2662" s="84"/>
      <c r="D2662" s="84"/>
      <c r="E2662" s="94">
        <v>13</v>
      </c>
      <c r="F2662" s="91" t="s">
        <v>1329</v>
      </c>
      <c r="G2662" s="91" t="e">
        <f>COUNTIF(#REF!,'データエリア（総合管理計画（ハコモノ資産一覧））'!F2662)</f>
        <v>#REF!</v>
      </c>
      <c r="H2662" s="91" t="s">
        <v>1525</v>
      </c>
      <c r="I2662" s="91" t="s">
        <v>3751</v>
      </c>
      <c r="J2662" s="92" t="s">
        <v>4973</v>
      </c>
      <c r="K2662" s="93">
        <v>1909.46</v>
      </c>
      <c r="L2662" s="91" t="s">
        <v>1527</v>
      </c>
      <c r="M2662" s="192"/>
      <c r="N2662" s="192"/>
      <c r="O2662" s="124"/>
      <c r="P2662" s="124"/>
      <c r="Q2662" s="124"/>
      <c r="R2662" s="124"/>
      <c r="S2662" s="124"/>
      <c r="T2662" s="91"/>
      <c r="U2662" s="117">
        <v>2436</v>
      </c>
      <c r="V2662" s="84"/>
    </row>
    <row r="2663" spans="1:22" s="117" customFormat="1" ht="13.5" customHeight="1">
      <c r="A2663" s="79">
        <v>2880</v>
      </c>
      <c r="B2663" s="362"/>
      <c r="C2663" s="84"/>
      <c r="D2663" s="84"/>
      <c r="E2663" s="94">
        <v>14</v>
      </c>
      <c r="F2663" s="91" t="s">
        <v>1348</v>
      </c>
      <c r="G2663" s="91" t="e">
        <f>COUNTIF(#REF!,'データエリア（総合管理計画（ハコモノ資産一覧））'!F2663)</f>
        <v>#REF!</v>
      </c>
      <c r="H2663" s="91" t="s">
        <v>1525</v>
      </c>
      <c r="I2663" s="91" t="s">
        <v>3750</v>
      </c>
      <c r="J2663" s="92" t="s">
        <v>5620</v>
      </c>
      <c r="K2663" s="93">
        <v>8843.5499999999993</v>
      </c>
      <c r="L2663" s="91" t="s">
        <v>1527</v>
      </c>
      <c r="M2663" s="192"/>
      <c r="N2663" s="192"/>
      <c r="O2663" s="124"/>
      <c r="P2663" s="124"/>
      <c r="Q2663" s="124"/>
      <c r="R2663" s="124"/>
      <c r="S2663" s="124"/>
      <c r="T2663" s="91"/>
      <c r="U2663" s="117">
        <v>2437</v>
      </c>
      <c r="V2663" s="84"/>
    </row>
    <row r="2664" spans="1:22" s="117" customFormat="1" ht="13.5" customHeight="1">
      <c r="A2664" s="79">
        <v>2881</v>
      </c>
      <c r="B2664" s="362"/>
      <c r="C2664" s="84"/>
      <c r="D2664" s="84"/>
      <c r="E2664" s="94">
        <v>15</v>
      </c>
      <c r="F2664" s="91" t="s">
        <v>2963</v>
      </c>
      <c r="G2664" s="91" t="e">
        <f>COUNTIF(#REF!,'データエリア（総合管理計画（ハコモノ資産一覧））'!F2664)</f>
        <v>#REF!</v>
      </c>
      <c r="H2664" s="91" t="s">
        <v>1525</v>
      </c>
      <c r="I2664" s="91" t="s">
        <v>3771</v>
      </c>
      <c r="J2664" s="92" t="s">
        <v>5621</v>
      </c>
      <c r="K2664" s="93">
        <v>5075.32</v>
      </c>
      <c r="L2664" s="91" t="s">
        <v>1527</v>
      </c>
      <c r="M2664" s="192"/>
      <c r="N2664" s="192"/>
      <c r="O2664" s="124"/>
      <c r="P2664" s="124"/>
      <c r="Q2664" s="124"/>
      <c r="R2664" s="124"/>
      <c r="S2664" s="124"/>
      <c r="T2664" s="91"/>
      <c r="U2664" s="117">
        <v>2438</v>
      </c>
      <c r="V2664" s="84"/>
    </row>
    <row r="2665" spans="1:22" s="117" customFormat="1" ht="13.5" customHeight="1">
      <c r="A2665" s="79">
        <v>2882</v>
      </c>
      <c r="B2665" s="362"/>
      <c r="C2665" s="84"/>
      <c r="D2665" s="84"/>
      <c r="E2665" s="94">
        <v>16</v>
      </c>
      <c r="F2665" s="91" t="s">
        <v>1349</v>
      </c>
      <c r="G2665" s="91" t="e">
        <f>COUNTIF(#REF!,'データエリア（総合管理計画（ハコモノ資産一覧））'!F2665)</f>
        <v>#REF!</v>
      </c>
      <c r="H2665" s="91" t="s">
        <v>1525</v>
      </c>
      <c r="I2665" s="91" t="s">
        <v>3794</v>
      </c>
      <c r="J2665" s="92" t="s">
        <v>5622</v>
      </c>
      <c r="K2665" s="93">
        <v>5348.69</v>
      </c>
      <c r="L2665" s="91" t="s">
        <v>1527</v>
      </c>
      <c r="M2665" s="192"/>
      <c r="N2665" s="192"/>
      <c r="O2665" s="124"/>
      <c r="P2665" s="124"/>
      <c r="Q2665" s="124"/>
      <c r="R2665" s="124"/>
      <c r="S2665" s="124"/>
      <c r="T2665" s="91"/>
      <c r="U2665" s="117">
        <v>2439</v>
      </c>
      <c r="V2665" s="84"/>
    </row>
    <row r="2666" spans="1:22" s="117" customFormat="1" ht="13.5" customHeight="1">
      <c r="A2666" s="79">
        <v>2883</v>
      </c>
      <c r="B2666" s="362"/>
      <c r="C2666" s="84"/>
      <c r="D2666" s="84"/>
      <c r="E2666" s="94">
        <v>17</v>
      </c>
      <c r="F2666" s="91" t="s">
        <v>1350</v>
      </c>
      <c r="G2666" s="91" t="e">
        <f>COUNTIF(#REF!,'データエリア（総合管理計画（ハコモノ資産一覧））'!F2666)</f>
        <v>#REF!</v>
      </c>
      <c r="H2666" s="91" t="s">
        <v>1525</v>
      </c>
      <c r="I2666" s="91" t="s">
        <v>3794</v>
      </c>
      <c r="J2666" s="92" t="s">
        <v>5623</v>
      </c>
      <c r="K2666" s="93">
        <v>3282.5</v>
      </c>
      <c r="L2666" s="91" t="s">
        <v>1527</v>
      </c>
      <c r="M2666" s="192"/>
      <c r="N2666" s="192"/>
      <c r="O2666" s="124"/>
      <c r="P2666" s="124"/>
      <c r="Q2666" s="124"/>
      <c r="R2666" s="124"/>
      <c r="S2666" s="124"/>
      <c r="T2666" s="91"/>
      <c r="U2666" s="117">
        <v>2440</v>
      </c>
      <c r="V2666" s="84"/>
    </row>
    <row r="2667" spans="1:22" s="117" customFormat="1" ht="13.5" customHeight="1">
      <c r="A2667" s="79">
        <v>2884</v>
      </c>
      <c r="B2667" s="362"/>
      <c r="C2667" s="84"/>
      <c r="D2667" s="84"/>
      <c r="E2667" s="94">
        <v>18</v>
      </c>
      <c r="F2667" s="91" t="s">
        <v>1356</v>
      </c>
      <c r="G2667" s="91" t="e">
        <f>COUNTIF(#REF!,'データエリア（総合管理計画（ハコモノ資産一覧））'!F2667)</f>
        <v>#REF!</v>
      </c>
      <c r="H2667" s="91" t="s">
        <v>1525</v>
      </c>
      <c r="I2667" s="91" t="s">
        <v>4723</v>
      </c>
      <c r="J2667" s="92" t="s">
        <v>5624</v>
      </c>
      <c r="K2667" s="93">
        <v>5673.37</v>
      </c>
      <c r="L2667" s="91" t="s">
        <v>1527</v>
      </c>
      <c r="M2667" s="192"/>
      <c r="N2667" s="192"/>
      <c r="O2667" s="124"/>
      <c r="P2667" s="124"/>
      <c r="Q2667" s="124"/>
      <c r="R2667" s="124"/>
      <c r="S2667" s="124"/>
      <c r="T2667" s="91"/>
      <c r="U2667" s="117">
        <v>2441</v>
      </c>
      <c r="V2667" s="84"/>
    </row>
    <row r="2668" spans="1:22" s="117" customFormat="1" ht="13.5" customHeight="1">
      <c r="A2668" s="79">
        <v>2885</v>
      </c>
      <c r="B2668" s="362"/>
      <c r="C2668" s="90"/>
      <c r="D2668" s="84"/>
      <c r="E2668" s="94">
        <v>19</v>
      </c>
      <c r="F2668" s="91" t="s">
        <v>1366</v>
      </c>
      <c r="G2668" s="91" t="e">
        <f>COUNTIF(#REF!,'データエリア（総合管理計画（ハコモノ資産一覧））'!F2668)</f>
        <v>#REF!</v>
      </c>
      <c r="H2668" s="91" t="s">
        <v>1525</v>
      </c>
      <c r="I2668" s="91" t="s">
        <v>4723</v>
      </c>
      <c r="J2668" s="92" t="s">
        <v>5625</v>
      </c>
      <c r="K2668" s="93">
        <v>27096.03</v>
      </c>
      <c r="L2668" s="91" t="s">
        <v>2962</v>
      </c>
      <c r="M2668" s="192"/>
      <c r="N2668" s="192"/>
      <c r="O2668" s="124"/>
      <c r="P2668" s="124"/>
      <c r="Q2668" s="124"/>
      <c r="R2668" s="124"/>
      <c r="S2668" s="124"/>
      <c r="T2668" s="91"/>
      <c r="U2668" s="117">
        <v>2442</v>
      </c>
      <c r="V2668" s="84"/>
    </row>
    <row r="2669" spans="1:22" s="117" customFormat="1" ht="13.5" customHeight="1">
      <c r="A2669" s="79">
        <v>2886</v>
      </c>
      <c r="B2669" s="362"/>
      <c r="C2669" s="101"/>
      <c r="D2669" s="84"/>
      <c r="E2669" s="94">
        <v>20</v>
      </c>
      <c r="F2669" s="91" t="s">
        <v>1338</v>
      </c>
      <c r="G2669" s="91" t="e">
        <f>COUNTIF(#REF!,'データエリア（総合管理計画（ハコモノ資産一覧））'!F2669)</f>
        <v>#REF!</v>
      </c>
      <c r="H2669" s="91" t="s">
        <v>1525</v>
      </c>
      <c r="I2669" s="91" t="s">
        <v>3743</v>
      </c>
      <c r="J2669" s="92" t="s">
        <v>4916</v>
      </c>
      <c r="K2669" s="93">
        <v>3878.97</v>
      </c>
      <c r="L2669" s="91" t="s">
        <v>1527</v>
      </c>
      <c r="M2669" s="192"/>
      <c r="N2669" s="192"/>
      <c r="O2669" s="124"/>
      <c r="P2669" s="124"/>
      <c r="Q2669" s="124"/>
      <c r="R2669" s="124"/>
      <c r="S2669" s="124"/>
      <c r="T2669" s="91"/>
      <c r="U2669" s="117">
        <v>2443</v>
      </c>
      <c r="V2669" s="84"/>
    </row>
    <row r="2670" spans="1:22" s="117" customFormat="1" ht="13.5" customHeight="1">
      <c r="A2670" s="79">
        <v>2887</v>
      </c>
      <c r="B2670" s="362"/>
      <c r="C2670" s="101"/>
      <c r="D2670" s="84"/>
      <c r="E2670" s="94">
        <v>21</v>
      </c>
      <c r="F2670" s="91" t="s">
        <v>1289</v>
      </c>
      <c r="G2670" s="91" t="e">
        <f>COUNTIF(#REF!,'データエリア（総合管理計画（ハコモノ資産一覧））'!F2670)</f>
        <v>#REF!</v>
      </c>
      <c r="H2670" s="91" t="s">
        <v>1525</v>
      </c>
      <c r="I2670" s="91" t="s">
        <v>3743</v>
      </c>
      <c r="J2670" s="92" t="s">
        <v>5626</v>
      </c>
      <c r="K2670" s="93">
        <v>33.049999999999997</v>
      </c>
      <c r="L2670" s="91" t="s">
        <v>5020</v>
      </c>
      <c r="M2670" s="214"/>
      <c r="N2670" s="214"/>
      <c r="O2670" s="124"/>
      <c r="P2670" s="124"/>
      <c r="Q2670" s="124"/>
      <c r="R2670" s="124"/>
      <c r="S2670" s="124"/>
      <c r="T2670" s="91"/>
      <c r="U2670" s="117">
        <v>2444</v>
      </c>
      <c r="V2670" s="84"/>
    </row>
    <row r="2671" spans="1:22" s="117" customFormat="1" ht="13.5" customHeight="1">
      <c r="A2671" s="79">
        <v>2888</v>
      </c>
      <c r="B2671" s="362"/>
      <c r="C2671" s="84"/>
      <c r="D2671" s="84"/>
      <c r="E2671" s="94">
        <v>22</v>
      </c>
      <c r="F2671" s="91" t="s">
        <v>1339</v>
      </c>
      <c r="G2671" s="91" t="e">
        <f>COUNTIF(#REF!,'データエリア（総合管理計画（ハコモノ資産一覧））'!F2671)</f>
        <v>#REF!</v>
      </c>
      <c r="H2671" s="91" t="s">
        <v>1525</v>
      </c>
      <c r="I2671" s="91" t="s">
        <v>3798</v>
      </c>
      <c r="J2671" s="92" t="s">
        <v>5627</v>
      </c>
      <c r="K2671" s="93">
        <v>7565.13</v>
      </c>
      <c r="L2671" s="91" t="s">
        <v>1527</v>
      </c>
      <c r="M2671" s="192"/>
      <c r="N2671" s="192"/>
      <c r="O2671" s="124"/>
      <c r="P2671" s="124"/>
      <c r="Q2671" s="124"/>
      <c r="R2671" s="124"/>
      <c r="S2671" s="124"/>
      <c r="T2671" s="91"/>
      <c r="U2671" s="117">
        <v>2445</v>
      </c>
      <c r="V2671" s="84"/>
    </row>
    <row r="2672" spans="1:22" s="117" customFormat="1" ht="13.5" customHeight="1">
      <c r="A2672" s="79">
        <v>2889</v>
      </c>
      <c r="B2672" s="362"/>
      <c r="C2672" s="84"/>
      <c r="D2672" s="84"/>
      <c r="E2672" s="94">
        <v>23</v>
      </c>
      <c r="F2672" s="91" t="s">
        <v>5628</v>
      </c>
      <c r="G2672" s="91" t="e">
        <f>COUNTIF(#REF!,'データエリア（総合管理計画（ハコモノ資産一覧））'!F2672)</f>
        <v>#REF!</v>
      </c>
      <c r="H2672" s="91" t="s">
        <v>1525</v>
      </c>
      <c r="I2672" s="91" t="s">
        <v>3742</v>
      </c>
      <c r="J2672" s="92" t="s">
        <v>5629</v>
      </c>
      <c r="K2672" s="93">
        <v>4030.9</v>
      </c>
      <c r="L2672" s="91" t="s">
        <v>1527</v>
      </c>
      <c r="M2672" s="218"/>
      <c r="N2672" s="218"/>
      <c r="O2672" s="125"/>
      <c r="P2672" s="125"/>
      <c r="Q2672" s="125"/>
      <c r="R2672" s="125"/>
      <c r="S2672" s="125"/>
      <c r="T2672" s="91"/>
      <c r="U2672" s="117">
        <v>2446</v>
      </c>
      <c r="V2672" s="84"/>
    </row>
    <row r="2673" spans="1:22" s="117" customFormat="1" ht="13.5" customHeight="1">
      <c r="A2673" s="79">
        <v>2898</v>
      </c>
      <c r="B2673" s="362"/>
      <c r="C2673" s="84"/>
      <c r="D2673" s="84"/>
      <c r="E2673" s="94">
        <v>24</v>
      </c>
      <c r="F2673" s="91" t="s">
        <v>1367</v>
      </c>
      <c r="G2673" s="91" t="e">
        <f>COUNTIF(#REF!,'データエリア（総合管理計画（ハコモノ資産一覧））'!F2673)</f>
        <v>#REF!</v>
      </c>
      <c r="H2673" s="91" t="s">
        <v>1528</v>
      </c>
      <c r="I2673" s="91" t="s">
        <v>3891</v>
      </c>
      <c r="J2673" s="92" t="s">
        <v>4969</v>
      </c>
      <c r="K2673" s="93">
        <v>14059.45</v>
      </c>
      <c r="L2673" s="91" t="s">
        <v>1527</v>
      </c>
      <c r="M2673" s="142" t="s">
        <v>5633</v>
      </c>
      <c r="N2673" s="212">
        <v>0.28599999999999998</v>
      </c>
      <c r="O2673" s="124"/>
      <c r="P2673" s="124"/>
      <c r="Q2673" s="124"/>
      <c r="R2673" s="124"/>
      <c r="S2673" s="124"/>
      <c r="T2673" s="91"/>
      <c r="U2673" s="117">
        <v>2447</v>
      </c>
      <c r="V2673" s="84"/>
    </row>
    <row r="2674" spans="1:22" s="117" customFormat="1" ht="13.5" customHeight="1">
      <c r="A2674" s="79">
        <v>2899</v>
      </c>
      <c r="B2674" s="362"/>
      <c r="C2674" s="84"/>
      <c r="D2674" s="84"/>
      <c r="E2674" s="94">
        <v>25</v>
      </c>
      <c r="F2674" s="91" t="s">
        <v>1361</v>
      </c>
      <c r="G2674" s="91" t="e">
        <f>COUNTIF(#REF!,'データエリア（総合管理計画（ハコモノ資産一覧））'!F2674)</f>
        <v>#REF!</v>
      </c>
      <c r="H2674" s="91" t="s">
        <v>1528</v>
      </c>
      <c r="I2674" s="91" t="s">
        <v>3827</v>
      </c>
      <c r="J2674" s="92" t="s">
        <v>4908</v>
      </c>
      <c r="K2674" s="93">
        <v>5324.46</v>
      </c>
      <c r="L2674" s="91" t="s">
        <v>1527</v>
      </c>
      <c r="M2674" s="192"/>
      <c r="N2674" s="192"/>
      <c r="O2674" s="124"/>
      <c r="P2674" s="124"/>
      <c r="Q2674" s="124"/>
      <c r="R2674" s="124"/>
      <c r="S2674" s="124"/>
      <c r="T2674" s="91"/>
      <c r="U2674" s="117">
        <v>2448</v>
      </c>
      <c r="V2674" s="84"/>
    </row>
    <row r="2675" spans="1:22" s="117" customFormat="1" ht="13.5" customHeight="1">
      <c r="A2675" s="79">
        <v>2900</v>
      </c>
      <c r="B2675" s="362"/>
      <c r="C2675" s="84"/>
      <c r="D2675" s="84"/>
      <c r="E2675" s="94">
        <v>26</v>
      </c>
      <c r="F2675" s="91" t="s">
        <v>1371</v>
      </c>
      <c r="G2675" s="91" t="e">
        <f>COUNTIF(#REF!,'データエリア（総合管理計画（ハコモノ資産一覧））'!F2675)</f>
        <v>#REF!</v>
      </c>
      <c r="H2675" s="91" t="s">
        <v>1528</v>
      </c>
      <c r="I2675" s="91" t="s">
        <v>3838</v>
      </c>
      <c r="J2675" s="92" t="s">
        <v>5027</v>
      </c>
      <c r="K2675" s="93">
        <v>3553.88</v>
      </c>
      <c r="L2675" s="91" t="s">
        <v>1527</v>
      </c>
      <c r="M2675" s="214"/>
      <c r="N2675" s="221"/>
      <c r="O2675" s="124"/>
      <c r="P2675" s="124"/>
      <c r="Q2675" s="124"/>
      <c r="R2675" s="124"/>
      <c r="S2675" s="124"/>
      <c r="T2675" s="91"/>
      <c r="U2675" s="117">
        <v>2449</v>
      </c>
      <c r="V2675" s="84"/>
    </row>
    <row r="2676" spans="1:22" s="117" customFormat="1" ht="13.5" customHeight="1">
      <c r="A2676" s="79">
        <v>2901</v>
      </c>
      <c r="B2676" s="362"/>
      <c r="C2676" s="84"/>
      <c r="D2676" s="84"/>
      <c r="E2676" s="94">
        <v>27</v>
      </c>
      <c r="F2676" s="91" t="s">
        <v>1303</v>
      </c>
      <c r="G2676" s="91" t="e">
        <f>COUNTIF(#REF!,'データエリア（総合管理計画（ハコモノ資産一覧））'!F2676)</f>
        <v>#REF!</v>
      </c>
      <c r="H2676" s="91" t="s">
        <v>1528</v>
      </c>
      <c r="I2676" s="91" t="s">
        <v>3856</v>
      </c>
      <c r="J2676" s="92" t="s">
        <v>5634</v>
      </c>
      <c r="K2676" s="93">
        <v>17916.75</v>
      </c>
      <c r="L2676" s="91" t="s">
        <v>1527</v>
      </c>
      <c r="M2676" s="214"/>
      <c r="N2676" s="222"/>
      <c r="O2676" s="124"/>
      <c r="P2676" s="124"/>
      <c r="Q2676" s="124"/>
      <c r="R2676" s="124"/>
      <c r="S2676" s="124"/>
      <c r="T2676" s="91" t="s">
        <v>5635</v>
      </c>
      <c r="U2676" s="117">
        <v>2450</v>
      </c>
      <c r="V2676" s="84"/>
    </row>
    <row r="2677" spans="1:22" s="117" customFormat="1" ht="13.5" customHeight="1">
      <c r="A2677" s="79">
        <v>2902</v>
      </c>
      <c r="B2677" s="362"/>
      <c r="C2677" s="84"/>
      <c r="D2677" s="84"/>
      <c r="E2677" s="94">
        <v>28</v>
      </c>
      <c r="F2677" s="91" t="s">
        <v>1304</v>
      </c>
      <c r="G2677" s="91" t="e">
        <f>COUNTIF(#REF!,'データエリア（総合管理計画（ハコモノ資産一覧））'!F2677)</f>
        <v>#REF!</v>
      </c>
      <c r="H2677" s="91" t="s">
        <v>1528</v>
      </c>
      <c r="I2677" s="91" t="s">
        <v>3856</v>
      </c>
      <c r="J2677" s="92" t="s">
        <v>5636</v>
      </c>
      <c r="K2677" s="93">
        <v>8987.75</v>
      </c>
      <c r="L2677" s="91" t="s">
        <v>3436</v>
      </c>
      <c r="M2677" s="214"/>
      <c r="N2677" s="222"/>
      <c r="O2677" s="124"/>
      <c r="P2677" s="124"/>
      <c r="Q2677" s="124"/>
      <c r="R2677" s="124"/>
      <c r="S2677" s="124"/>
      <c r="T2677" s="91" t="s">
        <v>5637</v>
      </c>
      <c r="U2677" s="117">
        <v>2451</v>
      </c>
      <c r="V2677" s="84"/>
    </row>
    <row r="2678" spans="1:22" s="117" customFormat="1" ht="13.5" customHeight="1">
      <c r="A2678" s="79">
        <v>2903</v>
      </c>
      <c r="B2678" s="362"/>
      <c r="C2678" s="84"/>
      <c r="D2678" s="84"/>
      <c r="E2678" s="94">
        <v>29</v>
      </c>
      <c r="F2678" s="91" t="s">
        <v>370</v>
      </c>
      <c r="G2678" s="91" t="e">
        <f>COUNTIF(#REF!,'データエリア（総合管理計画（ハコモノ資産一覧））'!F2678)</f>
        <v>#REF!</v>
      </c>
      <c r="H2678" s="91" t="s">
        <v>1528</v>
      </c>
      <c r="I2678" s="91" t="s">
        <v>3856</v>
      </c>
      <c r="J2678" s="204" t="s">
        <v>5179</v>
      </c>
      <c r="K2678" s="147" t="s">
        <v>1631</v>
      </c>
      <c r="L2678" s="92" t="s">
        <v>1631</v>
      </c>
      <c r="M2678" s="214"/>
      <c r="N2678" s="222"/>
      <c r="O2678" s="124"/>
      <c r="P2678" s="124"/>
      <c r="Q2678" s="124"/>
      <c r="R2678" s="124"/>
      <c r="S2678" s="124"/>
      <c r="T2678" s="91" t="s">
        <v>5638</v>
      </c>
      <c r="U2678" s="117">
        <v>2452</v>
      </c>
      <c r="V2678" s="84"/>
    </row>
    <row r="2679" spans="1:22" s="117" customFormat="1" ht="13.5" customHeight="1">
      <c r="A2679" s="79">
        <v>2904</v>
      </c>
      <c r="B2679" s="362"/>
      <c r="C2679" s="84"/>
      <c r="D2679" s="84"/>
      <c r="E2679" s="94">
        <v>30</v>
      </c>
      <c r="F2679" s="91" t="s">
        <v>1357</v>
      </c>
      <c r="G2679" s="91" t="e">
        <f>COUNTIF(#REF!,'データエリア（総合管理計画（ハコモノ資産一覧））'!F2679)</f>
        <v>#REF!</v>
      </c>
      <c r="H2679" s="91" t="s">
        <v>1528</v>
      </c>
      <c r="I2679" s="91" t="s">
        <v>3905</v>
      </c>
      <c r="J2679" s="92" t="s">
        <v>4914</v>
      </c>
      <c r="K2679" s="93">
        <v>7045.23</v>
      </c>
      <c r="L2679" s="91" t="s">
        <v>1527</v>
      </c>
      <c r="M2679" s="214"/>
      <c r="N2679" s="222"/>
      <c r="O2679" s="124"/>
      <c r="P2679" s="124"/>
      <c r="Q2679" s="124"/>
      <c r="R2679" s="124"/>
      <c r="S2679" s="124"/>
      <c r="T2679" s="91"/>
      <c r="U2679" s="117">
        <v>2453</v>
      </c>
      <c r="V2679" s="84"/>
    </row>
    <row r="2680" spans="1:22" s="117" customFormat="1" ht="13.5" customHeight="1">
      <c r="A2680" s="79">
        <v>2905</v>
      </c>
      <c r="B2680" s="362"/>
      <c r="C2680" s="84"/>
      <c r="D2680" s="84"/>
      <c r="E2680" s="94">
        <v>31</v>
      </c>
      <c r="F2680" s="91" t="s">
        <v>1318</v>
      </c>
      <c r="G2680" s="91" t="e">
        <f>COUNTIF(#REF!,'データエリア（総合管理計画（ハコモノ資産一覧））'!F2680)</f>
        <v>#REF!</v>
      </c>
      <c r="H2680" s="91" t="s">
        <v>1528</v>
      </c>
      <c r="I2680" s="91" t="s">
        <v>3826</v>
      </c>
      <c r="J2680" s="92" t="s">
        <v>5639</v>
      </c>
      <c r="K2680" s="93">
        <v>64031.61</v>
      </c>
      <c r="L2680" s="91" t="s">
        <v>3640</v>
      </c>
      <c r="M2680" s="214"/>
      <c r="N2680" s="222"/>
      <c r="O2680" s="124"/>
      <c r="P2680" s="124"/>
      <c r="Q2680" s="124"/>
      <c r="R2680" s="124"/>
      <c r="S2680" s="124"/>
      <c r="T2680" s="91" t="s">
        <v>5640</v>
      </c>
      <c r="U2680" s="117">
        <v>2454</v>
      </c>
      <c r="V2680" s="84"/>
    </row>
    <row r="2681" spans="1:22" s="117" customFormat="1" ht="13.5" customHeight="1">
      <c r="A2681" s="79">
        <v>2906</v>
      </c>
      <c r="B2681" s="362"/>
      <c r="C2681" s="84"/>
      <c r="D2681" s="84"/>
      <c r="E2681" s="94">
        <v>32</v>
      </c>
      <c r="F2681" s="91" t="s">
        <v>1311</v>
      </c>
      <c r="G2681" s="91" t="e">
        <f>COUNTIF(#REF!,'データエリア（総合管理計画（ハコモノ資産一覧））'!F2681)</f>
        <v>#REF!</v>
      </c>
      <c r="H2681" s="91" t="s">
        <v>1528</v>
      </c>
      <c r="I2681" s="91" t="s">
        <v>3828</v>
      </c>
      <c r="J2681" s="92" t="s">
        <v>5641</v>
      </c>
      <c r="K2681" s="93">
        <v>1921.04</v>
      </c>
      <c r="L2681" s="91" t="s">
        <v>3436</v>
      </c>
      <c r="M2681" s="214"/>
      <c r="N2681" s="222"/>
      <c r="O2681" s="124"/>
      <c r="P2681" s="124"/>
      <c r="Q2681" s="124"/>
      <c r="R2681" s="124"/>
      <c r="S2681" s="124"/>
      <c r="T2681" s="91"/>
      <c r="U2681" s="117">
        <v>2455</v>
      </c>
      <c r="V2681" s="84"/>
    </row>
    <row r="2682" spans="1:22" s="117" customFormat="1" ht="13.5" customHeight="1">
      <c r="A2682" s="79">
        <v>2907</v>
      </c>
      <c r="B2682" s="362"/>
      <c r="C2682" s="84"/>
      <c r="D2682" s="84"/>
      <c r="E2682" s="94">
        <v>33</v>
      </c>
      <c r="F2682" s="91" t="s">
        <v>1312</v>
      </c>
      <c r="G2682" s="91" t="e">
        <f>COUNTIF(#REF!,'データエリア（総合管理計画（ハコモノ資産一覧））'!F2682)</f>
        <v>#REF!</v>
      </c>
      <c r="H2682" s="91" t="s">
        <v>1528</v>
      </c>
      <c r="I2682" s="91" t="s">
        <v>3828</v>
      </c>
      <c r="J2682" s="92" t="s">
        <v>5642</v>
      </c>
      <c r="K2682" s="93">
        <v>18441.07</v>
      </c>
      <c r="L2682" s="91" t="s">
        <v>1527</v>
      </c>
      <c r="M2682" s="214"/>
      <c r="N2682" s="222"/>
      <c r="O2682" s="124"/>
      <c r="P2682" s="124"/>
      <c r="Q2682" s="124"/>
      <c r="R2682" s="124"/>
      <c r="S2682" s="124"/>
      <c r="T2682" s="91" t="s">
        <v>5643</v>
      </c>
      <c r="U2682" s="117">
        <v>2456</v>
      </c>
      <c r="V2682" s="84"/>
    </row>
    <row r="2683" spans="1:22" s="117" customFormat="1" ht="13.5" customHeight="1">
      <c r="A2683" s="79">
        <v>2908</v>
      </c>
      <c r="B2683" s="362"/>
      <c r="C2683" s="84"/>
      <c r="D2683" s="84"/>
      <c r="E2683" s="94">
        <v>34</v>
      </c>
      <c r="F2683" s="91" t="s">
        <v>369</v>
      </c>
      <c r="G2683" s="91" t="e">
        <f>COUNTIF(#REF!,'データエリア（総合管理計画（ハコモノ資産一覧））'!F2683)</f>
        <v>#REF!</v>
      </c>
      <c r="H2683" s="91" t="s">
        <v>1528</v>
      </c>
      <c r="I2683" s="91" t="s">
        <v>3878</v>
      </c>
      <c r="J2683" s="223" t="s">
        <v>1631</v>
      </c>
      <c r="K2683" s="147" t="s">
        <v>1631</v>
      </c>
      <c r="L2683" s="92" t="s">
        <v>1631</v>
      </c>
      <c r="M2683" s="214"/>
      <c r="N2683" s="222"/>
      <c r="O2683" s="124"/>
      <c r="P2683" s="124"/>
      <c r="Q2683" s="124"/>
      <c r="R2683" s="124"/>
      <c r="S2683" s="124"/>
      <c r="T2683" s="91" t="s">
        <v>5644</v>
      </c>
      <c r="U2683" s="117">
        <v>2457</v>
      </c>
      <c r="V2683" s="84"/>
    </row>
    <row r="2684" spans="1:22" s="117" customFormat="1" ht="13.5" customHeight="1">
      <c r="A2684" s="79">
        <v>2909</v>
      </c>
      <c r="B2684" s="362"/>
      <c r="C2684" s="84"/>
      <c r="D2684" s="84"/>
      <c r="E2684" s="94">
        <v>35</v>
      </c>
      <c r="F2684" s="91" t="s">
        <v>1298</v>
      </c>
      <c r="G2684" s="91" t="e">
        <f>COUNTIF(#REF!,'データエリア（総合管理計画（ハコモノ資産一覧））'!F2684)</f>
        <v>#REF!</v>
      </c>
      <c r="H2684" s="91" t="s">
        <v>1528</v>
      </c>
      <c r="I2684" s="91" t="s">
        <v>3878</v>
      </c>
      <c r="J2684" s="92" t="s">
        <v>5645</v>
      </c>
      <c r="K2684" s="93">
        <v>2598.7400000000002</v>
      </c>
      <c r="L2684" s="91" t="s">
        <v>3436</v>
      </c>
      <c r="M2684" s="214"/>
      <c r="N2684" s="222"/>
      <c r="O2684" s="124"/>
      <c r="P2684" s="124"/>
      <c r="Q2684" s="124"/>
      <c r="R2684" s="124"/>
      <c r="S2684" s="124"/>
      <c r="T2684" s="91" t="s">
        <v>5646</v>
      </c>
      <c r="U2684" s="117">
        <v>2458</v>
      </c>
      <c r="V2684" s="84"/>
    </row>
    <row r="2685" spans="1:22" s="117" customFormat="1" ht="13.5" customHeight="1">
      <c r="A2685" s="79">
        <v>2910</v>
      </c>
      <c r="B2685" s="362"/>
      <c r="C2685" s="84"/>
      <c r="D2685" s="84"/>
      <c r="E2685" s="94">
        <v>36</v>
      </c>
      <c r="F2685" s="91" t="s">
        <v>1300</v>
      </c>
      <c r="G2685" s="91" t="e">
        <f>COUNTIF(#REF!,'データエリア（総合管理計画（ハコモノ資産一覧））'!F2685)</f>
        <v>#REF!</v>
      </c>
      <c r="H2685" s="91" t="s">
        <v>1528</v>
      </c>
      <c r="I2685" s="91" t="s">
        <v>3878</v>
      </c>
      <c r="J2685" s="92" t="s">
        <v>5616</v>
      </c>
      <c r="K2685" s="93">
        <v>378.4</v>
      </c>
      <c r="L2685" s="91" t="s">
        <v>1527</v>
      </c>
      <c r="M2685" s="214"/>
      <c r="N2685" s="222"/>
      <c r="O2685" s="124"/>
      <c r="P2685" s="124"/>
      <c r="Q2685" s="124"/>
      <c r="R2685" s="124"/>
      <c r="S2685" s="124"/>
      <c r="T2685" s="91"/>
      <c r="U2685" s="117">
        <v>2459</v>
      </c>
      <c r="V2685" s="84"/>
    </row>
    <row r="2686" spans="1:22" s="117" customFormat="1" ht="13.5" customHeight="1">
      <c r="A2686" s="79">
        <v>2911</v>
      </c>
      <c r="B2686" s="362"/>
      <c r="C2686" s="84"/>
      <c r="D2686" s="84"/>
      <c r="E2686" s="94">
        <v>37</v>
      </c>
      <c r="F2686" s="91" t="s">
        <v>1340</v>
      </c>
      <c r="G2686" s="91" t="e">
        <f>COUNTIF(#REF!,'データエリア（総合管理計画（ハコモノ資産一覧））'!F2686)</f>
        <v>#REF!</v>
      </c>
      <c r="H2686" s="91" t="s">
        <v>1528</v>
      </c>
      <c r="I2686" s="91" t="s">
        <v>3851</v>
      </c>
      <c r="J2686" s="92" t="s">
        <v>4952</v>
      </c>
      <c r="K2686" s="93">
        <v>9691.57</v>
      </c>
      <c r="L2686" s="91" t="s">
        <v>1527</v>
      </c>
      <c r="M2686" s="214"/>
      <c r="N2686" s="222"/>
      <c r="O2686" s="124"/>
      <c r="P2686" s="124"/>
      <c r="Q2686" s="124"/>
      <c r="R2686" s="124"/>
      <c r="S2686" s="124"/>
      <c r="T2686" s="91"/>
      <c r="U2686" s="117">
        <v>2460</v>
      </c>
      <c r="V2686" s="84"/>
    </row>
    <row r="2687" spans="1:22" s="117" customFormat="1" ht="13.5" customHeight="1">
      <c r="A2687" s="79">
        <v>2912</v>
      </c>
      <c r="B2687" s="362"/>
      <c r="C2687" s="84"/>
      <c r="D2687" s="84"/>
      <c r="E2687" s="94">
        <v>38</v>
      </c>
      <c r="F2687" s="91" t="s">
        <v>1387</v>
      </c>
      <c r="G2687" s="91" t="e">
        <f>COUNTIF(#REF!,'データエリア（総合管理計画（ハコモノ資産一覧））'!F2687)</f>
        <v>#REF!</v>
      </c>
      <c r="H2687" s="91" t="s">
        <v>1528</v>
      </c>
      <c r="I2687" s="91" t="s">
        <v>3832</v>
      </c>
      <c r="J2687" s="92" t="s">
        <v>4950</v>
      </c>
      <c r="K2687" s="93">
        <v>18273.88</v>
      </c>
      <c r="L2687" s="91" t="s">
        <v>1524</v>
      </c>
      <c r="M2687" s="214"/>
      <c r="N2687" s="222"/>
      <c r="O2687" s="124"/>
      <c r="P2687" s="124"/>
      <c r="Q2687" s="124"/>
      <c r="R2687" s="124"/>
      <c r="S2687" s="124"/>
      <c r="T2687" s="91"/>
      <c r="U2687" s="117">
        <v>2461</v>
      </c>
      <c r="V2687" s="84"/>
    </row>
    <row r="2688" spans="1:22" s="117" customFormat="1" ht="13.5" customHeight="1">
      <c r="A2688" s="79">
        <v>2913</v>
      </c>
      <c r="B2688" s="362"/>
      <c r="C2688" s="90"/>
      <c r="D2688" s="84"/>
      <c r="E2688" s="94">
        <v>39</v>
      </c>
      <c r="F2688" s="91" t="s">
        <v>1375</v>
      </c>
      <c r="G2688" s="91" t="e">
        <f>COUNTIF(#REF!,'データエリア（総合管理計画（ハコモノ資産一覧））'!F2688)</f>
        <v>#REF!</v>
      </c>
      <c r="H2688" s="91" t="s">
        <v>1528</v>
      </c>
      <c r="I2688" s="91" t="s">
        <v>3906</v>
      </c>
      <c r="J2688" s="92" t="s">
        <v>5021</v>
      </c>
      <c r="K2688" s="93">
        <v>1771.51</v>
      </c>
      <c r="L2688" s="91" t="s">
        <v>1527</v>
      </c>
      <c r="M2688" s="214"/>
      <c r="N2688" s="222"/>
      <c r="O2688" s="124"/>
      <c r="P2688" s="124"/>
      <c r="Q2688" s="124"/>
      <c r="R2688" s="124"/>
      <c r="S2688" s="124"/>
      <c r="T2688" s="91"/>
      <c r="U2688" s="117">
        <v>2462</v>
      </c>
      <c r="V2688" s="84"/>
    </row>
    <row r="2689" spans="1:22" s="117" customFormat="1" ht="13.5" customHeight="1">
      <c r="A2689" s="79">
        <v>2914</v>
      </c>
      <c r="B2689" s="362"/>
      <c r="C2689" s="101"/>
      <c r="D2689" s="84"/>
      <c r="E2689" s="94">
        <v>40</v>
      </c>
      <c r="F2689" s="91" t="s">
        <v>1296</v>
      </c>
      <c r="G2689" s="91" t="e">
        <f>COUNTIF(#REF!,'データエリア（総合管理計画（ハコモノ資産一覧））'!F2689)</f>
        <v>#REF!</v>
      </c>
      <c r="H2689" s="91" t="s">
        <v>1528</v>
      </c>
      <c r="I2689" s="91" t="s">
        <v>3906</v>
      </c>
      <c r="J2689" s="92" t="s">
        <v>5647</v>
      </c>
      <c r="K2689" s="93">
        <v>6586.33</v>
      </c>
      <c r="L2689" s="91" t="s">
        <v>2962</v>
      </c>
      <c r="M2689" s="214"/>
      <c r="N2689" s="222"/>
      <c r="O2689" s="124"/>
      <c r="P2689" s="124"/>
      <c r="Q2689" s="124"/>
      <c r="R2689" s="124"/>
      <c r="S2689" s="124"/>
      <c r="T2689" s="91"/>
      <c r="U2689" s="117">
        <v>2463</v>
      </c>
      <c r="V2689" s="84"/>
    </row>
    <row r="2690" spans="1:22" s="117" customFormat="1" ht="13.5" customHeight="1">
      <c r="A2690" s="79">
        <v>2915</v>
      </c>
      <c r="B2690" s="362"/>
      <c r="C2690" s="101"/>
      <c r="D2690" s="84"/>
      <c r="E2690" s="94">
        <v>41</v>
      </c>
      <c r="F2690" s="91" t="s">
        <v>1372</v>
      </c>
      <c r="G2690" s="91" t="e">
        <f>COUNTIF(#REF!,'データエリア（総合管理計画（ハコモノ資産一覧））'!F2690)</f>
        <v>#REF!</v>
      </c>
      <c r="H2690" s="91" t="s">
        <v>1528</v>
      </c>
      <c r="I2690" s="91" t="s">
        <v>3855</v>
      </c>
      <c r="J2690" s="92" t="s">
        <v>5027</v>
      </c>
      <c r="K2690" s="93">
        <v>5280.32</v>
      </c>
      <c r="L2690" s="91" t="s">
        <v>1527</v>
      </c>
      <c r="M2690" s="214"/>
      <c r="N2690" s="222"/>
      <c r="O2690" s="124"/>
      <c r="P2690" s="124"/>
      <c r="Q2690" s="124"/>
      <c r="R2690" s="124"/>
      <c r="S2690" s="124"/>
      <c r="T2690" s="91"/>
      <c r="U2690" s="117">
        <v>2464</v>
      </c>
      <c r="V2690" s="84"/>
    </row>
    <row r="2691" spans="1:22" s="117" customFormat="1" ht="13.5" customHeight="1">
      <c r="A2691" s="79">
        <v>2916</v>
      </c>
      <c r="B2691" s="362"/>
      <c r="C2691" s="101"/>
      <c r="D2691" s="84"/>
      <c r="E2691" s="94">
        <v>42</v>
      </c>
      <c r="F2691" s="94" t="s">
        <v>1379</v>
      </c>
      <c r="G2691" s="91" t="e">
        <f>COUNTIF(#REF!,'データエリア（総合管理計画（ハコモノ資産一覧））'!F2691)</f>
        <v>#REF!</v>
      </c>
      <c r="H2691" s="91" t="s">
        <v>1528</v>
      </c>
      <c r="I2691" s="94" t="s">
        <v>4724</v>
      </c>
      <c r="J2691" s="120" t="s">
        <v>5648</v>
      </c>
      <c r="K2691" s="93">
        <v>10645.34</v>
      </c>
      <c r="L2691" s="91" t="s">
        <v>1527</v>
      </c>
      <c r="M2691" s="203"/>
      <c r="N2691" s="224"/>
      <c r="O2691" s="130"/>
      <c r="P2691" s="130"/>
      <c r="Q2691" s="130"/>
      <c r="R2691" s="130"/>
      <c r="S2691" s="130"/>
      <c r="T2691" s="91"/>
      <c r="U2691" s="117">
        <v>2465</v>
      </c>
      <c r="V2691" s="84"/>
    </row>
    <row r="2692" spans="1:22" s="117" customFormat="1" ht="13.5" customHeight="1">
      <c r="A2692" s="79">
        <v>2917</v>
      </c>
      <c r="B2692" s="362"/>
      <c r="C2692" s="84"/>
      <c r="D2692" s="84"/>
      <c r="E2692" s="94">
        <v>43</v>
      </c>
      <c r="F2692" s="91" t="s">
        <v>1362</v>
      </c>
      <c r="G2692" s="91" t="e">
        <f>COUNTIF(#REF!,'データエリア（総合管理計画（ハコモノ資産一覧））'!F2692)</f>
        <v>#REF!</v>
      </c>
      <c r="H2692" s="91" t="s">
        <v>1530</v>
      </c>
      <c r="I2692" s="91" t="s">
        <v>4227</v>
      </c>
      <c r="J2692" s="92" t="s">
        <v>4908</v>
      </c>
      <c r="K2692" s="93">
        <v>10279.6</v>
      </c>
      <c r="L2692" s="91" t="s">
        <v>1527</v>
      </c>
      <c r="M2692" s="142" t="s">
        <v>5649</v>
      </c>
      <c r="N2692" s="212">
        <v>8.2000000000000003E-2</v>
      </c>
      <c r="O2692" s="124"/>
      <c r="P2692" s="124"/>
      <c r="Q2692" s="124"/>
      <c r="R2692" s="124"/>
      <c r="S2692" s="124"/>
      <c r="T2692" s="91"/>
      <c r="U2692" s="117">
        <v>2466</v>
      </c>
      <c r="V2692" s="84"/>
    </row>
    <row r="2693" spans="1:22" s="117" customFormat="1" ht="13.5" customHeight="1">
      <c r="A2693" s="79">
        <v>2918</v>
      </c>
      <c r="B2693" s="362"/>
      <c r="C2693" s="84"/>
      <c r="D2693" s="84"/>
      <c r="E2693" s="94">
        <v>44</v>
      </c>
      <c r="F2693" s="91" t="s">
        <v>3638</v>
      </c>
      <c r="G2693" s="91" t="e">
        <f>COUNTIF(#REF!,'データエリア（総合管理計画（ハコモノ資産一覧））'!F2693)</f>
        <v>#REF!</v>
      </c>
      <c r="H2693" s="91" t="s">
        <v>1530</v>
      </c>
      <c r="I2693" s="91" t="s">
        <v>5650</v>
      </c>
      <c r="J2693" s="92" t="s">
        <v>4958</v>
      </c>
      <c r="K2693" s="93">
        <v>1305.76</v>
      </c>
      <c r="L2693" s="91" t="s">
        <v>1527</v>
      </c>
      <c r="M2693" s="214"/>
      <c r="N2693" s="222"/>
      <c r="O2693" s="124"/>
      <c r="P2693" s="124"/>
      <c r="Q2693" s="124"/>
      <c r="R2693" s="124"/>
      <c r="S2693" s="124"/>
      <c r="T2693" s="91"/>
      <c r="U2693" s="117">
        <v>2467</v>
      </c>
      <c r="V2693" s="84"/>
    </row>
    <row r="2694" spans="1:22" s="117" customFormat="1" ht="13.5" customHeight="1">
      <c r="A2694" s="79">
        <v>2919</v>
      </c>
      <c r="B2694" s="362"/>
      <c r="C2694" s="90"/>
      <c r="D2694" s="84"/>
      <c r="E2694" s="94">
        <v>45</v>
      </c>
      <c r="F2694" s="91" t="s">
        <v>2964</v>
      </c>
      <c r="G2694" s="91" t="e">
        <f>COUNTIF(#REF!,'データエリア（総合管理計画（ハコモノ資産一覧））'!F2694)</f>
        <v>#REF!</v>
      </c>
      <c r="H2694" s="91" t="s">
        <v>1530</v>
      </c>
      <c r="I2694" s="91" t="s">
        <v>4270</v>
      </c>
      <c r="J2694" s="92" t="s">
        <v>5651</v>
      </c>
      <c r="K2694" s="93">
        <v>4202.1000000000004</v>
      </c>
      <c r="L2694" s="91" t="s">
        <v>2962</v>
      </c>
      <c r="M2694" s="214"/>
      <c r="N2694" s="221"/>
      <c r="O2694" s="124"/>
      <c r="P2694" s="124"/>
      <c r="Q2694" s="124"/>
      <c r="R2694" s="124"/>
      <c r="S2694" s="124"/>
      <c r="T2694" s="91"/>
      <c r="U2694" s="117">
        <v>2468</v>
      </c>
      <c r="V2694" s="84"/>
    </row>
    <row r="2695" spans="1:22" s="117" customFormat="1" ht="13.5" customHeight="1">
      <c r="A2695" s="79">
        <v>2920</v>
      </c>
      <c r="B2695" s="362"/>
      <c r="C2695" s="90"/>
      <c r="D2695" s="84"/>
      <c r="E2695" s="94">
        <v>46</v>
      </c>
      <c r="F2695" s="91" t="s">
        <v>2965</v>
      </c>
      <c r="G2695" s="91" t="e">
        <f>COUNTIF(#REF!,'データエリア（総合管理計画（ハコモノ資産一覧））'!F2695)</f>
        <v>#REF!</v>
      </c>
      <c r="H2695" s="91" t="s">
        <v>1530</v>
      </c>
      <c r="I2695" s="91" t="s">
        <v>4234</v>
      </c>
      <c r="J2695" s="92" t="s">
        <v>5652</v>
      </c>
      <c r="K2695" s="93">
        <v>4348.95</v>
      </c>
      <c r="L2695" s="91" t="s">
        <v>1527</v>
      </c>
      <c r="M2695" s="192"/>
      <c r="N2695" s="222"/>
      <c r="O2695" s="124"/>
      <c r="P2695" s="124"/>
      <c r="Q2695" s="124"/>
      <c r="R2695" s="124"/>
      <c r="S2695" s="124"/>
      <c r="T2695" s="91"/>
      <c r="U2695" s="117">
        <v>2469</v>
      </c>
      <c r="V2695" s="84"/>
    </row>
    <row r="2696" spans="1:22" s="117" customFormat="1" ht="13.5" customHeight="1">
      <c r="A2696" s="79">
        <v>2921</v>
      </c>
      <c r="B2696" s="362"/>
      <c r="C2696" s="90"/>
      <c r="D2696" s="84"/>
      <c r="E2696" s="94">
        <v>47</v>
      </c>
      <c r="F2696" s="91" t="s">
        <v>1389</v>
      </c>
      <c r="G2696" s="91" t="e">
        <f>COUNTIF(#REF!,'データエリア（総合管理計画（ハコモノ資産一覧））'!F2696)</f>
        <v>#REF!</v>
      </c>
      <c r="H2696" s="91" t="s">
        <v>1530</v>
      </c>
      <c r="I2696" s="91" t="s">
        <v>4289</v>
      </c>
      <c r="J2696" s="92" t="s">
        <v>5065</v>
      </c>
      <c r="K2696" s="93">
        <v>1205.92</v>
      </c>
      <c r="L2696" s="91" t="s">
        <v>1527</v>
      </c>
      <c r="M2696" s="192"/>
      <c r="N2696" s="222"/>
      <c r="O2696" s="124"/>
      <c r="P2696" s="124"/>
      <c r="Q2696" s="124"/>
      <c r="R2696" s="124"/>
      <c r="S2696" s="124"/>
      <c r="T2696" s="91"/>
      <c r="U2696" s="117">
        <v>2470</v>
      </c>
      <c r="V2696" s="84"/>
    </row>
    <row r="2697" spans="1:22" s="117" customFormat="1" ht="13.5" customHeight="1">
      <c r="A2697" s="79">
        <v>2922</v>
      </c>
      <c r="B2697" s="362"/>
      <c r="C2697" s="90"/>
      <c r="D2697" s="84"/>
      <c r="E2697" s="94">
        <v>48</v>
      </c>
      <c r="F2697" s="91" t="s">
        <v>1334</v>
      </c>
      <c r="G2697" s="91" t="e">
        <f>COUNTIF(#REF!,'データエリア（総合管理計画（ハコモノ資産一覧））'!F2697)</f>
        <v>#REF!</v>
      </c>
      <c r="H2697" s="91" t="s">
        <v>1530</v>
      </c>
      <c r="I2697" s="91" t="s">
        <v>4203</v>
      </c>
      <c r="J2697" s="92" t="s">
        <v>5330</v>
      </c>
      <c r="K2697" s="93">
        <v>37302.51</v>
      </c>
      <c r="L2697" s="91" t="s">
        <v>1527</v>
      </c>
      <c r="M2697" s="192"/>
      <c r="N2697" s="222"/>
      <c r="O2697" s="124"/>
      <c r="P2697" s="124"/>
      <c r="Q2697" s="124"/>
      <c r="R2697" s="124"/>
      <c r="S2697" s="124"/>
      <c r="T2697" s="91"/>
      <c r="U2697" s="117">
        <v>2471</v>
      </c>
      <c r="V2697" s="84"/>
    </row>
    <row r="2698" spans="1:22" s="117" customFormat="1" ht="13.5" customHeight="1">
      <c r="A2698" s="79">
        <v>2923</v>
      </c>
      <c r="B2698" s="362"/>
      <c r="C2698" s="90"/>
      <c r="D2698" s="84"/>
      <c r="E2698" s="94">
        <v>49</v>
      </c>
      <c r="F2698" s="91" t="s">
        <v>1390</v>
      </c>
      <c r="G2698" s="91" t="e">
        <f>COUNTIF(#REF!,'データエリア（総合管理計画（ハコモノ資産一覧））'!F2698)</f>
        <v>#REF!</v>
      </c>
      <c r="H2698" s="91" t="s">
        <v>1530</v>
      </c>
      <c r="I2698" s="91" t="s">
        <v>4203</v>
      </c>
      <c r="J2698" s="92" t="s">
        <v>5030</v>
      </c>
      <c r="K2698" s="93">
        <v>5383.24</v>
      </c>
      <c r="L2698" s="91" t="s">
        <v>1527</v>
      </c>
      <c r="M2698" s="192"/>
      <c r="N2698" s="222"/>
      <c r="O2698" s="124"/>
      <c r="P2698" s="124"/>
      <c r="Q2698" s="124"/>
      <c r="R2698" s="124"/>
      <c r="S2698" s="124"/>
      <c r="T2698" s="91"/>
      <c r="U2698" s="117">
        <v>2472</v>
      </c>
      <c r="V2698" s="84"/>
    </row>
    <row r="2699" spans="1:22" s="117" customFormat="1" ht="13.5" customHeight="1">
      <c r="A2699" s="79">
        <v>2924</v>
      </c>
      <c r="B2699" s="362"/>
      <c r="C2699" s="90"/>
      <c r="D2699" s="84"/>
      <c r="E2699" s="94">
        <v>50</v>
      </c>
      <c r="F2699" s="91" t="s">
        <v>1331</v>
      </c>
      <c r="G2699" s="91" t="e">
        <f>COUNTIF(#REF!,'データエリア（総合管理計画（ハコモノ資産一覧））'!F2699)</f>
        <v>#REF!</v>
      </c>
      <c r="H2699" s="91" t="s">
        <v>1530</v>
      </c>
      <c r="I2699" s="91" t="s">
        <v>4265</v>
      </c>
      <c r="J2699" s="92" t="s">
        <v>5015</v>
      </c>
      <c r="K2699" s="93">
        <v>818.86</v>
      </c>
      <c r="L2699" s="91" t="s">
        <v>3436</v>
      </c>
      <c r="M2699" s="192"/>
      <c r="N2699" s="222"/>
      <c r="O2699" s="124"/>
      <c r="P2699" s="124"/>
      <c r="Q2699" s="124"/>
      <c r="R2699" s="124"/>
      <c r="S2699" s="124"/>
      <c r="T2699" s="91"/>
      <c r="U2699" s="117">
        <v>2473</v>
      </c>
      <c r="V2699" s="84"/>
    </row>
    <row r="2700" spans="1:22" s="117" customFormat="1" ht="13.5" customHeight="1">
      <c r="A2700" s="79">
        <v>2925</v>
      </c>
      <c r="B2700" s="362"/>
      <c r="C2700" s="90"/>
      <c r="D2700" s="84"/>
      <c r="E2700" s="94">
        <v>51</v>
      </c>
      <c r="F2700" s="91" t="s">
        <v>1341</v>
      </c>
      <c r="G2700" s="91" t="e">
        <f>COUNTIF(#REF!,'データエリア（総合管理計画（ハコモノ資産一覧））'!F2700)</f>
        <v>#REF!</v>
      </c>
      <c r="H2700" s="91" t="s">
        <v>1530</v>
      </c>
      <c r="I2700" s="91" t="s">
        <v>4265</v>
      </c>
      <c r="J2700" s="92" t="s">
        <v>5535</v>
      </c>
      <c r="K2700" s="93">
        <v>11811.99</v>
      </c>
      <c r="L2700" s="91" t="s">
        <v>1527</v>
      </c>
      <c r="M2700" s="192"/>
      <c r="N2700" s="222"/>
      <c r="O2700" s="124"/>
      <c r="P2700" s="124"/>
      <c r="Q2700" s="124"/>
      <c r="R2700" s="124"/>
      <c r="S2700" s="124"/>
      <c r="T2700" s="91"/>
      <c r="U2700" s="117">
        <v>2474</v>
      </c>
      <c r="V2700" s="84"/>
    </row>
    <row r="2701" spans="1:22" s="117" customFormat="1" ht="13.5" customHeight="1">
      <c r="A2701" s="79">
        <v>2926</v>
      </c>
      <c r="B2701" s="362"/>
      <c r="C2701" s="90"/>
      <c r="D2701" s="84"/>
      <c r="E2701" s="94">
        <v>52</v>
      </c>
      <c r="F2701" s="91" t="s">
        <v>1346</v>
      </c>
      <c r="G2701" s="91" t="e">
        <f>COUNTIF(#REF!,'データエリア（総合管理計画（ハコモノ資産一覧））'!F2701)</f>
        <v>#REF!</v>
      </c>
      <c r="H2701" s="91" t="s">
        <v>1530</v>
      </c>
      <c r="I2701" s="91" t="s">
        <v>4222</v>
      </c>
      <c r="J2701" s="92" t="s">
        <v>4910</v>
      </c>
      <c r="K2701" s="93">
        <v>546.89</v>
      </c>
      <c r="L2701" s="91" t="s">
        <v>1527</v>
      </c>
      <c r="M2701" s="192"/>
      <c r="N2701" s="222"/>
      <c r="O2701" s="124"/>
      <c r="P2701" s="124"/>
      <c r="Q2701" s="124"/>
      <c r="R2701" s="124"/>
      <c r="S2701" s="124"/>
      <c r="T2701" s="91"/>
      <c r="U2701" s="117">
        <v>2475</v>
      </c>
      <c r="V2701" s="84"/>
    </row>
    <row r="2702" spans="1:22" s="117" customFormat="1" ht="13.5" customHeight="1">
      <c r="A2702" s="79">
        <v>2927</v>
      </c>
      <c r="B2702" s="362"/>
      <c r="C2702" s="84"/>
      <c r="D2702" s="84"/>
      <c r="E2702" s="94">
        <v>53</v>
      </c>
      <c r="F2702" s="91" t="s">
        <v>1386</v>
      </c>
      <c r="G2702" s="91" t="e">
        <f>COUNTIF(#REF!,'データエリア（総合管理計画（ハコモノ資産一覧））'!F2702)</f>
        <v>#REF!</v>
      </c>
      <c r="H2702" s="91" t="s">
        <v>1530</v>
      </c>
      <c r="I2702" s="91" t="s">
        <v>4259</v>
      </c>
      <c r="J2702" s="92" t="s">
        <v>4911</v>
      </c>
      <c r="K2702" s="93">
        <v>2532.29</v>
      </c>
      <c r="L2702" s="91" t="s">
        <v>1527</v>
      </c>
      <c r="M2702" s="192"/>
      <c r="N2702" s="222"/>
      <c r="O2702" s="124"/>
      <c r="P2702" s="124"/>
      <c r="Q2702" s="124"/>
      <c r="R2702" s="124"/>
      <c r="S2702" s="124"/>
      <c r="T2702" s="91"/>
      <c r="U2702" s="117">
        <v>2476</v>
      </c>
      <c r="V2702" s="84"/>
    </row>
    <row r="2703" spans="1:22" s="117" customFormat="1" ht="13.5" customHeight="1">
      <c r="A2703" s="79">
        <v>2928</v>
      </c>
      <c r="B2703" s="362"/>
      <c r="C2703" s="90"/>
      <c r="D2703" s="84"/>
      <c r="E2703" s="94">
        <v>54</v>
      </c>
      <c r="F2703" s="91" t="s">
        <v>1307</v>
      </c>
      <c r="G2703" s="91" t="e">
        <f>COUNTIF(#REF!,'データエリア（総合管理計画（ハコモノ資産一覧））'!F2703)</f>
        <v>#REF!</v>
      </c>
      <c r="H2703" s="91" t="s">
        <v>1530</v>
      </c>
      <c r="I2703" s="91" t="s">
        <v>4259</v>
      </c>
      <c r="J2703" s="92" t="s">
        <v>5179</v>
      </c>
      <c r="K2703" s="93">
        <v>2340.09</v>
      </c>
      <c r="L2703" s="91" t="s">
        <v>1527</v>
      </c>
      <c r="M2703" s="192"/>
      <c r="N2703" s="222"/>
      <c r="O2703" s="124"/>
      <c r="P2703" s="124"/>
      <c r="Q2703" s="124"/>
      <c r="R2703" s="124"/>
      <c r="S2703" s="124"/>
      <c r="T2703" s="91"/>
      <c r="U2703" s="117">
        <v>2477</v>
      </c>
      <c r="V2703" s="84"/>
    </row>
    <row r="2704" spans="1:22" s="117" customFormat="1" ht="13.5" customHeight="1">
      <c r="A2704" s="79">
        <v>2929</v>
      </c>
      <c r="B2704" s="362"/>
      <c r="C2704" s="90"/>
      <c r="D2704" s="84"/>
      <c r="E2704" s="94">
        <v>55</v>
      </c>
      <c r="F2704" s="91" t="s">
        <v>1383</v>
      </c>
      <c r="G2704" s="91" t="e">
        <f>COUNTIF(#REF!,'データエリア（総合管理計画（ハコモノ資産一覧））'!F2704)</f>
        <v>#REF!</v>
      </c>
      <c r="H2704" s="91" t="s">
        <v>1530</v>
      </c>
      <c r="I2704" s="91" t="s">
        <v>4260</v>
      </c>
      <c r="J2704" s="92" t="s">
        <v>5037</v>
      </c>
      <c r="K2704" s="93">
        <v>1861.61</v>
      </c>
      <c r="L2704" s="98" t="s">
        <v>1527</v>
      </c>
      <c r="M2704" s="192"/>
      <c r="N2704" s="225"/>
      <c r="O2704" s="124"/>
      <c r="P2704" s="144"/>
      <c r="Q2704" s="124"/>
      <c r="R2704" s="144"/>
      <c r="S2704" s="124"/>
      <c r="T2704" s="145"/>
      <c r="U2704" s="117">
        <v>2478</v>
      </c>
      <c r="V2704" s="84"/>
    </row>
    <row r="2705" spans="1:22" s="117" customFormat="1" ht="13.5" customHeight="1">
      <c r="A2705" s="79">
        <v>2930</v>
      </c>
      <c r="B2705" s="362"/>
      <c r="C2705" s="90"/>
      <c r="D2705" s="84"/>
      <c r="E2705" s="94">
        <v>56</v>
      </c>
      <c r="F2705" s="91" t="s">
        <v>1294</v>
      </c>
      <c r="G2705" s="91" t="e">
        <f>COUNTIF(#REF!,'データエリア（総合管理計画（ハコモノ資産一覧））'!F2705)</f>
        <v>#REF!</v>
      </c>
      <c r="H2705" s="91" t="s">
        <v>1530</v>
      </c>
      <c r="I2705" s="91" t="s">
        <v>4254</v>
      </c>
      <c r="J2705" s="92" t="s">
        <v>5106</v>
      </c>
      <c r="K2705" s="93">
        <v>67.900000000000006</v>
      </c>
      <c r="L2705" s="91" t="s">
        <v>5020</v>
      </c>
      <c r="M2705" s="214"/>
      <c r="N2705" s="221"/>
      <c r="O2705" s="124"/>
      <c r="P2705" s="124"/>
      <c r="Q2705" s="124"/>
      <c r="R2705" s="124"/>
      <c r="S2705" s="124"/>
      <c r="T2705" s="91"/>
      <c r="U2705" s="117">
        <v>2479</v>
      </c>
      <c r="V2705" s="84"/>
    </row>
    <row r="2706" spans="1:22" s="117" customFormat="1" ht="13.5" customHeight="1">
      <c r="A2706" s="79">
        <v>2931</v>
      </c>
      <c r="B2706" s="362"/>
      <c r="C2706" s="90"/>
      <c r="D2706" s="84"/>
      <c r="E2706" s="94">
        <v>57</v>
      </c>
      <c r="F2706" s="91" t="s">
        <v>1295</v>
      </c>
      <c r="G2706" s="91" t="e">
        <f>COUNTIF(#REF!,'データエリア（総合管理計画（ハコモノ資産一覧））'!F2706)</f>
        <v>#REF!</v>
      </c>
      <c r="H2706" s="91" t="s">
        <v>1530</v>
      </c>
      <c r="I2706" s="91" t="s">
        <v>4254</v>
      </c>
      <c r="J2706" s="92" t="s">
        <v>5106</v>
      </c>
      <c r="K2706" s="93">
        <v>1360.55</v>
      </c>
      <c r="L2706" s="91" t="s">
        <v>3436</v>
      </c>
      <c r="M2706" s="192"/>
      <c r="N2706" s="222"/>
      <c r="O2706" s="124"/>
      <c r="P2706" s="124"/>
      <c r="Q2706" s="124"/>
      <c r="R2706" s="124"/>
      <c r="S2706" s="124"/>
      <c r="T2706" s="91"/>
      <c r="U2706" s="117">
        <v>2480</v>
      </c>
      <c r="V2706" s="84"/>
    </row>
    <row r="2707" spans="1:22" s="117" customFormat="1" ht="13.5" customHeight="1">
      <c r="A2707" s="79">
        <v>2932</v>
      </c>
      <c r="B2707" s="362"/>
      <c r="C2707" s="101"/>
      <c r="D2707" s="84"/>
      <c r="E2707" s="94">
        <v>58</v>
      </c>
      <c r="F2707" s="91" t="s">
        <v>1313</v>
      </c>
      <c r="G2707" s="91" t="e">
        <f>COUNTIF(#REF!,'データエリア（総合管理計画（ハコモノ資産一覧））'!F2707)</f>
        <v>#REF!</v>
      </c>
      <c r="H2707" s="91" t="s">
        <v>1530</v>
      </c>
      <c r="I2707" s="91" t="s">
        <v>4285</v>
      </c>
      <c r="J2707" s="92" t="s">
        <v>5018</v>
      </c>
      <c r="K2707" s="93">
        <v>2124.54</v>
      </c>
      <c r="L2707" s="91" t="s">
        <v>1527</v>
      </c>
      <c r="M2707" s="192"/>
      <c r="N2707" s="222"/>
      <c r="O2707" s="124"/>
      <c r="P2707" s="124"/>
      <c r="Q2707" s="124"/>
      <c r="R2707" s="124"/>
      <c r="S2707" s="124"/>
      <c r="T2707" s="91"/>
      <c r="U2707" s="117">
        <v>2481</v>
      </c>
      <c r="V2707" s="84"/>
    </row>
    <row r="2708" spans="1:22" s="117" customFormat="1" ht="13.5" customHeight="1">
      <c r="A2708" s="79">
        <v>2933</v>
      </c>
      <c r="B2708" s="362"/>
      <c r="C2708" s="101"/>
      <c r="D2708" s="84"/>
      <c r="E2708" s="94">
        <v>59</v>
      </c>
      <c r="F2708" s="91" t="s">
        <v>1354</v>
      </c>
      <c r="G2708" s="91" t="e">
        <f>COUNTIF(#REF!,'データエリア（総合管理計画（ハコモノ資産一覧））'!F2708)</f>
        <v>#REF!</v>
      </c>
      <c r="H2708" s="91" t="s">
        <v>1530</v>
      </c>
      <c r="I2708" s="91" t="s">
        <v>4252</v>
      </c>
      <c r="J2708" s="92" t="s">
        <v>4917</v>
      </c>
      <c r="K2708" s="93">
        <v>8829.09</v>
      </c>
      <c r="L2708" s="91" t="s">
        <v>1524</v>
      </c>
      <c r="M2708" s="192"/>
      <c r="N2708" s="222"/>
      <c r="O2708" s="124"/>
      <c r="P2708" s="124"/>
      <c r="Q2708" s="124"/>
      <c r="R2708" s="124"/>
      <c r="S2708" s="124"/>
      <c r="T2708" s="91"/>
      <c r="U2708" s="117">
        <v>2482</v>
      </c>
      <c r="V2708" s="84"/>
    </row>
    <row r="2709" spans="1:22" s="117" customFormat="1" ht="13.5" customHeight="1">
      <c r="A2709" s="79">
        <v>2934</v>
      </c>
      <c r="B2709" s="362"/>
      <c r="C2709" s="84"/>
      <c r="D2709" s="84"/>
      <c r="E2709" s="94">
        <v>60</v>
      </c>
      <c r="F2709" s="91" t="s">
        <v>1343</v>
      </c>
      <c r="G2709" s="91" t="e">
        <f>COUNTIF(#REF!,'データエリア（総合管理計画（ハコモノ資産一覧））'!F2709)</f>
        <v>#REF!</v>
      </c>
      <c r="H2709" s="91" t="s">
        <v>1530</v>
      </c>
      <c r="I2709" s="91" t="s">
        <v>4205</v>
      </c>
      <c r="J2709" s="92" t="s">
        <v>4940</v>
      </c>
      <c r="K2709" s="93">
        <v>3019.56</v>
      </c>
      <c r="L2709" s="91" t="s">
        <v>1527</v>
      </c>
      <c r="M2709" s="192"/>
      <c r="N2709" s="222"/>
      <c r="O2709" s="124"/>
      <c r="P2709" s="124"/>
      <c r="Q2709" s="124"/>
      <c r="R2709" s="124"/>
      <c r="S2709" s="124"/>
      <c r="T2709" s="91"/>
      <c r="U2709" s="117">
        <v>2483</v>
      </c>
      <c r="V2709" s="84"/>
    </row>
    <row r="2710" spans="1:22" s="117" customFormat="1" ht="13.5" customHeight="1">
      <c r="A2710" s="79">
        <v>2935</v>
      </c>
      <c r="B2710" s="362"/>
      <c r="C2710" s="84"/>
      <c r="D2710" s="84"/>
      <c r="E2710" s="94">
        <v>61</v>
      </c>
      <c r="F2710" s="91" t="s">
        <v>1344</v>
      </c>
      <c r="G2710" s="91" t="e">
        <f>COUNTIF(#REF!,'データエリア（総合管理計画（ハコモノ資産一覧））'!F2710)</f>
        <v>#REF!</v>
      </c>
      <c r="H2710" s="91" t="s">
        <v>1530</v>
      </c>
      <c r="I2710" s="91" t="s">
        <v>4205</v>
      </c>
      <c r="J2710" s="92" t="s">
        <v>4940</v>
      </c>
      <c r="K2710" s="93">
        <v>5798.85</v>
      </c>
      <c r="L2710" s="91" t="s">
        <v>1527</v>
      </c>
      <c r="M2710" s="192"/>
      <c r="N2710" s="222"/>
      <c r="O2710" s="124"/>
      <c r="P2710" s="124"/>
      <c r="Q2710" s="124"/>
      <c r="R2710" s="124"/>
      <c r="S2710" s="124"/>
      <c r="T2710" s="91"/>
      <c r="U2710" s="117">
        <v>2484</v>
      </c>
      <c r="V2710" s="84"/>
    </row>
    <row r="2711" spans="1:22" s="117" customFormat="1" ht="13.5" customHeight="1">
      <c r="A2711" s="79">
        <v>2936</v>
      </c>
      <c r="B2711" s="362"/>
      <c r="C2711" s="84"/>
      <c r="D2711" s="84"/>
      <c r="E2711" s="94">
        <v>62</v>
      </c>
      <c r="F2711" s="91" t="s">
        <v>1363</v>
      </c>
      <c r="G2711" s="91" t="e">
        <f>COUNTIF(#REF!,'データエリア（総合管理計画（ハコモノ資産一覧））'!F2711)</f>
        <v>#REF!</v>
      </c>
      <c r="H2711" s="91" t="s">
        <v>1530</v>
      </c>
      <c r="I2711" s="91" t="s">
        <v>4205</v>
      </c>
      <c r="J2711" s="92" t="s">
        <v>4905</v>
      </c>
      <c r="K2711" s="93">
        <v>1952.62</v>
      </c>
      <c r="L2711" s="91" t="s">
        <v>1524</v>
      </c>
      <c r="M2711" s="192"/>
      <c r="N2711" s="222"/>
      <c r="O2711" s="124"/>
      <c r="P2711" s="124"/>
      <c r="Q2711" s="124"/>
      <c r="R2711" s="124"/>
      <c r="S2711" s="124"/>
      <c r="T2711" s="91"/>
      <c r="U2711" s="117">
        <v>2485</v>
      </c>
      <c r="V2711" s="84"/>
    </row>
    <row r="2712" spans="1:22" s="117" customFormat="1" ht="13.5" customHeight="1">
      <c r="A2712" s="79">
        <v>2937</v>
      </c>
      <c r="B2712" s="362"/>
      <c r="C2712" s="84"/>
      <c r="D2712" s="84"/>
      <c r="E2712" s="94">
        <v>63</v>
      </c>
      <c r="F2712" s="91" t="s">
        <v>1384</v>
      </c>
      <c r="G2712" s="91" t="e">
        <f>COUNTIF(#REF!,'データエリア（総合管理計画（ハコモノ資産一覧））'!F2712)</f>
        <v>#REF!</v>
      </c>
      <c r="H2712" s="91" t="s">
        <v>1530</v>
      </c>
      <c r="I2712" s="91" t="s">
        <v>4725</v>
      </c>
      <c r="J2712" s="92" t="s">
        <v>5037</v>
      </c>
      <c r="K2712" s="93">
        <v>10408.61</v>
      </c>
      <c r="L2712" s="91" t="s">
        <v>1527</v>
      </c>
      <c r="M2712" s="192"/>
      <c r="N2712" s="222"/>
      <c r="O2712" s="124"/>
      <c r="P2712" s="124"/>
      <c r="Q2712" s="124"/>
      <c r="R2712" s="124"/>
      <c r="S2712" s="124"/>
      <c r="T2712" s="91" t="s">
        <v>5653</v>
      </c>
      <c r="U2712" s="117">
        <v>2486</v>
      </c>
      <c r="V2712" s="84"/>
    </row>
    <row r="2713" spans="1:22" s="117" customFormat="1" ht="13.5" customHeight="1">
      <c r="A2713" s="79">
        <v>2938</v>
      </c>
      <c r="B2713" s="362"/>
      <c r="C2713" s="84"/>
      <c r="D2713" s="84"/>
      <c r="E2713" s="94">
        <v>64</v>
      </c>
      <c r="F2713" s="91" t="s">
        <v>1364</v>
      </c>
      <c r="G2713" s="91" t="e">
        <f>COUNTIF(#REF!,'データエリア（総合管理計画（ハコモノ資産一覧））'!F2713)</f>
        <v>#REF!</v>
      </c>
      <c r="H2713" s="91" t="s">
        <v>1530</v>
      </c>
      <c r="I2713" s="91" t="s">
        <v>4201</v>
      </c>
      <c r="J2713" s="92" t="s">
        <v>4905</v>
      </c>
      <c r="K2713" s="93">
        <v>916.35</v>
      </c>
      <c r="L2713" s="91" t="s">
        <v>1527</v>
      </c>
      <c r="M2713" s="218"/>
      <c r="N2713" s="224"/>
      <c r="O2713" s="124"/>
      <c r="P2713" s="124"/>
      <c r="Q2713" s="124"/>
      <c r="R2713" s="124"/>
      <c r="S2713" s="124"/>
      <c r="T2713" s="91"/>
      <c r="U2713" s="117">
        <v>2487</v>
      </c>
      <c r="V2713" s="84"/>
    </row>
    <row r="2714" spans="1:22" s="117" customFormat="1" ht="13.5" customHeight="1">
      <c r="A2714" s="79">
        <v>2939</v>
      </c>
      <c r="B2714" s="362"/>
      <c r="C2714" s="84"/>
      <c r="D2714" s="84"/>
      <c r="E2714" s="94">
        <v>65</v>
      </c>
      <c r="F2714" s="91" t="s">
        <v>368</v>
      </c>
      <c r="G2714" s="91" t="e">
        <f>COUNTIF(#REF!,'データエリア（総合管理計画（ハコモノ資産一覧））'!F2714)</f>
        <v>#REF!</v>
      </c>
      <c r="H2714" s="91" t="s">
        <v>1532</v>
      </c>
      <c r="I2714" s="91" t="s">
        <v>4418</v>
      </c>
      <c r="J2714" s="92" t="s">
        <v>5654</v>
      </c>
      <c r="K2714" s="93">
        <v>4473.8900000000003</v>
      </c>
      <c r="L2714" s="91" t="s">
        <v>1527</v>
      </c>
      <c r="M2714" s="142" t="s">
        <v>5655</v>
      </c>
      <c r="N2714" s="226">
        <v>0.158</v>
      </c>
      <c r="O2714" s="124"/>
      <c r="P2714" s="124"/>
      <c r="Q2714" s="124"/>
      <c r="R2714" s="124"/>
      <c r="S2714" s="124"/>
      <c r="T2714" s="91" t="s">
        <v>5656</v>
      </c>
      <c r="U2714" s="117">
        <v>2488</v>
      </c>
      <c r="V2714" s="84"/>
    </row>
    <row r="2715" spans="1:22" s="117" customFormat="1" ht="13.5" customHeight="1">
      <c r="A2715" s="79">
        <v>2940</v>
      </c>
      <c r="B2715" s="362"/>
      <c r="C2715" s="84"/>
      <c r="D2715" s="84"/>
      <c r="E2715" s="94">
        <v>66</v>
      </c>
      <c r="F2715" s="91" t="s">
        <v>1322</v>
      </c>
      <c r="G2715" s="91" t="e">
        <f>COUNTIF(#REF!,'データエリア（総合管理計画（ハコモノ資産一覧））'!F2715)</f>
        <v>#REF!</v>
      </c>
      <c r="H2715" s="91" t="s">
        <v>1532</v>
      </c>
      <c r="I2715" s="91" t="s">
        <v>4328</v>
      </c>
      <c r="J2715" s="92" t="s">
        <v>5003</v>
      </c>
      <c r="K2715" s="93">
        <v>3299.03</v>
      </c>
      <c r="L2715" s="91" t="s">
        <v>1524</v>
      </c>
      <c r="M2715" s="214"/>
      <c r="N2715" s="227"/>
      <c r="O2715" s="124"/>
      <c r="P2715" s="124"/>
      <c r="Q2715" s="124"/>
      <c r="R2715" s="124"/>
      <c r="S2715" s="124"/>
      <c r="T2715" s="203" t="s">
        <v>5657</v>
      </c>
      <c r="U2715" s="117">
        <v>2489</v>
      </c>
      <c r="V2715" s="84"/>
    </row>
    <row r="2716" spans="1:22" s="117" customFormat="1" ht="13.5" customHeight="1">
      <c r="A2716" s="79">
        <v>2941</v>
      </c>
      <c r="B2716" s="362"/>
      <c r="C2716" s="84"/>
      <c r="D2716" s="84"/>
      <c r="E2716" s="94">
        <v>67</v>
      </c>
      <c r="F2716" s="91" t="s">
        <v>2966</v>
      </c>
      <c r="G2716" s="91" t="e">
        <f>COUNTIF(#REF!,'データエリア（総合管理計画（ハコモノ資産一覧））'!F2716)</f>
        <v>#REF!</v>
      </c>
      <c r="H2716" s="91" t="s">
        <v>1532</v>
      </c>
      <c r="I2716" s="91" t="s">
        <v>4357</v>
      </c>
      <c r="J2716" s="92" t="s">
        <v>5108</v>
      </c>
      <c r="K2716" s="93">
        <v>2758.64</v>
      </c>
      <c r="L2716" s="91" t="s">
        <v>1527</v>
      </c>
      <c r="M2716" s="192"/>
      <c r="N2716" s="228"/>
      <c r="O2716" s="124"/>
      <c r="P2716" s="124"/>
      <c r="Q2716" s="124"/>
      <c r="R2716" s="124"/>
      <c r="S2716" s="124"/>
      <c r="T2716" s="91"/>
      <c r="U2716" s="117">
        <v>2490</v>
      </c>
      <c r="V2716" s="84"/>
    </row>
    <row r="2717" spans="1:22" s="117" customFormat="1" ht="13.5" customHeight="1">
      <c r="A2717" s="79">
        <v>2942</v>
      </c>
      <c r="B2717" s="362"/>
      <c r="C2717" s="84"/>
      <c r="D2717" s="84"/>
      <c r="E2717" s="94">
        <v>68</v>
      </c>
      <c r="F2717" s="91" t="s">
        <v>1308</v>
      </c>
      <c r="G2717" s="91" t="e">
        <f>COUNTIF(#REF!,'データエリア（総合管理計画（ハコモノ資産一覧））'!F2717)</f>
        <v>#REF!</v>
      </c>
      <c r="H2717" s="91" t="s">
        <v>1532</v>
      </c>
      <c r="I2717" s="91" t="s">
        <v>4357</v>
      </c>
      <c r="J2717" s="92" t="s">
        <v>5179</v>
      </c>
      <c r="K2717" s="93">
        <v>3645.66</v>
      </c>
      <c r="L2717" s="91" t="s">
        <v>1527</v>
      </c>
      <c r="M2717" s="192"/>
      <c r="N2717" s="228"/>
      <c r="O2717" s="124"/>
      <c r="P2717" s="124"/>
      <c r="Q2717" s="124"/>
      <c r="R2717" s="124"/>
      <c r="S2717" s="124"/>
      <c r="T2717" s="91"/>
      <c r="U2717" s="117">
        <v>2491</v>
      </c>
      <c r="V2717" s="84"/>
    </row>
    <row r="2718" spans="1:22" s="117" customFormat="1" ht="13.5" customHeight="1">
      <c r="A2718" s="79">
        <v>2943</v>
      </c>
      <c r="B2718" s="362"/>
      <c r="C2718" s="84"/>
      <c r="D2718" s="84"/>
      <c r="E2718" s="94">
        <v>69</v>
      </c>
      <c r="F2718" s="91" t="s">
        <v>1373</v>
      </c>
      <c r="G2718" s="91" t="e">
        <f>COUNTIF(#REF!,'データエリア（総合管理計画（ハコモノ資産一覧））'!F2718)</f>
        <v>#REF!</v>
      </c>
      <c r="H2718" s="91" t="s">
        <v>1532</v>
      </c>
      <c r="I2718" s="91" t="s">
        <v>4357</v>
      </c>
      <c r="J2718" s="92" t="s">
        <v>4926</v>
      </c>
      <c r="K2718" s="93">
        <v>2324.3000000000002</v>
      </c>
      <c r="L2718" s="91" t="s">
        <v>1527</v>
      </c>
      <c r="M2718" s="192"/>
      <c r="N2718" s="228"/>
      <c r="O2718" s="124"/>
      <c r="P2718" s="124"/>
      <c r="Q2718" s="124"/>
      <c r="R2718" s="124"/>
      <c r="S2718" s="124"/>
      <c r="T2718" s="91"/>
      <c r="U2718" s="117">
        <v>2492</v>
      </c>
      <c r="V2718" s="84"/>
    </row>
    <row r="2719" spans="1:22" s="117" customFormat="1" ht="13.5" customHeight="1">
      <c r="A2719" s="79">
        <v>2944</v>
      </c>
      <c r="B2719" s="362"/>
      <c r="C2719" s="84"/>
      <c r="D2719" s="84"/>
      <c r="E2719" s="94">
        <v>70</v>
      </c>
      <c r="F2719" s="91" t="s">
        <v>2967</v>
      </c>
      <c r="G2719" s="91" t="e">
        <f>COUNTIF(#REF!,'データエリア（総合管理計画（ハコモノ資産一覧））'!F2719)</f>
        <v>#REF!</v>
      </c>
      <c r="H2719" s="91" t="s">
        <v>1532</v>
      </c>
      <c r="I2719" s="91" t="s">
        <v>4388</v>
      </c>
      <c r="J2719" s="92" t="s">
        <v>5658</v>
      </c>
      <c r="K2719" s="93">
        <v>29105.21</v>
      </c>
      <c r="L2719" s="91" t="s">
        <v>2962</v>
      </c>
      <c r="M2719" s="192"/>
      <c r="N2719" s="228"/>
      <c r="O2719" s="124"/>
      <c r="P2719" s="124"/>
      <c r="Q2719" s="124"/>
      <c r="R2719" s="124"/>
      <c r="S2719" s="124"/>
      <c r="T2719" s="91"/>
      <c r="U2719" s="117">
        <v>2493</v>
      </c>
      <c r="V2719" s="84"/>
    </row>
    <row r="2720" spans="1:22" s="117" customFormat="1" ht="13.5" customHeight="1">
      <c r="A2720" s="79">
        <v>2945</v>
      </c>
      <c r="B2720" s="362"/>
      <c r="C2720" s="84"/>
      <c r="D2720" s="84"/>
      <c r="E2720" s="94">
        <v>71</v>
      </c>
      <c r="F2720" s="91" t="s">
        <v>1388</v>
      </c>
      <c r="G2720" s="91" t="e">
        <f>COUNTIF(#REF!,'データエリア（総合管理計画（ハコモノ資産一覧））'!F2720)</f>
        <v>#REF!</v>
      </c>
      <c r="H2720" s="91" t="s">
        <v>1532</v>
      </c>
      <c r="I2720" s="94" t="s">
        <v>4381</v>
      </c>
      <c r="J2720" s="120" t="s">
        <v>4950</v>
      </c>
      <c r="K2720" s="137">
        <v>1399.11</v>
      </c>
      <c r="L2720" s="94" t="s">
        <v>1527</v>
      </c>
      <c r="M2720" s="192"/>
      <c r="N2720" s="228"/>
      <c r="O2720" s="130"/>
      <c r="P2720" s="130"/>
      <c r="Q2720" s="130"/>
      <c r="R2720" s="130"/>
      <c r="S2720" s="130"/>
      <c r="T2720" s="94"/>
      <c r="U2720" s="117">
        <v>2494</v>
      </c>
      <c r="V2720" s="84"/>
    </row>
    <row r="2721" spans="1:22" s="117" customFormat="1" ht="13.5" customHeight="1">
      <c r="A2721" s="79">
        <v>2946</v>
      </c>
      <c r="B2721" s="362"/>
      <c r="C2721" s="84"/>
      <c r="D2721" s="84"/>
      <c r="E2721" s="94">
        <v>72</v>
      </c>
      <c r="F2721" s="94" t="s">
        <v>1297</v>
      </c>
      <c r="G2721" s="91" t="e">
        <f>COUNTIF(#REF!,'データエリア（総合管理計画（ハコモノ資産一覧））'!F2721)</f>
        <v>#REF!</v>
      </c>
      <c r="H2721" s="91" t="s">
        <v>1532</v>
      </c>
      <c r="I2721" s="94" t="s">
        <v>4381</v>
      </c>
      <c r="J2721" s="120" t="s">
        <v>5515</v>
      </c>
      <c r="K2721" s="137">
        <v>41265.769999999997</v>
      </c>
      <c r="L2721" s="94" t="s">
        <v>2962</v>
      </c>
      <c r="M2721" s="192"/>
      <c r="N2721" s="228"/>
      <c r="O2721" s="130"/>
      <c r="P2721" s="130"/>
      <c r="Q2721" s="130"/>
      <c r="R2721" s="130"/>
      <c r="S2721" s="130"/>
      <c r="T2721" s="94"/>
      <c r="U2721" s="117">
        <v>2495</v>
      </c>
      <c r="V2721" s="84"/>
    </row>
    <row r="2722" spans="1:22" s="117" customFormat="1" ht="13.5" customHeight="1">
      <c r="A2722" s="79">
        <v>2947</v>
      </c>
      <c r="B2722" s="362"/>
      <c r="C2722" s="90"/>
      <c r="D2722" s="84"/>
      <c r="E2722" s="94">
        <v>73</v>
      </c>
      <c r="F2722" s="94" t="s">
        <v>1309</v>
      </c>
      <c r="G2722" s="91" t="e">
        <f>COUNTIF(#REF!,'データエリア（総合管理計画（ハコモノ資産一覧））'!F2722)</f>
        <v>#REF!</v>
      </c>
      <c r="H2722" s="91" t="s">
        <v>1532</v>
      </c>
      <c r="I2722" s="94" t="s">
        <v>4397</v>
      </c>
      <c r="J2722" s="120" t="s">
        <v>5179</v>
      </c>
      <c r="K2722" s="137">
        <v>3770.52</v>
      </c>
      <c r="L2722" s="94" t="s">
        <v>1527</v>
      </c>
      <c r="M2722" s="192"/>
      <c r="N2722" s="228"/>
      <c r="O2722" s="130"/>
      <c r="P2722" s="130"/>
      <c r="Q2722" s="130"/>
      <c r="R2722" s="130"/>
      <c r="S2722" s="130"/>
      <c r="T2722" s="94"/>
      <c r="U2722" s="117">
        <v>2496</v>
      </c>
      <c r="V2722" s="84"/>
    </row>
    <row r="2723" spans="1:22" s="117" customFormat="1" ht="13.5" customHeight="1">
      <c r="A2723" s="79">
        <v>2948</v>
      </c>
      <c r="B2723" s="362"/>
      <c r="C2723" s="101"/>
      <c r="D2723" s="84"/>
      <c r="E2723" s="94">
        <v>74</v>
      </c>
      <c r="F2723" s="94" t="s">
        <v>1314</v>
      </c>
      <c r="G2723" s="91" t="e">
        <f>COUNTIF(#REF!,'データエリア（総合管理計画（ハコモノ資産一覧））'!F2723)</f>
        <v>#REF!</v>
      </c>
      <c r="H2723" s="91" t="s">
        <v>1532</v>
      </c>
      <c r="I2723" s="94" t="s">
        <v>4397</v>
      </c>
      <c r="J2723" s="120" t="s">
        <v>5018</v>
      </c>
      <c r="K2723" s="137">
        <v>1414.35</v>
      </c>
      <c r="L2723" s="94" t="s">
        <v>1527</v>
      </c>
      <c r="M2723" s="192"/>
      <c r="N2723" s="228"/>
      <c r="O2723" s="130"/>
      <c r="P2723" s="130"/>
      <c r="Q2723" s="130"/>
      <c r="R2723" s="130"/>
      <c r="S2723" s="130"/>
      <c r="T2723" s="94"/>
      <c r="U2723" s="117">
        <v>2497</v>
      </c>
      <c r="V2723" s="84"/>
    </row>
    <row r="2724" spans="1:22" s="117" customFormat="1" ht="13.5" customHeight="1">
      <c r="A2724" s="79">
        <v>2949</v>
      </c>
      <c r="B2724" s="362"/>
      <c r="C2724" s="101"/>
      <c r="D2724" s="84"/>
      <c r="E2724" s="94">
        <v>75</v>
      </c>
      <c r="F2724" s="94" t="s">
        <v>1376</v>
      </c>
      <c r="G2724" s="91" t="e">
        <f>COUNTIF(#REF!,'データエリア（総合管理計画（ハコモノ資産一覧））'!F2724)</f>
        <v>#REF!</v>
      </c>
      <c r="H2724" s="91" t="s">
        <v>1532</v>
      </c>
      <c r="I2724" s="94" t="s">
        <v>4397</v>
      </c>
      <c r="J2724" s="120" t="s">
        <v>5021</v>
      </c>
      <c r="K2724" s="137">
        <v>17827.900000000001</v>
      </c>
      <c r="L2724" s="94" t="s">
        <v>1527</v>
      </c>
      <c r="M2724" s="192"/>
      <c r="N2724" s="228"/>
      <c r="O2724" s="130"/>
      <c r="P2724" s="130"/>
      <c r="Q2724" s="130"/>
      <c r="R2724" s="130"/>
      <c r="S2724" s="130"/>
      <c r="T2724" s="94"/>
      <c r="U2724" s="117">
        <v>2498</v>
      </c>
      <c r="V2724" s="84"/>
    </row>
    <row r="2725" spans="1:22" s="117" customFormat="1" ht="13.5" customHeight="1">
      <c r="A2725" s="79">
        <v>2950</v>
      </c>
      <c r="B2725" s="362"/>
      <c r="C2725" s="84"/>
      <c r="D2725" s="84"/>
      <c r="E2725" s="94">
        <v>76</v>
      </c>
      <c r="F2725" s="94" t="s">
        <v>1290</v>
      </c>
      <c r="G2725" s="91" t="e">
        <f>COUNTIF(#REF!,'データエリア（総合管理計画（ハコモノ資産一覧））'!F2725)</f>
        <v>#REF!</v>
      </c>
      <c r="H2725" s="91" t="s">
        <v>1532</v>
      </c>
      <c r="I2725" s="94" t="s">
        <v>4310</v>
      </c>
      <c r="J2725" s="120" t="s">
        <v>5659</v>
      </c>
      <c r="K2725" s="137">
        <v>747.38</v>
      </c>
      <c r="L2725" s="94" t="s">
        <v>3436</v>
      </c>
      <c r="M2725" s="192"/>
      <c r="N2725" s="228"/>
      <c r="O2725" s="130"/>
      <c r="P2725" s="130"/>
      <c r="Q2725" s="130"/>
      <c r="R2725" s="130"/>
      <c r="S2725" s="130"/>
      <c r="T2725" s="94"/>
      <c r="U2725" s="117">
        <v>2499</v>
      </c>
      <c r="V2725" s="84"/>
    </row>
    <row r="2726" spans="1:22" s="117" customFormat="1" ht="13.5" customHeight="1">
      <c r="A2726" s="79">
        <v>2951</v>
      </c>
      <c r="B2726" s="362"/>
      <c r="C2726" s="84"/>
      <c r="D2726" s="84"/>
      <c r="E2726" s="94">
        <v>77</v>
      </c>
      <c r="F2726" s="94" t="s">
        <v>1291</v>
      </c>
      <c r="G2726" s="91" t="e">
        <f>COUNTIF(#REF!,'データエリア（総合管理計画（ハコモノ資産一覧））'!F2726)</f>
        <v>#REF!</v>
      </c>
      <c r="H2726" s="91" t="s">
        <v>1532</v>
      </c>
      <c r="I2726" s="94" t="s">
        <v>4310</v>
      </c>
      <c r="J2726" s="120" t="s">
        <v>5659</v>
      </c>
      <c r="K2726" s="137">
        <v>3471.3</v>
      </c>
      <c r="L2726" s="94" t="s">
        <v>1527</v>
      </c>
      <c r="M2726" s="192"/>
      <c r="N2726" s="228"/>
      <c r="O2726" s="130"/>
      <c r="P2726" s="130"/>
      <c r="Q2726" s="130"/>
      <c r="R2726" s="130"/>
      <c r="S2726" s="130"/>
      <c r="T2726" s="94"/>
      <c r="U2726" s="117">
        <v>2500</v>
      </c>
      <c r="V2726" s="84"/>
    </row>
    <row r="2727" spans="1:22" s="117" customFormat="1" ht="13.5" customHeight="1">
      <c r="A2727" s="79">
        <v>2952</v>
      </c>
      <c r="B2727" s="362"/>
      <c r="C2727" s="84"/>
      <c r="D2727" s="84"/>
      <c r="E2727" s="94">
        <v>78</v>
      </c>
      <c r="F2727" s="94" t="s">
        <v>1351</v>
      </c>
      <c r="G2727" s="91" t="e">
        <f>COUNTIF(#REF!,'データエリア（総合管理計画（ハコモノ資産一覧））'!F2727)</f>
        <v>#REF!</v>
      </c>
      <c r="H2727" s="91" t="s">
        <v>1532</v>
      </c>
      <c r="I2727" s="94" t="s">
        <v>4363</v>
      </c>
      <c r="J2727" s="120" t="s">
        <v>5622</v>
      </c>
      <c r="K2727" s="137">
        <v>8894.64</v>
      </c>
      <c r="L2727" s="94" t="s">
        <v>1527</v>
      </c>
      <c r="M2727" s="218"/>
      <c r="N2727" s="229"/>
      <c r="O2727" s="131"/>
      <c r="P2727" s="131"/>
      <c r="Q2727" s="131"/>
      <c r="R2727" s="131"/>
      <c r="S2727" s="131"/>
      <c r="T2727" s="94"/>
      <c r="U2727" s="117">
        <v>2501</v>
      </c>
      <c r="V2727" s="84"/>
    </row>
    <row r="2728" spans="1:22" s="117" customFormat="1" ht="13.5" customHeight="1">
      <c r="A2728" s="79">
        <v>2961</v>
      </c>
      <c r="B2728" s="362"/>
      <c r="C2728" s="84"/>
      <c r="D2728" s="84"/>
      <c r="E2728" s="94">
        <v>79</v>
      </c>
      <c r="F2728" s="94" t="s">
        <v>1306</v>
      </c>
      <c r="G2728" s="91" t="e">
        <f>COUNTIF(#REF!,'データエリア（総合管理計画（ハコモノ資産一覧））'!F2728)</f>
        <v>#REF!</v>
      </c>
      <c r="H2728" s="91" t="s">
        <v>1532</v>
      </c>
      <c r="I2728" s="94" t="s">
        <v>4374</v>
      </c>
      <c r="J2728" s="120" t="s">
        <v>5660</v>
      </c>
      <c r="K2728" s="166">
        <v>5686.56</v>
      </c>
      <c r="L2728" s="94" t="s">
        <v>1527</v>
      </c>
      <c r="M2728" s="192"/>
      <c r="N2728" s="228"/>
      <c r="O2728" s="130"/>
      <c r="P2728" s="130"/>
      <c r="Q2728" s="130"/>
      <c r="R2728" s="130"/>
      <c r="S2728" s="130"/>
      <c r="T2728" s="94"/>
      <c r="U2728" s="117">
        <v>2502</v>
      </c>
      <c r="V2728" s="84"/>
    </row>
    <row r="2729" spans="1:22" s="117" customFormat="1" ht="13.5" customHeight="1">
      <c r="A2729" s="79">
        <v>2962</v>
      </c>
      <c r="B2729" s="362"/>
      <c r="C2729" s="84"/>
      <c r="D2729" s="84"/>
      <c r="E2729" s="94">
        <v>80</v>
      </c>
      <c r="F2729" s="94" t="s">
        <v>1315</v>
      </c>
      <c r="G2729" s="91" t="e">
        <f>COUNTIF(#REF!,'データエリア（総合管理計画（ハコモノ資産一覧））'!F2729)</f>
        <v>#REF!</v>
      </c>
      <c r="H2729" s="91" t="s">
        <v>1532</v>
      </c>
      <c r="I2729" s="94" t="s">
        <v>4347</v>
      </c>
      <c r="J2729" s="120" t="s">
        <v>5661</v>
      </c>
      <c r="K2729" s="137">
        <v>20714.47</v>
      </c>
      <c r="L2729" s="94" t="s">
        <v>1527</v>
      </c>
      <c r="M2729" s="192"/>
      <c r="N2729" s="228"/>
      <c r="O2729" s="130"/>
      <c r="P2729" s="130"/>
      <c r="Q2729" s="130"/>
      <c r="R2729" s="130"/>
      <c r="S2729" s="130"/>
      <c r="T2729" s="94"/>
      <c r="U2729" s="117">
        <v>2503</v>
      </c>
      <c r="V2729" s="84"/>
    </row>
    <row r="2730" spans="1:22" s="117" customFormat="1" ht="13.5" customHeight="1">
      <c r="A2730" s="79">
        <v>2963</v>
      </c>
      <c r="B2730" s="362"/>
      <c r="C2730" s="84"/>
      <c r="D2730" s="84"/>
      <c r="E2730" s="94">
        <v>81</v>
      </c>
      <c r="F2730" s="94" t="s">
        <v>1305</v>
      </c>
      <c r="G2730" s="91" t="e">
        <f>COUNTIF(#REF!,'データエリア（総合管理計画（ハコモノ資産一覧））'!F2730)</f>
        <v>#REF!</v>
      </c>
      <c r="H2730" s="91" t="s">
        <v>1532</v>
      </c>
      <c r="I2730" s="94" t="s">
        <v>4321</v>
      </c>
      <c r="J2730" s="120" t="s">
        <v>5113</v>
      </c>
      <c r="K2730" s="137">
        <v>6287.14</v>
      </c>
      <c r="L2730" s="94" t="s">
        <v>1527</v>
      </c>
      <c r="M2730" s="192"/>
      <c r="N2730" s="228"/>
      <c r="O2730" s="130"/>
      <c r="P2730" s="130"/>
      <c r="Q2730" s="130"/>
      <c r="R2730" s="130"/>
      <c r="S2730" s="130"/>
      <c r="T2730" s="94"/>
      <c r="U2730" s="117">
        <v>2504</v>
      </c>
      <c r="V2730" s="84"/>
    </row>
    <row r="2731" spans="1:22" s="117" customFormat="1" ht="13.5" customHeight="1">
      <c r="A2731" s="79">
        <v>2964</v>
      </c>
      <c r="B2731" s="362"/>
      <c r="C2731" s="84"/>
      <c r="D2731" s="84"/>
      <c r="E2731" s="94">
        <v>82</v>
      </c>
      <c r="F2731" s="94" t="s">
        <v>2968</v>
      </c>
      <c r="G2731" s="91" t="e">
        <f>COUNTIF(#REF!,'データエリア（総合管理計画（ハコモノ資産一覧））'!F2731)</f>
        <v>#REF!</v>
      </c>
      <c r="H2731" s="91" t="s">
        <v>1532</v>
      </c>
      <c r="I2731" s="94" t="s">
        <v>4414</v>
      </c>
      <c r="J2731" s="120" t="s">
        <v>5662</v>
      </c>
      <c r="K2731" s="137">
        <v>539.36</v>
      </c>
      <c r="L2731" s="94" t="s">
        <v>3436</v>
      </c>
      <c r="M2731" s="192"/>
      <c r="N2731" s="228"/>
      <c r="O2731" s="130"/>
      <c r="P2731" s="130"/>
      <c r="Q2731" s="130"/>
      <c r="R2731" s="130"/>
      <c r="S2731" s="130"/>
      <c r="T2731" s="94"/>
      <c r="U2731" s="117">
        <v>2505</v>
      </c>
      <c r="V2731" s="84"/>
    </row>
    <row r="2732" spans="1:22" s="117" customFormat="1" ht="13.5" customHeight="1">
      <c r="A2732" s="79">
        <v>2965</v>
      </c>
      <c r="B2732" s="362"/>
      <c r="C2732" s="84"/>
      <c r="D2732" s="84"/>
      <c r="E2732" s="94">
        <v>83</v>
      </c>
      <c r="F2732" s="94" t="s">
        <v>2969</v>
      </c>
      <c r="G2732" s="91" t="e">
        <f>COUNTIF(#REF!,'データエリア（総合管理計画（ハコモノ資産一覧））'!F2732)</f>
        <v>#REF!</v>
      </c>
      <c r="H2732" s="91" t="s">
        <v>1532</v>
      </c>
      <c r="I2732" s="94" t="s">
        <v>4414</v>
      </c>
      <c r="J2732" s="120" t="s">
        <v>5146</v>
      </c>
      <c r="K2732" s="137">
        <v>4140.8100000000004</v>
      </c>
      <c r="L2732" s="94" t="s">
        <v>1527</v>
      </c>
      <c r="M2732" s="192"/>
      <c r="N2732" s="228"/>
      <c r="O2732" s="130"/>
      <c r="P2732" s="130"/>
      <c r="Q2732" s="130"/>
      <c r="R2732" s="130"/>
      <c r="S2732" s="130"/>
      <c r="T2732" s="94"/>
      <c r="U2732" s="117">
        <v>2506</v>
      </c>
      <c r="V2732" s="84"/>
    </row>
    <row r="2733" spans="1:22" s="117" customFormat="1" ht="13.5" customHeight="1">
      <c r="A2733" s="79">
        <v>2966</v>
      </c>
      <c r="B2733" s="362"/>
      <c r="C2733" s="84"/>
      <c r="D2733" s="84"/>
      <c r="E2733" s="94">
        <v>84</v>
      </c>
      <c r="F2733" s="94" t="s">
        <v>1317</v>
      </c>
      <c r="G2733" s="91" t="e">
        <f>COUNTIF(#REF!,'データエリア（総合管理計画（ハコモノ資産一覧））'!F2733)</f>
        <v>#REF!</v>
      </c>
      <c r="H2733" s="91" t="s">
        <v>1532</v>
      </c>
      <c r="I2733" s="94" t="s">
        <v>4373</v>
      </c>
      <c r="J2733" s="120" t="s">
        <v>5035</v>
      </c>
      <c r="K2733" s="137">
        <v>492.84</v>
      </c>
      <c r="L2733" s="94" t="s">
        <v>3436</v>
      </c>
      <c r="M2733" s="192"/>
      <c r="N2733" s="228"/>
      <c r="O2733" s="130"/>
      <c r="P2733" s="130"/>
      <c r="Q2733" s="130"/>
      <c r="R2733" s="130"/>
      <c r="S2733" s="130"/>
      <c r="T2733" s="94"/>
      <c r="U2733" s="117">
        <v>2507</v>
      </c>
      <c r="V2733" s="84"/>
    </row>
    <row r="2734" spans="1:22" s="117" customFormat="1" ht="13.5" customHeight="1">
      <c r="A2734" s="79">
        <v>2967</v>
      </c>
      <c r="B2734" s="362"/>
      <c r="C2734" s="84"/>
      <c r="D2734" s="84"/>
      <c r="E2734" s="94">
        <v>85</v>
      </c>
      <c r="F2734" s="94" t="s">
        <v>1302</v>
      </c>
      <c r="G2734" s="91" t="e">
        <f>COUNTIF(#REF!,'データエリア（総合管理計画（ハコモノ資産一覧））'!F2734)</f>
        <v>#REF!</v>
      </c>
      <c r="H2734" s="91" t="s">
        <v>1532</v>
      </c>
      <c r="I2734" s="94" t="s">
        <v>4373</v>
      </c>
      <c r="J2734" s="120" t="s">
        <v>5663</v>
      </c>
      <c r="K2734" s="137">
        <v>4499.55</v>
      </c>
      <c r="L2734" s="94" t="s">
        <v>1527</v>
      </c>
      <c r="M2734" s="192"/>
      <c r="N2734" s="228"/>
      <c r="O2734" s="130"/>
      <c r="P2734" s="130"/>
      <c r="Q2734" s="130"/>
      <c r="R2734" s="130"/>
      <c r="S2734" s="130"/>
      <c r="T2734" s="94"/>
      <c r="U2734" s="117">
        <v>2508</v>
      </c>
      <c r="V2734" s="84"/>
    </row>
    <row r="2735" spans="1:22" s="117" customFormat="1" ht="13.5" customHeight="1">
      <c r="A2735" s="79">
        <v>2968</v>
      </c>
      <c r="B2735" s="362"/>
      <c r="C2735" s="84"/>
      <c r="D2735" s="84"/>
      <c r="E2735" s="94">
        <v>86</v>
      </c>
      <c r="F2735" s="94" t="s">
        <v>1353</v>
      </c>
      <c r="G2735" s="91" t="e">
        <f>COUNTIF(#REF!,'データエリア（総合管理計画（ハコモノ資産一覧））'!F2735)</f>
        <v>#REF!</v>
      </c>
      <c r="H2735" s="91" t="s">
        <v>1532</v>
      </c>
      <c r="I2735" s="94" t="s">
        <v>4333</v>
      </c>
      <c r="J2735" s="120" t="s">
        <v>5664</v>
      </c>
      <c r="K2735" s="137">
        <v>31681.06</v>
      </c>
      <c r="L2735" s="94" t="s">
        <v>1527</v>
      </c>
      <c r="M2735" s="192"/>
      <c r="N2735" s="228"/>
      <c r="O2735" s="130"/>
      <c r="P2735" s="130"/>
      <c r="Q2735" s="130"/>
      <c r="R2735" s="130"/>
      <c r="S2735" s="130"/>
      <c r="T2735" s="94"/>
      <c r="U2735" s="117">
        <v>2509</v>
      </c>
      <c r="V2735" s="84"/>
    </row>
    <row r="2736" spans="1:22" s="117" customFormat="1" ht="13.5" customHeight="1">
      <c r="A2736" s="79">
        <v>2969</v>
      </c>
      <c r="B2736" s="362"/>
      <c r="C2736" s="84"/>
      <c r="D2736" s="84"/>
      <c r="E2736" s="94">
        <v>87</v>
      </c>
      <c r="F2736" s="94" t="s">
        <v>1319</v>
      </c>
      <c r="G2736" s="91" t="e">
        <f>COUNTIF(#REF!,'データエリア（総合管理計画（ハコモノ資産一覧））'!F2736)</f>
        <v>#REF!</v>
      </c>
      <c r="H2736" s="91" t="s">
        <v>1532</v>
      </c>
      <c r="I2736" s="94" t="s">
        <v>4333</v>
      </c>
      <c r="J2736" s="120" t="s">
        <v>4947</v>
      </c>
      <c r="K2736" s="137">
        <v>1910.4</v>
      </c>
      <c r="L2736" s="94" t="s">
        <v>1527</v>
      </c>
      <c r="M2736" s="192"/>
      <c r="N2736" s="228"/>
      <c r="O2736" s="130"/>
      <c r="P2736" s="130"/>
      <c r="Q2736" s="130"/>
      <c r="R2736" s="130"/>
      <c r="S2736" s="130"/>
      <c r="T2736" s="94"/>
      <c r="U2736" s="117">
        <v>2510</v>
      </c>
      <c r="V2736" s="84"/>
    </row>
    <row r="2737" spans="1:27" s="117" customFormat="1" ht="13.5" customHeight="1">
      <c r="A2737" s="79">
        <v>2970</v>
      </c>
      <c r="B2737" s="362"/>
      <c r="C2737" s="84"/>
      <c r="D2737" s="84"/>
      <c r="E2737" s="94">
        <v>88</v>
      </c>
      <c r="F2737" s="94" t="s">
        <v>2970</v>
      </c>
      <c r="G2737" s="91" t="e">
        <f>COUNTIF(#REF!,'データエリア（総合管理計画（ハコモノ資産一覧））'!F2737)</f>
        <v>#REF!</v>
      </c>
      <c r="H2737" s="91" t="s">
        <v>1532</v>
      </c>
      <c r="I2737" s="94" t="s">
        <v>4314</v>
      </c>
      <c r="J2737" s="120" t="s">
        <v>5665</v>
      </c>
      <c r="K2737" s="137">
        <v>16206.66</v>
      </c>
      <c r="L2737" s="94" t="s">
        <v>1527</v>
      </c>
      <c r="M2737" s="192"/>
      <c r="N2737" s="228"/>
      <c r="O2737" s="130"/>
      <c r="P2737" s="130"/>
      <c r="Q2737" s="130"/>
      <c r="R2737" s="130"/>
      <c r="S2737" s="130"/>
      <c r="T2737" s="94"/>
      <c r="U2737" s="117">
        <v>2511</v>
      </c>
      <c r="V2737" s="84"/>
    </row>
    <row r="2738" spans="1:27" s="117" customFormat="1" ht="13.5" customHeight="1">
      <c r="A2738" s="79">
        <v>2971</v>
      </c>
      <c r="B2738" s="362"/>
      <c r="C2738" s="84"/>
      <c r="D2738" s="84"/>
      <c r="E2738" s="94">
        <v>89</v>
      </c>
      <c r="F2738" s="94" t="s">
        <v>1335</v>
      </c>
      <c r="G2738" s="91" t="e">
        <f>COUNTIF(#REF!,'データエリア（総合管理計画（ハコモノ資産一覧））'!F2738)</f>
        <v>#REF!</v>
      </c>
      <c r="H2738" s="91" t="s">
        <v>1532</v>
      </c>
      <c r="I2738" s="94" t="s">
        <v>4314</v>
      </c>
      <c r="J2738" s="120" t="s">
        <v>3662</v>
      </c>
      <c r="K2738" s="137">
        <v>20284.330000000002</v>
      </c>
      <c r="L2738" s="94" t="s">
        <v>1527</v>
      </c>
      <c r="M2738" s="192"/>
      <c r="N2738" s="228"/>
      <c r="O2738" s="130"/>
      <c r="P2738" s="130"/>
      <c r="Q2738" s="130"/>
      <c r="R2738" s="130"/>
      <c r="S2738" s="130"/>
      <c r="T2738" s="94"/>
      <c r="U2738" s="117">
        <v>2512</v>
      </c>
      <c r="V2738" s="84"/>
    </row>
    <row r="2739" spans="1:27" s="117" customFormat="1" ht="13.5" customHeight="1">
      <c r="A2739" s="79">
        <v>2972</v>
      </c>
      <c r="B2739" s="362"/>
      <c r="C2739" s="84"/>
      <c r="D2739" s="84"/>
      <c r="E2739" s="94">
        <v>90</v>
      </c>
      <c r="F2739" s="94" t="s">
        <v>1332</v>
      </c>
      <c r="G2739" s="91" t="e">
        <f>COUNTIF(#REF!,'データエリア（総合管理計画（ハコモノ資産一覧））'!F2739)</f>
        <v>#REF!</v>
      </c>
      <c r="H2739" s="91" t="s">
        <v>1532</v>
      </c>
      <c r="I2739" s="94" t="s">
        <v>4314</v>
      </c>
      <c r="J2739" s="120" t="s">
        <v>5015</v>
      </c>
      <c r="K2739" s="137">
        <v>18620</v>
      </c>
      <c r="L2739" s="94" t="s">
        <v>1527</v>
      </c>
      <c r="M2739" s="192"/>
      <c r="N2739" s="228"/>
      <c r="O2739" s="130"/>
      <c r="P2739" s="130"/>
      <c r="Q2739" s="130"/>
      <c r="R2739" s="130"/>
      <c r="S2739" s="130"/>
      <c r="T2739" s="94"/>
      <c r="U2739" s="117">
        <v>2513</v>
      </c>
      <c r="V2739" s="84"/>
    </row>
    <row r="2740" spans="1:27" s="117" customFormat="1" ht="13.5" customHeight="1">
      <c r="A2740" s="79">
        <v>2973</v>
      </c>
      <c r="B2740" s="362"/>
      <c r="C2740" s="84"/>
      <c r="D2740" s="84"/>
      <c r="E2740" s="94">
        <v>91</v>
      </c>
      <c r="F2740" s="94" t="s">
        <v>1358</v>
      </c>
      <c r="G2740" s="91" t="e">
        <f>COUNTIF(#REF!,'データエリア（総合管理計画（ハコモノ資産一覧））'!F2740)</f>
        <v>#REF!</v>
      </c>
      <c r="H2740" s="91" t="s">
        <v>1532</v>
      </c>
      <c r="I2740" s="94" t="s">
        <v>4314</v>
      </c>
      <c r="J2740" s="120" t="s">
        <v>5047</v>
      </c>
      <c r="K2740" s="137">
        <v>9953.86</v>
      </c>
      <c r="L2740" s="94" t="s">
        <v>2962</v>
      </c>
      <c r="M2740" s="192"/>
      <c r="N2740" s="228"/>
      <c r="O2740" s="130"/>
      <c r="P2740" s="130"/>
      <c r="Q2740" s="130"/>
      <c r="R2740" s="130"/>
      <c r="S2740" s="130"/>
      <c r="T2740" s="94"/>
      <c r="U2740" s="117">
        <v>2514</v>
      </c>
      <c r="V2740" s="84"/>
    </row>
    <row r="2741" spans="1:27" s="117" customFormat="1" ht="13.5" customHeight="1">
      <c r="A2741" s="79">
        <v>2974</v>
      </c>
      <c r="B2741" s="362"/>
      <c r="C2741" s="84"/>
      <c r="D2741" s="84"/>
      <c r="E2741" s="94">
        <v>92</v>
      </c>
      <c r="F2741" s="94" t="s">
        <v>1365</v>
      </c>
      <c r="G2741" s="91" t="e">
        <f>COUNTIF(#REF!,'データエリア（総合管理計画（ハコモノ資産一覧））'!F2741)</f>
        <v>#REF!</v>
      </c>
      <c r="H2741" s="91" t="s">
        <v>1532</v>
      </c>
      <c r="I2741" s="94" t="s">
        <v>4392</v>
      </c>
      <c r="J2741" s="120" t="s">
        <v>4905</v>
      </c>
      <c r="K2741" s="137">
        <v>16529.740000000002</v>
      </c>
      <c r="L2741" s="94" t="s">
        <v>1524</v>
      </c>
      <c r="M2741" s="218"/>
      <c r="N2741" s="229"/>
      <c r="O2741" s="130"/>
      <c r="P2741" s="130"/>
      <c r="Q2741" s="130"/>
      <c r="R2741" s="130"/>
      <c r="S2741" s="130"/>
      <c r="T2741" s="94"/>
      <c r="U2741" s="117">
        <v>2515</v>
      </c>
      <c r="V2741" s="84"/>
      <c r="AA2741" s="230">
        <f>45/270</f>
        <v>0.16666666666666666</v>
      </c>
    </row>
    <row r="2742" spans="1:27" s="117" customFormat="1" ht="13.5" customHeight="1">
      <c r="A2742" s="79">
        <v>2975</v>
      </c>
      <c r="B2742" s="362"/>
      <c r="C2742" s="90"/>
      <c r="D2742" s="84"/>
      <c r="E2742" s="94">
        <v>93</v>
      </c>
      <c r="F2742" s="94" t="s">
        <v>1380</v>
      </c>
      <c r="G2742" s="91" t="e">
        <f>COUNTIF(#REF!,'データエリア（総合管理計画（ハコモノ資産一覧））'!F2742)</f>
        <v>#REF!</v>
      </c>
      <c r="H2742" s="91" t="s">
        <v>1534</v>
      </c>
      <c r="I2742" s="94" t="s">
        <v>4018</v>
      </c>
      <c r="J2742" s="120" t="s">
        <v>4995</v>
      </c>
      <c r="K2742" s="137">
        <v>2986.34</v>
      </c>
      <c r="L2742" s="94" t="s">
        <v>1527</v>
      </c>
      <c r="M2742" s="196" t="s">
        <v>5666</v>
      </c>
      <c r="N2742" s="231">
        <v>3.5000000000000003E-2</v>
      </c>
      <c r="O2742" s="130"/>
      <c r="P2742" s="130"/>
      <c r="Q2742" s="130"/>
      <c r="R2742" s="130"/>
      <c r="S2742" s="130"/>
      <c r="T2742" s="94"/>
      <c r="U2742" s="117">
        <v>2516</v>
      </c>
      <c r="V2742" s="84"/>
    </row>
    <row r="2743" spans="1:27" s="117" customFormat="1" ht="13.5" customHeight="1">
      <c r="A2743" s="79">
        <v>2976</v>
      </c>
      <c r="B2743" s="362"/>
      <c r="C2743" s="101"/>
      <c r="D2743" s="84"/>
      <c r="E2743" s="94">
        <v>94</v>
      </c>
      <c r="F2743" s="94" t="s">
        <v>1368</v>
      </c>
      <c r="G2743" s="91" t="e">
        <f>COUNTIF(#REF!,'データエリア（総合管理計画（ハコモノ資産一覧））'!F2743)</f>
        <v>#REF!</v>
      </c>
      <c r="H2743" s="94" t="s">
        <v>1534</v>
      </c>
      <c r="I2743" s="94" t="s">
        <v>4052</v>
      </c>
      <c r="J2743" s="120" t="s">
        <v>4969</v>
      </c>
      <c r="K2743" s="137">
        <v>3348.66</v>
      </c>
      <c r="L2743" s="94" t="s">
        <v>1527</v>
      </c>
      <c r="M2743" s="192"/>
      <c r="N2743" s="228"/>
      <c r="O2743" s="130"/>
      <c r="P2743" s="130"/>
      <c r="Q2743" s="130"/>
      <c r="R2743" s="130"/>
      <c r="S2743" s="130"/>
      <c r="T2743" s="94"/>
      <c r="U2743" s="117">
        <v>2517</v>
      </c>
      <c r="V2743" s="84"/>
    </row>
    <row r="2744" spans="1:27" s="117" customFormat="1" ht="13.5" customHeight="1">
      <c r="A2744" s="79">
        <v>2977</v>
      </c>
      <c r="B2744" s="362"/>
      <c r="C2744" s="101"/>
      <c r="D2744" s="84"/>
      <c r="E2744" s="94">
        <v>95</v>
      </c>
      <c r="F2744" s="94" t="s">
        <v>1377</v>
      </c>
      <c r="G2744" s="91" t="e">
        <f>COUNTIF(#REF!,'データエリア（総合管理計画（ハコモノ資産一覧））'!F2744)</f>
        <v>#REF!</v>
      </c>
      <c r="H2744" s="94" t="s">
        <v>1534</v>
      </c>
      <c r="I2744" s="94" t="s">
        <v>3990</v>
      </c>
      <c r="J2744" s="120" t="s">
        <v>5021</v>
      </c>
      <c r="K2744" s="137">
        <v>2684.31</v>
      </c>
      <c r="L2744" s="94" t="s">
        <v>1527</v>
      </c>
      <c r="M2744" s="192"/>
      <c r="N2744" s="228"/>
      <c r="O2744" s="130"/>
      <c r="P2744" s="130"/>
      <c r="Q2744" s="130"/>
      <c r="R2744" s="130"/>
      <c r="S2744" s="130"/>
      <c r="T2744" s="94"/>
      <c r="U2744" s="117">
        <v>2518</v>
      </c>
      <c r="V2744" s="84"/>
    </row>
    <row r="2745" spans="1:27" s="117" customFormat="1" ht="13.5" customHeight="1">
      <c r="A2745" s="79">
        <v>2978</v>
      </c>
      <c r="B2745" s="362"/>
      <c r="C2745" s="101"/>
      <c r="D2745" s="84"/>
      <c r="E2745" s="94">
        <v>96</v>
      </c>
      <c r="F2745" s="94" t="s">
        <v>2971</v>
      </c>
      <c r="G2745" s="91" t="e">
        <f>COUNTIF(#REF!,'データエリア（総合管理計画（ハコモノ資産一覧））'!F2745)</f>
        <v>#REF!</v>
      </c>
      <c r="H2745" s="94" t="s">
        <v>1534</v>
      </c>
      <c r="I2745" s="94" t="s">
        <v>4006</v>
      </c>
      <c r="J2745" s="120" t="s">
        <v>5021</v>
      </c>
      <c r="K2745" s="137">
        <v>1630.2</v>
      </c>
      <c r="L2745" s="94" t="s">
        <v>1527</v>
      </c>
      <c r="M2745" s="192"/>
      <c r="N2745" s="228"/>
      <c r="O2745" s="130"/>
      <c r="P2745" s="130"/>
      <c r="Q2745" s="130"/>
      <c r="R2745" s="130"/>
      <c r="S2745" s="130"/>
      <c r="T2745" s="94"/>
      <c r="U2745" s="117">
        <v>2519</v>
      </c>
      <c r="V2745" s="84"/>
    </row>
    <row r="2746" spans="1:27" s="117" customFormat="1" ht="13.5" customHeight="1">
      <c r="A2746" s="79">
        <v>2979</v>
      </c>
      <c r="B2746" s="362"/>
      <c r="C2746" s="84"/>
      <c r="D2746" s="84"/>
      <c r="E2746" s="94">
        <v>97</v>
      </c>
      <c r="F2746" s="91" t="s">
        <v>1374</v>
      </c>
      <c r="G2746" s="91" t="e">
        <f>COUNTIF(#REF!,'データエリア（総合管理計画（ハコモノ資産一覧））'!F2746)</f>
        <v>#REF!</v>
      </c>
      <c r="H2746" s="94" t="s">
        <v>1534</v>
      </c>
      <c r="I2746" s="94" t="s">
        <v>4006</v>
      </c>
      <c r="J2746" s="120" t="s">
        <v>4926</v>
      </c>
      <c r="K2746" s="137">
        <v>3368.88</v>
      </c>
      <c r="L2746" s="94" t="s">
        <v>1527</v>
      </c>
      <c r="M2746" s="218"/>
      <c r="N2746" s="229"/>
      <c r="O2746" s="130"/>
      <c r="P2746" s="130"/>
      <c r="Q2746" s="130"/>
      <c r="R2746" s="130"/>
      <c r="S2746" s="130"/>
      <c r="T2746" s="94"/>
      <c r="U2746" s="117">
        <v>2520</v>
      </c>
      <c r="V2746" s="84"/>
    </row>
    <row r="2747" spans="1:27" s="117" customFormat="1" ht="13.5" customHeight="1">
      <c r="A2747" s="79">
        <v>2980</v>
      </c>
      <c r="B2747" s="362"/>
      <c r="C2747" s="84"/>
      <c r="D2747" s="84"/>
      <c r="E2747" s="94">
        <v>98</v>
      </c>
      <c r="F2747" s="94" t="s">
        <v>1325</v>
      </c>
      <c r="G2747" s="91" t="e">
        <f>COUNTIF(#REF!,'データエリア（総合管理計画（ハコモノ資産一覧））'!F2747)</f>
        <v>#REF!</v>
      </c>
      <c r="H2747" s="94" t="s">
        <v>1536</v>
      </c>
      <c r="I2747" s="94" t="s">
        <v>4089</v>
      </c>
      <c r="J2747" s="120" t="s">
        <v>5006</v>
      </c>
      <c r="K2747" s="137">
        <v>99.22</v>
      </c>
      <c r="L2747" s="94" t="s">
        <v>3436</v>
      </c>
      <c r="M2747" s="196" t="s">
        <v>5666</v>
      </c>
      <c r="N2747" s="231">
        <v>0.16700000000000001</v>
      </c>
      <c r="O2747" s="130"/>
      <c r="P2747" s="130"/>
      <c r="Q2747" s="130"/>
      <c r="R2747" s="130"/>
      <c r="S2747" s="130"/>
      <c r="T2747" s="94"/>
      <c r="U2747" s="117">
        <v>2521</v>
      </c>
      <c r="V2747" s="84"/>
    </row>
    <row r="2748" spans="1:27" s="117" customFormat="1" ht="13.5" customHeight="1">
      <c r="A2748" s="79">
        <v>2981</v>
      </c>
      <c r="B2748" s="362"/>
      <c r="C2748" s="90"/>
      <c r="D2748" s="84"/>
      <c r="E2748" s="94">
        <v>99</v>
      </c>
      <c r="F2748" s="94" t="s">
        <v>1323</v>
      </c>
      <c r="G2748" s="91" t="e">
        <f>COUNTIF(#REF!,'データエリア（総合管理計画（ハコモノ資産一覧））'!F2748)</f>
        <v>#REF!</v>
      </c>
      <c r="H2748" s="94" t="s">
        <v>1536</v>
      </c>
      <c r="I2748" s="94" t="s">
        <v>4069</v>
      </c>
      <c r="J2748" s="92" t="s">
        <v>5667</v>
      </c>
      <c r="K2748" s="137">
        <v>308.68</v>
      </c>
      <c r="L2748" s="94" t="s">
        <v>3436</v>
      </c>
      <c r="M2748" s="192"/>
      <c r="N2748" s="228"/>
      <c r="O2748" s="130"/>
      <c r="P2748" s="130"/>
      <c r="Q2748" s="130"/>
      <c r="R2748" s="130"/>
      <c r="S2748" s="130"/>
      <c r="T2748" s="94"/>
      <c r="U2748" s="117">
        <v>2522</v>
      </c>
      <c r="V2748" s="84"/>
    </row>
    <row r="2749" spans="1:27" s="117" customFormat="1" ht="13.5" customHeight="1">
      <c r="A2749" s="79">
        <v>2982</v>
      </c>
      <c r="B2749" s="362"/>
      <c r="C2749" s="90"/>
      <c r="D2749" s="84"/>
      <c r="E2749" s="94">
        <v>100</v>
      </c>
      <c r="F2749" s="94" t="s">
        <v>2972</v>
      </c>
      <c r="G2749" s="91" t="e">
        <f>COUNTIF(#REF!,'データエリア（総合管理計画（ハコモノ資産一覧））'!F2749)</f>
        <v>#REF!</v>
      </c>
      <c r="H2749" s="94" t="s">
        <v>1536</v>
      </c>
      <c r="I2749" s="94" t="s">
        <v>4137</v>
      </c>
      <c r="J2749" s="120" t="s">
        <v>4947</v>
      </c>
      <c r="K2749" s="137">
        <v>741.92</v>
      </c>
      <c r="L2749" s="94" t="s">
        <v>1527</v>
      </c>
      <c r="M2749" s="192"/>
      <c r="N2749" s="228"/>
      <c r="O2749" s="130"/>
      <c r="P2749" s="130"/>
      <c r="Q2749" s="130"/>
      <c r="R2749" s="130"/>
      <c r="S2749" s="130"/>
      <c r="T2749" s="94"/>
      <c r="U2749" s="117">
        <v>2523</v>
      </c>
      <c r="V2749" s="84"/>
    </row>
    <row r="2750" spans="1:27" s="117" customFormat="1" ht="13.5" customHeight="1">
      <c r="A2750" s="79">
        <v>2983</v>
      </c>
      <c r="B2750" s="362"/>
      <c r="C2750" s="90"/>
      <c r="D2750" s="84"/>
      <c r="E2750" s="94">
        <v>101</v>
      </c>
      <c r="F2750" s="94" t="s">
        <v>2973</v>
      </c>
      <c r="G2750" s="91" t="e">
        <f>COUNTIF(#REF!,'データエリア（総合管理計画（ハコモノ資産一覧））'!F2750)</f>
        <v>#REF!</v>
      </c>
      <c r="H2750" s="94" t="s">
        <v>1536</v>
      </c>
      <c r="I2750" s="94" t="s">
        <v>4137</v>
      </c>
      <c r="J2750" s="120" t="s">
        <v>4947</v>
      </c>
      <c r="K2750" s="137">
        <v>218.58</v>
      </c>
      <c r="L2750" s="94" t="s">
        <v>1527</v>
      </c>
      <c r="M2750" s="192"/>
      <c r="N2750" s="228"/>
      <c r="O2750" s="130"/>
      <c r="P2750" s="130"/>
      <c r="Q2750" s="130"/>
      <c r="R2750" s="130"/>
      <c r="S2750" s="130"/>
      <c r="T2750" s="94"/>
      <c r="U2750" s="117">
        <v>2524</v>
      </c>
      <c r="V2750" s="84"/>
    </row>
    <row r="2751" spans="1:27" s="117" customFormat="1" ht="13.5" customHeight="1">
      <c r="A2751" s="79">
        <v>2984</v>
      </c>
      <c r="B2751" s="362"/>
      <c r="C2751" s="90"/>
      <c r="D2751" s="84"/>
      <c r="E2751" s="94">
        <v>102</v>
      </c>
      <c r="F2751" s="94" t="s">
        <v>1369</v>
      </c>
      <c r="G2751" s="91" t="e">
        <f>COUNTIF(#REF!,'データエリア（総合管理計画（ハコモノ資産一覧））'!F2751)</f>
        <v>#REF!</v>
      </c>
      <c r="H2751" s="94" t="s">
        <v>1536</v>
      </c>
      <c r="I2751" s="94" t="s">
        <v>4169</v>
      </c>
      <c r="J2751" s="120" t="s">
        <v>4963</v>
      </c>
      <c r="K2751" s="137">
        <v>2376.8200000000002</v>
      </c>
      <c r="L2751" s="94" t="s">
        <v>1527</v>
      </c>
      <c r="M2751" s="192"/>
      <c r="N2751" s="228"/>
      <c r="O2751" s="130"/>
      <c r="P2751" s="130"/>
      <c r="Q2751" s="130"/>
      <c r="R2751" s="130"/>
      <c r="S2751" s="130"/>
      <c r="T2751" s="94"/>
      <c r="U2751" s="117">
        <v>2525</v>
      </c>
      <c r="V2751" s="84"/>
      <c r="Z2751" s="232"/>
    </row>
    <row r="2752" spans="1:27" s="117" customFormat="1" ht="13.5" customHeight="1">
      <c r="A2752" s="79">
        <v>2985</v>
      </c>
      <c r="B2752" s="362"/>
      <c r="C2752" s="90"/>
      <c r="D2752" s="84"/>
      <c r="E2752" s="94">
        <v>103</v>
      </c>
      <c r="F2752" s="94" t="s">
        <v>2974</v>
      </c>
      <c r="G2752" s="91" t="e">
        <f>COUNTIF(#REF!,'データエリア（総合管理計画（ハコモノ資産一覧））'!F2752)</f>
        <v>#REF!</v>
      </c>
      <c r="H2752" s="94" t="s">
        <v>1536</v>
      </c>
      <c r="I2752" s="94" t="s">
        <v>4124</v>
      </c>
      <c r="J2752" s="120" t="s">
        <v>5021</v>
      </c>
      <c r="K2752" s="137">
        <v>2465.04</v>
      </c>
      <c r="L2752" s="94" t="s">
        <v>1527</v>
      </c>
      <c r="M2752" s="192"/>
      <c r="N2752" s="228"/>
      <c r="O2752" s="130"/>
      <c r="P2752" s="130"/>
      <c r="Q2752" s="130"/>
      <c r="R2752" s="130"/>
      <c r="S2752" s="130"/>
      <c r="T2752" s="94"/>
      <c r="U2752" s="117">
        <v>2526</v>
      </c>
      <c r="V2752" s="84"/>
      <c r="Z2752" s="232"/>
    </row>
    <row r="2753" spans="1:22" s="117" customFormat="1" ht="13.5" customHeight="1">
      <c r="A2753" s="79">
        <v>2986</v>
      </c>
      <c r="B2753" s="362"/>
      <c r="C2753" s="90"/>
      <c r="D2753" s="84"/>
      <c r="E2753" s="94">
        <v>104</v>
      </c>
      <c r="F2753" s="94" t="s">
        <v>1385</v>
      </c>
      <c r="G2753" s="91" t="e">
        <f>COUNTIF(#REF!,'データエリア（総合管理計画（ハコモノ資産一覧））'!F2753)</f>
        <v>#REF!</v>
      </c>
      <c r="H2753" s="94" t="s">
        <v>1536</v>
      </c>
      <c r="I2753" s="94" t="s">
        <v>4124</v>
      </c>
      <c r="J2753" s="120" t="s">
        <v>4979</v>
      </c>
      <c r="K2753" s="137">
        <v>3605.93</v>
      </c>
      <c r="L2753" s="94" t="s">
        <v>1527</v>
      </c>
      <c r="M2753" s="192"/>
      <c r="N2753" s="228"/>
      <c r="O2753" s="130"/>
      <c r="P2753" s="130"/>
      <c r="Q2753" s="130"/>
      <c r="R2753" s="130"/>
      <c r="S2753" s="130"/>
      <c r="T2753" s="94"/>
      <c r="U2753" s="117">
        <v>2527</v>
      </c>
      <c r="V2753" s="84"/>
    </row>
    <row r="2754" spans="1:22" s="117" customFormat="1" ht="13.5" customHeight="1">
      <c r="A2754" s="79">
        <v>2987</v>
      </c>
      <c r="B2754" s="362"/>
      <c r="C2754" s="90"/>
      <c r="D2754" s="84"/>
      <c r="E2754" s="94">
        <v>105</v>
      </c>
      <c r="F2754" s="94" t="s">
        <v>1292</v>
      </c>
      <c r="G2754" s="91" t="e">
        <f>COUNTIF(#REF!,'データエリア（総合管理計画（ハコモノ資産一覧））'!F2754)</f>
        <v>#REF!</v>
      </c>
      <c r="H2754" s="94" t="s">
        <v>1536</v>
      </c>
      <c r="I2754" s="94" t="s">
        <v>4091</v>
      </c>
      <c r="J2754" s="120" t="s">
        <v>5668</v>
      </c>
      <c r="K2754" s="137">
        <v>69.2</v>
      </c>
      <c r="L2754" s="91" t="s">
        <v>5020</v>
      </c>
      <c r="M2754" s="214"/>
      <c r="N2754" s="227"/>
      <c r="O2754" s="124"/>
      <c r="P2754" s="124"/>
      <c r="Q2754" s="124"/>
      <c r="R2754" s="124"/>
      <c r="S2754" s="124"/>
      <c r="T2754" s="91"/>
      <c r="U2754" s="117">
        <v>2528</v>
      </c>
      <c r="V2754" s="84"/>
    </row>
    <row r="2755" spans="1:22" s="117" customFormat="1" ht="13.5" customHeight="1">
      <c r="A2755" s="79">
        <v>2988</v>
      </c>
      <c r="B2755" s="362"/>
      <c r="C2755" s="90"/>
      <c r="D2755" s="84"/>
      <c r="E2755" s="94">
        <v>106</v>
      </c>
      <c r="F2755" s="94" t="s">
        <v>1326</v>
      </c>
      <c r="G2755" s="91" t="e">
        <f>COUNTIF(#REF!,'データエリア（総合管理計画（ハコモノ資産一覧））'!F2755)</f>
        <v>#REF!</v>
      </c>
      <c r="H2755" s="94" t="s">
        <v>1536</v>
      </c>
      <c r="I2755" s="94" t="s">
        <v>4120</v>
      </c>
      <c r="J2755" s="92" t="s">
        <v>5596</v>
      </c>
      <c r="K2755" s="137">
        <v>5887.95</v>
      </c>
      <c r="L2755" s="94" t="s">
        <v>1527</v>
      </c>
      <c r="M2755" s="192"/>
      <c r="N2755" s="228"/>
      <c r="O2755" s="130"/>
      <c r="P2755" s="130"/>
      <c r="Q2755" s="130"/>
      <c r="R2755" s="130"/>
      <c r="S2755" s="130"/>
      <c r="T2755" s="94"/>
      <c r="U2755" s="117">
        <v>2529</v>
      </c>
      <c r="V2755" s="84"/>
    </row>
    <row r="2756" spans="1:22" s="117" customFormat="1" ht="13.5" customHeight="1">
      <c r="A2756" s="79">
        <v>2989</v>
      </c>
      <c r="B2756" s="362"/>
      <c r="C2756" s="90"/>
      <c r="D2756" s="84"/>
      <c r="E2756" s="94">
        <v>107</v>
      </c>
      <c r="F2756" s="94" t="s">
        <v>1370</v>
      </c>
      <c r="G2756" s="91" t="e">
        <f>COUNTIF(#REF!,'データエリア（総合管理計画（ハコモノ資産一覧））'!F2756)</f>
        <v>#REF!</v>
      </c>
      <c r="H2756" s="94" t="s">
        <v>1536</v>
      </c>
      <c r="I2756" s="94" t="s">
        <v>4066</v>
      </c>
      <c r="J2756" s="120" t="s">
        <v>4963</v>
      </c>
      <c r="K2756" s="137">
        <v>1832.91</v>
      </c>
      <c r="L2756" s="94" t="s">
        <v>1527</v>
      </c>
      <c r="M2756" s="192"/>
      <c r="N2756" s="228"/>
      <c r="O2756" s="130"/>
      <c r="P2756" s="130"/>
      <c r="Q2756" s="130"/>
      <c r="R2756" s="130"/>
      <c r="S2756" s="130"/>
      <c r="T2756" s="94"/>
      <c r="U2756" s="117">
        <v>2530</v>
      </c>
      <c r="V2756" s="84"/>
    </row>
    <row r="2757" spans="1:22" s="117" customFormat="1" ht="13.5" customHeight="1">
      <c r="A2757" s="79">
        <v>2990</v>
      </c>
      <c r="B2757" s="362"/>
      <c r="C2757" s="84"/>
      <c r="D2757" s="84"/>
      <c r="E2757" s="94">
        <v>108</v>
      </c>
      <c r="F2757" s="94" t="s">
        <v>1320</v>
      </c>
      <c r="G2757" s="91" t="e">
        <f>COUNTIF(#REF!,'データエリア（総合管理計画（ハコモノ資産一覧））'!F2757)</f>
        <v>#REF!</v>
      </c>
      <c r="H2757" s="94" t="s">
        <v>1536</v>
      </c>
      <c r="I2757" s="94" t="s">
        <v>4066</v>
      </c>
      <c r="J2757" s="120" t="s">
        <v>4947</v>
      </c>
      <c r="K2757" s="137">
        <v>326.64</v>
      </c>
      <c r="L2757" s="94" t="s">
        <v>3436</v>
      </c>
      <c r="M2757" s="218"/>
      <c r="N2757" s="229"/>
      <c r="O2757" s="130"/>
      <c r="P2757" s="130"/>
      <c r="Q2757" s="130"/>
      <c r="R2757" s="130"/>
      <c r="S2757" s="130"/>
      <c r="T2757" s="94"/>
      <c r="U2757" s="117">
        <v>2531</v>
      </c>
      <c r="V2757" s="84"/>
    </row>
    <row r="2758" spans="1:22" s="117" customFormat="1" ht="13.5" customHeight="1">
      <c r="A2758" s="79">
        <v>2991</v>
      </c>
      <c r="B2758" s="362"/>
      <c r="C2758" s="90"/>
      <c r="D2758" s="84"/>
      <c r="E2758" s="94">
        <v>109</v>
      </c>
      <c r="F2758" s="94" t="s">
        <v>1359</v>
      </c>
      <c r="G2758" s="91" t="e">
        <f>COUNTIF(#REF!,'データエリア（総合管理計画（ハコモノ資産一覧））'!F2758)</f>
        <v>#REF!</v>
      </c>
      <c r="H2758" s="94" t="s">
        <v>1538</v>
      </c>
      <c r="I2758" s="94" t="s">
        <v>4441</v>
      </c>
      <c r="J2758" s="120" t="s">
        <v>4914</v>
      </c>
      <c r="K2758" s="137">
        <v>2092.58</v>
      </c>
      <c r="L2758" s="94" t="s">
        <v>1527</v>
      </c>
      <c r="M2758" s="196" t="s">
        <v>5655</v>
      </c>
      <c r="N2758" s="233">
        <v>0.14799999999999999</v>
      </c>
      <c r="O2758" s="130"/>
      <c r="P2758" s="179"/>
      <c r="Q2758" s="130"/>
      <c r="R2758" s="179"/>
      <c r="S2758" s="130"/>
      <c r="T2758" s="170"/>
      <c r="U2758" s="117">
        <v>2532</v>
      </c>
      <c r="V2758" s="84"/>
    </row>
    <row r="2759" spans="1:22" s="117" customFormat="1" ht="13.5" customHeight="1">
      <c r="A2759" s="79">
        <v>2992</v>
      </c>
      <c r="B2759" s="362"/>
      <c r="C2759" s="90"/>
      <c r="D2759" s="84"/>
      <c r="E2759" s="94">
        <v>110</v>
      </c>
      <c r="F2759" s="94" t="s">
        <v>1355</v>
      </c>
      <c r="G2759" s="91" t="e">
        <f>COUNTIF(#REF!,'データエリア（総合管理計画（ハコモノ資産一覧））'!F2759)</f>
        <v>#REF!</v>
      </c>
      <c r="H2759" s="94" t="s">
        <v>1538</v>
      </c>
      <c r="I2759" s="94" t="s">
        <v>4443</v>
      </c>
      <c r="J2759" s="120" t="s">
        <v>4917</v>
      </c>
      <c r="K2759" s="137">
        <v>4211.09</v>
      </c>
      <c r="L2759" s="94" t="s">
        <v>1527</v>
      </c>
      <c r="M2759" s="192"/>
      <c r="N2759" s="228"/>
      <c r="O2759" s="130"/>
      <c r="P2759" s="130"/>
      <c r="Q2759" s="130"/>
      <c r="R2759" s="130"/>
      <c r="S2759" s="130"/>
      <c r="T2759" s="94"/>
      <c r="U2759" s="117">
        <v>2533</v>
      </c>
      <c r="V2759" s="84"/>
    </row>
    <row r="2760" spans="1:22" s="117" customFormat="1" ht="13.5" customHeight="1">
      <c r="A2760" s="79">
        <v>2993</v>
      </c>
      <c r="B2760" s="362"/>
      <c r="C2760" s="90"/>
      <c r="D2760" s="84"/>
      <c r="E2760" s="94">
        <v>111</v>
      </c>
      <c r="F2760" s="94" t="s">
        <v>1352</v>
      </c>
      <c r="G2760" s="91" t="e">
        <f>COUNTIF(#REF!,'データエリア（総合管理計画（ハコモノ資産一覧））'!F2760)</f>
        <v>#REF!</v>
      </c>
      <c r="H2760" s="94" t="s">
        <v>1538</v>
      </c>
      <c r="I2760" s="94" t="s">
        <v>4430</v>
      </c>
      <c r="J2760" s="120" t="s">
        <v>4907</v>
      </c>
      <c r="K2760" s="137">
        <v>3696.27</v>
      </c>
      <c r="L2760" s="94" t="s">
        <v>1527</v>
      </c>
      <c r="M2760" s="192"/>
      <c r="N2760" s="228"/>
      <c r="O2760" s="130"/>
      <c r="P2760" s="130"/>
      <c r="Q2760" s="130"/>
      <c r="R2760" s="130"/>
      <c r="S2760" s="130"/>
      <c r="T2760" s="94"/>
      <c r="U2760" s="117">
        <v>2534</v>
      </c>
      <c r="V2760" s="84"/>
    </row>
    <row r="2761" spans="1:22" s="117" customFormat="1" ht="13.5" customHeight="1">
      <c r="A2761" s="79">
        <v>2994</v>
      </c>
      <c r="B2761" s="362"/>
      <c r="C2761" s="90"/>
      <c r="D2761" s="84"/>
      <c r="E2761" s="94">
        <v>112</v>
      </c>
      <c r="F2761" s="94" t="s">
        <v>1327</v>
      </c>
      <c r="G2761" s="91" t="e">
        <f>COUNTIF(#REF!,'データエリア（総合管理計画（ハコモノ資産一覧））'!F2761)</f>
        <v>#REF!</v>
      </c>
      <c r="H2761" s="94" t="s">
        <v>1538</v>
      </c>
      <c r="I2761" s="94" t="s">
        <v>4473</v>
      </c>
      <c r="J2761" s="120" t="s">
        <v>5669</v>
      </c>
      <c r="K2761" s="137">
        <v>1932.67</v>
      </c>
      <c r="L2761" s="94" t="s">
        <v>1527</v>
      </c>
      <c r="M2761" s="192"/>
      <c r="N2761" s="228"/>
      <c r="O2761" s="130"/>
      <c r="P2761" s="130"/>
      <c r="Q2761" s="130"/>
      <c r="R2761" s="130"/>
      <c r="S2761" s="130"/>
      <c r="T2761" s="94"/>
      <c r="U2761" s="117">
        <v>2535</v>
      </c>
      <c r="V2761" s="84"/>
    </row>
    <row r="2762" spans="1:22" s="117" customFormat="1" ht="13.5" customHeight="1">
      <c r="A2762" s="79">
        <v>2995</v>
      </c>
      <c r="B2762" s="362"/>
      <c r="C2762" s="101"/>
      <c r="D2762" s="84"/>
      <c r="E2762" s="94">
        <v>113</v>
      </c>
      <c r="F2762" s="94" t="s">
        <v>1347</v>
      </c>
      <c r="G2762" s="91" t="e">
        <f>COUNTIF(#REF!,'データエリア（総合管理計画（ハコモノ資産一覧））'!F2762)</f>
        <v>#REF!</v>
      </c>
      <c r="H2762" s="94" t="s">
        <v>1538</v>
      </c>
      <c r="I2762" s="94" t="s">
        <v>4473</v>
      </c>
      <c r="J2762" s="120" t="s">
        <v>4910</v>
      </c>
      <c r="K2762" s="137">
        <v>585.04</v>
      </c>
      <c r="L2762" s="94" t="s">
        <v>1527</v>
      </c>
      <c r="M2762" s="218"/>
      <c r="N2762" s="229"/>
      <c r="O2762" s="130"/>
      <c r="P2762" s="130"/>
      <c r="Q2762" s="130"/>
      <c r="R2762" s="130"/>
      <c r="S2762" s="130"/>
      <c r="T2762" s="94"/>
      <c r="U2762" s="117">
        <v>2536</v>
      </c>
      <c r="V2762" s="84"/>
    </row>
    <row r="2763" spans="1:22" s="117" customFormat="1" ht="13.5" customHeight="1">
      <c r="A2763" s="79">
        <v>2996</v>
      </c>
      <c r="B2763" s="362"/>
      <c r="C2763" s="101"/>
      <c r="D2763" s="84"/>
      <c r="E2763" s="280">
        <v>114</v>
      </c>
      <c r="F2763" s="280" t="s">
        <v>5964</v>
      </c>
      <c r="G2763" s="280" t="e">
        <f>COUNTIF(#REF!,'データエリア（総合管理計画（ハコモノ資産一覧））'!F2763)</f>
        <v>#REF!</v>
      </c>
      <c r="H2763" s="94" t="s">
        <v>1540</v>
      </c>
      <c r="I2763" s="94" t="s">
        <v>4520</v>
      </c>
      <c r="J2763" s="120" t="s">
        <v>5670</v>
      </c>
      <c r="K2763" s="137">
        <v>770.27</v>
      </c>
      <c r="L2763" s="91" t="s">
        <v>5020</v>
      </c>
      <c r="M2763" s="142" t="s">
        <v>5666</v>
      </c>
      <c r="N2763" s="226">
        <v>0.11</v>
      </c>
      <c r="O2763" s="124"/>
      <c r="P2763" s="124"/>
      <c r="Q2763" s="124"/>
      <c r="R2763" s="124"/>
      <c r="S2763" s="124"/>
      <c r="T2763" s="91"/>
      <c r="U2763" s="117">
        <v>2537</v>
      </c>
      <c r="V2763" s="84"/>
    </row>
    <row r="2764" spans="1:22" s="117" customFormat="1" ht="13.5" customHeight="1">
      <c r="A2764" s="79">
        <v>2997</v>
      </c>
      <c r="B2764" s="362"/>
      <c r="C2764" s="84"/>
      <c r="D2764" s="84"/>
      <c r="E2764" s="94">
        <v>115</v>
      </c>
      <c r="F2764" s="94" t="s">
        <v>1336</v>
      </c>
      <c r="G2764" s="91" t="e">
        <f>COUNTIF(#REF!,'データエリア（総合管理計画（ハコモノ資産一覧））'!F2764)</f>
        <v>#REF!</v>
      </c>
      <c r="H2764" s="94" t="s">
        <v>1540</v>
      </c>
      <c r="I2764" s="94" t="s">
        <v>4498</v>
      </c>
      <c r="J2764" s="120" t="s">
        <v>3662</v>
      </c>
      <c r="K2764" s="137">
        <v>1504.21</v>
      </c>
      <c r="L2764" s="94" t="s">
        <v>1527</v>
      </c>
      <c r="M2764" s="192"/>
      <c r="N2764" s="228"/>
      <c r="O2764" s="130"/>
      <c r="P2764" s="130"/>
      <c r="Q2764" s="130"/>
      <c r="R2764" s="130"/>
      <c r="S2764" s="130"/>
      <c r="T2764" s="94"/>
      <c r="U2764" s="117">
        <v>2538</v>
      </c>
      <c r="V2764" s="84"/>
    </row>
    <row r="2765" spans="1:22" s="117" customFormat="1" ht="13.5" customHeight="1">
      <c r="A2765" s="79">
        <v>2998</v>
      </c>
      <c r="B2765" s="362"/>
      <c r="C2765" s="84"/>
      <c r="D2765" s="84"/>
      <c r="E2765" s="94">
        <v>116</v>
      </c>
      <c r="F2765" s="94" t="s">
        <v>1333</v>
      </c>
      <c r="G2765" s="91" t="e">
        <f>COUNTIF(#REF!,'データエリア（総合管理計画（ハコモノ資産一覧））'!F2765)</f>
        <v>#REF!</v>
      </c>
      <c r="H2765" s="94" t="s">
        <v>1540</v>
      </c>
      <c r="I2765" s="94" t="s">
        <v>4500</v>
      </c>
      <c r="J2765" s="120" t="s">
        <v>5015</v>
      </c>
      <c r="K2765" s="137">
        <v>1450.57</v>
      </c>
      <c r="L2765" s="94" t="s">
        <v>1527</v>
      </c>
      <c r="M2765" s="192"/>
      <c r="N2765" s="228"/>
      <c r="O2765" s="130"/>
      <c r="P2765" s="130"/>
      <c r="Q2765" s="130"/>
      <c r="R2765" s="130"/>
      <c r="S2765" s="130"/>
      <c r="T2765" s="94"/>
      <c r="U2765" s="117">
        <v>2539</v>
      </c>
      <c r="V2765" s="84"/>
    </row>
    <row r="2766" spans="1:22" s="117" customFormat="1" ht="13.5" customHeight="1">
      <c r="A2766" s="79">
        <v>2999</v>
      </c>
      <c r="B2766" s="362"/>
      <c r="C2766" s="84"/>
      <c r="D2766" s="84"/>
      <c r="E2766" s="94">
        <v>117</v>
      </c>
      <c r="F2766" s="94" t="s">
        <v>1330</v>
      </c>
      <c r="G2766" s="91" t="e">
        <f>COUNTIF(#REF!,'データエリア（総合管理計画（ハコモノ資産一覧））'!F2766)</f>
        <v>#REF!</v>
      </c>
      <c r="H2766" s="94" t="s">
        <v>1540</v>
      </c>
      <c r="I2766" s="94" t="s">
        <v>4500</v>
      </c>
      <c r="J2766" s="120" t="s">
        <v>5013</v>
      </c>
      <c r="K2766" s="137">
        <v>1439.8</v>
      </c>
      <c r="L2766" s="94" t="s">
        <v>1527</v>
      </c>
      <c r="M2766" s="192"/>
      <c r="N2766" s="228"/>
      <c r="O2766" s="130"/>
      <c r="P2766" s="130"/>
      <c r="Q2766" s="130"/>
      <c r="R2766" s="130"/>
      <c r="S2766" s="130"/>
      <c r="T2766" s="94"/>
      <c r="U2766" s="117">
        <v>2540</v>
      </c>
      <c r="V2766" s="84"/>
    </row>
    <row r="2767" spans="1:22" s="117" customFormat="1" ht="13.5" customHeight="1">
      <c r="A2767" s="79">
        <v>3000</v>
      </c>
      <c r="B2767" s="362"/>
      <c r="C2767" s="84"/>
      <c r="D2767" s="84"/>
      <c r="E2767" s="94">
        <v>118</v>
      </c>
      <c r="F2767" s="94" t="s">
        <v>1301</v>
      </c>
      <c r="G2767" s="91" t="e">
        <f>COUNTIF(#REF!,'データエリア（総合管理計画（ハコモノ資産一覧））'!F2767)</f>
        <v>#REF!</v>
      </c>
      <c r="H2767" s="94" t="s">
        <v>1540</v>
      </c>
      <c r="I2767" s="94" t="s">
        <v>4539</v>
      </c>
      <c r="J2767" s="120" t="s">
        <v>5671</v>
      </c>
      <c r="K2767" s="137">
        <v>5229.8</v>
      </c>
      <c r="L2767" s="94" t="s">
        <v>3436</v>
      </c>
      <c r="M2767" s="192"/>
      <c r="N2767" s="228"/>
      <c r="O2767" s="130"/>
      <c r="P2767" s="130"/>
      <c r="Q2767" s="130"/>
      <c r="R2767" s="130"/>
      <c r="S2767" s="130"/>
      <c r="T2767" s="94"/>
      <c r="U2767" s="117">
        <v>2541</v>
      </c>
      <c r="V2767" s="84"/>
    </row>
    <row r="2768" spans="1:22" s="117" customFormat="1" ht="13.5" customHeight="1">
      <c r="A2768" s="79">
        <v>3001</v>
      </c>
      <c r="B2768" s="362"/>
      <c r="C2768" s="84"/>
      <c r="D2768" s="84"/>
      <c r="E2768" s="94">
        <v>119</v>
      </c>
      <c r="F2768" s="94" t="s">
        <v>1321</v>
      </c>
      <c r="G2768" s="91" t="e">
        <f>COUNTIF(#REF!,'データエリア（総合管理計画（ハコモノ資産一覧））'!F2768)</f>
        <v>#REF!</v>
      </c>
      <c r="H2768" s="94" t="s">
        <v>1540</v>
      </c>
      <c r="I2768" s="94" t="s">
        <v>4501</v>
      </c>
      <c r="J2768" s="120" t="s">
        <v>5672</v>
      </c>
      <c r="K2768" s="137">
        <v>5588.45</v>
      </c>
      <c r="L2768" s="94" t="s">
        <v>1527</v>
      </c>
      <c r="M2768" s="192"/>
      <c r="N2768" s="228"/>
      <c r="O2768" s="130"/>
      <c r="P2768" s="130"/>
      <c r="Q2768" s="130"/>
      <c r="R2768" s="130"/>
      <c r="S2768" s="130"/>
      <c r="T2768" s="94"/>
      <c r="U2768" s="117">
        <v>2542</v>
      </c>
      <c r="V2768" s="84"/>
    </row>
    <row r="2769" spans="1:22" s="117" customFormat="1" ht="13.5" customHeight="1">
      <c r="A2769" s="79">
        <v>3002</v>
      </c>
      <c r="B2769" s="362"/>
      <c r="C2769" s="84"/>
      <c r="D2769" s="84"/>
      <c r="E2769" s="94">
        <v>120</v>
      </c>
      <c r="F2769" s="94" t="s">
        <v>1324</v>
      </c>
      <c r="G2769" s="91" t="e">
        <f>COUNTIF(#REF!,'データエリア（総合管理計画（ハコモノ資産一覧））'!F2769)</f>
        <v>#REF!</v>
      </c>
      <c r="H2769" s="94" t="s">
        <v>1540</v>
      </c>
      <c r="I2769" s="94" t="s">
        <v>4564</v>
      </c>
      <c r="J2769" s="120" t="s">
        <v>5673</v>
      </c>
      <c r="K2769" s="137">
        <v>4563.93</v>
      </c>
      <c r="L2769" s="94" t="s">
        <v>1527</v>
      </c>
      <c r="M2769" s="192"/>
      <c r="N2769" s="228"/>
      <c r="O2769" s="130"/>
      <c r="P2769" s="130"/>
      <c r="Q2769" s="130"/>
      <c r="R2769" s="130"/>
      <c r="S2769" s="130"/>
      <c r="T2769" s="94"/>
      <c r="U2769" s="117">
        <v>2543</v>
      </c>
      <c r="V2769" s="84"/>
    </row>
    <row r="2770" spans="1:22" s="117" customFormat="1" ht="13.5" customHeight="1">
      <c r="A2770" s="79">
        <v>3003</v>
      </c>
      <c r="B2770" s="362"/>
      <c r="C2770" s="84"/>
      <c r="D2770" s="84"/>
      <c r="E2770" s="94">
        <v>121</v>
      </c>
      <c r="F2770" s="94" t="s">
        <v>1381</v>
      </c>
      <c r="G2770" s="91" t="e">
        <f>COUNTIF(#REF!,'データエリア（総合管理計画（ハコモノ資産一覧））'!F2770)</f>
        <v>#REF!</v>
      </c>
      <c r="H2770" s="94" t="s">
        <v>1540</v>
      </c>
      <c r="I2770" s="94" t="s">
        <v>4528</v>
      </c>
      <c r="J2770" s="120" t="s">
        <v>4995</v>
      </c>
      <c r="K2770" s="137">
        <v>915.19</v>
      </c>
      <c r="L2770" s="94" t="s">
        <v>1527</v>
      </c>
      <c r="M2770" s="192"/>
      <c r="N2770" s="228"/>
      <c r="O2770" s="130"/>
      <c r="P2770" s="130"/>
      <c r="Q2770" s="130"/>
      <c r="R2770" s="130"/>
      <c r="S2770" s="130"/>
      <c r="T2770" s="94"/>
      <c r="U2770" s="117">
        <v>2544</v>
      </c>
      <c r="V2770" s="84"/>
    </row>
    <row r="2771" spans="1:22" s="117" customFormat="1" ht="13.5" customHeight="1">
      <c r="A2771" s="79">
        <v>3004</v>
      </c>
      <c r="B2771" s="362"/>
      <c r="C2771" s="84"/>
      <c r="D2771" s="84"/>
      <c r="E2771" s="94">
        <v>122</v>
      </c>
      <c r="F2771" s="94" t="s">
        <v>1328</v>
      </c>
      <c r="G2771" s="91" t="e">
        <f>COUNTIF(#REF!,'データエリア（総合管理計画（ハコモノ資産一覧））'!F2771)</f>
        <v>#REF!</v>
      </c>
      <c r="H2771" s="94" t="s">
        <v>1540</v>
      </c>
      <c r="I2771" s="94" t="s">
        <v>4514</v>
      </c>
      <c r="J2771" s="120" t="s">
        <v>5674</v>
      </c>
      <c r="K2771" s="137">
        <v>1436.67</v>
      </c>
      <c r="L2771" s="94" t="s">
        <v>1527</v>
      </c>
      <c r="M2771" s="192"/>
      <c r="N2771" s="228"/>
      <c r="O2771" s="130"/>
      <c r="P2771" s="130"/>
      <c r="Q2771" s="130"/>
      <c r="R2771" s="130"/>
      <c r="S2771" s="130"/>
      <c r="T2771" s="94"/>
      <c r="U2771" s="117">
        <v>2545</v>
      </c>
      <c r="V2771" s="84"/>
    </row>
    <row r="2772" spans="1:22" s="117" customFormat="1" ht="13.5" customHeight="1">
      <c r="A2772" s="79">
        <v>3005</v>
      </c>
      <c r="B2772" s="362"/>
      <c r="C2772" s="84"/>
      <c r="D2772" s="84"/>
      <c r="E2772" s="94">
        <v>123</v>
      </c>
      <c r="F2772" s="142" t="s">
        <v>1392</v>
      </c>
      <c r="G2772" s="91" t="e">
        <f>COUNTIF(#REF!,'データエリア（総合管理計画（ハコモノ資産一覧））'!F2772)</f>
        <v>#REF!</v>
      </c>
      <c r="H2772" s="91" t="s">
        <v>1525</v>
      </c>
      <c r="I2772" s="91" t="s">
        <v>3734</v>
      </c>
      <c r="J2772" s="150" t="s">
        <v>1631</v>
      </c>
      <c r="K2772" s="150" t="s">
        <v>1631</v>
      </c>
      <c r="L2772" s="91" t="s">
        <v>1527</v>
      </c>
      <c r="M2772" s="142" t="s">
        <v>5675</v>
      </c>
      <c r="N2772" s="234">
        <v>41</v>
      </c>
      <c r="O2772" s="124"/>
      <c r="P2772" s="124"/>
      <c r="Q2772" s="124"/>
      <c r="R2772" s="124"/>
      <c r="S2772" s="124"/>
      <c r="T2772" s="91" t="s">
        <v>5676</v>
      </c>
      <c r="U2772" s="117">
        <v>2546</v>
      </c>
      <c r="V2772" s="84"/>
    </row>
    <row r="2773" spans="1:22" s="117" customFormat="1" ht="13.5" customHeight="1">
      <c r="A2773" s="79">
        <v>3006</v>
      </c>
      <c r="B2773" s="362"/>
      <c r="C2773" s="84"/>
      <c r="D2773" s="84"/>
      <c r="E2773" s="94">
        <v>124</v>
      </c>
      <c r="F2773" s="91" t="s">
        <v>2976</v>
      </c>
      <c r="G2773" s="91" t="e">
        <f>COUNTIF(#REF!,'データエリア（総合管理計画（ハコモノ資産一覧））'!F2773)</f>
        <v>#REF!</v>
      </c>
      <c r="H2773" s="91" t="s">
        <v>1525</v>
      </c>
      <c r="I2773" s="91" t="s">
        <v>3737</v>
      </c>
      <c r="J2773" s="120" t="s">
        <v>5031</v>
      </c>
      <c r="K2773" s="150" t="s">
        <v>1631</v>
      </c>
      <c r="L2773" s="92" t="s">
        <v>1631</v>
      </c>
      <c r="M2773" s="91" t="s">
        <v>5675</v>
      </c>
      <c r="N2773" s="234">
        <v>50</v>
      </c>
      <c r="O2773" s="130"/>
      <c r="P2773" s="130"/>
      <c r="Q2773" s="130"/>
      <c r="R2773" s="130"/>
      <c r="S2773" s="130"/>
      <c r="T2773" s="94" t="s">
        <v>5677</v>
      </c>
      <c r="U2773" s="117">
        <v>2547</v>
      </c>
      <c r="V2773" s="84"/>
    </row>
    <row r="2774" spans="1:22" s="117" customFormat="1" ht="13.5" customHeight="1">
      <c r="A2774" s="79">
        <v>3007</v>
      </c>
      <c r="B2774" s="362"/>
      <c r="C2774" s="84"/>
      <c r="D2774" s="84"/>
      <c r="E2774" s="94">
        <v>125</v>
      </c>
      <c r="F2774" s="91" t="s">
        <v>2977</v>
      </c>
      <c r="G2774" s="91" t="e">
        <f>COUNTIF(#REF!,'データエリア（総合管理計画（ハコモノ資産一覧））'!F2774)</f>
        <v>#REF!</v>
      </c>
      <c r="H2774" s="91" t="s">
        <v>1525</v>
      </c>
      <c r="I2774" s="91" t="s">
        <v>3744</v>
      </c>
      <c r="J2774" s="120" t="s">
        <v>1631</v>
      </c>
      <c r="K2774" s="150" t="s">
        <v>1631</v>
      </c>
      <c r="L2774" s="92" t="s">
        <v>1631</v>
      </c>
      <c r="M2774" s="91" t="s">
        <v>5675</v>
      </c>
      <c r="N2774" s="234">
        <v>9</v>
      </c>
      <c r="O2774" s="130"/>
      <c r="P2774" s="130"/>
      <c r="Q2774" s="130"/>
      <c r="R2774" s="130"/>
      <c r="S2774" s="130"/>
      <c r="T2774" s="94" t="s">
        <v>5678</v>
      </c>
      <c r="U2774" s="117">
        <v>2548</v>
      </c>
      <c r="V2774" s="84"/>
    </row>
    <row r="2775" spans="1:22" s="117" customFormat="1" ht="13.5" customHeight="1">
      <c r="A2775" s="79">
        <v>3008</v>
      </c>
      <c r="B2775" s="362"/>
      <c r="C2775" s="84"/>
      <c r="D2775" s="84"/>
      <c r="E2775" s="94">
        <v>126</v>
      </c>
      <c r="F2775" s="91" t="s">
        <v>1393</v>
      </c>
      <c r="G2775" s="91" t="e">
        <f>COUNTIF(#REF!,'データエリア（総合管理計画（ハコモノ資産一覧））'!F2775)</f>
        <v>#REF!</v>
      </c>
      <c r="H2775" s="94" t="s">
        <v>1525</v>
      </c>
      <c r="I2775" s="94" t="s">
        <v>3751</v>
      </c>
      <c r="J2775" s="92" t="s">
        <v>4973</v>
      </c>
      <c r="K2775" s="137">
        <v>1001.87</v>
      </c>
      <c r="L2775" s="137" t="s">
        <v>1527</v>
      </c>
      <c r="M2775" s="91" t="s">
        <v>5675</v>
      </c>
      <c r="N2775" s="234">
        <v>40</v>
      </c>
      <c r="O2775" s="130"/>
      <c r="P2775" s="130"/>
      <c r="Q2775" s="130"/>
      <c r="R2775" s="130"/>
      <c r="S2775" s="130"/>
      <c r="T2775" s="94"/>
      <c r="U2775" s="117">
        <v>2549</v>
      </c>
      <c r="V2775" s="84"/>
    </row>
    <row r="2776" spans="1:22" s="117" customFormat="1" ht="13.5" customHeight="1">
      <c r="A2776" s="79">
        <v>3009</v>
      </c>
      <c r="B2776" s="362"/>
      <c r="C2776" s="84"/>
      <c r="D2776" s="84"/>
      <c r="E2776" s="94">
        <v>127</v>
      </c>
      <c r="F2776" s="91" t="s">
        <v>2978</v>
      </c>
      <c r="G2776" s="91" t="e">
        <f>COUNTIF(#REF!,'データエリア（総合管理計画（ハコモノ資産一覧））'!F2776)</f>
        <v>#REF!</v>
      </c>
      <c r="H2776" s="91" t="s">
        <v>1528</v>
      </c>
      <c r="I2776" s="91" t="s">
        <v>4726</v>
      </c>
      <c r="J2776" s="120" t="s">
        <v>1631</v>
      </c>
      <c r="K2776" s="150" t="s">
        <v>1631</v>
      </c>
      <c r="L2776" s="92" t="s">
        <v>1631</v>
      </c>
      <c r="M2776" s="91" t="s">
        <v>5675</v>
      </c>
      <c r="N2776" s="234">
        <v>36</v>
      </c>
      <c r="O2776" s="130"/>
      <c r="P2776" s="130"/>
      <c r="Q2776" s="130"/>
      <c r="R2776" s="130"/>
      <c r="S2776" s="130"/>
      <c r="T2776" s="94" t="s">
        <v>5679</v>
      </c>
      <c r="U2776" s="117">
        <v>2550</v>
      </c>
      <c r="V2776" s="84"/>
    </row>
    <row r="2777" spans="1:22" s="117" customFormat="1" ht="13.5" customHeight="1">
      <c r="A2777" s="79">
        <v>3010</v>
      </c>
      <c r="B2777" s="362"/>
      <c r="C2777" s="90"/>
      <c r="D2777" s="84"/>
      <c r="E2777" s="94">
        <v>128</v>
      </c>
      <c r="F2777" s="91" t="s">
        <v>2979</v>
      </c>
      <c r="G2777" s="91" t="e">
        <f>COUNTIF(#REF!,'データエリア（総合管理計画（ハコモノ資産一覧））'!F2777)</f>
        <v>#REF!</v>
      </c>
      <c r="H2777" s="91" t="s">
        <v>1528</v>
      </c>
      <c r="I2777" s="91" t="s">
        <v>3826</v>
      </c>
      <c r="J2777" s="120" t="s">
        <v>1631</v>
      </c>
      <c r="K2777" s="150" t="s">
        <v>1631</v>
      </c>
      <c r="L2777" s="92" t="s">
        <v>1631</v>
      </c>
      <c r="M2777" s="91" t="s">
        <v>5675</v>
      </c>
      <c r="N2777" s="234">
        <v>75</v>
      </c>
      <c r="O2777" s="130"/>
      <c r="P2777" s="130"/>
      <c r="Q2777" s="130"/>
      <c r="R2777" s="130"/>
      <c r="S2777" s="130"/>
      <c r="T2777" s="94" t="s">
        <v>5680</v>
      </c>
      <c r="U2777" s="117">
        <v>2551</v>
      </c>
      <c r="V2777" s="84"/>
    </row>
    <row r="2778" spans="1:22" s="117" customFormat="1" ht="13.5" customHeight="1">
      <c r="A2778" s="79">
        <v>3011</v>
      </c>
      <c r="B2778" s="362"/>
      <c r="C2778" s="101"/>
      <c r="D2778" s="84"/>
      <c r="E2778" s="94">
        <v>129</v>
      </c>
      <c r="F2778" s="91" t="s">
        <v>2980</v>
      </c>
      <c r="G2778" s="91" t="e">
        <f>COUNTIF(#REF!,'データエリア（総合管理計画（ハコモノ資産一覧））'!F2778)</f>
        <v>#REF!</v>
      </c>
      <c r="H2778" s="91" t="s">
        <v>1528</v>
      </c>
      <c r="I2778" s="91" t="s">
        <v>3828</v>
      </c>
      <c r="J2778" s="120" t="s">
        <v>1631</v>
      </c>
      <c r="K2778" s="150" t="s">
        <v>1631</v>
      </c>
      <c r="L2778" s="92" t="s">
        <v>1631</v>
      </c>
      <c r="M2778" s="91" t="s">
        <v>5675</v>
      </c>
      <c r="N2778" s="234">
        <v>33</v>
      </c>
      <c r="O2778" s="130"/>
      <c r="P2778" s="130"/>
      <c r="Q2778" s="130"/>
      <c r="R2778" s="130"/>
      <c r="S2778" s="130"/>
      <c r="T2778" s="94" t="s">
        <v>5681</v>
      </c>
      <c r="U2778" s="117">
        <v>2552</v>
      </c>
      <c r="V2778" s="84"/>
    </row>
    <row r="2779" spans="1:22" s="117" customFormat="1" ht="13.5" customHeight="1">
      <c r="A2779" s="79">
        <v>3012</v>
      </c>
      <c r="B2779" s="362"/>
      <c r="C2779" s="101"/>
      <c r="D2779" s="84"/>
      <c r="E2779" s="94">
        <v>130</v>
      </c>
      <c r="F2779" s="91" t="s">
        <v>1397</v>
      </c>
      <c r="G2779" s="91" t="e">
        <f>COUNTIF(#REF!,'データエリア（総合管理計画（ハコモノ資産一覧））'!F2779)</f>
        <v>#REF!</v>
      </c>
      <c r="H2779" s="94" t="s">
        <v>1530</v>
      </c>
      <c r="I2779" s="94" t="s">
        <v>4227</v>
      </c>
      <c r="J2779" s="92" t="s">
        <v>4909</v>
      </c>
      <c r="K2779" s="137">
        <v>142.13</v>
      </c>
      <c r="L2779" s="137" t="s">
        <v>1527</v>
      </c>
      <c r="M2779" s="91" t="s">
        <v>5675</v>
      </c>
      <c r="N2779" s="234">
        <v>0</v>
      </c>
      <c r="O2779" s="130"/>
      <c r="P2779" s="130"/>
      <c r="Q2779" s="130"/>
      <c r="R2779" s="130"/>
      <c r="S2779" s="130"/>
      <c r="T2779" s="94"/>
      <c r="U2779" s="117">
        <v>2553</v>
      </c>
      <c r="V2779" s="84"/>
    </row>
    <row r="2780" spans="1:22" s="117" customFormat="1" ht="13.5" customHeight="1">
      <c r="A2780" s="79">
        <v>3013</v>
      </c>
      <c r="B2780" s="362"/>
      <c r="C2780" s="84"/>
      <c r="D2780" s="84"/>
      <c r="E2780" s="94">
        <v>131</v>
      </c>
      <c r="F2780" s="91" t="s">
        <v>1395</v>
      </c>
      <c r="G2780" s="91" t="e">
        <f>COUNTIF(#REF!,'データエリア（総合管理計画（ハコモノ資産一覧））'!F2780)</f>
        <v>#REF!</v>
      </c>
      <c r="H2780" s="94" t="s">
        <v>1530</v>
      </c>
      <c r="I2780" s="94" t="s">
        <v>4297</v>
      </c>
      <c r="J2780" s="92" t="s">
        <v>4952</v>
      </c>
      <c r="K2780" s="137">
        <v>693.73</v>
      </c>
      <c r="L2780" s="137" t="s">
        <v>1527</v>
      </c>
      <c r="M2780" s="91" t="s">
        <v>5675</v>
      </c>
      <c r="N2780" s="234">
        <v>0</v>
      </c>
      <c r="O2780" s="130"/>
      <c r="P2780" s="130"/>
      <c r="Q2780" s="130"/>
      <c r="R2780" s="130"/>
      <c r="S2780" s="130"/>
      <c r="T2780" s="94"/>
      <c r="U2780" s="117">
        <v>2554</v>
      </c>
      <c r="V2780" s="84"/>
    </row>
    <row r="2781" spans="1:22" s="117" customFormat="1" ht="13.5" customHeight="1">
      <c r="A2781" s="79">
        <v>3014</v>
      </c>
      <c r="B2781" s="362"/>
      <c r="C2781" s="84"/>
      <c r="D2781" s="84"/>
      <c r="E2781" s="94">
        <v>132</v>
      </c>
      <c r="F2781" s="91" t="s">
        <v>1396</v>
      </c>
      <c r="G2781" s="91" t="e">
        <f>COUNTIF(#REF!,'データエリア（総合管理計画（ハコモノ資産一覧））'!F2781)</f>
        <v>#REF!</v>
      </c>
      <c r="H2781" s="94" t="s">
        <v>1530</v>
      </c>
      <c r="I2781" s="94" t="s">
        <v>4203</v>
      </c>
      <c r="J2781" s="92" t="s">
        <v>4907</v>
      </c>
      <c r="K2781" s="137">
        <v>700</v>
      </c>
      <c r="L2781" s="137" t="s">
        <v>1527</v>
      </c>
      <c r="M2781" s="91" t="s">
        <v>5675</v>
      </c>
      <c r="N2781" s="234">
        <v>45</v>
      </c>
      <c r="O2781" s="130"/>
      <c r="P2781" s="130"/>
      <c r="Q2781" s="130"/>
      <c r="R2781" s="130"/>
      <c r="S2781" s="130"/>
      <c r="T2781" s="94"/>
      <c r="U2781" s="117">
        <v>2555</v>
      </c>
      <c r="V2781" s="84"/>
    </row>
    <row r="2782" spans="1:22" s="117" customFormat="1" ht="13.5" customHeight="1">
      <c r="A2782" s="79">
        <v>3015</v>
      </c>
      <c r="B2782" s="362"/>
      <c r="C2782" s="84"/>
      <c r="D2782" s="84"/>
      <c r="E2782" s="94">
        <v>133</v>
      </c>
      <c r="F2782" s="91" t="s">
        <v>2982</v>
      </c>
      <c r="G2782" s="91" t="e">
        <f>COUNTIF(#REF!,'データエリア（総合管理計画（ハコモノ資産一覧））'!F2782)</f>
        <v>#REF!</v>
      </c>
      <c r="H2782" s="91" t="s">
        <v>1530</v>
      </c>
      <c r="I2782" s="91" t="s">
        <v>4725</v>
      </c>
      <c r="J2782" s="120" t="s">
        <v>1631</v>
      </c>
      <c r="K2782" s="150" t="s">
        <v>1631</v>
      </c>
      <c r="L2782" s="92" t="s">
        <v>1631</v>
      </c>
      <c r="M2782" s="91" t="s">
        <v>5675</v>
      </c>
      <c r="N2782" s="234">
        <v>0</v>
      </c>
      <c r="O2782" s="131"/>
      <c r="P2782" s="131"/>
      <c r="Q2782" s="131"/>
      <c r="R2782" s="131"/>
      <c r="S2782" s="131"/>
      <c r="T2782" s="94" t="s">
        <v>5682</v>
      </c>
      <c r="U2782" s="117">
        <v>2556</v>
      </c>
      <c r="V2782" s="84"/>
    </row>
    <row r="2783" spans="1:22" s="117" customFormat="1" ht="13.5" customHeight="1">
      <c r="A2783" s="79">
        <v>3024</v>
      </c>
      <c r="B2783" s="362"/>
      <c r="C2783" s="84"/>
      <c r="D2783" s="84"/>
      <c r="E2783" s="94">
        <v>134</v>
      </c>
      <c r="F2783" s="91" t="s">
        <v>1391</v>
      </c>
      <c r="G2783" s="91" t="e">
        <f>COUNTIF(#REF!,'データエリア（総合管理計画（ハコモノ資産一覧））'!F2783)</f>
        <v>#REF!</v>
      </c>
      <c r="H2783" s="94" t="s">
        <v>1532</v>
      </c>
      <c r="I2783" s="94" t="s">
        <v>4418</v>
      </c>
      <c r="J2783" s="120" t="s">
        <v>1631</v>
      </c>
      <c r="K2783" s="150" t="s">
        <v>1631</v>
      </c>
      <c r="L2783" s="92" t="s">
        <v>1631</v>
      </c>
      <c r="M2783" s="91" t="s">
        <v>5675</v>
      </c>
      <c r="N2783" s="234">
        <v>26</v>
      </c>
      <c r="O2783" s="235"/>
      <c r="P2783" s="235"/>
      <c r="Q2783" s="235"/>
      <c r="R2783" s="235"/>
      <c r="S2783" s="235"/>
      <c r="T2783" s="94" t="s">
        <v>5683</v>
      </c>
      <c r="U2783" s="117">
        <v>2557</v>
      </c>
      <c r="V2783" s="84"/>
    </row>
    <row r="2784" spans="1:22" s="117" customFormat="1" ht="13.5" customHeight="1">
      <c r="A2784" s="79">
        <v>3025</v>
      </c>
      <c r="B2784" s="362"/>
      <c r="C2784" s="84"/>
      <c r="D2784" s="84"/>
      <c r="E2784" s="94">
        <v>135</v>
      </c>
      <c r="F2784" s="91" t="s">
        <v>2983</v>
      </c>
      <c r="G2784" s="91" t="e">
        <f>COUNTIF(#REF!,'データエリア（総合管理計画（ハコモノ資産一覧））'!F2784)</f>
        <v>#REF!</v>
      </c>
      <c r="H2784" s="91" t="s">
        <v>1532</v>
      </c>
      <c r="I2784" s="91" t="s">
        <v>4328</v>
      </c>
      <c r="J2784" s="120" t="s">
        <v>1631</v>
      </c>
      <c r="K2784" s="150" t="s">
        <v>1631</v>
      </c>
      <c r="L2784" s="92" t="s">
        <v>1631</v>
      </c>
      <c r="M2784" s="91" t="s">
        <v>5675</v>
      </c>
      <c r="N2784" s="234">
        <v>57</v>
      </c>
      <c r="O2784" s="130"/>
      <c r="P2784" s="130"/>
      <c r="Q2784" s="130"/>
      <c r="R2784" s="130"/>
      <c r="S2784" s="130"/>
      <c r="T2784" s="94" t="s">
        <v>3499</v>
      </c>
      <c r="U2784" s="117">
        <v>2558</v>
      </c>
      <c r="V2784" s="84"/>
    </row>
    <row r="2785" spans="1:22" s="117" customFormat="1" ht="13.5" customHeight="1">
      <c r="A2785" s="79">
        <v>3026</v>
      </c>
      <c r="B2785" s="362"/>
      <c r="C2785" s="84"/>
      <c r="D2785" s="84"/>
      <c r="E2785" s="94">
        <v>136</v>
      </c>
      <c r="F2785" s="91" t="s">
        <v>3</v>
      </c>
      <c r="G2785" s="91" t="e">
        <f>COUNTIF(#REF!,'データエリア（総合管理計画（ハコモノ資産一覧））'!F2785)</f>
        <v>#REF!</v>
      </c>
      <c r="H2785" s="94" t="s">
        <v>1532</v>
      </c>
      <c r="I2785" s="94" t="s">
        <v>4727</v>
      </c>
      <c r="J2785" s="92" t="s">
        <v>5652</v>
      </c>
      <c r="K2785" s="137">
        <v>569.27</v>
      </c>
      <c r="L2785" s="137" t="s">
        <v>1527</v>
      </c>
      <c r="M2785" s="91" t="s">
        <v>5675</v>
      </c>
      <c r="N2785" s="234">
        <v>42</v>
      </c>
      <c r="O2785" s="130"/>
      <c r="P2785" s="130"/>
      <c r="Q2785" s="130"/>
      <c r="R2785" s="130"/>
      <c r="S2785" s="130"/>
      <c r="T2785" s="94"/>
      <c r="U2785" s="117">
        <v>2559</v>
      </c>
      <c r="V2785" s="84"/>
    </row>
    <row r="2786" spans="1:22" s="117" customFormat="1" ht="13.5" customHeight="1">
      <c r="A2786" s="79">
        <v>3027</v>
      </c>
      <c r="B2786" s="362"/>
      <c r="C2786" s="84"/>
      <c r="D2786" s="84"/>
      <c r="E2786" s="94">
        <v>137</v>
      </c>
      <c r="F2786" s="91" t="s">
        <v>4</v>
      </c>
      <c r="G2786" s="91" t="e">
        <f>COUNTIF(#REF!,'データエリア（総合管理計画（ハコモノ資産一覧））'!F2786)</f>
        <v>#REF!</v>
      </c>
      <c r="H2786" s="94" t="s">
        <v>1532</v>
      </c>
      <c r="I2786" s="94" t="s">
        <v>4728</v>
      </c>
      <c r="J2786" s="92" t="s">
        <v>5516</v>
      </c>
      <c r="K2786" s="137">
        <v>155.1</v>
      </c>
      <c r="L2786" s="137" t="s">
        <v>1527</v>
      </c>
      <c r="M2786" s="91" t="s">
        <v>5675</v>
      </c>
      <c r="N2786" s="234">
        <v>0</v>
      </c>
      <c r="O2786" s="130"/>
      <c r="P2786" s="130"/>
      <c r="Q2786" s="130"/>
      <c r="R2786" s="130"/>
      <c r="S2786" s="130"/>
      <c r="T2786" s="94"/>
      <c r="U2786" s="117">
        <v>2560</v>
      </c>
      <c r="V2786" s="84"/>
    </row>
    <row r="2787" spans="1:22" s="117" customFormat="1" ht="13.5" customHeight="1">
      <c r="A2787" s="79">
        <v>3028</v>
      </c>
      <c r="B2787" s="362"/>
      <c r="C2787" s="84"/>
      <c r="D2787" s="84"/>
      <c r="E2787" s="94">
        <v>138</v>
      </c>
      <c r="F2787" s="91" t="s">
        <v>371</v>
      </c>
      <c r="G2787" s="91" t="e">
        <f>COUNTIF(#REF!,'データエリア（総合管理計画（ハコモノ資産一覧））'!F2787)</f>
        <v>#REF!</v>
      </c>
      <c r="H2787" s="94" t="s">
        <v>1532</v>
      </c>
      <c r="I2787" s="94" t="s">
        <v>4729</v>
      </c>
      <c r="J2787" s="92" t="s">
        <v>5113</v>
      </c>
      <c r="K2787" s="137">
        <v>332</v>
      </c>
      <c r="L2787" s="137" t="s">
        <v>1527</v>
      </c>
      <c r="M2787" s="91" t="s">
        <v>5675</v>
      </c>
      <c r="N2787" s="234">
        <v>58</v>
      </c>
      <c r="O2787" s="236"/>
      <c r="P2787" s="130"/>
      <c r="Q2787" s="130"/>
      <c r="R2787" s="130"/>
      <c r="S2787" s="130"/>
      <c r="T2787" s="94"/>
      <c r="U2787" s="117">
        <v>2561</v>
      </c>
      <c r="V2787" s="84"/>
    </row>
    <row r="2788" spans="1:22" s="117" customFormat="1" ht="13.5" customHeight="1">
      <c r="A2788" s="79">
        <v>3029</v>
      </c>
      <c r="B2788" s="362"/>
      <c r="C2788" s="84"/>
      <c r="D2788" s="84"/>
      <c r="E2788" s="94">
        <v>139</v>
      </c>
      <c r="F2788" s="91" t="s">
        <v>1394</v>
      </c>
      <c r="G2788" s="91" t="e">
        <f>COUNTIF(#REF!,'データエリア（総合管理計画（ハコモノ資産一覧））'!F2788)</f>
        <v>#REF!</v>
      </c>
      <c r="H2788" s="94" t="s">
        <v>1532</v>
      </c>
      <c r="I2788" s="94" t="s">
        <v>4314</v>
      </c>
      <c r="J2788" s="92" t="s">
        <v>5015</v>
      </c>
      <c r="K2788" s="137">
        <v>1514.98</v>
      </c>
      <c r="L2788" s="137" t="s">
        <v>1527</v>
      </c>
      <c r="M2788" s="91" t="s">
        <v>5675</v>
      </c>
      <c r="N2788" s="234">
        <v>10</v>
      </c>
      <c r="O2788" s="130"/>
      <c r="P2788" s="130"/>
      <c r="Q2788" s="130"/>
      <c r="R2788" s="130"/>
      <c r="S2788" s="130"/>
      <c r="T2788" s="94"/>
      <c r="U2788" s="117">
        <v>2562</v>
      </c>
      <c r="V2788" s="84"/>
    </row>
    <row r="2789" spans="1:22" s="117" customFormat="1" ht="13.5" customHeight="1">
      <c r="A2789" s="79">
        <v>3030</v>
      </c>
      <c r="B2789" s="362"/>
      <c r="C2789" s="84"/>
      <c r="D2789" s="84"/>
      <c r="E2789" s="94">
        <v>140</v>
      </c>
      <c r="F2789" s="218" t="s">
        <v>2984</v>
      </c>
      <c r="G2789" s="91" t="e">
        <f>COUNTIF(#REF!,'データエリア（総合管理計画（ハコモノ資産一覧））'!F2789)</f>
        <v>#REF!</v>
      </c>
      <c r="H2789" s="218" t="s">
        <v>1525</v>
      </c>
      <c r="I2789" s="218" t="s">
        <v>3738</v>
      </c>
      <c r="J2789" s="223" t="s">
        <v>1631</v>
      </c>
      <c r="K2789" s="237">
        <v>14</v>
      </c>
      <c r="L2789" s="204" t="s">
        <v>1631</v>
      </c>
      <c r="M2789" s="203" t="s">
        <v>5684</v>
      </c>
      <c r="N2789" s="238">
        <v>6</v>
      </c>
      <c r="O2789" s="130"/>
      <c r="P2789" s="130"/>
      <c r="Q2789" s="130"/>
      <c r="R2789" s="130"/>
      <c r="S2789" s="130"/>
      <c r="T2789" s="218"/>
      <c r="U2789" s="117">
        <v>2563</v>
      </c>
      <c r="V2789" s="84"/>
    </row>
    <row r="2790" spans="1:22" s="117" customFormat="1" ht="13.5" customHeight="1">
      <c r="A2790" s="79">
        <v>3031</v>
      </c>
      <c r="B2790" s="362"/>
      <c r="C2790" s="84"/>
      <c r="D2790" s="84"/>
      <c r="E2790" s="94">
        <v>141</v>
      </c>
      <c r="F2790" s="94" t="s">
        <v>2985</v>
      </c>
      <c r="G2790" s="91" t="e">
        <f>COUNTIF(#REF!,'データエリア（総合管理計画（ハコモノ資産一覧））'!F2790)</f>
        <v>#REF!</v>
      </c>
      <c r="H2790" s="94" t="s">
        <v>1525</v>
      </c>
      <c r="I2790" s="94" t="s">
        <v>3734</v>
      </c>
      <c r="J2790" s="223" t="s">
        <v>1631</v>
      </c>
      <c r="K2790" s="237">
        <v>1033</v>
      </c>
      <c r="L2790" s="92" t="s">
        <v>1631</v>
      </c>
      <c r="M2790" s="91" t="s">
        <v>5684</v>
      </c>
      <c r="N2790" s="238">
        <v>293</v>
      </c>
      <c r="O2790" s="130"/>
      <c r="P2790" s="130"/>
      <c r="Q2790" s="130"/>
      <c r="R2790" s="130"/>
      <c r="S2790" s="130"/>
      <c r="T2790" s="94"/>
      <c r="U2790" s="117">
        <v>2564</v>
      </c>
      <c r="V2790" s="84"/>
    </row>
    <row r="2791" spans="1:22" s="117" customFormat="1" ht="13.5" customHeight="1">
      <c r="A2791" s="79">
        <v>3032</v>
      </c>
      <c r="B2791" s="362"/>
      <c r="C2791" s="84"/>
      <c r="D2791" s="84"/>
      <c r="E2791" s="94">
        <v>142</v>
      </c>
      <c r="F2791" s="94" t="s">
        <v>2986</v>
      </c>
      <c r="G2791" s="91" t="e">
        <f>COUNTIF(#REF!,'データエリア（総合管理計画（ハコモノ資産一覧））'!F2791)</f>
        <v>#REF!</v>
      </c>
      <c r="H2791" s="94" t="s">
        <v>1525</v>
      </c>
      <c r="I2791" s="94" t="s">
        <v>3734</v>
      </c>
      <c r="J2791" s="223" t="s">
        <v>1631</v>
      </c>
      <c r="K2791" s="237">
        <v>207</v>
      </c>
      <c r="L2791" s="92" t="s">
        <v>1631</v>
      </c>
      <c r="M2791" s="91" t="s">
        <v>5684</v>
      </c>
      <c r="N2791" s="238">
        <v>132</v>
      </c>
      <c r="O2791" s="130"/>
      <c r="P2791" s="130"/>
      <c r="Q2791" s="130"/>
      <c r="R2791" s="130"/>
      <c r="S2791" s="130"/>
      <c r="T2791" s="94"/>
      <c r="U2791" s="117">
        <v>2565</v>
      </c>
      <c r="V2791" s="84"/>
    </row>
    <row r="2792" spans="1:22" s="117" customFormat="1" ht="13.5" customHeight="1">
      <c r="A2792" s="79">
        <v>3033</v>
      </c>
      <c r="B2792" s="362"/>
      <c r="C2792" s="84"/>
      <c r="D2792" s="84"/>
      <c r="E2792" s="94">
        <v>143</v>
      </c>
      <c r="F2792" s="94" t="s">
        <v>2987</v>
      </c>
      <c r="G2792" s="91" t="e">
        <f>COUNTIF(#REF!,'データエリア（総合管理計画（ハコモノ資産一覧））'!F2792)</f>
        <v>#REF!</v>
      </c>
      <c r="H2792" s="94" t="s">
        <v>1525</v>
      </c>
      <c r="I2792" s="94" t="s">
        <v>3739</v>
      </c>
      <c r="J2792" s="223" t="s">
        <v>1631</v>
      </c>
      <c r="K2792" s="237">
        <v>4</v>
      </c>
      <c r="L2792" s="92" t="s">
        <v>1631</v>
      </c>
      <c r="M2792" s="91" t="s">
        <v>5684</v>
      </c>
      <c r="N2792" s="238">
        <v>0</v>
      </c>
      <c r="O2792" s="130"/>
      <c r="P2792" s="130"/>
      <c r="Q2792" s="130"/>
      <c r="R2792" s="130"/>
      <c r="S2792" s="130"/>
      <c r="T2792" s="94"/>
      <c r="U2792" s="117">
        <v>2566</v>
      </c>
      <c r="V2792" s="84"/>
    </row>
    <row r="2793" spans="1:22" s="117" customFormat="1" ht="13.5" customHeight="1">
      <c r="A2793" s="79">
        <v>3034</v>
      </c>
      <c r="B2793" s="362"/>
      <c r="C2793" s="84"/>
      <c r="D2793" s="84"/>
      <c r="E2793" s="94">
        <v>144</v>
      </c>
      <c r="F2793" s="94" t="s">
        <v>2988</v>
      </c>
      <c r="G2793" s="91" t="e">
        <f>COUNTIF(#REF!,'データエリア（総合管理計画（ハコモノ資産一覧））'!F2793)</f>
        <v>#REF!</v>
      </c>
      <c r="H2793" s="94" t="s">
        <v>1525</v>
      </c>
      <c r="I2793" s="94" t="s">
        <v>4722</v>
      </c>
      <c r="J2793" s="223" t="s">
        <v>1631</v>
      </c>
      <c r="K2793" s="237">
        <v>30</v>
      </c>
      <c r="L2793" s="92" t="s">
        <v>1631</v>
      </c>
      <c r="M2793" s="91" t="s">
        <v>5684</v>
      </c>
      <c r="N2793" s="238">
        <v>19</v>
      </c>
      <c r="O2793" s="130"/>
      <c r="P2793" s="130"/>
      <c r="Q2793" s="130"/>
      <c r="R2793" s="130"/>
      <c r="S2793" s="130"/>
      <c r="T2793" s="94"/>
      <c r="U2793" s="117">
        <v>2567</v>
      </c>
      <c r="V2793" s="84"/>
    </row>
    <row r="2794" spans="1:22" s="117" customFormat="1" ht="13.5" customHeight="1">
      <c r="A2794" s="79">
        <v>3035</v>
      </c>
      <c r="B2794" s="362"/>
      <c r="C2794" s="84"/>
      <c r="D2794" s="84"/>
      <c r="E2794" s="94">
        <v>145</v>
      </c>
      <c r="F2794" s="94" t="s">
        <v>2989</v>
      </c>
      <c r="G2794" s="91" t="e">
        <f>COUNTIF(#REF!,'データエリア（総合管理計画（ハコモノ資産一覧））'!F2794)</f>
        <v>#REF!</v>
      </c>
      <c r="H2794" s="94" t="s">
        <v>1525</v>
      </c>
      <c r="I2794" s="94" t="s">
        <v>3788</v>
      </c>
      <c r="J2794" s="223" t="s">
        <v>1631</v>
      </c>
      <c r="K2794" s="237">
        <v>52</v>
      </c>
      <c r="L2794" s="92" t="s">
        <v>1631</v>
      </c>
      <c r="M2794" s="91" t="s">
        <v>5684</v>
      </c>
      <c r="N2794" s="238">
        <v>8</v>
      </c>
      <c r="O2794" s="130"/>
      <c r="P2794" s="130"/>
      <c r="Q2794" s="130"/>
      <c r="R2794" s="130"/>
      <c r="S2794" s="130"/>
      <c r="T2794" s="94"/>
      <c r="U2794" s="117">
        <v>2568</v>
      </c>
      <c r="V2794" s="84"/>
    </row>
    <row r="2795" spans="1:22" s="117" customFormat="1" ht="13.5" customHeight="1">
      <c r="A2795" s="79">
        <v>3036</v>
      </c>
      <c r="B2795" s="362"/>
      <c r="C2795" s="84"/>
      <c r="D2795" s="84"/>
      <c r="E2795" s="94">
        <v>146</v>
      </c>
      <c r="F2795" s="94" t="s">
        <v>2990</v>
      </c>
      <c r="G2795" s="91" t="e">
        <f>COUNTIF(#REF!,'データエリア（総合管理計画（ハコモノ資産一覧））'!F2795)</f>
        <v>#REF!</v>
      </c>
      <c r="H2795" s="94" t="s">
        <v>1525</v>
      </c>
      <c r="I2795" s="94" t="s">
        <v>3737</v>
      </c>
      <c r="J2795" s="223" t="s">
        <v>1631</v>
      </c>
      <c r="K2795" s="237">
        <v>54</v>
      </c>
      <c r="L2795" s="92" t="s">
        <v>1631</v>
      </c>
      <c r="M2795" s="91" t="s">
        <v>5684</v>
      </c>
      <c r="N2795" s="238">
        <v>23</v>
      </c>
      <c r="O2795" s="130"/>
      <c r="P2795" s="130"/>
      <c r="Q2795" s="130"/>
      <c r="R2795" s="130"/>
      <c r="S2795" s="130"/>
      <c r="T2795" s="94"/>
      <c r="U2795" s="117">
        <v>2569</v>
      </c>
      <c r="V2795" s="84"/>
    </row>
    <row r="2796" spans="1:22" s="117" customFormat="1" ht="13.5" customHeight="1">
      <c r="A2796" s="79">
        <v>3037</v>
      </c>
      <c r="B2796" s="362"/>
      <c r="C2796" s="84"/>
      <c r="D2796" s="84"/>
      <c r="E2796" s="94">
        <v>147</v>
      </c>
      <c r="F2796" s="94" t="s">
        <v>4841</v>
      </c>
      <c r="G2796" s="91" t="e">
        <f>COUNTIF(#REF!,'データエリア（総合管理計画（ハコモノ資産一覧））'!F2796)</f>
        <v>#REF!</v>
      </c>
      <c r="H2796" s="94" t="s">
        <v>1525</v>
      </c>
      <c r="I2796" s="94" t="s">
        <v>3770</v>
      </c>
      <c r="J2796" s="223" t="s">
        <v>1631</v>
      </c>
      <c r="K2796" s="237">
        <v>92</v>
      </c>
      <c r="L2796" s="92" t="s">
        <v>1631</v>
      </c>
      <c r="M2796" s="91" t="s">
        <v>5684</v>
      </c>
      <c r="N2796" s="238">
        <v>24</v>
      </c>
      <c r="O2796" s="130"/>
      <c r="P2796" s="130"/>
      <c r="Q2796" s="130"/>
      <c r="R2796" s="130"/>
      <c r="S2796" s="130"/>
      <c r="T2796" s="94"/>
      <c r="U2796" s="117">
        <v>2570</v>
      </c>
      <c r="V2796" s="84"/>
    </row>
    <row r="2797" spans="1:22" s="117" customFormat="1" ht="13.5" customHeight="1">
      <c r="A2797" s="79">
        <v>3038</v>
      </c>
      <c r="B2797" s="362"/>
      <c r="C2797" s="90"/>
      <c r="D2797" s="84"/>
      <c r="E2797" s="94">
        <v>148</v>
      </c>
      <c r="F2797" s="94" t="s">
        <v>2991</v>
      </c>
      <c r="G2797" s="91" t="e">
        <f>COUNTIF(#REF!,'データエリア（総合管理計画（ハコモノ資産一覧））'!F2797)</f>
        <v>#REF!</v>
      </c>
      <c r="H2797" s="94" t="s">
        <v>1525</v>
      </c>
      <c r="I2797" s="94" t="s">
        <v>3744</v>
      </c>
      <c r="J2797" s="223" t="s">
        <v>1631</v>
      </c>
      <c r="K2797" s="237">
        <v>10</v>
      </c>
      <c r="L2797" s="92" t="s">
        <v>1631</v>
      </c>
      <c r="M2797" s="91" t="s">
        <v>5684</v>
      </c>
      <c r="N2797" s="238">
        <v>2</v>
      </c>
      <c r="O2797" s="130"/>
      <c r="P2797" s="130"/>
      <c r="Q2797" s="130"/>
      <c r="R2797" s="130"/>
      <c r="S2797" s="130"/>
      <c r="T2797" s="94"/>
      <c r="U2797" s="117">
        <v>2571</v>
      </c>
      <c r="V2797" s="84"/>
    </row>
    <row r="2798" spans="1:22" s="117" customFormat="1" ht="13.5" customHeight="1">
      <c r="A2798" s="79">
        <v>3039</v>
      </c>
      <c r="B2798" s="362"/>
      <c r="C2798" s="101"/>
      <c r="D2798" s="84"/>
      <c r="E2798" s="94">
        <v>149</v>
      </c>
      <c r="F2798" s="94" t="s">
        <v>2992</v>
      </c>
      <c r="G2798" s="91" t="e">
        <f>COUNTIF(#REF!,'データエリア（総合管理計画（ハコモノ資産一覧））'!F2798)</f>
        <v>#REF!</v>
      </c>
      <c r="H2798" s="94" t="s">
        <v>1525</v>
      </c>
      <c r="I2798" s="94" t="s">
        <v>3749</v>
      </c>
      <c r="J2798" s="223" t="s">
        <v>1631</v>
      </c>
      <c r="K2798" s="237">
        <v>7</v>
      </c>
      <c r="L2798" s="92" t="s">
        <v>1631</v>
      </c>
      <c r="M2798" s="91" t="s">
        <v>5684</v>
      </c>
      <c r="N2798" s="238">
        <v>4</v>
      </c>
      <c r="O2798" s="130"/>
      <c r="P2798" s="130"/>
      <c r="Q2798" s="130"/>
      <c r="R2798" s="130"/>
      <c r="S2798" s="130"/>
      <c r="T2798" s="94"/>
      <c r="U2798" s="117">
        <v>2572</v>
      </c>
      <c r="V2798" s="84"/>
    </row>
    <row r="2799" spans="1:22" s="117" customFormat="1" ht="13.5" customHeight="1">
      <c r="A2799" s="79">
        <v>3040</v>
      </c>
      <c r="B2799" s="362"/>
      <c r="C2799" s="101"/>
      <c r="D2799" s="84"/>
      <c r="E2799" s="94">
        <v>150</v>
      </c>
      <c r="F2799" s="94" t="s">
        <v>2993</v>
      </c>
      <c r="G2799" s="91" t="e">
        <f>COUNTIF(#REF!,'データエリア（総合管理計画（ハコモノ資産一覧））'!F2799)</f>
        <v>#REF!</v>
      </c>
      <c r="H2799" s="94" t="s">
        <v>1525</v>
      </c>
      <c r="I2799" s="94" t="s">
        <v>3751</v>
      </c>
      <c r="J2799" s="223" t="s">
        <v>1631</v>
      </c>
      <c r="K2799" s="237">
        <v>40</v>
      </c>
      <c r="L2799" s="92" t="s">
        <v>1631</v>
      </c>
      <c r="M2799" s="91" t="s">
        <v>5684</v>
      </c>
      <c r="N2799" s="238">
        <v>25</v>
      </c>
      <c r="O2799" s="130"/>
      <c r="P2799" s="130"/>
      <c r="Q2799" s="130"/>
      <c r="R2799" s="130"/>
      <c r="S2799" s="130"/>
      <c r="T2799" s="94"/>
      <c r="U2799" s="117">
        <v>2573</v>
      </c>
      <c r="V2799" s="84"/>
    </row>
    <row r="2800" spans="1:22" s="117" customFormat="1" ht="13.5" customHeight="1">
      <c r="A2800" s="79">
        <v>3041</v>
      </c>
      <c r="B2800" s="362"/>
      <c r="C2800" s="101"/>
      <c r="D2800" s="84"/>
      <c r="E2800" s="94">
        <v>151</v>
      </c>
      <c r="F2800" s="94" t="s">
        <v>2994</v>
      </c>
      <c r="G2800" s="91" t="e">
        <f>COUNTIF(#REF!,'データエリア（総合管理計画（ハコモノ資産一覧））'!F2800)</f>
        <v>#REF!</v>
      </c>
      <c r="H2800" s="94" t="s">
        <v>1525</v>
      </c>
      <c r="I2800" s="94" t="s">
        <v>3751</v>
      </c>
      <c r="J2800" s="223" t="s">
        <v>1631</v>
      </c>
      <c r="K2800" s="237">
        <v>23</v>
      </c>
      <c r="L2800" s="92" t="s">
        <v>1631</v>
      </c>
      <c r="M2800" s="91" t="s">
        <v>5684</v>
      </c>
      <c r="N2800" s="238">
        <v>9</v>
      </c>
      <c r="O2800" s="130"/>
      <c r="P2800" s="130"/>
      <c r="Q2800" s="130"/>
      <c r="R2800" s="130"/>
      <c r="S2800" s="130"/>
      <c r="T2800" s="94"/>
      <c r="U2800" s="117">
        <v>2574</v>
      </c>
      <c r="V2800" s="84"/>
    </row>
    <row r="2801" spans="1:22" s="117" customFormat="1" ht="13.5" customHeight="1">
      <c r="A2801" s="79">
        <v>3042</v>
      </c>
      <c r="B2801" s="362"/>
      <c r="C2801" s="84"/>
      <c r="D2801" s="84"/>
      <c r="E2801" s="94">
        <v>152</v>
      </c>
      <c r="F2801" s="94" t="s">
        <v>2995</v>
      </c>
      <c r="G2801" s="91" t="e">
        <f>COUNTIF(#REF!,'データエリア（総合管理計画（ハコモノ資産一覧））'!F2801)</f>
        <v>#REF!</v>
      </c>
      <c r="H2801" s="94" t="s">
        <v>1525</v>
      </c>
      <c r="I2801" s="94" t="s">
        <v>3750</v>
      </c>
      <c r="J2801" s="223" t="s">
        <v>1631</v>
      </c>
      <c r="K2801" s="237">
        <v>67</v>
      </c>
      <c r="L2801" s="92" t="s">
        <v>1631</v>
      </c>
      <c r="M2801" s="91" t="s">
        <v>5684</v>
      </c>
      <c r="N2801" s="238">
        <v>12</v>
      </c>
      <c r="O2801" s="130"/>
      <c r="P2801" s="130"/>
      <c r="Q2801" s="130"/>
      <c r="R2801" s="130"/>
      <c r="S2801" s="130"/>
      <c r="T2801" s="94"/>
      <c r="U2801" s="117">
        <v>2575</v>
      </c>
      <c r="V2801" s="84"/>
    </row>
    <row r="2802" spans="1:22" s="117" customFormat="1" ht="13.5" customHeight="1">
      <c r="A2802" s="79">
        <v>3043</v>
      </c>
      <c r="B2802" s="362"/>
      <c r="C2802" s="84"/>
      <c r="D2802" s="84"/>
      <c r="E2802" s="94">
        <v>153</v>
      </c>
      <c r="F2802" s="94" t="s">
        <v>2996</v>
      </c>
      <c r="G2802" s="91" t="e">
        <f>COUNTIF(#REF!,'データエリア（総合管理計画（ハコモノ資産一覧））'!F2802)</f>
        <v>#REF!</v>
      </c>
      <c r="H2802" s="94" t="s">
        <v>1525</v>
      </c>
      <c r="I2802" s="94" t="s">
        <v>3771</v>
      </c>
      <c r="J2802" s="223" t="s">
        <v>1631</v>
      </c>
      <c r="K2802" s="237">
        <v>21</v>
      </c>
      <c r="L2802" s="92" t="s">
        <v>1631</v>
      </c>
      <c r="M2802" s="91" t="s">
        <v>5684</v>
      </c>
      <c r="N2802" s="238">
        <v>10</v>
      </c>
      <c r="O2802" s="130"/>
      <c r="P2802" s="130"/>
      <c r="Q2802" s="130"/>
      <c r="R2802" s="130"/>
      <c r="S2802" s="130"/>
      <c r="T2802" s="94"/>
      <c r="U2802" s="117">
        <v>2576</v>
      </c>
      <c r="V2802" s="84"/>
    </row>
    <row r="2803" spans="1:22" s="117" customFormat="1" ht="13.5" customHeight="1">
      <c r="A2803" s="79">
        <v>3044</v>
      </c>
      <c r="B2803" s="362"/>
      <c r="C2803" s="90"/>
      <c r="D2803" s="84"/>
      <c r="E2803" s="94">
        <v>154</v>
      </c>
      <c r="F2803" s="94" t="s">
        <v>2997</v>
      </c>
      <c r="G2803" s="91" t="e">
        <f>COUNTIF(#REF!,'データエリア（総合管理計画（ハコモノ資産一覧））'!F2803)</f>
        <v>#REF!</v>
      </c>
      <c r="H2803" s="94" t="s">
        <v>1525</v>
      </c>
      <c r="I2803" s="94" t="s">
        <v>3794</v>
      </c>
      <c r="J2803" s="223" t="s">
        <v>1631</v>
      </c>
      <c r="K2803" s="237">
        <v>43</v>
      </c>
      <c r="L2803" s="92" t="s">
        <v>1631</v>
      </c>
      <c r="M2803" s="91" t="s">
        <v>5684</v>
      </c>
      <c r="N2803" s="238">
        <v>18</v>
      </c>
      <c r="O2803" s="130"/>
      <c r="P2803" s="130"/>
      <c r="Q2803" s="130"/>
      <c r="R2803" s="130"/>
      <c r="S2803" s="130"/>
      <c r="T2803" s="94"/>
      <c r="U2803" s="117">
        <v>2577</v>
      </c>
      <c r="V2803" s="84"/>
    </row>
    <row r="2804" spans="1:22" s="117" customFormat="1" ht="13.5" customHeight="1">
      <c r="A2804" s="79">
        <v>3045</v>
      </c>
      <c r="B2804" s="362"/>
      <c r="C2804" s="90"/>
      <c r="D2804" s="84"/>
      <c r="E2804" s="94">
        <v>155</v>
      </c>
      <c r="F2804" s="94" t="s">
        <v>2998</v>
      </c>
      <c r="G2804" s="91" t="e">
        <f>COUNTIF(#REF!,'データエリア（総合管理計画（ハコモノ資産一覧））'!F2804)</f>
        <v>#REF!</v>
      </c>
      <c r="H2804" s="94" t="s">
        <v>1525</v>
      </c>
      <c r="I2804" s="94" t="s">
        <v>3794</v>
      </c>
      <c r="J2804" s="223" t="s">
        <v>1631</v>
      </c>
      <c r="K2804" s="237">
        <v>25</v>
      </c>
      <c r="L2804" s="92" t="s">
        <v>1631</v>
      </c>
      <c r="M2804" s="91" t="s">
        <v>5684</v>
      </c>
      <c r="N2804" s="238">
        <v>3</v>
      </c>
      <c r="O2804" s="130"/>
      <c r="P2804" s="130"/>
      <c r="Q2804" s="130"/>
      <c r="R2804" s="130"/>
      <c r="S2804" s="130"/>
      <c r="T2804" s="94"/>
      <c r="U2804" s="117">
        <v>2578</v>
      </c>
      <c r="V2804" s="84"/>
    </row>
    <row r="2805" spans="1:22" s="117" customFormat="1" ht="13.5" customHeight="1">
      <c r="A2805" s="79">
        <v>3046</v>
      </c>
      <c r="B2805" s="362"/>
      <c r="C2805" s="90"/>
      <c r="D2805" s="84"/>
      <c r="E2805" s="94">
        <v>156</v>
      </c>
      <c r="F2805" s="94" t="s">
        <v>2999</v>
      </c>
      <c r="G2805" s="91" t="e">
        <f>COUNTIF(#REF!,'データエリア（総合管理計画（ハコモノ資産一覧））'!F2805)</f>
        <v>#REF!</v>
      </c>
      <c r="H2805" s="94" t="s">
        <v>1525</v>
      </c>
      <c r="I2805" s="94" t="s">
        <v>4723</v>
      </c>
      <c r="J2805" s="223" t="s">
        <v>1631</v>
      </c>
      <c r="K2805" s="237">
        <v>181</v>
      </c>
      <c r="L2805" s="92" t="s">
        <v>1631</v>
      </c>
      <c r="M2805" s="91" t="s">
        <v>5684</v>
      </c>
      <c r="N2805" s="238">
        <v>36</v>
      </c>
      <c r="O2805" s="130"/>
      <c r="P2805" s="130"/>
      <c r="Q2805" s="130"/>
      <c r="R2805" s="130"/>
      <c r="S2805" s="130"/>
      <c r="T2805" s="94"/>
      <c r="U2805" s="117">
        <v>2579</v>
      </c>
      <c r="V2805" s="84"/>
    </row>
    <row r="2806" spans="1:22" s="117" customFormat="1" ht="13.5" customHeight="1">
      <c r="A2806" s="79">
        <v>3047</v>
      </c>
      <c r="B2806" s="362"/>
      <c r="C2806" s="90"/>
      <c r="D2806" s="84"/>
      <c r="E2806" s="94">
        <v>157</v>
      </c>
      <c r="F2806" s="94" t="s">
        <v>3000</v>
      </c>
      <c r="G2806" s="91" t="e">
        <f>COUNTIF(#REF!,'データエリア（総合管理計画（ハコモノ資産一覧））'!F2806)</f>
        <v>#REF!</v>
      </c>
      <c r="H2806" s="94" t="s">
        <v>1525</v>
      </c>
      <c r="I2806" s="94" t="s">
        <v>3743</v>
      </c>
      <c r="J2806" s="223" t="s">
        <v>1631</v>
      </c>
      <c r="K2806" s="237">
        <v>17</v>
      </c>
      <c r="L2806" s="92" t="s">
        <v>1631</v>
      </c>
      <c r="M2806" s="91" t="s">
        <v>5684</v>
      </c>
      <c r="N2806" s="238">
        <v>1</v>
      </c>
      <c r="O2806" s="130"/>
      <c r="P2806" s="130"/>
      <c r="Q2806" s="130"/>
      <c r="R2806" s="130"/>
      <c r="S2806" s="130"/>
      <c r="T2806" s="94"/>
      <c r="U2806" s="117">
        <v>2580</v>
      </c>
      <c r="V2806" s="84"/>
    </row>
    <row r="2807" spans="1:22" s="117" customFormat="1" ht="13.5" customHeight="1">
      <c r="A2807" s="79">
        <v>3048</v>
      </c>
      <c r="B2807" s="362"/>
      <c r="C2807" s="90"/>
      <c r="D2807" s="84"/>
      <c r="E2807" s="94">
        <v>158</v>
      </c>
      <c r="F2807" s="94" t="s">
        <v>3001</v>
      </c>
      <c r="G2807" s="91" t="e">
        <f>COUNTIF(#REF!,'データエリア（総合管理計画（ハコモノ資産一覧））'!F2807)</f>
        <v>#REF!</v>
      </c>
      <c r="H2807" s="94" t="s">
        <v>1525</v>
      </c>
      <c r="I2807" s="94" t="s">
        <v>3798</v>
      </c>
      <c r="J2807" s="223" t="s">
        <v>1631</v>
      </c>
      <c r="K2807" s="237">
        <v>50</v>
      </c>
      <c r="L2807" s="92" t="s">
        <v>1631</v>
      </c>
      <c r="M2807" s="91" t="s">
        <v>5684</v>
      </c>
      <c r="N2807" s="238">
        <v>15</v>
      </c>
      <c r="O2807" s="130"/>
      <c r="P2807" s="130"/>
      <c r="Q2807" s="130"/>
      <c r="R2807" s="130"/>
      <c r="S2807" s="130"/>
      <c r="T2807" s="94"/>
      <c r="U2807" s="117">
        <v>2581</v>
      </c>
      <c r="V2807" s="84"/>
    </row>
    <row r="2808" spans="1:22" s="117" customFormat="1" ht="13.5" customHeight="1">
      <c r="A2808" s="79">
        <v>3049</v>
      </c>
      <c r="B2808" s="362"/>
      <c r="C2808" s="90"/>
      <c r="D2808" s="84"/>
      <c r="E2808" s="94">
        <v>159</v>
      </c>
      <c r="F2808" s="91" t="s">
        <v>3002</v>
      </c>
      <c r="G2808" s="91" t="e">
        <f>COUNTIF(#REF!,'データエリア（総合管理計画（ハコモノ資産一覧））'!F2808)</f>
        <v>#REF!</v>
      </c>
      <c r="H2808" s="94" t="s">
        <v>1525</v>
      </c>
      <c r="I2808" s="94" t="s">
        <v>3742</v>
      </c>
      <c r="J2808" s="223" t="s">
        <v>1631</v>
      </c>
      <c r="K2808" s="237">
        <v>26</v>
      </c>
      <c r="L2808" s="92" t="s">
        <v>1631</v>
      </c>
      <c r="M2808" s="91" t="s">
        <v>5684</v>
      </c>
      <c r="N2808" s="238">
        <v>15</v>
      </c>
      <c r="O2808" s="130"/>
      <c r="P2808" s="130"/>
      <c r="Q2808" s="130"/>
      <c r="R2808" s="130"/>
      <c r="S2808" s="130"/>
      <c r="T2808" s="94"/>
      <c r="U2808" s="117">
        <v>2582</v>
      </c>
      <c r="V2808" s="84"/>
    </row>
    <row r="2809" spans="1:22" s="117" customFormat="1" ht="13.5" customHeight="1">
      <c r="A2809" s="79">
        <v>3050</v>
      </c>
      <c r="B2809" s="362"/>
      <c r="C2809" s="90"/>
      <c r="D2809" s="84"/>
      <c r="E2809" s="94">
        <v>160</v>
      </c>
      <c r="F2809" s="91" t="s">
        <v>3003</v>
      </c>
      <c r="G2809" s="91" t="e">
        <f>COUNTIF(#REF!,'データエリア（総合管理計画（ハコモノ資産一覧））'!F2809)</f>
        <v>#REF!</v>
      </c>
      <c r="H2809" s="94" t="s">
        <v>1528</v>
      </c>
      <c r="I2809" s="94" t="s">
        <v>3891</v>
      </c>
      <c r="J2809" s="223" t="s">
        <v>1631</v>
      </c>
      <c r="K2809" s="237">
        <v>125</v>
      </c>
      <c r="L2809" s="92" t="s">
        <v>1631</v>
      </c>
      <c r="M2809" s="91" t="s">
        <v>5684</v>
      </c>
      <c r="N2809" s="238">
        <v>10</v>
      </c>
      <c r="O2809" s="130"/>
      <c r="P2809" s="130"/>
      <c r="Q2809" s="130"/>
      <c r="R2809" s="130"/>
      <c r="S2809" s="130"/>
      <c r="T2809" s="170"/>
      <c r="U2809" s="117">
        <v>2583</v>
      </c>
      <c r="V2809" s="84"/>
    </row>
    <row r="2810" spans="1:22" s="117" customFormat="1" ht="13.5" customHeight="1">
      <c r="A2810" s="79">
        <v>3051</v>
      </c>
      <c r="B2810" s="362"/>
      <c r="C2810" s="90"/>
      <c r="D2810" s="84"/>
      <c r="E2810" s="94">
        <v>161</v>
      </c>
      <c r="F2810" s="91" t="s">
        <v>3004</v>
      </c>
      <c r="G2810" s="91" t="e">
        <f>COUNTIF(#REF!,'データエリア（総合管理計画（ハコモノ資産一覧））'!F2810)</f>
        <v>#REF!</v>
      </c>
      <c r="H2810" s="94" t="s">
        <v>1528</v>
      </c>
      <c r="I2810" s="94" t="s">
        <v>3827</v>
      </c>
      <c r="J2810" s="223" t="s">
        <v>1631</v>
      </c>
      <c r="K2810" s="237">
        <v>43</v>
      </c>
      <c r="L2810" s="92" t="s">
        <v>1631</v>
      </c>
      <c r="M2810" s="91" t="s">
        <v>5684</v>
      </c>
      <c r="N2810" s="238">
        <v>6</v>
      </c>
      <c r="O2810" s="130"/>
      <c r="P2810" s="179"/>
      <c r="Q2810" s="130"/>
      <c r="R2810" s="179"/>
      <c r="S2810" s="130"/>
      <c r="T2810" s="170"/>
      <c r="U2810" s="117">
        <v>2584</v>
      </c>
      <c r="V2810" s="84"/>
    </row>
    <row r="2811" spans="1:22" s="117" customFormat="1" ht="13.5" customHeight="1">
      <c r="A2811" s="79">
        <v>3052</v>
      </c>
      <c r="B2811" s="362"/>
      <c r="C2811" s="90"/>
      <c r="D2811" s="84"/>
      <c r="E2811" s="94">
        <v>162</v>
      </c>
      <c r="F2811" s="91" t="s">
        <v>3005</v>
      </c>
      <c r="G2811" s="91" t="e">
        <f>COUNTIF(#REF!,'データエリア（総合管理計画（ハコモノ資産一覧））'!F2811)</f>
        <v>#REF!</v>
      </c>
      <c r="H2811" s="94" t="s">
        <v>1528</v>
      </c>
      <c r="I2811" s="94" t="s">
        <v>3838</v>
      </c>
      <c r="J2811" s="223" t="s">
        <v>1631</v>
      </c>
      <c r="K2811" s="237">
        <v>28</v>
      </c>
      <c r="L2811" s="92" t="s">
        <v>1631</v>
      </c>
      <c r="M2811" s="91" t="s">
        <v>5684</v>
      </c>
      <c r="N2811" s="238">
        <v>8</v>
      </c>
      <c r="O2811" s="130"/>
      <c r="P2811" s="130"/>
      <c r="Q2811" s="130"/>
      <c r="R2811" s="130"/>
      <c r="S2811" s="130"/>
      <c r="T2811" s="94"/>
      <c r="U2811" s="117">
        <v>2585</v>
      </c>
      <c r="V2811" s="84"/>
    </row>
    <row r="2812" spans="1:22" s="117" customFormat="1" ht="13.5" customHeight="1">
      <c r="A2812" s="79">
        <v>3053</v>
      </c>
      <c r="B2812" s="362"/>
      <c r="C2812" s="84"/>
      <c r="D2812" s="84"/>
      <c r="E2812" s="94">
        <v>163</v>
      </c>
      <c r="F2812" s="91" t="s">
        <v>3006</v>
      </c>
      <c r="G2812" s="91" t="e">
        <f>COUNTIF(#REF!,'データエリア（総合管理計画（ハコモノ資産一覧））'!F2812)</f>
        <v>#REF!</v>
      </c>
      <c r="H2812" s="94" t="s">
        <v>1528</v>
      </c>
      <c r="I2812" s="94" t="s">
        <v>4726</v>
      </c>
      <c r="J2812" s="223" t="s">
        <v>1631</v>
      </c>
      <c r="K2812" s="237">
        <v>91</v>
      </c>
      <c r="L2812" s="92" t="s">
        <v>1631</v>
      </c>
      <c r="M2812" s="91" t="s">
        <v>5684</v>
      </c>
      <c r="N2812" s="238">
        <v>33</v>
      </c>
      <c r="O2812" s="130"/>
      <c r="P2812" s="130"/>
      <c r="Q2812" s="130"/>
      <c r="R2812" s="130"/>
      <c r="S2812" s="130"/>
      <c r="T2812" s="94"/>
      <c r="U2812" s="117">
        <v>2586</v>
      </c>
      <c r="V2812" s="84"/>
    </row>
    <row r="2813" spans="1:22" s="117" customFormat="1" ht="13.5" customHeight="1">
      <c r="A2813" s="79">
        <v>3054</v>
      </c>
      <c r="B2813" s="362"/>
      <c r="C2813" s="90"/>
      <c r="D2813" s="84"/>
      <c r="E2813" s="94">
        <v>164</v>
      </c>
      <c r="F2813" s="91" t="s">
        <v>5685</v>
      </c>
      <c r="G2813" s="91" t="e">
        <f>COUNTIF(#REF!,'データエリア（総合管理計画（ハコモノ資産一覧））'!F2813)</f>
        <v>#REF!</v>
      </c>
      <c r="H2813" s="94" t="s">
        <v>1528</v>
      </c>
      <c r="I2813" s="94" t="s">
        <v>3856</v>
      </c>
      <c r="J2813" s="223" t="s">
        <v>1631</v>
      </c>
      <c r="K2813" s="237">
        <v>66</v>
      </c>
      <c r="L2813" s="92" t="s">
        <v>1631</v>
      </c>
      <c r="M2813" s="91" t="s">
        <v>5684</v>
      </c>
      <c r="N2813" s="238">
        <v>39</v>
      </c>
      <c r="O2813" s="130"/>
      <c r="P2813" s="130"/>
      <c r="Q2813" s="130"/>
      <c r="R2813" s="130"/>
      <c r="S2813" s="130"/>
      <c r="T2813" s="94"/>
      <c r="U2813" s="117">
        <v>2587</v>
      </c>
      <c r="V2813" s="84"/>
    </row>
    <row r="2814" spans="1:22" s="117" customFormat="1" ht="13.5" customHeight="1">
      <c r="A2814" s="79">
        <v>3055</v>
      </c>
      <c r="B2814" s="362"/>
      <c r="C2814" s="90"/>
      <c r="D2814" s="84"/>
      <c r="E2814" s="94">
        <v>165</v>
      </c>
      <c r="F2814" s="91" t="s">
        <v>3007</v>
      </c>
      <c r="G2814" s="91" t="e">
        <f>COUNTIF(#REF!,'データエリア（総合管理計画（ハコモノ資産一覧））'!F2814)</f>
        <v>#REF!</v>
      </c>
      <c r="H2814" s="94" t="s">
        <v>1528</v>
      </c>
      <c r="I2814" s="94" t="s">
        <v>3905</v>
      </c>
      <c r="J2814" s="223" t="s">
        <v>1631</v>
      </c>
      <c r="K2814" s="237">
        <v>45</v>
      </c>
      <c r="L2814" s="92" t="s">
        <v>1631</v>
      </c>
      <c r="M2814" s="91" t="s">
        <v>5684</v>
      </c>
      <c r="N2814" s="238">
        <v>8</v>
      </c>
      <c r="O2814" s="130"/>
      <c r="P2814" s="130"/>
      <c r="Q2814" s="130"/>
      <c r="R2814" s="130"/>
      <c r="S2814" s="130"/>
      <c r="T2814" s="94"/>
      <c r="U2814" s="117">
        <v>2588</v>
      </c>
      <c r="V2814" s="84"/>
    </row>
    <row r="2815" spans="1:22" s="117" customFormat="1" ht="13.5" customHeight="1">
      <c r="A2815" s="79">
        <v>3056</v>
      </c>
      <c r="B2815" s="362"/>
      <c r="C2815" s="90"/>
      <c r="D2815" s="84"/>
      <c r="E2815" s="94">
        <v>166</v>
      </c>
      <c r="F2815" s="91" t="s">
        <v>3008</v>
      </c>
      <c r="G2815" s="91" t="e">
        <f>COUNTIF(#REF!,'データエリア（総合管理計画（ハコモノ資産一覧））'!F2815)</f>
        <v>#REF!</v>
      </c>
      <c r="H2815" s="94" t="s">
        <v>1528</v>
      </c>
      <c r="I2815" s="94" t="s">
        <v>4730</v>
      </c>
      <c r="J2815" s="223" t="s">
        <v>1631</v>
      </c>
      <c r="K2815" s="237">
        <v>480</v>
      </c>
      <c r="L2815" s="92" t="s">
        <v>1631</v>
      </c>
      <c r="M2815" s="91" t="s">
        <v>5684</v>
      </c>
      <c r="N2815" s="238">
        <v>240</v>
      </c>
      <c r="O2815" s="130"/>
      <c r="P2815" s="130"/>
      <c r="Q2815" s="130"/>
      <c r="R2815" s="130"/>
      <c r="S2815" s="130"/>
      <c r="T2815" s="94"/>
      <c r="U2815" s="117">
        <v>2589</v>
      </c>
      <c r="V2815" s="84"/>
    </row>
    <row r="2816" spans="1:22" s="117" customFormat="1" ht="13.5" customHeight="1">
      <c r="A2816" s="79">
        <v>3057</v>
      </c>
      <c r="B2816" s="362"/>
      <c r="C2816" s="90"/>
      <c r="D2816" s="84"/>
      <c r="E2816" s="94">
        <v>167</v>
      </c>
      <c r="F2816" s="91" t="s">
        <v>3009</v>
      </c>
      <c r="G2816" s="91" t="e">
        <f>COUNTIF(#REF!,'データエリア（総合管理計画（ハコモノ資産一覧））'!F2816)</f>
        <v>#REF!</v>
      </c>
      <c r="H2816" s="94" t="s">
        <v>1528</v>
      </c>
      <c r="I2816" s="94" t="s">
        <v>3828</v>
      </c>
      <c r="J2816" s="223" t="s">
        <v>1631</v>
      </c>
      <c r="K2816" s="237">
        <v>17</v>
      </c>
      <c r="L2816" s="92" t="s">
        <v>1631</v>
      </c>
      <c r="M2816" s="91" t="s">
        <v>5684</v>
      </c>
      <c r="N2816" s="238">
        <v>12</v>
      </c>
      <c r="O2816" s="130"/>
      <c r="P2816" s="130"/>
      <c r="Q2816" s="130"/>
      <c r="R2816" s="130"/>
      <c r="S2816" s="130"/>
      <c r="T2816" s="94"/>
      <c r="U2816" s="117">
        <v>2590</v>
      </c>
      <c r="V2816" s="84"/>
    </row>
    <row r="2817" spans="1:22" s="117" customFormat="1" ht="13.5" customHeight="1">
      <c r="A2817" s="79">
        <v>3058</v>
      </c>
      <c r="B2817" s="362"/>
      <c r="C2817" s="101"/>
      <c r="D2817" s="84"/>
      <c r="E2817" s="94">
        <v>168</v>
      </c>
      <c r="F2817" s="91" t="s">
        <v>3010</v>
      </c>
      <c r="G2817" s="91" t="e">
        <f>COUNTIF(#REF!,'データエリア（総合管理計画（ハコモノ資産一覧））'!F2817)</f>
        <v>#REF!</v>
      </c>
      <c r="H2817" s="94" t="s">
        <v>1528</v>
      </c>
      <c r="I2817" s="94" t="s">
        <v>3828</v>
      </c>
      <c r="J2817" s="223" t="s">
        <v>1631</v>
      </c>
      <c r="K2817" s="237">
        <v>143</v>
      </c>
      <c r="L2817" s="92" t="s">
        <v>1631</v>
      </c>
      <c r="M2817" s="91" t="s">
        <v>5684</v>
      </c>
      <c r="N2817" s="238">
        <v>95</v>
      </c>
      <c r="O2817" s="130"/>
      <c r="P2817" s="130"/>
      <c r="Q2817" s="130"/>
      <c r="R2817" s="130"/>
      <c r="S2817" s="130"/>
      <c r="T2817" s="94"/>
      <c r="U2817" s="117">
        <v>2591</v>
      </c>
      <c r="V2817" s="84"/>
    </row>
    <row r="2818" spans="1:22" s="117" customFormat="1" ht="13.5" customHeight="1">
      <c r="A2818" s="79">
        <v>3059</v>
      </c>
      <c r="B2818" s="362"/>
      <c r="C2818" s="101"/>
      <c r="D2818" s="84"/>
      <c r="E2818" s="94">
        <v>169</v>
      </c>
      <c r="F2818" s="94" t="s">
        <v>3011</v>
      </c>
      <c r="G2818" s="91" t="e">
        <f>COUNTIF(#REF!,'データエリア（総合管理計画（ハコモノ資産一覧））'!F2818)</f>
        <v>#REF!</v>
      </c>
      <c r="H2818" s="94" t="s">
        <v>1528</v>
      </c>
      <c r="I2818" s="94" t="s">
        <v>3851</v>
      </c>
      <c r="J2818" s="223" t="s">
        <v>1631</v>
      </c>
      <c r="K2818" s="237">
        <v>97</v>
      </c>
      <c r="L2818" s="92" t="s">
        <v>1631</v>
      </c>
      <c r="M2818" s="91" t="s">
        <v>5684</v>
      </c>
      <c r="N2818" s="238">
        <v>29</v>
      </c>
      <c r="O2818" s="130"/>
      <c r="P2818" s="130"/>
      <c r="Q2818" s="130"/>
      <c r="R2818" s="130"/>
      <c r="S2818" s="130"/>
      <c r="T2818" s="94"/>
      <c r="U2818" s="117">
        <v>2592</v>
      </c>
      <c r="V2818" s="84"/>
    </row>
    <row r="2819" spans="1:22" s="117" customFormat="1" ht="13.5" customHeight="1">
      <c r="A2819" s="79">
        <v>3060</v>
      </c>
      <c r="B2819" s="362"/>
      <c r="C2819" s="84"/>
      <c r="D2819" s="84"/>
      <c r="E2819" s="94">
        <v>170</v>
      </c>
      <c r="F2819" s="94" t="s">
        <v>3012</v>
      </c>
      <c r="G2819" s="91" t="e">
        <f>COUNTIF(#REF!,'データエリア（総合管理計画（ハコモノ資産一覧））'!F2819)</f>
        <v>#REF!</v>
      </c>
      <c r="H2819" s="94" t="s">
        <v>1528</v>
      </c>
      <c r="I2819" s="94" t="s">
        <v>3832</v>
      </c>
      <c r="J2819" s="223" t="s">
        <v>1631</v>
      </c>
      <c r="K2819" s="237">
        <v>76</v>
      </c>
      <c r="L2819" s="92" t="s">
        <v>1631</v>
      </c>
      <c r="M2819" s="91" t="s">
        <v>5684</v>
      </c>
      <c r="N2819" s="238">
        <v>13</v>
      </c>
      <c r="O2819" s="130"/>
      <c r="P2819" s="130"/>
      <c r="Q2819" s="130"/>
      <c r="R2819" s="130"/>
      <c r="S2819" s="130"/>
      <c r="T2819" s="94"/>
      <c r="U2819" s="117">
        <v>2593</v>
      </c>
      <c r="V2819" s="84"/>
    </row>
    <row r="2820" spans="1:22" s="117" customFormat="1" ht="13.5" customHeight="1">
      <c r="A2820" s="79">
        <v>3061</v>
      </c>
      <c r="B2820" s="362"/>
      <c r="C2820" s="84"/>
      <c r="D2820" s="84"/>
      <c r="E2820" s="94">
        <v>171</v>
      </c>
      <c r="F2820" s="94" t="s">
        <v>3013</v>
      </c>
      <c r="G2820" s="91" t="e">
        <f>COUNTIF(#REF!,'データエリア（総合管理計画（ハコモノ資産一覧））'!F2820)</f>
        <v>#REF!</v>
      </c>
      <c r="H2820" s="94" t="s">
        <v>1528</v>
      </c>
      <c r="I2820" s="94" t="s">
        <v>4724</v>
      </c>
      <c r="J2820" s="223" t="s">
        <v>1631</v>
      </c>
      <c r="K2820" s="237">
        <v>99</v>
      </c>
      <c r="L2820" s="92" t="s">
        <v>1631</v>
      </c>
      <c r="M2820" s="91" t="s">
        <v>5684</v>
      </c>
      <c r="N2820" s="238">
        <v>52</v>
      </c>
      <c r="O2820" s="130"/>
      <c r="P2820" s="130"/>
      <c r="Q2820" s="130"/>
      <c r="R2820" s="130"/>
      <c r="S2820" s="130"/>
      <c r="T2820" s="94"/>
      <c r="U2820" s="117">
        <v>2594</v>
      </c>
      <c r="V2820" s="84"/>
    </row>
    <row r="2821" spans="1:22" s="117" customFormat="1" ht="13.5" customHeight="1">
      <c r="A2821" s="79">
        <v>3062</v>
      </c>
      <c r="B2821" s="362"/>
      <c r="C2821" s="84"/>
      <c r="D2821" s="84"/>
      <c r="E2821" s="94">
        <v>172</v>
      </c>
      <c r="F2821" s="94" t="s">
        <v>3014</v>
      </c>
      <c r="G2821" s="91" t="e">
        <f>COUNTIF(#REF!,'データエリア（総合管理計画（ハコモノ資産一覧））'!F2821)</f>
        <v>#REF!</v>
      </c>
      <c r="H2821" s="94" t="s">
        <v>1530</v>
      </c>
      <c r="I2821" s="94" t="s">
        <v>4731</v>
      </c>
      <c r="J2821" s="223" t="s">
        <v>1631</v>
      </c>
      <c r="K2821" s="237">
        <v>23</v>
      </c>
      <c r="L2821" s="92" t="s">
        <v>1631</v>
      </c>
      <c r="M2821" s="91" t="s">
        <v>5684</v>
      </c>
      <c r="N2821" s="238">
        <v>4</v>
      </c>
      <c r="O2821" s="130"/>
      <c r="P2821" s="130"/>
      <c r="Q2821" s="130"/>
      <c r="R2821" s="130"/>
      <c r="S2821" s="130"/>
      <c r="T2821" s="94"/>
      <c r="U2821" s="117">
        <v>2595</v>
      </c>
      <c r="V2821" s="84"/>
    </row>
    <row r="2822" spans="1:22" s="117" customFormat="1" ht="13.5" customHeight="1">
      <c r="A2822" s="79">
        <v>3063</v>
      </c>
      <c r="B2822" s="362"/>
      <c r="C2822" s="84"/>
      <c r="D2822" s="84"/>
      <c r="E2822" s="94">
        <v>173</v>
      </c>
      <c r="F2822" s="94" t="s">
        <v>3015</v>
      </c>
      <c r="G2822" s="91" t="e">
        <f>COUNTIF(#REF!,'データエリア（総合管理計画（ハコモノ資産一覧））'!F2822)</f>
        <v>#REF!</v>
      </c>
      <c r="H2822" s="94" t="s">
        <v>1530</v>
      </c>
      <c r="I2822" s="94" t="s">
        <v>4234</v>
      </c>
      <c r="J2822" s="223" t="s">
        <v>1631</v>
      </c>
      <c r="K2822" s="237">
        <v>28</v>
      </c>
      <c r="L2822" s="92" t="s">
        <v>1631</v>
      </c>
      <c r="M2822" s="91" t="s">
        <v>5684</v>
      </c>
      <c r="N2822" s="238">
        <v>8</v>
      </c>
      <c r="O2822" s="130"/>
      <c r="P2822" s="130"/>
      <c r="Q2822" s="130"/>
      <c r="R2822" s="130"/>
      <c r="S2822" s="130"/>
      <c r="T2822" s="94"/>
      <c r="U2822" s="117">
        <v>2596</v>
      </c>
      <c r="V2822" s="84"/>
    </row>
    <row r="2823" spans="1:22" s="117" customFormat="1" ht="13.5" customHeight="1">
      <c r="A2823" s="79">
        <v>3064</v>
      </c>
      <c r="B2823" s="362"/>
      <c r="C2823" s="84"/>
      <c r="D2823" s="84"/>
      <c r="E2823" s="94">
        <v>174</v>
      </c>
      <c r="F2823" s="94" t="s">
        <v>3016</v>
      </c>
      <c r="G2823" s="91" t="e">
        <f>COUNTIF(#REF!,'データエリア（総合管理計画（ハコモノ資産一覧））'!F2823)</f>
        <v>#REF!</v>
      </c>
      <c r="H2823" s="94" t="s">
        <v>1530</v>
      </c>
      <c r="I2823" s="94" t="s">
        <v>4289</v>
      </c>
      <c r="J2823" s="223" t="s">
        <v>1631</v>
      </c>
      <c r="K2823" s="237">
        <v>10</v>
      </c>
      <c r="L2823" s="92" t="s">
        <v>1631</v>
      </c>
      <c r="M2823" s="91" t="s">
        <v>5684</v>
      </c>
      <c r="N2823" s="238">
        <v>7</v>
      </c>
      <c r="O2823" s="130"/>
      <c r="P2823" s="130"/>
      <c r="Q2823" s="130"/>
      <c r="R2823" s="130"/>
      <c r="S2823" s="130"/>
      <c r="T2823" s="94"/>
      <c r="U2823" s="117">
        <v>2597</v>
      </c>
      <c r="V2823" s="84"/>
    </row>
    <row r="2824" spans="1:22" s="117" customFormat="1" ht="13.5" customHeight="1">
      <c r="A2824" s="79">
        <v>3065</v>
      </c>
      <c r="B2824" s="362"/>
      <c r="C2824" s="84"/>
      <c r="D2824" s="84"/>
      <c r="E2824" s="94">
        <v>175</v>
      </c>
      <c r="F2824" s="94" t="s">
        <v>3017</v>
      </c>
      <c r="G2824" s="91" t="e">
        <f>COUNTIF(#REF!,'データエリア（総合管理計画（ハコモノ資産一覧））'!F2824)</f>
        <v>#REF!</v>
      </c>
      <c r="H2824" s="94" t="s">
        <v>1530</v>
      </c>
      <c r="I2824" s="94" t="s">
        <v>4203</v>
      </c>
      <c r="J2824" s="223" t="s">
        <v>1631</v>
      </c>
      <c r="K2824" s="237">
        <v>162</v>
      </c>
      <c r="L2824" s="92" t="s">
        <v>1631</v>
      </c>
      <c r="M2824" s="91" t="s">
        <v>5684</v>
      </c>
      <c r="N2824" s="238">
        <v>22</v>
      </c>
      <c r="O2824" s="130"/>
      <c r="P2824" s="130"/>
      <c r="Q2824" s="130"/>
      <c r="R2824" s="130"/>
      <c r="S2824" s="130"/>
      <c r="T2824" s="94"/>
      <c r="U2824" s="117">
        <v>2598</v>
      </c>
      <c r="V2824" s="84"/>
    </row>
    <row r="2825" spans="1:22" s="117" customFormat="1" ht="13.5" customHeight="1">
      <c r="A2825" s="79">
        <v>3066</v>
      </c>
      <c r="B2825" s="362"/>
      <c r="C2825" s="84"/>
      <c r="D2825" s="84"/>
      <c r="E2825" s="94">
        <v>176</v>
      </c>
      <c r="F2825" s="94" t="s">
        <v>3018</v>
      </c>
      <c r="G2825" s="91" t="e">
        <f>COUNTIF(#REF!,'データエリア（総合管理計画（ハコモノ資産一覧））'!F2825)</f>
        <v>#REF!</v>
      </c>
      <c r="H2825" s="94" t="s">
        <v>1530</v>
      </c>
      <c r="I2825" s="94" t="s">
        <v>4203</v>
      </c>
      <c r="J2825" s="223" t="s">
        <v>1631</v>
      </c>
      <c r="K2825" s="237">
        <v>8</v>
      </c>
      <c r="L2825" s="92" t="s">
        <v>1631</v>
      </c>
      <c r="M2825" s="91" t="s">
        <v>5684</v>
      </c>
      <c r="N2825" s="238">
        <v>1</v>
      </c>
      <c r="O2825" s="130"/>
      <c r="P2825" s="130"/>
      <c r="Q2825" s="130"/>
      <c r="R2825" s="130"/>
      <c r="S2825" s="130"/>
      <c r="T2825" s="94"/>
      <c r="U2825" s="117">
        <v>2599</v>
      </c>
      <c r="V2825" s="84"/>
    </row>
    <row r="2826" spans="1:22" s="117" customFormat="1" ht="13.5" customHeight="1">
      <c r="A2826" s="79">
        <v>3067</v>
      </c>
      <c r="B2826" s="362"/>
      <c r="C2826" s="84"/>
      <c r="D2826" s="84"/>
      <c r="E2826" s="94">
        <v>177</v>
      </c>
      <c r="F2826" s="94" t="s">
        <v>3019</v>
      </c>
      <c r="G2826" s="91" t="e">
        <f>COUNTIF(#REF!,'データエリア（総合管理計画（ハコモノ資産一覧））'!F2826)</f>
        <v>#REF!</v>
      </c>
      <c r="H2826" s="94" t="s">
        <v>1530</v>
      </c>
      <c r="I2826" s="94" t="s">
        <v>4203</v>
      </c>
      <c r="J2826" s="223" t="s">
        <v>1631</v>
      </c>
      <c r="K2826" s="237">
        <v>43</v>
      </c>
      <c r="L2826" s="92" t="s">
        <v>1631</v>
      </c>
      <c r="M2826" s="91" t="s">
        <v>5684</v>
      </c>
      <c r="N2826" s="238">
        <v>16</v>
      </c>
      <c r="O2826" s="130"/>
      <c r="P2826" s="130"/>
      <c r="Q2826" s="130"/>
      <c r="R2826" s="130"/>
      <c r="S2826" s="130"/>
      <c r="T2826" s="94"/>
      <c r="U2826" s="117">
        <v>2600</v>
      </c>
      <c r="V2826" s="84"/>
    </row>
    <row r="2827" spans="1:22" s="117" customFormat="1" ht="13.5" customHeight="1">
      <c r="A2827" s="79">
        <v>3068</v>
      </c>
      <c r="B2827" s="362"/>
      <c r="C2827" s="84"/>
      <c r="D2827" s="84"/>
      <c r="E2827" s="94">
        <v>178</v>
      </c>
      <c r="F2827" s="94" t="s">
        <v>3020</v>
      </c>
      <c r="G2827" s="91" t="e">
        <f>COUNTIF(#REF!,'データエリア（総合管理計画（ハコモノ資産一覧））'!F2827)</f>
        <v>#REF!</v>
      </c>
      <c r="H2827" s="94" t="s">
        <v>1530</v>
      </c>
      <c r="I2827" s="94" t="s">
        <v>4265</v>
      </c>
      <c r="J2827" s="223" t="s">
        <v>1631</v>
      </c>
      <c r="K2827" s="237">
        <v>82</v>
      </c>
      <c r="L2827" s="92" t="s">
        <v>1631</v>
      </c>
      <c r="M2827" s="91" t="s">
        <v>5684</v>
      </c>
      <c r="N2827" s="238">
        <v>30</v>
      </c>
      <c r="O2827" s="130"/>
      <c r="P2827" s="130"/>
      <c r="Q2827" s="130"/>
      <c r="R2827" s="130"/>
      <c r="S2827" s="130"/>
      <c r="T2827" s="94"/>
      <c r="U2827" s="117">
        <v>2601</v>
      </c>
      <c r="V2827" s="84"/>
    </row>
    <row r="2828" spans="1:22" s="117" customFormat="1" ht="13.5" customHeight="1">
      <c r="A2828" s="79">
        <v>3069</v>
      </c>
      <c r="B2828" s="362"/>
      <c r="C2828" s="84"/>
      <c r="D2828" s="84"/>
      <c r="E2828" s="94">
        <v>179</v>
      </c>
      <c r="F2828" s="94" t="s">
        <v>3022</v>
      </c>
      <c r="G2828" s="91" t="e">
        <f>COUNTIF(#REF!,'データエリア（総合管理計画（ハコモノ資産一覧））'!F2828)</f>
        <v>#REF!</v>
      </c>
      <c r="H2828" s="94" t="s">
        <v>1530</v>
      </c>
      <c r="I2828" s="94" t="s">
        <v>4222</v>
      </c>
      <c r="J2828" s="223" t="s">
        <v>1631</v>
      </c>
      <c r="K2828" s="237">
        <v>4</v>
      </c>
      <c r="L2828" s="92" t="s">
        <v>1631</v>
      </c>
      <c r="M2828" s="91" t="s">
        <v>5684</v>
      </c>
      <c r="N2828" s="238">
        <v>1</v>
      </c>
      <c r="O2828" s="130"/>
      <c r="P2828" s="130"/>
      <c r="Q2828" s="130"/>
      <c r="R2828" s="130"/>
      <c r="S2828" s="130"/>
      <c r="T2828" s="94"/>
      <c r="U2828" s="117">
        <v>2602</v>
      </c>
      <c r="V2828" s="84"/>
    </row>
    <row r="2829" spans="1:22" s="117" customFormat="1" ht="13.5" customHeight="1">
      <c r="A2829" s="79">
        <v>3070</v>
      </c>
      <c r="B2829" s="362"/>
      <c r="C2829" s="84"/>
      <c r="D2829" s="84"/>
      <c r="E2829" s="94">
        <v>180</v>
      </c>
      <c r="F2829" s="94" t="s">
        <v>3023</v>
      </c>
      <c r="G2829" s="91" t="e">
        <f>COUNTIF(#REF!,'データエリア（総合管理計画（ハコモノ資産一覧））'!F2829)</f>
        <v>#REF!</v>
      </c>
      <c r="H2829" s="94" t="s">
        <v>1530</v>
      </c>
      <c r="I2829" s="94" t="s">
        <v>4259</v>
      </c>
      <c r="J2829" s="223" t="s">
        <v>1631</v>
      </c>
      <c r="K2829" s="237">
        <v>25</v>
      </c>
      <c r="L2829" s="92" t="s">
        <v>1631</v>
      </c>
      <c r="M2829" s="91" t="s">
        <v>5684</v>
      </c>
      <c r="N2829" s="238">
        <v>15</v>
      </c>
      <c r="O2829" s="130"/>
      <c r="P2829" s="130"/>
      <c r="Q2829" s="130"/>
      <c r="R2829" s="130"/>
      <c r="S2829" s="130"/>
      <c r="T2829" s="94"/>
      <c r="U2829" s="117">
        <v>2603</v>
      </c>
      <c r="V2829" s="84"/>
    </row>
    <row r="2830" spans="1:22" s="117" customFormat="1" ht="13.5" customHeight="1">
      <c r="A2830" s="79">
        <v>3071</v>
      </c>
      <c r="B2830" s="362"/>
      <c r="C2830" s="84"/>
      <c r="D2830" s="84"/>
      <c r="E2830" s="94">
        <v>181</v>
      </c>
      <c r="F2830" s="94" t="s">
        <v>3024</v>
      </c>
      <c r="G2830" s="91" t="e">
        <f>COUNTIF(#REF!,'データエリア（総合管理計画（ハコモノ資産一覧））'!F2830)</f>
        <v>#REF!</v>
      </c>
      <c r="H2830" s="94" t="s">
        <v>1530</v>
      </c>
      <c r="I2830" s="94" t="s">
        <v>4259</v>
      </c>
      <c r="J2830" s="223" t="s">
        <v>1631</v>
      </c>
      <c r="K2830" s="237">
        <v>14</v>
      </c>
      <c r="L2830" s="92" t="s">
        <v>1631</v>
      </c>
      <c r="M2830" s="91" t="s">
        <v>5684</v>
      </c>
      <c r="N2830" s="238">
        <v>7</v>
      </c>
      <c r="O2830" s="130"/>
      <c r="P2830" s="130"/>
      <c r="Q2830" s="130"/>
      <c r="R2830" s="130"/>
      <c r="S2830" s="130"/>
      <c r="T2830" s="94"/>
      <c r="U2830" s="117">
        <v>2604</v>
      </c>
      <c r="V2830" s="84"/>
    </row>
    <row r="2831" spans="1:22" s="117" customFormat="1" ht="13.5" customHeight="1">
      <c r="A2831" s="79">
        <v>3072</v>
      </c>
      <c r="B2831" s="362"/>
      <c r="C2831" s="84"/>
      <c r="D2831" s="84"/>
      <c r="E2831" s="94">
        <v>182</v>
      </c>
      <c r="F2831" s="94" t="s">
        <v>3025</v>
      </c>
      <c r="G2831" s="91" t="e">
        <f>COUNTIF(#REF!,'データエリア（総合管理計画（ハコモノ資産一覧））'!F2831)</f>
        <v>#REF!</v>
      </c>
      <c r="H2831" s="94" t="s">
        <v>1530</v>
      </c>
      <c r="I2831" s="94" t="s">
        <v>4260</v>
      </c>
      <c r="J2831" s="223" t="s">
        <v>1631</v>
      </c>
      <c r="K2831" s="237">
        <v>20</v>
      </c>
      <c r="L2831" s="92" t="s">
        <v>1631</v>
      </c>
      <c r="M2831" s="91" t="s">
        <v>5684</v>
      </c>
      <c r="N2831" s="238">
        <v>15</v>
      </c>
      <c r="O2831" s="130"/>
      <c r="P2831" s="130"/>
      <c r="Q2831" s="130"/>
      <c r="R2831" s="130"/>
      <c r="S2831" s="130"/>
      <c r="T2831" s="94"/>
      <c r="U2831" s="117">
        <v>2605</v>
      </c>
      <c r="V2831" s="84"/>
    </row>
    <row r="2832" spans="1:22" s="117" customFormat="1" ht="13.5" customHeight="1">
      <c r="A2832" s="79">
        <v>3073</v>
      </c>
      <c r="B2832" s="362"/>
      <c r="C2832" s="90"/>
      <c r="D2832" s="84"/>
      <c r="E2832" s="94">
        <v>183</v>
      </c>
      <c r="F2832" s="94" t="s">
        <v>3026</v>
      </c>
      <c r="G2832" s="91" t="e">
        <f>COUNTIF(#REF!,'データエリア（総合管理計画（ハコモノ資産一覧））'!F2832)</f>
        <v>#REF!</v>
      </c>
      <c r="H2832" s="94" t="s">
        <v>1530</v>
      </c>
      <c r="I2832" s="94" t="s">
        <v>4285</v>
      </c>
      <c r="J2832" s="223" t="s">
        <v>1631</v>
      </c>
      <c r="K2832" s="237">
        <v>9</v>
      </c>
      <c r="L2832" s="92" t="s">
        <v>1631</v>
      </c>
      <c r="M2832" s="91" t="s">
        <v>5684</v>
      </c>
      <c r="N2832" s="238">
        <v>4</v>
      </c>
      <c r="O2832" s="130"/>
      <c r="P2832" s="130"/>
      <c r="Q2832" s="130"/>
      <c r="R2832" s="130"/>
      <c r="S2832" s="130"/>
      <c r="T2832" s="94"/>
      <c r="U2832" s="117">
        <v>2606</v>
      </c>
      <c r="V2832" s="84"/>
    </row>
    <row r="2833" spans="1:22" s="117" customFormat="1" ht="13.5" customHeight="1">
      <c r="A2833" s="79">
        <v>3074</v>
      </c>
      <c r="B2833" s="362"/>
      <c r="C2833" s="101"/>
      <c r="D2833" s="84"/>
      <c r="E2833" s="94">
        <v>184</v>
      </c>
      <c r="F2833" s="94" t="s">
        <v>3027</v>
      </c>
      <c r="G2833" s="91" t="e">
        <f>COUNTIF(#REF!,'データエリア（総合管理計画（ハコモノ資産一覧））'!F2833)</f>
        <v>#REF!</v>
      </c>
      <c r="H2833" s="94" t="s">
        <v>1530</v>
      </c>
      <c r="I2833" s="94" t="s">
        <v>4252</v>
      </c>
      <c r="J2833" s="223" t="s">
        <v>1631</v>
      </c>
      <c r="K2833" s="237">
        <v>44</v>
      </c>
      <c r="L2833" s="92" t="s">
        <v>1631</v>
      </c>
      <c r="M2833" s="91" t="s">
        <v>5684</v>
      </c>
      <c r="N2833" s="238">
        <v>3</v>
      </c>
      <c r="O2833" s="130"/>
      <c r="P2833" s="130"/>
      <c r="Q2833" s="130"/>
      <c r="R2833" s="130"/>
      <c r="S2833" s="130"/>
      <c r="T2833" s="94"/>
      <c r="U2833" s="117">
        <v>2607</v>
      </c>
      <c r="V2833" s="84"/>
    </row>
    <row r="2834" spans="1:22" s="117" customFormat="1" ht="13.5" customHeight="1">
      <c r="A2834" s="79">
        <v>3075</v>
      </c>
      <c r="B2834" s="362"/>
      <c r="C2834" s="101"/>
      <c r="D2834" s="84"/>
      <c r="E2834" s="94">
        <v>185</v>
      </c>
      <c r="F2834" s="94" t="s">
        <v>3028</v>
      </c>
      <c r="G2834" s="91" t="e">
        <f>COUNTIF(#REF!,'データエリア（総合管理計画（ハコモノ資産一覧））'!F2834)</f>
        <v>#REF!</v>
      </c>
      <c r="H2834" s="94" t="s">
        <v>1530</v>
      </c>
      <c r="I2834" s="94" t="s">
        <v>4205</v>
      </c>
      <c r="J2834" s="223" t="s">
        <v>1631</v>
      </c>
      <c r="K2834" s="237">
        <v>24</v>
      </c>
      <c r="L2834" s="92" t="s">
        <v>1631</v>
      </c>
      <c r="M2834" s="91" t="s">
        <v>5684</v>
      </c>
      <c r="N2834" s="238">
        <v>9</v>
      </c>
      <c r="O2834" s="130"/>
      <c r="P2834" s="130"/>
      <c r="Q2834" s="130"/>
      <c r="R2834" s="130"/>
      <c r="S2834" s="130"/>
      <c r="T2834" s="94"/>
      <c r="U2834" s="117">
        <v>2608</v>
      </c>
      <c r="V2834" s="84"/>
    </row>
    <row r="2835" spans="1:22" s="117" customFormat="1" ht="13.5" customHeight="1">
      <c r="A2835" s="79">
        <v>3076</v>
      </c>
      <c r="B2835" s="362"/>
      <c r="C2835" s="84"/>
      <c r="D2835" s="84"/>
      <c r="E2835" s="94">
        <v>186</v>
      </c>
      <c r="F2835" s="94" t="s">
        <v>3029</v>
      </c>
      <c r="G2835" s="91" t="e">
        <f>COUNTIF(#REF!,'データエリア（総合管理計画（ハコモノ資産一覧））'!F2835)</f>
        <v>#REF!</v>
      </c>
      <c r="H2835" s="94" t="s">
        <v>1530</v>
      </c>
      <c r="I2835" s="94" t="s">
        <v>4205</v>
      </c>
      <c r="J2835" s="223" t="s">
        <v>1631</v>
      </c>
      <c r="K2835" s="237">
        <v>43</v>
      </c>
      <c r="L2835" s="92" t="s">
        <v>1631</v>
      </c>
      <c r="M2835" s="91" t="s">
        <v>5684</v>
      </c>
      <c r="N2835" s="238">
        <v>10</v>
      </c>
      <c r="O2835" s="130"/>
      <c r="P2835" s="130"/>
      <c r="Q2835" s="130"/>
      <c r="R2835" s="130"/>
      <c r="S2835" s="130"/>
      <c r="T2835" s="94"/>
      <c r="U2835" s="117">
        <v>2609</v>
      </c>
      <c r="V2835" s="84"/>
    </row>
    <row r="2836" spans="1:22" s="117" customFormat="1" ht="13.5" customHeight="1">
      <c r="A2836" s="79">
        <v>3077</v>
      </c>
      <c r="B2836" s="362"/>
      <c r="C2836" s="84"/>
      <c r="D2836" s="84"/>
      <c r="E2836" s="94">
        <v>187</v>
      </c>
      <c r="F2836" s="94" t="s">
        <v>3030</v>
      </c>
      <c r="G2836" s="91" t="e">
        <f>COUNTIF(#REF!,'データエリア（総合管理計画（ハコモノ資産一覧））'!F2836)</f>
        <v>#REF!</v>
      </c>
      <c r="H2836" s="94" t="s">
        <v>1530</v>
      </c>
      <c r="I2836" s="94" t="s">
        <v>4205</v>
      </c>
      <c r="J2836" s="223" t="s">
        <v>1631</v>
      </c>
      <c r="K2836" s="237">
        <v>13</v>
      </c>
      <c r="L2836" s="92" t="s">
        <v>1631</v>
      </c>
      <c r="M2836" s="91" t="s">
        <v>5684</v>
      </c>
      <c r="N2836" s="238">
        <v>6</v>
      </c>
      <c r="O2836" s="130"/>
      <c r="P2836" s="130"/>
      <c r="Q2836" s="130"/>
      <c r="R2836" s="130"/>
      <c r="S2836" s="130"/>
      <c r="T2836" s="94"/>
      <c r="U2836" s="117">
        <v>2610</v>
      </c>
      <c r="V2836" s="84"/>
    </row>
    <row r="2837" spans="1:22" s="117" customFormat="1" ht="13.5" customHeight="1">
      <c r="A2837" s="79">
        <v>3078</v>
      </c>
      <c r="B2837" s="362"/>
      <c r="C2837" s="84"/>
      <c r="D2837" s="84"/>
      <c r="E2837" s="94">
        <v>188</v>
      </c>
      <c r="F2837" s="94" t="s">
        <v>3031</v>
      </c>
      <c r="G2837" s="91" t="e">
        <f>COUNTIF(#REF!,'データエリア（総合管理計画（ハコモノ資産一覧））'!F2837)</f>
        <v>#REF!</v>
      </c>
      <c r="H2837" s="94" t="s">
        <v>1530</v>
      </c>
      <c r="I2837" s="94" t="s">
        <v>4725</v>
      </c>
      <c r="J2837" s="223" t="s">
        <v>1631</v>
      </c>
      <c r="K2837" s="237">
        <v>107</v>
      </c>
      <c r="L2837" s="92" t="s">
        <v>1631</v>
      </c>
      <c r="M2837" s="91" t="s">
        <v>5684</v>
      </c>
      <c r="N2837" s="238">
        <v>53</v>
      </c>
      <c r="O2837" s="131"/>
      <c r="P2837" s="131"/>
      <c r="Q2837" s="131"/>
      <c r="R2837" s="131"/>
      <c r="S2837" s="131"/>
      <c r="T2837" s="94"/>
      <c r="U2837" s="117">
        <v>2611</v>
      </c>
      <c r="V2837" s="84"/>
    </row>
    <row r="2838" spans="1:22" s="117" customFormat="1" ht="13.5" customHeight="1">
      <c r="A2838" s="79">
        <v>3087</v>
      </c>
      <c r="B2838" s="362"/>
      <c r="C2838" s="84"/>
      <c r="D2838" s="84"/>
      <c r="E2838" s="94">
        <v>189</v>
      </c>
      <c r="F2838" s="94" t="s">
        <v>3032</v>
      </c>
      <c r="G2838" s="91" t="e">
        <f>COUNTIF(#REF!,'データエリア（総合管理計画（ハコモノ資産一覧））'!F2838)</f>
        <v>#REF!</v>
      </c>
      <c r="H2838" s="94" t="s">
        <v>1530</v>
      </c>
      <c r="I2838" s="94" t="s">
        <v>4201</v>
      </c>
      <c r="J2838" s="223" t="s">
        <v>1631</v>
      </c>
      <c r="K2838" s="237">
        <v>6</v>
      </c>
      <c r="L2838" s="92" t="s">
        <v>1631</v>
      </c>
      <c r="M2838" s="91" t="s">
        <v>5684</v>
      </c>
      <c r="N2838" s="238">
        <v>1</v>
      </c>
      <c r="O2838" s="131"/>
      <c r="P2838" s="131"/>
      <c r="Q2838" s="131"/>
      <c r="R2838" s="131"/>
      <c r="S2838" s="131"/>
      <c r="T2838" s="94"/>
      <c r="U2838" s="117">
        <v>2612</v>
      </c>
      <c r="V2838" s="84"/>
    </row>
    <row r="2839" spans="1:22" s="117" customFormat="1" ht="13.5" customHeight="1">
      <c r="A2839" s="79">
        <v>3088</v>
      </c>
      <c r="B2839" s="362"/>
      <c r="C2839" s="84"/>
      <c r="D2839" s="84"/>
      <c r="E2839" s="94">
        <v>190</v>
      </c>
      <c r="F2839" s="94" t="s">
        <v>3034</v>
      </c>
      <c r="G2839" s="91" t="e">
        <f>COUNTIF(#REF!,'データエリア（総合管理計画（ハコモノ資産一覧））'!F2839)</f>
        <v>#REF!</v>
      </c>
      <c r="H2839" s="94" t="s">
        <v>1532</v>
      </c>
      <c r="I2839" s="94" t="s">
        <v>4328</v>
      </c>
      <c r="J2839" s="223" t="s">
        <v>1631</v>
      </c>
      <c r="K2839" s="237">
        <v>14</v>
      </c>
      <c r="L2839" s="92" t="s">
        <v>1631</v>
      </c>
      <c r="M2839" s="91" t="s">
        <v>5684</v>
      </c>
      <c r="N2839" s="238">
        <v>6</v>
      </c>
      <c r="O2839" s="130"/>
      <c r="P2839" s="130"/>
      <c r="Q2839" s="130"/>
      <c r="R2839" s="130"/>
      <c r="S2839" s="130"/>
      <c r="T2839" s="94"/>
      <c r="U2839" s="117">
        <v>2613</v>
      </c>
      <c r="V2839" s="84"/>
    </row>
    <row r="2840" spans="1:22" s="117" customFormat="1" ht="13.5" customHeight="1">
      <c r="A2840" s="79">
        <v>3089</v>
      </c>
      <c r="B2840" s="362"/>
      <c r="C2840" s="84"/>
      <c r="D2840" s="84"/>
      <c r="E2840" s="94">
        <v>191</v>
      </c>
      <c r="F2840" s="94" t="s">
        <v>3035</v>
      </c>
      <c r="G2840" s="91" t="e">
        <f>COUNTIF(#REF!,'データエリア（総合管理計画（ハコモノ資産一覧））'!F2840)</f>
        <v>#REF!</v>
      </c>
      <c r="H2840" s="94" t="s">
        <v>1532</v>
      </c>
      <c r="I2840" s="94" t="s">
        <v>4388</v>
      </c>
      <c r="J2840" s="223" t="s">
        <v>1631</v>
      </c>
      <c r="K2840" s="237">
        <v>11</v>
      </c>
      <c r="L2840" s="92" t="s">
        <v>1631</v>
      </c>
      <c r="M2840" s="91" t="s">
        <v>5684</v>
      </c>
      <c r="N2840" s="238">
        <v>6</v>
      </c>
      <c r="O2840" s="130"/>
      <c r="P2840" s="130"/>
      <c r="Q2840" s="130"/>
      <c r="R2840" s="130"/>
      <c r="S2840" s="130"/>
      <c r="T2840" s="94"/>
      <c r="U2840" s="117">
        <v>2614</v>
      </c>
      <c r="V2840" s="84"/>
    </row>
    <row r="2841" spans="1:22" s="117" customFormat="1" ht="13.5" customHeight="1">
      <c r="A2841" s="79">
        <v>3090</v>
      </c>
      <c r="B2841" s="362"/>
      <c r="C2841" s="84"/>
      <c r="D2841" s="84"/>
      <c r="E2841" s="94">
        <v>192</v>
      </c>
      <c r="F2841" s="94" t="s">
        <v>3036</v>
      </c>
      <c r="G2841" s="91" t="e">
        <f>COUNTIF(#REF!,'データエリア（総合管理計画（ハコモノ資産一覧））'!F2841)</f>
        <v>#REF!</v>
      </c>
      <c r="H2841" s="94" t="s">
        <v>1532</v>
      </c>
      <c r="I2841" s="94" t="s">
        <v>4381</v>
      </c>
      <c r="J2841" s="223" t="s">
        <v>1631</v>
      </c>
      <c r="K2841" s="237">
        <v>19</v>
      </c>
      <c r="L2841" s="92" t="s">
        <v>1631</v>
      </c>
      <c r="M2841" s="91" t="s">
        <v>5684</v>
      </c>
      <c r="N2841" s="238">
        <v>12</v>
      </c>
      <c r="O2841" s="130"/>
      <c r="P2841" s="130"/>
      <c r="Q2841" s="130"/>
      <c r="R2841" s="130"/>
      <c r="S2841" s="130"/>
      <c r="T2841" s="94"/>
      <c r="U2841" s="117">
        <v>2615</v>
      </c>
      <c r="V2841" s="84"/>
    </row>
    <row r="2842" spans="1:22" s="117" customFormat="1" ht="13.5" customHeight="1">
      <c r="A2842" s="79">
        <v>3091</v>
      </c>
      <c r="B2842" s="362"/>
      <c r="C2842" s="84"/>
      <c r="D2842" s="84"/>
      <c r="E2842" s="94">
        <v>193</v>
      </c>
      <c r="F2842" s="94" t="s">
        <v>3038</v>
      </c>
      <c r="G2842" s="91" t="e">
        <f>COUNTIF(#REF!,'データエリア（総合管理計画（ハコモノ資産一覧））'!F2842)</f>
        <v>#REF!</v>
      </c>
      <c r="H2842" s="94" t="s">
        <v>1532</v>
      </c>
      <c r="I2842" s="94" t="s">
        <v>4397</v>
      </c>
      <c r="J2842" s="223" t="s">
        <v>1631</v>
      </c>
      <c r="K2842" s="237">
        <v>39</v>
      </c>
      <c r="L2842" s="92" t="s">
        <v>1631</v>
      </c>
      <c r="M2842" s="91" t="s">
        <v>5684</v>
      </c>
      <c r="N2842" s="238">
        <v>14</v>
      </c>
      <c r="O2842" s="130"/>
      <c r="P2842" s="130"/>
      <c r="Q2842" s="130"/>
      <c r="R2842" s="130"/>
      <c r="S2842" s="130"/>
      <c r="T2842" s="94"/>
      <c r="U2842" s="117">
        <v>2616</v>
      </c>
      <c r="V2842" s="84"/>
    </row>
    <row r="2843" spans="1:22" s="117" customFormat="1" ht="13.5" customHeight="1">
      <c r="A2843" s="79">
        <v>3092</v>
      </c>
      <c r="B2843" s="362"/>
      <c r="C2843" s="84"/>
      <c r="D2843" s="84"/>
      <c r="E2843" s="94">
        <v>194</v>
      </c>
      <c r="F2843" s="94" t="s">
        <v>3039</v>
      </c>
      <c r="G2843" s="91" t="e">
        <f>COUNTIF(#REF!,'データエリア（総合管理計画（ハコモノ資産一覧））'!F2843)</f>
        <v>#REF!</v>
      </c>
      <c r="H2843" s="94" t="s">
        <v>1532</v>
      </c>
      <c r="I2843" s="94" t="s">
        <v>4397</v>
      </c>
      <c r="J2843" s="223" t="s">
        <v>1631</v>
      </c>
      <c r="K2843" s="237">
        <v>185</v>
      </c>
      <c r="L2843" s="92" t="s">
        <v>1631</v>
      </c>
      <c r="M2843" s="91" t="s">
        <v>5684</v>
      </c>
      <c r="N2843" s="238">
        <v>83</v>
      </c>
      <c r="O2843" s="130"/>
      <c r="P2843" s="130"/>
      <c r="Q2843" s="130"/>
      <c r="R2843" s="130"/>
      <c r="S2843" s="130"/>
      <c r="T2843" s="94"/>
      <c r="U2843" s="117">
        <v>2617</v>
      </c>
      <c r="V2843" s="84"/>
    </row>
    <row r="2844" spans="1:22" s="117" customFormat="1" ht="13.5" customHeight="1">
      <c r="A2844" s="79">
        <v>3093</v>
      </c>
      <c r="B2844" s="362"/>
      <c r="C2844" s="84"/>
      <c r="D2844" s="84"/>
      <c r="E2844" s="94">
        <v>195</v>
      </c>
      <c r="F2844" s="94" t="s">
        <v>3040</v>
      </c>
      <c r="G2844" s="91" t="e">
        <f>COUNTIF(#REF!,'データエリア（総合管理計画（ハコモノ資産一覧））'!F2844)</f>
        <v>#REF!</v>
      </c>
      <c r="H2844" s="94" t="s">
        <v>1532</v>
      </c>
      <c r="I2844" s="94" t="s">
        <v>4310</v>
      </c>
      <c r="J2844" s="223" t="s">
        <v>1631</v>
      </c>
      <c r="K2844" s="237">
        <v>37</v>
      </c>
      <c r="L2844" s="92" t="s">
        <v>1631</v>
      </c>
      <c r="M2844" s="91" t="s">
        <v>5684</v>
      </c>
      <c r="N2844" s="238">
        <v>18</v>
      </c>
      <c r="O2844" s="130"/>
      <c r="P2844" s="130"/>
      <c r="Q2844" s="130"/>
      <c r="R2844" s="130"/>
      <c r="S2844" s="130"/>
      <c r="T2844" s="94"/>
      <c r="U2844" s="117">
        <v>2618</v>
      </c>
      <c r="V2844" s="84"/>
    </row>
    <row r="2845" spans="1:22" ht="13.5" customHeight="1">
      <c r="A2845" s="79">
        <v>3094</v>
      </c>
      <c r="B2845" s="362"/>
      <c r="E2845" s="94">
        <v>196</v>
      </c>
      <c r="F2845" s="94" t="s">
        <v>4842</v>
      </c>
      <c r="G2845" s="91" t="e">
        <f>COUNTIF(#REF!,'データエリア（総合管理計画（ハコモノ資産一覧））'!F2845)</f>
        <v>#REF!</v>
      </c>
      <c r="H2845" s="94" t="s">
        <v>1532</v>
      </c>
      <c r="I2845" s="94" t="s">
        <v>5686</v>
      </c>
      <c r="J2845" s="223" t="s">
        <v>1631</v>
      </c>
      <c r="K2845" s="237">
        <v>77</v>
      </c>
      <c r="L2845" s="92" t="s">
        <v>1631</v>
      </c>
      <c r="M2845" s="91" t="s">
        <v>5684</v>
      </c>
      <c r="N2845" s="238">
        <v>15</v>
      </c>
      <c r="O2845" s="130"/>
      <c r="P2845" s="130"/>
      <c r="Q2845" s="130"/>
      <c r="R2845" s="130"/>
      <c r="S2845" s="130"/>
      <c r="T2845" s="94"/>
      <c r="U2845" s="84">
        <v>2619</v>
      </c>
    </row>
    <row r="2846" spans="1:22" ht="13.5" customHeight="1">
      <c r="A2846" s="79">
        <v>3095</v>
      </c>
      <c r="B2846" s="362"/>
      <c r="E2846" s="94">
        <v>197</v>
      </c>
      <c r="F2846" s="94" t="s">
        <v>3041</v>
      </c>
      <c r="G2846" s="91" t="e">
        <f>COUNTIF(#REF!,'データエリア（総合管理計画（ハコモノ資産一覧））'!F2846)</f>
        <v>#REF!</v>
      </c>
      <c r="H2846" s="94" t="s">
        <v>1532</v>
      </c>
      <c r="I2846" s="94" t="s">
        <v>4374</v>
      </c>
      <c r="J2846" s="223" t="s">
        <v>1631</v>
      </c>
      <c r="K2846" s="237">
        <v>36</v>
      </c>
      <c r="L2846" s="92" t="s">
        <v>1631</v>
      </c>
      <c r="M2846" s="91" t="s">
        <v>5684</v>
      </c>
      <c r="N2846" s="238">
        <v>5</v>
      </c>
      <c r="O2846" s="130"/>
      <c r="P2846" s="130"/>
      <c r="Q2846" s="130"/>
      <c r="R2846" s="130"/>
      <c r="S2846" s="130"/>
      <c r="T2846" s="94"/>
      <c r="U2846" s="84">
        <v>2620</v>
      </c>
    </row>
    <row r="2847" spans="1:22" ht="13.5" customHeight="1">
      <c r="A2847" s="79">
        <v>3096</v>
      </c>
      <c r="B2847" s="362"/>
      <c r="E2847" s="94">
        <v>198</v>
      </c>
      <c r="F2847" s="218" t="s">
        <v>3042</v>
      </c>
      <c r="G2847" s="91" t="e">
        <f>COUNTIF(#REF!,'データエリア（総合管理計画（ハコモノ資産一覧））'!F2847)</f>
        <v>#REF!</v>
      </c>
      <c r="H2847" s="218" t="s">
        <v>1532</v>
      </c>
      <c r="I2847" s="218" t="s">
        <v>4347</v>
      </c>
      <c r="J2847" s="223" t="s">
        <v>1631</v>
      </c>
      <c r="K2847" s="237">
        <v>218</v>
      </c>
      <c r="L2847" s="204" t="s">
        <v>1631</v>
      </c>
      <c r="M2847" s="203" t="s">
        <v>5684</v>
      </c>
      <c r="N2847" s="238">
        <v>65</v>
      </c>
      <c r="O2847" s="130"/>
      <c r="P2847" s="130"/>
      <c r="Q2847" s="130"/>
      <c r="R2847" s="130"/>
      <c r="S2847" s="130"/>
      <c r="T2847" s="218"/>
      <c r="U2847" s="84">
        <v>2621</v>
      </c>
    </row>
    <row r="2848" spans="1:22" ht="13.5" customHeight="1">
      <c r="A2848" s="79">
        <v>3097</v>
      </c>
      <c r="B2848" s="362"/>
      <c r="E2848" s="94">
        <v>199</v>
      </c>
      <c r="F2848" s="94" t="s">
        <v>3043</v>
      </c>
      <c r="G2848" s="91" t="e">
        <f>COUNTIF(#REF!,'データエリア（総合管理計画（ハコモノ資産一覧））'!F2848)</f>
        <v>#REF!</v>
      </c>
      <c r="H2848" s="94" t="s">
        <v>1532</v>
      </c>
      <c r="I2848" s="94" t="s">
        <v>4373</v>
      </c>
      <c r="J2848" s="223" t="s">
        <v>1631</v>
      </c>
      <c r="K2848" s="237">
        <v>30</v>
      </c>
      <c r="L2848" s="92" t="s">
        <v>1631</v>
      </c>
      <c r="M2848" s="91" t="s">
        <v>5684</v>
      </c>
      <c r="N2848" s="238">
        <v>14</v>
      </c>
      <c r="O2848" s="130"/>
      <c r="P2848" s="130"/>
      <c r="Q2848" s="130"/>
      <c r="R2848" s="130"/>
      <c r="S2848" s="130"/>
      <c r="T2848" s="94"/>
      <c r="U2848" s="84">
        <v>2622</v>
      </c>
    </row>
    <row r="2849" spans="1:22" ht="13.5" customHeight="1">
      <c r="A2849" s="79">
        <v>3098</v>
      </c>
      <c r="B2849" s="362"/>
      <c r="E2849" s="94">
        <v>200</v>
      </c>
      <c r="F2849" s="94" t="s">
        <v>3044</v>
      </c>
      <c r="G2849" s="91" t="e">
        <f>COUNTIF(#REF!,'データエリア（総合管理計画（ハコモノ資産一覧））'!F2849)</f>
        <v>#REF!</v>
      </c>
      <c r="H2849" s="94" t="s">
        <v>1532</v>
      </c>
      <c r="I2849" s="94" t="s">
        <v>4732</v>
      </c>
      <c r="J2849" s="223" t="s">
        <v>1631</v>
      </c>
      <c r="K2849" s="237">
        <v>281</v>
      </c>
      <c r="L2849" s="92" t="s">
        <v>1631</v>
      </c>
      <c r="M2849" s="91" t="s">
        <v>5684</v>
      </c>
      <c r="N2849" s="238">
        <v>36</v>
      </c>
      <c r="O2849" s="130"/>
      <c r="P2849" s="130"/>
      <c r="Q2849" s="130"/>
      <c r="R2849" s="130"/>
      <c r="S2849" s="130"/>
      <c r="T2849" s="94"/>
      <c r="U2849" s="84">
        <v>2623</v>
      </c>
    </row>
    <row r="2850" spans="1:22" ht="13.5" customHeight="1">
      <c r="A2850" s="79">
        <v>3099</v>
      </c>
      <c r="B2850" s="362"/>
      <c r="E2850" s="94">
        <v>201</v>
      </c>
      <c r="F2850" s="94" t="s">
        <v>3045</v>
      </c>
      <c r="G2850" s="91" t="e">
        <f>COUNTIF(#REF!,'データエリア（総合管理計画（ハコモノ資産一覧））'!F2850)</f>
        <v>#REF!</v>
      </c>
      <c r="H2850" s="94" t="s">
        <v>1532</v>
      </c>
      <c r="I2850" s="94" t="s">
        <v>4333</v>
      </c>
      <c r="J2850" s="223" t="s">
        <v>1631</v>
      </c>
      <c r="K2850" s="237">
        <v>10</v>
      </c>
      <c r="L2850" s="92" t="s">
        <v>1631</v>
      </c>
      <c r="M2850" s="91" t="s">
        <v>5684</v>
      </c>
      <c r="N2850" s="238">
        <v>3</v>
      </c>
      <c r="O2850" s="130"/>
      <c r="P2850" s="130"/>
      <c r="Q2850" s="130"/>
      <c r="R2850" s="130"/>
      <c r="S2850" s="130"/>
      <c r="T2850" s="94"/>
      <c r="U2850" s="84">
        <v>2624</v>
      </c>
    </row>
    <row r="2851" spans="1:22" ht="13.5" customHeight="1">
      <c r="A2851" s="79">
        <v>3100</v>
      </c>
      <c r="B2851" s="362"/>
      <c r="E2851" s="94">
        <v>202</v>
      </c>
      <c r="F2851" s="94" t="s">
        <v>3046</v>
      </c>
      <c r="G2851" s="91" t="e">
        <f>COUNTIF(#REF!,'データエリア（総合管理計画（ハコモノ資産一覧））'!F2851)</f>
        <v>#REF!</v>
      </c>
      <c r="H2851" s="94" t="s">
        <v>1532</v>
      </c>
      <c r="I2851" s="94" t="s">
        <v>4314</v>
      </c>
      <c r="J2851" s="223" t="s">
        <v>1631</v>
      </c>
      <c r="K2851" s="237">
        <v>145</v>
      </c>
      <c r="L2851" s="92" t="s">
        <v>1631</v>
      </c>
      <c r="M2851" s="91" t="s">
        <v>5684</v>
      </c>
      <c r="N2851" s="238">
        <v>15</v>
      </c>
      <c r="O2851" s="130"/>
      <c r="P2851" s="130"/>
      <c r="Q2851" s="130"/>
      <c r="R2851" s="130"/>
      <c r="S2851" s="130"/>
      <c r="T2851" s="94"/>
      <c r="U2851" s="84">
        <v>2625</v>
      </c>
    </row>
    <row r="2852" spans="1:22" ht="13.5" customHeight="1">
      <c r="A2852" s="79">
        <v>3101</v>
      </c>
      <c r="B2852" s="362"/>
      <c r="C2852" s="90"/>
      <c r="E2852" s="94">
        <v>203</v>
      </c>
      <c r="F2852" s="94" t="s">
        <v>3047</v>
      </c>
      <c r="G2852" s="91" t="e">
        <f>COUNTIF(#REF!,'データエリア（総合管理計画（ハコモノ資産一覧））'!F2852)</f>
        <v>#REF!</v>
      </c>
      <c r="H2852" s="94" t="s">
        <v>1532</v>
      </c>
      <c r="I2852" s="94" t="s">
        <v>4314</v>
      </c>
      <c r="J2852" s="223" t="s">
        <v>1631</v>
      </c>
      <c r="K2852" s="237">
        <v>149</v>
      </c>
      <c r="L2852" s="92" t="s">
        <v>1631</v>
      </c>
      <c r="M2852" s="91" t="s">
        <v>5684</v>
      </c>
      <c r="N2852" s="238">
        <v>23</v>
      </c>
      <c r="O2852" s="130"/>
      <c r="P2852" s="130"/>
      <c r="Q2852" s="130"/>
      <c r="R2852" s="130"/>
      <c r="S2852" s="130"/>
      <c r="T2852" s="94"/>
      <c r="U2852" s="84">
        <v>2626</v>
      </c>
    </row>
    <row r="2853" spans="1:22" ht="13.5" customHeight="1">
      <c r="A2853" s="79">
        <v>3102</v>
      </c>
      <c r="B2853" s="362"/>
      <c r="C2853" s="101"/>
      <c r="E2853" s="94">
        <v>204</v>
      </c>
      <c r="F2853" s="94" t="s">
        <v>3048</v>
      </c>
      <c r="G2853" s="91" t="e">
        <f>COUNTIF(#REF!,'データエリア（総合管理計画（ハコモノ資産一覧））'!F2853)</f>
        <v>#REF!</v>
      </c>
      <c r="H2853" s="94" t="s">
        <v>1532</v>
      </c>
      <c r="I2853" s="94" t="s">
        <v>4314</v>
      </c>
      <c r="J2853" s="223" t="s">
        <v>1631</v>
      </c>
      <c r="K2853" s="237">
        <v>159</v>
      </c>
      <c r="L2853" s="92" t="s">
        <v>1631</v>
      </c>
      <c r="M2853" s="91" t="s">
        <v>5684</v>
      </c>
      <c r="N2853" s="238">
        <v>34</v>
      </c>
      <c r="O2853" s="130"/>
      <c r="P2853" s="130"/>
      <c r="Q2853" s="130"/>
      <c r="R2853" s="130"/>
      <c r="S2853" s="130"/>
      <c r="T2853" s="94"/>
      <c r="U2853" s="84">
        <v>2627</v>
      </c>
    </row>
    <row r="2854" spans="1:22" ht="13.5" customHeight="1">
      <c r="A2854" s="79">
        <v>3103</v>
      </c>
      <c r="B2854" s="362"/>
      <c r="C2854" s="101"/>
      <c r="E2854" s="94">
        <v>205</v>
      </c>
      <c r="F2854" s="94" t="s">
        <v>3049</v>
      </c>
      <c r="G2854" s="91" t="e">
        <f>COUNTIF(#REF!,'データエリア（総合管理計画（ハコモノ資産一覧））'!F2854)</f>
        <v>#REF!</v>
      </c>
      <c r="H2854" s="94" t="s">
        <v>1532</v>
      </c>
      <c r="I2854" s="94" t="s">
        <v>4314</v>
      </c>
      <c r="J2854" s="223" t="s">
        <v>1631</v>
      </c>
      <c r="K2854" s="237">
        <v>43</v>
      </c>
      <c r="L2854" s="92" t="s">
        <v>1631</v>
      </c>
      <c r="M2854" s="91" t="s">
        <v>5684</v>
      </c>
      <c r="N2854" s="238">
        <v>2</v>
      </c>
      <c r="O2854" s="130"/>
      <c r="P2854" s="130"/>
      <c r="Q2854" s="130"/>
      <c r="R2854" s="130"/>
      <c r="S2854" s="130"/>
      <c r="T2854" s="94"/>
      <c r="U2854" s="84">
        <v>2628</v>
      </c>
    </row>
    <row r="2855" spans="1:22" ht="13.5" customHeight="1">
      <c r="A2855" s="79">
        <v>3104</v>
      </c>
      <c r="B2855" s="362"/>
      <c r="C2855" s="101"/>
      <c r="E2855" s="94">
        <v>206</v>
      </c>
      <c r="F2855" s="94" t="s">
        <v>3050</v>
      </c>
      <c r="G2855" s="91" t="e">
        <f>COUNTIF(#REF!,'データエリア（総合管理計画（ハコモノ資産一覧））'!F2855)</f>
        <v>#REF!</v>
      </c>
      <c r="H2855" s="94" t="s">
        <v>1532</v>
      </c>
      <c r="I2855" s="94" t="s">
        <v>4314</v>
      </c>
      <c r="J2855" s="223" t="s">
        <v>1631</v>
      </c>
      <c r="K2855" s="237">
        <v>20</v>
      </c>
      <c r="L2855" s="92" t="s">
        <v>1631</v>
      </c>
      <c r="M2855" s="91" t="s">
        <v>5684</v>
      </c>
      <c r="N2855" s="238">
        <v>5</v>
      </c>
      <c r="O2855" s="130"/>
      <c r="P2855" s="130"/>
      <c r="Q2855" s="130"/>
      <c r="R2855" s="130"/>
      <c r="S2855" s="130"/>
      <c r="T2855" s="94"/>
      <c r="U2855" s="84">
        <v>2629</v>
      </c>
    </row>
    <row r="2856" spans="1:22" ht="13.5" customHeight="1">
      <c r="A2856" s="79">
        <v>3105</v>
      </c>
      <c r="B2856" s="362"/>
      <c r="C2856" s="101"/>
      <c r="E2856" s="94">
        <v>207</v>
      </c>
      <c r="F2856" s="91" t="s">
        <v>5687</v>
      </c>
      <c r="G2856" s="91" t="e">
        <f>COUNTIF(#REF!,'データエリア（総合管理計画（ハコモノ資産一覧））'!F2856)</f>
        <v>#REF!</v>
      </c>
      <c r="H2856" s="91" t="s">
        <v>5688</v>
      </c>
      <c r="I2856" s="91" t="s">
        <v>4392</v>
      </c>
      <c r="J2856" s="204" t="s">
        <v>1631</v>
      </c>
      <c r="K2856" s="237">
        <v>127</v>
      </c>
      <c r="L2856" s="92" t="s">
        <v>1631</v>
      </c>
      <c r="M2856" s="91" t="s">
        <v>5684</v>
      </c>
      <c r="N2856" s="238">
        <v>23</v>
      </c>
      <c r="O2856" s="124"/>
      <c r="P2856" s="124"/>
      <c r="Q2856" s="124"/>
      <c r="R2856" s="124"/>
      <c r="S2856" s="124"/>
      <c r="T2856" s="91"/>
      <c r="U2856" s="84">
        <v>2630</v>
      </c>
    </row>
    <row r="2857" spans="1:22" ht="13.5" customHeight="1">
      <c r="A2857" s="79">
        <v>3106</v>
      </c>
      <c r="B2857" s="362"/>
      <c r="E2857" s="94">
        <v>208</v>
      </c>
      <c r="F2857" s="94" t="s">
        <v>3051</v>
      </c>
      <c r="G2857" s="91" t="e">
        <f>COUNTIF(#REF!,'データエリア（総合管理計画（ハコモノ資産一覧））'!F2857)</f>
        <v>#REF!</v>
      </c>
      <c r="H2857" s="94" t="s">
        <v>1534</v>
      </c>
      <c r="I2857" s="94" t="s">
        <v>4018</v>
      </c>
      <c r="J2857" s="223" t="s">
        <v>1631</v>
      </c>
      <c r="K2857" s="237">
        <v>25</v>
      </c>
      <c r="L2857" s="92" t="s">
        <v>1631</v>
      </c>
      <c r="M2857" s="91" t="s">
        <v>5684</v>
      </c>
      <c r="N2857" s="238">
        <v>13</v>
      </c>
      <c r="O2857" s="130"/>
      <c r="P2857" s="130"/>
      <c r="Q2857" s="130"/>
      <c r="R2857" s="130"/>
      <c r="S2857" s="130"/>
      <c r="T2857" s="94"/>
      <c r="U2857" s="84">
        <v>2631</v>
      </c>
    </row>
    <row r="2858" spans="1:22" s="117" customFormat="1" ht="13.5" customHeight="1">
      <c r="A2858" s="79">
        <v>3107</v>
      </c>
      <c r="B2858" s="362"/>
      <c r="C2858" s="84"/>
      <c r="D2858" s="84"/>
      <c r="E2858" s="94">
        <v>209</v>
      </c>
      <c r="F2858" s="94" t="s">
        <v>3052</v>
      </c>
      <c r="G2858" s="91" t="e">
        <f>COUNTIF(#REF!,'データエリア（総合管理計画（ハコモノ資産一覧））'!F2858)</f>
        <v>#REF!</v>
      </c>
      <c r="H2858" s="94" t="s">
        <v>1534</v>
      </c>
      <c r="I2858" s="94" t="s">
        <v>4052</v>
      </c>
      <c r="J2858" s="223" t="s">
        <v>1631</v>
      </c>
      <c r="K2858" s="237">
        <v>27</v>
      </c>
      <c r="L2858" s="92" t="s">
        <v>1631</v>
      </c>
      <c r="M2858" s="91" t="s">
        <v>5684</v>
      </c>
      <c r="N2858" s="238">
        <v>5</v>
      </c>
      <c r="O2858" s="130"/>
      <c r="P2858" s="130"/>
      <c r="Q2858" s="130"/>
      <c r="R2858" s="130"/>
      <c r="S2858" s="130"/>
      <c r="T2858" s="94"/>
      <c r="U2858" s="117">
        <v>2632</v>
      </c>
      <c r="V2858" s="84"/>
    </row>
    <row r="2859" spans="1:22" s="117" customFormat="1" ht="13.5" customHeight="1">
      <c r="A2859" s="79">
        <v>3108</v>
      </c>
      <c r="B2859" s="362"/>
      <c r="C2859" s="90"/>
      <c r="D2859" s="84"/>
      <c r="E2859" s="94">
        <v>210</v>
      </c>
      <c r="F2859" s="94" t="s">
        <v>3053</v>
      </c>
      <c r="G2859" s="91" t="e">
        <f>COUNTIF(#REF!,'データエリア（総合管理計画（ハコモノ資産一覧））'!F2859)</f>
        <v>#REF!</v>
      </c>
      <c r="H2859" s="94" t="s">
        <v>1534</v>
      </c>
      <c r="I2859" s="94" t="s">
        <v>3990</v>
      </c>
      <c r="J2859" s="223" t="s">
        <v>1631</v>
      </c>
      <c r="K2859" s="237">
        <v>23</v>
      </c>
      <c r="L2859" s="92" t="s">
        <v>1631</v>
      </c>
      <c r="M2859" s="91" t="s">
        <v>5684</v>
      </c>
      <c r="N2859" s="238">
        <v>8</v>
      </c>
      <c r="O2859" s="130"/>
      <c r="P2859" s="130"/>
      <c r="Q2859" s="130"/>
      <c r="R2859" s="130"/>
      <c r="S2859" s="130"/>
      <c r="T2859" s="94"/>
      <c r="U2859" s="117">
        <v>2633</v>
      </c>
      <c r="V2859" s="84"/>
    </row>
    <row r="2860" spans="1:22" s="117" customFormat="1" ht="13.5" customHeight="1">
      <c r="A2860" s="79">
        <v>3109</v>
      </c>
      <c r="B2860" s="362"/>
      <c r="C2860" s="90"/>
      <c r="D2860" s="84"/>
      <c r="E2860" s="94">
        <v>211</v>
      </c>
      <c r="F2860" s="94" t="s">
        <v>3054</v>
      </c>
      <c r="G2860" s="91" t="e">
        <f>COUNTIF(#REF!,'データエリア（総合管理計画（ハコモノ資産一覧））'!F2860)</f>
        <v>#REF!</v>
      </c>
      <c r="H2860" s="94" t="s">
        <v>1534</v>
      </c>
      <c r="I2860" s="94" t="s">
        <v>4006</v>
      </c>
      <c r="J2860" s="223" t="s">
        <v>1631</v>
      </c>
      <c r="K2860" s="237">
        <v>14</v>
      </c>
      <c r="L2860" s="92" t="s">
        <v>1631</v>
      </c>
      <c r="M2860" s="91" t="s">
        <v>5684</v>
      </c>
      <c r="N2860" s="238">
        <v>5</v>
      </c>
      <c r="O2860" s="130"/>
      <c r="P2860" s="130"/>
      <c r="Q2860" s="130"/>
      <c r="R2860" s="130"/>
      <c r="S2860" s="130"/>
      <c r="T2860" s="94"/>
      <c r="U2860" s="117">
        <v>2634</v>
      </c>
      <c r="V2860" s="84"/>
    </row>
    <row r="2861" spans="1:22" s="117" customFormat="1" ht="13.5" customHeight="1">
      <c r="A2861" s="79">
        <v>3110</v>
      </c>
      <c r="B2861" s="362"/>
      <c r="C2861" s="90"/>
      <c r="D2861" s="84"/>
      <c r="E2861" s="94">
        <v>212</v>
      </c>
      <c r="F2861" s="94" t="s">
        <v>3055</v>
      </c>
      <c r="G2861" s="91" t="e">
        <f>COUNTIF(#REF!,'データエリア（総合管理計画（ハコモノ資産一覧））'!F2861)</f>
        <v>#REF!</v>
      </c>
      <c r="H2861" s="94" t="s">
        <v>1534</v>
      </c>
      <c r="I2861" s="94" t="s">
        <v>4006</v>
      </c>
      <c r="J2861" s="223" t="s">
        <v>1631</v>
      </c>
      <c r="K2861" s="237">
        <v>27</v>
      </c>
      <c r="L2861" s="92" t="s">
        <v>1631</v>
      </c>
      <c r="M2861" s="91" t="s">
        <v>5684</v>
      </c>
      <c r="N2861" s="238">
        <v>4</v>
      </c>
      <c r="O2861" s="130"/>
      <c r="P2861" s="130"/>
      <c r="Q2861" s="130"/>
      <c r="R2861" s="130"/>
      <c r="S2861" s="130"/>
      <c r="T2861" s="94"/>
      <c r="U2861" s="117">
        <v>2635</v>
      </c>
      <c r="V2861" s="84"/>
    </row>
    <row r="2862" spans="1:22" s="117" customFormat="1" ht="13.5" customHeight="1">
      <c r="A2862" s="79">
        <v>3111</v>
      </c>
      <c r="B2862" s="362"/>
      <c r="C2862" s="90"/>
      <c r="D2862" s="84"/>
      <c r="E2862" s="94">
        <v>213</v>
      </c>
      <c r="F2862" s="94" t="s">
        <v>3056</v>
      </c>
      <c r="G2862" s="91" t="e">
        <f>COUNTIF(#REF!,'データエリア（総合管理計画（ハコモノ資産一覧））'!F2862)</f>
        <v>#REF!</v>
      </c>
      <c r="H2862" s="94" t="s">
        <v>1536</v>
      </c>
      <c r="I2862" s="94" t="s">
        <v>4130</v>
      </c>
      <c r="J2862" s="223" t="s">
        <v>1631</v>
      </c>
      <c r="K2862" s="237">
        <v>12</v>
      </c>
      <c r="L2862" s="92" t="s">
        <v>1631</v>
      </c>
      <c r="M2862" s="91" t="s">
        <v>5684</v>
      </c>
      <c r="N2862" s="238">
        <v>7</v>
      </c>
      <c r="O2862" s="130"/>
      <c r="P2862" s="130"/>
      <c r="Q2862" s="130"/>
      <c r="R2862" s="130"/>
      <c r="S2862" s="130"/>
      <c r="T2862" s="94"/>
      <c r="U2862" s="117">
        <v>2636</v>
      </c>
      <c r="V2862" s="84"/>
    </row>
    <row r="2863" spans="1:22" s="117" customFormat="1" ht="13.5" customHeight="1">
      <c r="A2863" s="79">
        <v>3112</v>
      </c>
      <c r="B2863" s="362"/>
      <c r="C2863" s="90"/>
      <c r="D2863" s="84"/>
      <c r="E2863" s="94">
        <v>214</v>
      </c>
      <c r="F2863" s="94" t="s">
        <v>3057</v>
      </c>
      <c r="G2863" s="91" t="e">
        <f>COUNTIF(#REF!,'データエリア（総合管理計画（ハコモノ資産一覧））'!F2863)</f>
        <v>#REF!</v>
      </c>
      <c r="H2863" s="94" t="s">
        <v>1536</v>
      </c>
      <c r="I2863" s="94" t="s">
        <v>4169</v>
      </c>
      <c r="J2863" s="223" t="s">
        <v>1631</v>
      </c>
      <c r="K2863" s="237">
        <v>24</v>
      </c>
      <c r="L2863" s="92" t="s">
        <v>1631</v>
      </c>
      <c r="M2863" s="91" t="s">
        <v>5684</v>
      </c>
      <c r="N2863" s="238">
        <v>6</v>
      </c>
      <c r="O2863" s="130"/>
      <c r="P2863" s="130"/>
      <c r="Q2863" s="130"/>
      <c r="R2863" s="130"/>
      <c r="S2863" s="130"/>
      <c r="T2863" s="94"/>
      <c r="U2863" s="117">
        <v>2637</v>
      </c>
      <c r="V2863" s="84"/>
    </row>
    <row r="2864" spans="1:22" s="117" customFormat="1" ht="13.5" customHeight="1">
      <c r="A2864" s="79">
        <v>3113</v>
      </c>
      <c r="B2864" s="362"/>
      <c r="C2864" s="90"/>
      <c r="D2864" s="84"/>
      <c r="E2864" s="94">
        <v>215</v>
      </c>
      <c r="F2864" s="94" t="s">
        <v>3058</v>
      </c>
      <c r="G2864" s="91" t="e">
        <f>COUNTIF(#REF!,'データエリア（総合管理計画（ハコモノ資産一覧））'!F2864)</f>
        <v>#REF!</v>
      </c>
      <c r="H2864" s="94" t="s">
        <v>1536</v>
      </c>
      <c r="I2864" s="94" t="s">
        <v>4124</v>
      </c>
      <c r="J2864" s="223" t="s">
        <v>1631</v>
      </c>
      <c r="K2864" s="237">
        <v>30</v>
      </c>
      <c r="L2864" s="92" t="s">
        <v>1631</v>
      </c>
      <c r="M2864" s="91" t="s">
        <v>5684</v>
      </c>
      <c r="N2864" s="238">
        <v>13</v>
      </c>
      <c r="O2864" s="130"/>
      <c r="P2864" s="130"/>
      <c r="Q2864" s="130"/>
      <c r="R2864" s="130"/>
      <c r="S2864" s="130"/>
      <c r="T2864" s="94"/>
      <c r="U2864" s="117">
        <v>2638</v>
      </c>
      <c r="V2864" s="84"/>
    </row>
    <row r="2865" spans="1:22" s="117" customFormat="1" ht="13.5" customHeight="1">
      <c r="A2865" s="79">
        <v>3114</v>
      </c>
      <c r="B2865" s="362"/>
      <c r="C2865" s="90"/>
      <c r="D2865" s="84"/>
      <c r="E2865" s="94">
        <v>216</v>
      </c>
      <c r="F2865" s="94" t="s">
        <v>3059</v>
      </c>
      <c r="G2865" s="91" t="e">
        <f>COUNTIF(#REF!,'データエリア（総合管理計画（ハコモノ資産一覧））'!F2865)</f>
        <v>#REF!</v>
      </c>
      <c r="H2865" s="94" t="s">
        <v>1536</v>
      </c>
      <c r="I2865" s="94" t="s">
        <v>4124</v>
      </c>
      <c r="J2865" s="223" t="s">
        <v>1631</v>
      </c>
      <c r="K2865" s="237">
        <v>47</v>
      </c>
      <c r="L2865" s="92" t="s">
        <v>1631</v>
      </c>
      <c r="M2865" s="91" t="s">
        <v>5684</v>
      </c>
      <c r="N2865" s="238">
        <v>29</v>
      </c>
      <c r="O2865" s="130"/>
      <c r="P2865" s="130"/>
      <c r="Q2865" s="130"/>
      <c r="R2865" s="130"/>
      <c r="S2865" s="130"/>
      <c r="T2865" s="94"/>
      <c r="U2865" s="117">
        <v>2639</v>
      </c>
      <c r="V2865" s="84"/>
    </row>
    <row r="2866" spans="1:22" ht="13.5" customHeight="1">
      <c r="A2866" s="79">
        <v>3115</v>
      </c>
      <c r="B2866" s="362"/>
      <c r="C2866" s="90"/>
      <c r="E2866" s="94">
        <v>217</v>
      </c>
      <c r="F2866" s="94" t="s">
        <v>3060</v>
      </c>
      <c r="G2866" s="91" t="e">
        <f>COUNTIF(#REF!,'データエリア（総合管理計画（ハコモノ資産一覧））'!F2866)</f>
        <v>#REF!</v>
      </c>
      <c r="H2866" s="94" t="s">
        <v>1536</v>
      </c>
      <c r="I2866" s="94" t="s">
        <v>4120</v>
      </c>
      <c r="J2866" s="223" t="s">
        <v>1631</v>
      </c>
      <c r="K2866" s="237">
        <v>66</v>
      </c>
      <c r="L2866" s="92" t="s">
        <v>1631</v>
      </c>
      <c r="M2866" s="91" t="s">
        <v>5684</v>
      </c>
      <c r="N2866" s="238">
        <v>17</v>
      </c>
      <c r="O2866" s="181"/>
      <c r="P2866" s="130"/>
      <c r="Q2866" s="179"/>
      <c r="R2866" s="130"/>
      <c r="S2866" s="130"/>
      <c r="T2866" s="170"/>
      <c r="U2866" s="84">
        <v>2640</v>
      </c>
    </row>
    <row r="2867" spans="1:22" ht="13.5" customHeight="1">
      <c r="A2867" s="79">
        <v>3116</v>
      </c>
      <c r="B2867" s="362"/>
      <c r="C2867" s="90"/>
      <c r="E2867" s="94">
        <v>218</v>
      </c>
      <c r="F2867" s="94" t="s">
        <v>3061</v>
      </c>
      <c r="G2867" s="91" t="e">
        <f>COUNTIF(#REF!,'データエリア（総合管理計画（ハコモノ資産一覧））'!F2867)</f>
        <v>#REF!</v>
      </c>
      <c r="H2867" s="94" t="s">
        <v>1536</v>
      </c>
      <c r="I2867" s="94" t="s">
        <v>4066</v>
      </c>
      <c r="J2867" s="223" t="s">
        <v>1631</v>
      </c>
      <c r="K2867" s="237">
        <v>24</v>
      </c>
      <c r="L2867" s="92" t="s">
        <v>1631</v>
      </c>
      <c r="M2867" s="91" t="s">
        <v>5684</v>
      </c>
      <c r="N2867" s="238">
        <v>8</v>
      </c>
      <c r="O2867" s="130"/>
      <c r="P2867" s="130"/>
      <c r="Q2867" s="130"/>
      <c r="R2867" s="130"/>
      <c r="S2867" s="130"/>
      <c r="T2867" s="94"/>
      <c r="U2867" s="84">
        <v>2641</v>
      </c>
    </row>
    <row r="2868" spans="1:22" ht="13.5" customHeight="1">
      <c r="A2868" s="79">
        <v>3117</v>
      </c>
      <c r="B2868" s="362"/>
      <c r="E2868" s="94">
        <v>219</v>
      </c>
      <c r="F2868" s="94" t="s">
        <v>3062</v>
      </c>
      <c r="G2868" s="91" t="e">
        <f>COUNTIF(#REF!,'データエリア（総合管理計画（ハコモノ資産一覧））'!F2868)</f>
        <v>#REF!</v>
      </c>
      <c r="H2868" s="94" t="s">
        <v>1538</v>
      </c>
      <c r="I2868" s="94" t="s">
        <v>4441</v>
      </c>
      <c r="J2868" s="223" t="s">
        <v>1631</v>
      </c>
      <c r="K2868" s="237">
        <v>20</v>
      </c>
      <c r="L2868" s="92" t="s">
        <v>1631</v>
      </c>
      <c r="M2868" s="91" t="s">
        <v>5684</v>
      </c>
      <c r="N2868" s="238">
        <v>8</v>
      </c>
      <c r="O2868" s="130"/>
      <c r="P2868" s="130"/>
      <c r="Q2868" s="130"/>
      <c r="R2868" s="130"/>
      <c r="S2868" s="130"/>
      <c r="T2868" s="94"/>
      <c r="U2868" s="84">
        <v>2642</v>
      </c>
    </row>
    <row r="2869" spans="1:22" ht="13.5" customHeight="1">
      <c r="A2869" s="79">
        <v>3118</v>
      </c>
      <c r="B2869" s="362"/>
      <c r="C2869" s="90"/>
      <c r="E2869" s="94">
        <v>220</v>
      </c>
      <c r="F2869" s="94" t="s">
        <v>3063</v>
      </c>
      <c r="G2869" s="91" t="e">
        <f>COUNTIF(#REF!,'データエリア（総合管理計画（ハコモノ資産一覧））'!F2869)</f>
        <v>#REF!</v>
      </c>
      <c r="H2869" s="94" t="s">
        <v>1538</v>
      </c>
      <c r="I2869" s="94" t="s">
        <v>4443</v>
      </c>
      <c r="J2869" s="223" t="s">
        <v>1631</v>
      </c>
      <c r="K2869" s="237">
        <v>37</v>
      </c>
      <c r="L2869" s="92" t="s">
        <v>1631</v>
      </c>
      <c r="M2869" s="91" t="s">
        <v>5684</v>
      </c>
      <c r="N2869" s="238">
        <v>5</v>
      </c>
      <c r="O2869" s="130"/>
      <c r="P2869" s="130"/>
      <c r="Q2869" s="130"/>
      <c r="R2869" s="130"/>
      <c r="S2869" s="130"/>
      <c r="T2869" s="94"/>
      <c r="U2869" s="84">
        <v>2643</v>
      </c>
    </row>
    <row r="2870" spans="1:22" ht="13.5" customHeight="1">
      <c r="A2870" s="79">
        <v>3119</v>
      </c>
      <c r="B2870" s="362"/>
      <c r="C2870" s="90"/>
      <c r="E2870" s="94">
        <v>221</v>
      </c>
      <c r="F2870" s="94" t="s">
        <v>3064</v>
      </c>
      <c r="G2870" s="91" t="e">
        <f>COUNTIF(#REF!,'データエリア（総合管理計画（ハコモノ資産一覧））'!F2870)</f>
        <v>#REF!</v>
      </c>
      <c r="H2870" s="94" t="s">
        <v>1538</v>
      </c>
      <c r="I2870" s="94" t="s">
        <v>4430</v>
      </c>
      <c r="J2870" s="223" t="s">
        <v>1631</v>
      </c>
      <c r="K2870" s="237">
        <v>35</v>
      </c>
      <c r="L2870" s="92" t="s">
        <v>1631</v>
      </c>
      <c r="M2870" s="91" t="s">
        <v>5684</v>
      </c>
      <c r="N2870" s="238">
        <v>11</v>
      </c>
      <c r="O2870" s="130"/>
      <c r="P2870" s="130"/>
      <c r="Q2870" s="130"/>
      <c r="R2870" s="130"/>
      <c r="S2870" s="130"/>
      <c r="T2870" s="94"/>
      <c r="U2870" s="84">
        <v>2644</v>
      </c>
    </row>
    <row r="2871" spans="1:22" ht="13.5" customHeight="1">
      <c r="A2871" s="79">
        <v>3120</v>
      </c>
      <c r="B2871" s="362"/>
      <c r="C2871" s="90"/>
      <c r="E2871" s="94">
        <v>222</v>
      </c>
      <c r="F2871" s="94" t="s">
        <v>3066</v>
      </c>
      <c r="G2871" s="91" t="e">
        <f>COUNTIF(#REF!,'データエリア（総合管理計画（ハコモノ資産一覧））'!F2871)</f>
        <v>#REF!</v>
      </c>
      <c r="H2871" s="94" t="s">
        <v>1538</v>
      </c>
      <c r="I2871" s="94" t="s">
        <v>4473</v>
      </c>
      <c r="J2871" s="223" t="s">
        <v>1631</v>
      </c>
      <c r="K2871" s="237">
        <v>17</v>
      </c>
      <c r="L2871" s="92" t="s">
        <v>1631</v>
      </c>
      <c r="M2871" s="91" t="s">
        <v>5684</v>
      </c>
      <c r="N2871" s="238">
        <v>5</v>
      </c>
      <c r="O2871" s="130"/>
      <c r="P2871" s="130"/>
      <c r="Q2871" s="130"/>
      <c r="R2871" s="130"/>
      <c r="S2871" s="130"/>
      <c r="T2871" s="94"/>
      <c r="U2871" s="84">
        <v>2645</v>
      </c>
    </row>
    <row r="2872" spans="1:22" ht="13.5" customHeight="1">
      <c r="A2872" s="79">
        <v>3121</v>
      </c>
      <c r="B2872" s="362"/>
      <c r="C2872" s="90"/>
      <c r="E2872" s="94">
        <v>223</v>
      </c>
      <c r="F2872" s="94" t="s">
        <v>3067</v>
      </c>
      <c r="G2872" s="91" t="e">
        <f>COUNTIF(#REF!,'データエリア（総合管理計画（ハコモノ資産一覧））'!F2872)</f>
        <v>#REF!</v>
      </c>
      <c r="H2872" s="94" t="s">
        <v>1538</v>
      </c>
      <c r="I2872" s="94" t="s">
        <v>4473</v>
      </c>
      <c r="J2872" s="223" t="s">
        <v>1631</v>
      </c>
      <c r="K2872" s="237">
        <v>3</v>
      </c>
      <c r="L2872" s="92" t="s">
        <v>1631</v>
      </c>
      <c r="M2872" s="91" t="s">
        <v>5684</v>
      </c>
      <c r="N2872" s="238">
        <v>0</v>
      </c>
      <c r="O2872" s="130"/>
      <c r="P2872" s="130"/>
      <c r="Q2872" s="130"/>
      <c r="R2872" s="130"/>
      <c r="S2872" s="130"/>
      <c r="T2872" s="94"/>
      <c r="U2872" s="84">
        <v>2646</v>
      </c>
    </row>
    <row r="2873" spans="1:22" ht="13.5" customHeight="1">
      <c r="A2873" s="79">
        <v>3122</v>
      </c>
      <c r="B2873" s="362"/>
      <c r="C2873" s="101"/>
      <c r="E2873" s="280">
        <v>224</v>
      </c>
      <c r="F2873" s="280" t="s">
        <v>5965</v>
      </c>
      <c r="G2873" s="280" t="e">
        <f>COUNTIF(#REF!,'データエリア（総合管理計画（ハコモノ資産一覧））'!F2873)</f>
        <v>#REF!</v>
      </c>
      <c r="H2873" s="94" t="s">
        <v>1540</v>
      </c>
      <c r="I2873" s="94" t="s">
        <v>4520</v>
      </c>
      <c r="J2873" s="223" t="s">
        <v>1631</v>
      </c>
      <c r="K2873" s="237">
        <v>10</v>
      </c>
      <c r="L2873" s="92" t="s">
        <v>1631</v>
      </c>
      <c r="M2873" s="91" t="s">
        <v>5684</v>
      </c>
      <c r="N2873" s="238">
        <v>3</v>
      </c>
      <c r="O2873" s="130"/>
      <c r="P2873" s="130"/>
      <c r="Q2873" s="130"/>
      <c r="R2873" s="130"/>
      <c r="S2873" s="130"/>
      <c r="T2873" s="94"/>
      <c r="U2873" s="84">
        <v>2647</v>
      </c>
    </row>
    <row r="2874" spans="1:22" ht="13.5" customHeight="1">
      <c r="A2874" s="79">
        <v>3123</v>
      </c>
      <c r="B2874" s="362"/>
      <c r="C2874" s="101"/>
      <c r="E2874" s="94">
        <v>225</v>
      </c>
      <c r="F2874" s="94" t="s">
        <v>3068</v>
      </c>
      <c r="G2874" s="91" t="e">
        <f>COUNTIF(#REF!,'データエリア（総合管理計画（ハコモノ資産一覧））'!F2874)</f>
        <v>#REF!</v>
      </c>
      <c r="H2874" s="94" t="s">
        <v>1540</v>
      </c>
      <c r="I2874" s="94" t="s">
        <v>4498</v>
      </c>
      <c r="J2874" s="223" t="s">
        <v>1631</v>
      </c>
      <c r="K2874" s="237">
        <v>22</v>
      </c>
      <c r="L2874" s="92" t="s">
        <v>1631</v>
      </c>
      <c r="M2874" s="91" t="s">
        <v>5684</v>
      </c>
      <c r="N2874" s="238">
        <v>2</v>
      </c>
      <c r="O2874" s="130"/>
      <c r="P2874" s="130"/>
      <c r="Q2874" s="130"/>
      <c r="R2874" s="130"/>
      <c r="S2874" s="130"/>
      <c r="T2874" s="94"/>
      <c r="U2874" s="84">
        <v>2648</v>
      </c>
    </row>
    <row r="2875" spans="1:22" ht="13.5" customHeight="1">
      <c r="A2875" s="79">
        <v>3124</v>
      </c>
      <c r="B2875" s="362"/>
      <c r="E2875" s="94">
        <v>226</v>
      </c>
      <c r="F2875" s="94" t="s">
        <v>3069</v>
      </c>
      <c r="G2875" s="91" t="e">
        <f>COUNTIF(#REF!,'データエリア（総合管理計画（ハコモノ資産一覧））'!F2875)</f>
        <v>#REF!</v>
      </c>
      <c r="H2875" s="94" t="s">
        <v>1540</v>
      </c>
      <c r="I2875" s="94" t="s">
        <v>4500</v>
      </c>
      <c r="J2875" s="223" t="s">
        <v>1631</v>
      </c>
      <c r="K2875" s="237">
        <v>19</v>
      </c>
      <c r="L2875" s="92" t="s">
        <v>1631</v>
      </c>
      <c r="M2875" s="91" t="s">
        <v>5684</v>
      </c>
      <c r="N2875" s="238">
        <v>2</v>
      </c>
      <c r="O2875" s="130"/>
      <c r="P2875" s="130"/>
      <c r="Q2875" s="130"/>
      <c r="R2875" s="130"/>
      <c r="S2875" s="130"/>
      <c r="T2875" s="94"/>
      <c r="U2875" s="84">
        <v>2649</v>
      </c>
    </row>
    <row r="2876" spans="1:22" ht="13.5" customHeight="1">
      <c r="A2876" s="79">
        <v>3125</v>
      </c>
      <c r="B2876" s="362"/>
      <c r="E2876" s="94">
        <v>227</v>
      </c>
      <c r="F2876" s="94" t="s">
        <v>3070</v>
      </c>
      <c r="G2876" s="91" t="e">
        <f>COUNTIF(#REF!,'データエリア（総合管理計画（ハコモノ資産一覧））'!F2876)</f>
        <v>#REF!</v>
      </c>
      <c r="H2876" s="94" t="s">
        <v>1540</v>
      </c>
      <c r="I2876" s="94" t="s">
        <v>4500</v>
      </c>
      <c r="J2876" s="223" t="s">
        <v>1631</v>
      </c>
      <c r="K2876" s="237">
        <v>19</v>
      </c>
      <c r="L2876" s="92" t="s">
        <v>1631</v>
      </c>
      <c r="M2876" s="91" t="s">
        <v>5684</v>
      </c>
      <c r="N2876" s="238">
        <v>2</v>
      </c>
      <c r="O2876" s="130"/>
      <c r="P2876" s="130"/>
      <c r="Q2876" s="130"/>
      <c r="R2876" s="130"/>
      <c r="S2876" s="130"/>
      <c r="T2876" s="94"/>
      <c r="U2876" s="84">
        <v>2650</v>
      </c>
    </row>
    <row r="2877" spans="1:22" ht="13.5" customHeight="1">
      <c r="A2877" s="79">
        <v>3126</v>
      </c>
      <c r="B2877" s="362"/>
      <c r="E2877" s="94">
        <v>228</v>
      </c>
      <c r="F2877" s="94" t="s">
        <v>3071</v>
      </c>
      <c r="G2877" s="91" t="e">
        <f>COUNTIF(#REF!,'データエリア（総合管理計画（ハコモノ資産一覧））'!F2877)</f>
        <v>#REF!</v>
      </c>
      <c r="H2877" s="94" t="s">
        <v>1540</v>
      </c>
      <c r="I2877" s="94" t="s">
        <v>4733</v>
      </c>
      <c r="J2877" s="223" t="s">
        <v>1631</v>
      </c>
      <c r="K2877" s="237">
        <v>81</v>
      </c>
      <c r="L2877" s="92" t="s">
        <v>1631</v>
      </c>
      <c r="M2877" s="91" t="s">
        <v>5684</v>
      </c>
      <c r="N2877" s="238">
        <v>36</v>
      </c>
      <c r="O2877" s="130"/>
      <c r="P2877" s="130"/>
      <c r="Q2877" s="130"/>
      <c r="R2877" s="130"/>
      <c r="S2877" s="130"/>
      <c r="T2877" s="94"/>
      <c r="U2877" s="84">
        <v>2651</v>
      </c>
    </row>
    <row r="2878" spans="1:22" ht="13.5" customHeight="1">
      <c r="A2878" s="79">
        <v>3127</v>
      </c>
      <c r="B2878" s="362"/>
      <c r="E2878" s="94">
        <v>229</v>
      </c>
      <c r="F2878" s="94" t="s">
        <v>3072</v>
      </c>
      <c r="G2878" s="91" t="e">
        <f>COUNTIF(#REF!,'データエリア（総合管理計画（ハコモノ資産一覧））'!F2878)</f>
        <v>#REF!</v>
      </c>
      <c r="H2878" s="94" t="s">
        <v>1540</v>
      </c>
      <c r="I2878" s="94" t="s">
        <v>4501</v>
      </c>
      <c r="J2878" s="223" t="s">
        <v>1631</v>
      </c>
      <c r="K2878" s="237">
        <v>74</v>
      </c>
      <c r="L2878" s="92" t="s">
        <v>1631</v>
      </c>
      <c r="M2878" s="91" t="s">
        <v>5684</v>
      </c>
      <c r="N2878" s="238">
        <v>11</v>
      </c>
      <c r="O2878" s="130"/>
      <c r="P2878" s="130"/>
      <c r="Q2878" s="130"/>
      <c r="R2878" s="130"/>
      <c r="S2878" s="130"/>
      <c r="T2878" s="94"/>
      <c r="U2878" s="84">
        <v>2652</v>
      </c>
    </row>
    <row r="2879" spans="1:22" ht="13.5" customHeight="1">
      <c r="A2879" s="79">
        <v>3128</v>
      </c>
      <c r="B2879" s="362"/>
      <c r="E2879" s="94">
        <v>230</v>
      </c>
      <c r="F2879" s="94" t="s">
        <v>3073</v>
      </c>
      <c r="G2879" s="91" t="e">
        <f>COUNTIF(#REF!,'データエリア（総合管理計画（ハコモノ資産一覧））'!F2879)</f>
        <v>#REF!</v>
      </c>
      <c r="H2879" s="94" t="s">
        <v>1540</v>
      </c>
      <c r="I2879" s="94" t="s">
        <v>4564</v>
      </c>
      <c r="J2879" s="223" t="s">
        <v>1631</v>
      </c>
      <c r="K2879" s="237">
        <v>63</v>
      </c>
      <c r="L2879" s="92" t="s">
        <v>1631</v>
      </c>
      <c r="M2879" s="91" t="s">
        <v>5684</v>
      </c>
      <c r="N2879" s="238">
        <v>17</v>
      </c>
      <c r="O2879" s="130"/>
      <c r="P2879" s="130"/>
      <c r="Q2879" s="130"/>
      <c r="R2879" s="130"/>
      <c r="S2879" s="130"/>
      <c r="T2879" s="94"/>
      <c r="U2879" s="84">
        <v>2653</v>
      </c>
    </row>
    <row r="2880" spans="1:22" ht="13.5" customHeight="1">
      <c r="A2880" s="79">
        <v>3129</v>
      </c>
      <c r="B2880" s="362"/>
      <c r="E2880" s="94">
        <v>231</v>
      </c>
      <c r="F2880" s="94" t="s">
        <v>3074</v>
      </c>
      <c r="G2880" s="91" t="e">
        <f>COUNTIF(#REF!,'データエリア（総合管理計画（ハコモノ資産一覧））'!F2880)</f>
        <v>#REF!</v>
      </c>
      <c r="H2880" s="94" t="s">
        <v>1540</v>
      </c>
      <c r="I2880" s="94" t="s">
        <v>4528</v>
      </c>
      <c r="J2880" s="223" t="s">
        <v>1631</v>
      </c>
      <c r="K2880" s="237">
        <v>12</v>
      </c>
      <c r="L2880" s="92" t="s">
        <v>1631</v>
      </c>
      <c r="M2880" s="91" t="s">
        <v>5684</v>
      </c>
      <c r="N2880" s="238">
        <v>9</v>
      </c>
      <c r="O2880" s="131"/>
      <c r="P2880" s="131"/>
      <c r="Q2880" s="131"/>
      <c r="R2880" s="131"/>
      <c r="S2880" s="131"/>
      <c r="T2880" s="94"/>
      <c r="U2880" s="84">
        <v>2654</v>
      </c>
    </row>
    <row r="2881" spans="1:21" s="90" customFormat="1" ht="13.5" customHeight="1">
      <c r="A2881" s="79">
        <v>3130</v>
      </c>
      <c r="B2881" s="362"/>
      <c r="C2881" s="84"/>
      <c r="E2881" s="98"/>
      <c r="F2881" s="99"/>
      <c r="G2881" s="99"/>
      <c r="H2881" s="100" t="s">
        <v>4918</v>
      </c>
      <c r="I2881" s="99"/>
      <c r="J2881" s="99"/>
      <c r="K2881" s="93">
        <f>SUM(K2650:K2788)</f>
        <v>1006612.0500000004</v>
      </c>
      <c r="L2881" s="374"/>
      <c r="M2881" s="375"/>
      <c r="N2881" s="375"/>
      <c r="O2881" s="375"/>
      <c r="P2881" s="375"/>
      <c r="Q2881" s="375"/>
      <c r="R2881" s="375"/>
      <c r="S2881" s="375"/>
      <c r="T2881" s="376"/>
    </row>
    <row r="2882" spans="1:21" ht="13.5" customHeight="1">
      <c r="A2882" s="79">
        <v>3131</v>
      </c>
      <c r="B2882" s="362"/>
      <c r="E2882" s="102"/>
      <c r="F2882" s="102" t="s">
        <v>4919</v>
      </c>
      <c r="G2882" s="102"/>
      <c r="H2882" s="102"/>
      <c r="I2882" s="102"/>
      <c r="J2882" s="105"/>
      <c r="K2882" s="219"/>
      <c r="L2882" s="158"/>
      <c r="M2882" s="109"/>
      <c r="N2882" s="220"/>
      <c r="O2882" s="107"/>
      <c r="P2882" s="107"/>
      <c r="Q2882" s="107"/>
      <c r="R2882" s="107"/>
      <c r="S2882" s="107"/>
      <c r="T2882" s="102"/>
    </row>
    <row r="2883" spans="1:21" ht="13.5" customHeight="1">
      <c r="A2883" s="79">
        <v>3132</v>
      </c>
      <c r="B2883" s="362"/>
      <c r="E2883" s="110"/>
      <c r="F2883" s="109" t="s">
        <v>5630</v>
      </c>
      <c r="G2883" s="109"/>
      <c r="H2883" s="110"/>
      <c r="I2883" s="111"/>
      <c r="J2883" s="112"/>
      <c r="K2883" s="113"/>
      <c r="L2883" s="111"/>
      <c r="M2883" s="110"/>
      <c r="N2883" s="110"/>
      <c r="O2883" s="114"/>
      <c r="P2883" s="114"/>
      <c r="Q2883" s="114"/>
      <c r="R2883" s="114"/>
      <c r="S2883" s="114"/>
      <c r="T2883" s="110"/>
    </row>
    <row r="2884" spans="1:21" ht="13.5" customHeight="1">
      <c r="A2884" s="79">
        <v>3133</v>
      </c>
      <c r="B2884" s="362"/>
      <c r="E2884" s="110"/>
      <c r="F2884" s="109" t="s">
        <v>5631</v>
      </c>
      <c r="G2884" s="109"/>
      <c r="H2884" s="110"/>
      <c r="I2884" s="111"/>
      <c r="J2884" s="112"/>
      <c r="K2884" s="113"/>
      <c r="L2884" s="111"/>
      <c r="M2884" s="110"/>
      <c r="N2884" s="110"/>
      <c r="O2884" s="114"/>
      <c r="P2884" s="114"/>
      <c r="Q2884" s="114"/>
      <c r="R2884" s="114"/>
      <c r="S2884" s="114"/>
      <c r="T2884" s="110"/>
    </row>
    <row r="2885" spans="1:21" ht="13.5" customHeight="1">
      <c r="A2885" s="79">
        <v>3134</v>
      </c>
      <c r="B2885" s="362"/>
      <c r="E2885" s="110"/>
      <c r="F2885" s="109" t="s">
        <v>5632</v>
      </c>
      <c r="G2885" s="109"/>
      <c r="H2885" s="110"/>
      <c r="I2885" s="111"/>
      <c r="J2885" s="112"/>
      <c r="K2885" s="113"/>
      <c r="L2885" s="111"/>
      <c r="M2885" s="110"/>
      <c r="N2885" s="110"/>
      <c r="O2885" s="114"/>
      <c r="P2885" s="114"/>
      <c r="Q2885" s="114"/>
      <c r="R2885" s="114"/>
      <c r="S2885" s="114"/>
      <c r="T2885" s="110"/>
    </row>
    <row r="2886" spans="1:21" ht="13.5" customHeight="1">
      <c r="A2886" s="79">
        <v>3135</v>
      </c>
      <c r="B2886" s="362"/>
      <c r="E2886" s="110"/>
      <c r="F2886" s="110"/>
      <c r="G2886" s="110"/>
      <c r="H2886" s="110"/>
      <c r="I2886" s="111"/>
      <c r="J2886" s="112"/>
      <c r="K2886" s="113"/>
      <c r="L2886" s="111"/>
      <c r="M2886" s="110"/>
      <c r="N2886" s="110"/>
      <c r="O2886" s="114"/>
      <c r="P2886" s="114"/>
      <c r="Q2886" s="114"/>
      <c r="R2886" s="114"/>
      <c r="S2886" s="114"/>
      <c r="T2886" s="110"/>
    </row>
    <row r="2887" spans="1:21" ht="13.5" customHeight="1">
      <c r="A2887" s="79">
        <v>3136</v>
      </c>
      <c r="B2887" s="362"/>
      <c r="D2887" s="84" t="s">
        <v>5689</v>
      </c>
      <c r="E2887" s="110"/>
      <c r="F2887" s="110"/>
      <c r="G2887" s="110"/>
      <c r="H2887" s="110"/>
      <c r="I2887" s="111"/>
      <c r="J2887" s="112"/>
      <c r="K2887" s="113"/>
      <c r="L2887" s="111"/>
      <c r="M2887" s="110"/>
      <c r="N2887" s="110"/>
      <c r="O2887" s="114"/>
      <c r="P2887" s="114"/>
      <c r="Q2887" s="114"/>
      <c r="R2887" s="114"/>
      <c r="S2887" s="114"/>
      <c r="T2887" s="110"/>
    </row>
    <row r="2888" spans="1:21" ht="13.5" customHeight="1">
      <c r="A2888" s="79">
        <v>3137</v>
      </c>
      <c r="B2888" s="362"/>
      <c r="C2888" s="90"/>
      <c r="E2888" s="363"/>
      <c r="F2888" s="366" t="s">
        <v>4987</v>
      </c>
      <c r="G2888" s="277"/>
      <c r="H2888" s="359" t="s">
        <v>4887</v>
      </c>
      <c r="I2888" s="357" t="s">
        <v>4888</v>
      </c>
      <c r="J2888" s="358" t="s">
        <v>4889</v>
      </c>
      <c r="K2888" s="355" t="s">
        <v>4890</v>
      </c>
      <c r="L2888" s="357" t="s">
        <v>4891</v>
      </c>
      <c r="M2888" s="358" t="s">
        <v>5177</v>
      </c>
      <c r="N2888" s="359"/>
      <c r="O2888" s="360" t="s">
        <v>4923</v>
      </c>
      <c r="P2888" s="360"/>
      <c r="Q2888" s="360"/>
      <c r="R2888" s="360"/>
      <c r="S2888" s="360"/>
      <c r="T2888" s="359" t="s">
        <v>4894</v>
      </c>
    </row>
    <row r="2889" spans="1:21" ht="13.5" customHeight="1">
      <c r="A2889" s="79">
        <v>3138</v>
      </c>
      <c r="B2889" s="362"/>
      <c r="C2889" s="101"/>
      <c r="E2889" s="364"/>
      <c r="F2889" s="367"/>
      <c r="G2889" s="278"/>
      <c r="H2889" s="369"/>
      <c r="I2889" s="370"/>
      <c r="J2889" s="359"/>
      <c r="K2889" s="356"/>
      <c r="L2889" s="357"/>
      <c r="M2889" s="359"/>
      <c r="N2889" s="359"/>
      <c r="O2889" s="360" t="s">
        <v>4895</v>
      </c>
      <c r="P2889" s="360"/>
      <c r="Q2889" s="360"/>
      <c r="R2889" s="380" t="s">
        <v>4935</v>
      </c>
      <c r="S2889" s="380" t="s">
        <v>4897</v>
      </c>
      <c r="T2889" s="359"/>
    </row>
    <row r="2890" spans="1:21" ht="13.5" customHeight="1">
      <c r="A2890" s="79">
        <v>3139</v>
      </c>
      <c r="B2890" s="362"/>
      <c r="C2890" s="101"/>
      <c r="E2890" s="365"/>
      <c r="F2890" s="368"/>
      <c r="G2890" s="279"/>
      <c r="H2890" s="369"/>
      <c r="I2890" s="370"/>
      <c r="J2890" s="359"/>
      <c r="K2890" s="356"/>
      <c r="L2890" s="357"/>
      <c r="M2890" s="88" t="s">
        <v>4899</v>
      </c>
      <c r="N2890" s="88" t="s">
        <v>4900</v>
      </c>
      <c r="O2890" s="89" t="s">
        <v>4901</v>
      </c>
      <c r="P2890" s="89" t="s">
        <v>4902</v>
      </c>
      <c r="Q2890" s="89" t="s">
        <v>4903</v>
      </c>
      <c r="R2890" s="381"/>
      <c r="S2890" s="381"/>
      <c r="T2890" s="359"/>
    </row>
    <row r="2891" spans="1:21" ht="13.5" customHeight="1">
      <c r="A2891" s="79">
        <v>3140</v>
      </c>
      <c r="B2891" s="362"/>
      <c r="E2891" s="94">
        <v>1</v>
      </c>
      <c r="F2891" s="91" t="s">
        <v>3075</v>
      </c>
      <c r="G2891" s="91" t="e">
        <f>COUNTIF(#REF!,'データエリア（総合管理計画（ハコモノ資産一覧））'!F2891)</f>
        <v>#REF!</v>
      </c>
      <c r="H2891" s="91" t="s">
        <v>1525</v>
      </c>
      <c r="I2891" s="91" t="s">
        <v>3733</v>
      </c>
      <c r="J2891" s="92" t="s">
        <v>5028</v>
      </c>
      <c r="K2891" s="150" t="s">
        <v>5028</v>
      </c>
      <c r="L2891" s="92" t="s">
        <v>1631</v>
      </c>
      <c r="M2891" s="91" t="s">
        <v>4906</v>
      </c>
      <c r="N2891" s="95">
        <v>17996</v>
      </c>
      <c r="O2891" s="96">
        <v>2177.8632619439868</v>
      </c>
      <c r="P2891" s="96">
        <v>238.11037891268532</v>
      </c>
      <c r="Q2891" s="96">
        <f>SUM(O2891:P2891)</f>
        <v>2415.9736408566723</v>
      </c>
      <c r="R2891" s="96">
        <v>7095.6079077429986</v>
      </c>
      <c r="S2891" s="96">
        <f>R2891-Q2891</f>
        <v>4679.6342668863263</v>
      </c>
      <c r="T2891" s="91" t="s">
        <v>5690</v>
      </c>
      <c r="U2891" s="84">
        <v>2655</v>
      </c>
    </row>
    <row r="2892" spans="1:21" ht="13.5" customHeight="1">
      <c r="A2892" s="79">
        <v>3141</v>
      </c>
      <c r="B2892" s="362"/>
      <c r="E2892" s="94">
        <v>2</v>
      </c>
      <c r="F2892" s="91" t="s">
        <v>3076</v>
      </c>
      <c r="G2892" s="91" t="e">
        <f>COUNTIF(#REF!,'データエリア（総合管理計画（ハコモノ資産一覧））'!F2892)</f>
        <v>#REF!</v>
      </c>
      <c r="H2892" s="91" t="s">
        <v>1525</v>
      </c>
      <c r="I2892" s="91" t="s">
        <v>3779</v>
      </c>
      <c r="J2892" s="92" t="s">
        <v>5023</v>
      </c>
      <c r="K2892" s="150" t="s">
        <v>5023</v>
      </c>
      <c r="L2892" s="92" t="s">
        <v>1631</v>
      </c>
      <c r="M2892" s="91" t="s">
        <v>4906</v>
      </c>
      <c r="N2892" s="95">
        <v>22670</v>
      </c>
      <c r="O2892" s="96">
        <v>2636.3607907742989</v>
      </c>
      <c r="P2892" s="96">
        <v>288.23887973640853</v>
      </c>
      <c r="Q2892" s="96">
        <f>SUM(O2892:P2892)</f>
        <v>2924.5996705107073</v>
      </c>
      <c r="R2892" s="96">
        <v>8589.4200988467874</v>
      </c>
      <c r="S2892" s="96">
        <f>R2892-Q2892</f>
        <v>5664.8204283360801</v>
      </c>
      <c r="T2892" s="91" t="s">
        <v>5691</v>
      </c>
      <c r="U2892" s="84">
        <v>2656</v>
      </c>
    </row>
    <row r="2893" spans="1:21" ht="13.5" customHeight="1">
      <c r="A2893" s="79">
        <v>3142</v>
      </c>
      <c r="B2893" s="362"/>
      <c r="E2893" s="94">
        <v>3</v>
      </c>
      <c r="F2893" s="91" t="s">
        <v>3077</v>
      </c>
      <c r="G2893" s="91" t="e">
        <f>COUNTIF(#REF!,'データエリア（総合管理計画（ハコモノ資産一覧））'!F2893)</f>
        <v>#REF!</v>
      </c>
      <c r="H2893" s="91" t="s">
        <v>1525</v>
      </c>
      <c r="I2893" s="91" t="s">
        <v>3744</v>
      </c>
      <c r="J2893" s="92" t="s">
        <v>5028</v>
      </c>
      <c r="K2893" s="150" t="s">
        <v>5028</v>
      </c>
      <c r="L2893" s="92" t="s">
        <v>1631</v>
      </c>
      <c r="M2893" s="91" t="s">
        <v>4906</v>
      </c>
      <c r="N2893" s="95">
        <v>20486</v>
      </c>
      <c r="O2893" s="96">
        <v>3324.1070840197699</v>
      </c>
      <c r="P2893" s="96">
        <v>363.4316309719934</v>
      </c>
      <c r="Q2893" s="96">
        <f>SUM(O2893:P2893)</f>
        <v>3687.5387149917633</v>
      </c>
      <c r="R2893" s="96">
        <v>10830.138385502472</v>
      </c>
      <c r="S2893" s="96">
        <f>R2893-Q2893</f>
        <v>7142.5996705107091</v>
      </c>
      <c r="T2893" s="91" t="s">
        <v>5692</v>
      </c>
      <c r="U2893" s="84">
        <v>2657</v>
      </c>
    </row>
    <row r="2894" spans="1:21" ht="13.5" customHeight="1">
      <c r="A2894" s="79">
        <v>3150</v>
      </c>
      <c r="B2894" s="362"/>
      <c r="E2894" s="281">
        <v>4</v>
      </c>
      <c r="F2894" s="281" t="s">
        <v>5693</v>
      </c>
      <c r="G2894" s="281" t="e">
        <f>COUNTIF(#REF!,'データエリア（総合管理計画（ハコモノ資産一覧））'!F2894)</f>
        <v>#REF!</v>
      </c>
      <c r="H2894" s="142" t="s">
        <v>1525</v>
      </c>
      <c r="I2894" s="142" t="s">
        <v>3734</v>
      </c>
      <c r="J2894" s="240" t="s">
        <v>5003</v>
      </c>
      <c r="K2894" s="241">
        <v>21671.22</v>
      </c>
      <c r="L2894" s="142" t="s">
        <v>1527</v>
      </c>
      <c r="M2894" s="142" t="s">
        <v>4906</v>
      </c>
      <c r="N2894" s="242">
        <v>311919</v>
      </c>
      <c r="O2894" s="118">
        <v>47821</v>
      </c>
      <c r="P2894" s="118">
        <v>1353</v>
      </c>
      <c r="Q2894" s="118">
        <v>49174</v>
      </c>
      <c r="R2894" s="118">
        <v>243847</v>
      </c>
      <c r="S2894" s="118">
        <v>194673</v>
      </c>
      <c r="T2894" s="142" t="s">
        <v>5694</v>
      </c>
      <c r="U2894" s="84">
        <v>2658</v>
      </c>
    </row>
    <row r="2895" spans="1:21" ht="13.5" customHeight="1">
      <c r="A2895" s="79">
        <v>3151</v>
      </c>
      <c r="B2895" s="362"/>
      <c r="E2895" s="218"/>
      <c r="F2895" s="203"/>
      <c r="G2895" s="203"/>
      <c r="H2895" s="203"/>
      <c r="I2895" s="203"/>
      <c r="J2895" s="204"/>
      <c r="K2895" s="197"/>
      <c r="L2895" s="203"/>
      <c r="M2895" s="203"/>
      <c r="N2895" s="243"/>
      <c r="O2895" s="122"/>
      <c r="P2895" s="122"/>
      <c r="Q2895" s="122"/>
      <c r="R2895" s="122"/>
      <c r="S2895" s="122"/>
      <c r="T2895" s="203" t="s">
        <v>5695</v>
      </c>
    </row>
    <row r="2896" spans="1:21" ht="13.5" customHeight="1">
      <c r="A2896" s="79">
        <v>3152</v>
      </c>
      <c r="B2896" s="362"/>
      <c r="E2896" s="94">
        <v>5</v>
      </c>
      <c r="F2896" s="91" t="s">
        <v>4820</v>
      </c>
      <c r="G2896" s="91" t="e">
        <f>COUNTIF(#REF!,'データエリア（総合管理計画（ハコモノ資産一覧））'!F2896)</f>
        <v>#REF!</v>
      </c>
      <c r="H2896" s="91" t="s">
        <v>1525</v>
      </c>
      <c r="I2896" s="91" t="s">
        <v>3773</v>
      </c>
      <c r="J2896" s="92" t="s">
        <v>4940</v>
      </c>
      <c r="K2896" s="93">
        <v>843.85</v>
      </c>
      <c r="L2896" s="91" t="s">
        <v>1524</v>
      </c>
      <c r="M2896" s="91" t="s">
        <v>4906</v>
      </c>
      <c r="N2896" s="242">
        <v>5947</v>
      </c>
      <c r="O2896" s="96">
        <v>1375.4925864909387</v>
      </c>
      <c r="P2896" s="96">
        <v>150.38550247116967</v>
      </c>
      <c r="Q2896" s="96">
        <v>1525.8780889621084</v>
      </c>
      <c r="R2896" s="96">
        <v>4481.4365733113673</v>
      </c>
      <c r="S2896" s="96">
        <v>2955.5584843492588</v>
      </c>
      <c r="T2896" s="91" t="s">
        <v>5696</v>
      </c>
      <c r="U2896" s="84">
        <v>2659</v>
      </c>
    </row>
    <row r="2897" spans="1:21" ht="13.5" customHeight="1">
      <c r="A2897" s="79">
        <v>3153</v>
      </c>
      <c r="B2897" s="362"/>
      <c r="E2897" s="94">
        <v>6</v>
      </c>
      <c r="F2897" s="91" t="s">
        <v>3078</v>
      </c>
      <c r="G2897" s="91" t="e">
        <f>COUNTIF(#REF!,'データエリア（総合管理計画（ハコモノ資産一覧））'!F2897)</f>
        <v>#REF!</v>
      </c>
      <c r="H2897" s="91" t="s">
        <v>1525</v>
      </c>
      <c r="I2897" s="91" t="s">
        <v>3772</v>
      </c>
      <c r="J2897" s="92" t="s">
        <v>1631</v>
      </c>
      <c r="K2897" s="150" t="s">
        <v>5031</v>
      </c>
      <c r="L2897" s="92" t="s">
        <v>1631</v>
      </c>
      <c r="M2897" s="91" t="s">
        <v>4906</v>
      </c>
      <c r="N2897" s="242">
        <v>26152</v>
      </c>
      <c r="O2897" s="96">
        <v>1948.6144975288303</v>
      </c>
      <c r="P2897" s="96">
        <v>213.04612850082373</v>
      </c>
      <c r="Q2897" s="96">
        <v>2161.6606260296539</v>
      </c>
      <c r="R2897" s="96">
        <v>6348.7018121911042</v>
      </c>
      <c r="S2897" s="96">
        <v>4187.0411861614502</v>
      </c>
      <c r="T2897" s="91" t="s">
        <v>5697</v>
      </c>
      <c r="U2897" s="84">
        <v>2660</v>
      </c>
    </row>
    <row r="2898" spans="1:21" ht="13.5" customHeight="1">
      <c r="A2898" s="79">
        <v>3154</v>
      </c>
      <c r="B2898" s="362"/>
      <c r="E2898" s="94">
        <v>7</v>
      </c>
      <c r="F2898" s="91" t="s">
        <v>372</v>
      </c>
      <c r="G2898" s="91" t="e">
        <f>COUNTIF(#REF!,'データエリア（総合管理計画（ハコモノ資産一覧））'!F2898)</f>
        <v>#REF!</v>
      </c>
      <c r="H2898" s="91" t="s">
        <v>1525</v>
      </c>
      <c r="I2898" s="91" t="s">
        <v>3755</v>
      </c>
      <c r="J2898" s="92" t="s">
        <v>5027</v>
      </c>
      <c r="K2898" s="137">
        <v>4476.62</v>
      </c>
      <c r="L2898" s="91" t="s">
        <v>1527</v>
      </c>
      <c r="M2898" s="91" t="s">
        <v>4906</v>
      </c>
      <c r="N2898" s="242">
        <v>102822</v>
      </c>
      <c r="O2898" s="96">
        <v>30714</v>
      </c>
      <c r="P2898" s="96">
        <v>1227</v>
      </c>
      <c r="Q2898" s="96">
        <v>31941</v>
      </c>
      <c r="R2898" s="96">
        <v>77952</v>
      </c>
      <c r="S2898" s="96">
        <v>46011</v>
      </c>
      <c r="T2898" s="91" t="s">
        <v>5698</v>
      </c>
      <c r="U2898" s="84">
        <v>2661</v>
      </c>
    </row>
    <row r="2899" spans="1:21" ht="13.5" customHeight="1">
      <c r="A2899" s="79">
        <v>3155</v>
      </c>
      <c r="B2899" s="362"/>
      <c r="E2899" s="94">
        <v>8</v>
      </c>
      <c r="F2899" s="91" t="s">
        <v>373</v>
      </c>
      <c r="G2899" s="91" t="e">
        <f>COUNTIF(#REF!,'データエリア（総合管理計画（ハコモノ資産一覧））'!F2899)</f>
        <v>#REF!</v>
      </c>
      <c r="H2899" s="91" t="s">
        <v>1525</v>
      </c>
      <c r="I2899" s="91" t="s">
        <v>3734</v>
      </c>
      <c r="J2899" s="92" t="s">
        <v>5027</v>
      </c>
      <c r="K2899" s="93">
        <v>13278.29</v>
      </c>
      <c r="L2899" s="91" t="s">
        <v>1527</v>
      </c>
      <c r="M2899" s="91" t="s">
        <v>4906</v>
      </c>
      <c r="N2899" s="242">
        <v>199365</v>
      </c>
      <c r="O2899" s="96">
        <v>38383</v>
      </c>
      <c r="P2899" s="96">
        <v>397</v>
      </c>
      <c r="Q2899" s="96">
        <v>38780</v>
      </c>
      <c r="R2899" s="96">
        <v>190692</v>
      </c>
      <c r="S2899" s="96">
        <v>151912</v>
      </c>
      <c r="T2899" s="91" t="s">
        <v>5699</v>
      </c>
      <c r="U2899" s="84">
        <v>2662</v>
      </c>
    </row>
    <row r="2900" spans="1:21" ht="13.5" customHeight="1">
      <c r="A2900" s="79">
        <v>3156</v>
      </c>
      <c r="B2900" s="362"/>
      <c r="E2900" s="94">
        <v>9</v>
      </c>
      <c r="F2900" s="91" t="s">
        <v>3080</v>
      </c>
      <c r="G2900" s="91" t="e">
        <f>COUNTIF(#REF!,'データエリア（総合管理計画（ハコモノ資産一覧））'!F2900)</f>
        <v>#REF!</v>
      </c>
      <c r="H2900" s="91" t="s">
        <v>1530</v>
      </c>
      <c r="I2900" s="91" t="s">
        <v>4298</v>
      </c>
      <c r="J2900" s="92" t="s">
        <v>5028</v>
      </c>
      <c r="K2900" s="150" t="s">
        <v>5028</v>
      </c>
      <c r="L2900" s="92" t="s">
        <v>1631</v>
      </c>
      <c r="M2900" s="91" t="s">
        <v>4906</v>
      </c>
      <c r="N2900" s="242">
        <v>29941</v>
      </c>
      <c r="O2900" s="96">
        <v>4126.4777594728175</v>
      </c>
      <c r="P2900" s="96">
        <v>451.15650741350908</v>
      </c>
      <c r="Q2900" s="96">
        <v>4577.6342668863263</v>
      </c>
      <c r="R2900" s="96">
        <v>13444.309719934103</v>
      </c>
      <c r="S2900" s="96">
        <v>8866.6754530477774</v>
      </c>
      <c r="T2900" s="91" t="s">
        <v>5700</v>
      </c>
      <c r="U2900" s="84">
        <v>2663</v>
      </c>
    </row>
    <row r="2901" spans="1:21" ht="13.5" customHeight="1">
      <c r="A2901" s="79">
        <v>3157</v>
      </c>
      <c r="B2901" s="362"/>
      <c r="E2901" s="94">
        <v>10</v>
      </c>
      <c r="F2901" s="94" t="s">
        <v>3081</v>
      </c>
      <c r="G2901" s="91" t="e">
        <f>COUNTIF(#REF!,'データエリア（総合管理計画（ハコモノ資産一覧））'!F2901)</f>
        <v>#REF!</v>
      </c>
      <c r="H2901" s="91" t="s">
        <v>1530</v>
      </c>
      <c r="I2901" s="94" t="s">
        <v>4297</v>
      </c>
      <c r="J2901" s="92" t="s">
        <v>5207</v>
      </c>
      <c r="K2901" s="198">
        <v>10.47</v>
      </c>
      <c r="L2901" s="141" t="s">
        <v>3731</v>
      </c>
      <c r="M2901" s="91" t="s">
        <v>4906</v>
      </c>
      <c r="N2901" s="242">
        <v>176359</v>
      </c>
      <c r="O2901" s="96">
        <v>13836</v>
      </c>
      <c r="P2901" s="96">
        <v>147</v>
      </c>
      <c r="Q2901" s="96">
        <v>13983</v>
      </c>
      <c r="R2901" s="96">
        <v>69528</v>
      </c>
      <c r="S2901" s="96">
        <v>55545</v>
      </c>
      <c r="T2901" s="91" t="s">
        <v>5701</v>
      </c>
      <c r="U2901" s="84">
        <v>2664</v>
      </c>
    </row>
    <row r="2902" spans="1:21" ht="13.5" customHeight="1">
      <c r="A2902" s="79">
        <v>3158</v>
      </c>
      <c r="B2902" s="362"/>
      <c r="E2902" s="94">
        <v>11</v>
      </c>
      <c r="F2902" s="91" t="s">
        <v>3082</v>
      </c>
      <c r="G2902" s="91" t="e">
        <f>COUNTIF(#REF!,'データエリア（総合管理計画（ハコモノ資産一覧））'!F2902)</f>
        <v>#REF!</v>
      </c>
      <c r="H2902" s="91" t="s">
        <v>1530</v>
      </c>
      <c r="I2902" s="91" t="s">
        <v>4299</v>
      </c>
      <c r="J2902" s="92" t="s">
        <v>5028</v>
      </c>
      <c r="K2902" s="150" t="s">
        <v>5031</v>
      </c>
      <c r="L2902" s="92" t="s">
        <v>1631</v>
      </c>
      <c r="M2902" s="91" t="s">
        <v>4906</v>
      </c>
      <c r="N2902" s="242">
        <v>14204</v>
      </c>
      <c r="O2902" s="96">
        <v>2865.6095551894559</v>
      </c>
      <c r="P2902" s="96">
        <v>313.30313014827016</v>
      </c>
      <c r="Q2902" s="96">
        <v>3178.9126853377261</v>
      </c>
      <c r="R2902" s="96">
        <v>9336.3261943986818</v>
      </c>
      <c r="S2902" s="96">
        <v>6157.4135090609561</v>
      </c>
      <c r="T2902" s="91" t="s">
        <v>5702</v>
      </c>
      <c r="U2902" s="84">
        <v>2665</v>
      </c>
    </row>
    <row r="2903" spans="1:21" ht="13.5" customHeight="1">
      <c r="A2903" s="79">
        <v>3159</v>
      </c>
      <c r="B2903" s="362"/>
      <c r="E2903" s="94">
        <v>12</v>
      </c>
      <c r="F2903" s="91" t="s">
        <v>3083</v>
      </c>
      <c r="G2903" s="91" t="e">
        <f>COUNTIF(#REF!,'データエリア（総合管理計画（ハコモノ資産一覧））'!F2903)</f>
        <v>#REF!</v>
      </c>
      <c r="H2903" s="91" t="s">
        <v>1532</v>
      </c>
      <c r="I2903" s="91" t="s">
        <v>4365</v>
      </c>
      <c r="J2903" s="92" t="s">
        <v>5023</v>
      </c>
      <c r="K2903" s="150" t="s">
        <v>5023</v>
      </c>
      <c r="L2903" s="92" t="s">
        <v>1631</v>
      </c>
      <c r="M2903" s="91" t="s">
        <v>4906</v>
      </c>
      <c r="N2903" s="242">
        <v>21898</v>
      </c>
      <c r="O2903" s="96">
        <v>2407.1120263591429</v>
      </c>
      <c r="P2903" s="96">
        <v>263.17462932454691</v>
      </c>
      <c r="Q2903" s="96">
        <v>2670.2866556836898</v>
      </c>
      <c r="R2903" s="96">
        <v>7842.514003294893</v>
      </c>
      <c r="S2903" s="96">
        <v>5172.2273476112032</v>
      </c>
      <c r="T2903" s="91" t="s">
        <v>5703</v>
      </c>
      <c r="U2903" s="84">
        <v>2666</v>
      </c>
    </row>
    <row r="2904" spans="1:21" ht="13.5" customHeight="1">
      <c r="A2904" s="79">
        <v>3160</v>
      </c>
      <c r="B2904" s="362"/>
      <c r="E2904" s="94">
        <v>13</v>
      </c>
      <c r="F2904" s="91" t="s">
        <v>3085</v>
      </c>
      <c r="G2904" s="91" t="e">
        <f>COUNTIF(#REF!,'データエリア（総合管理計画（ハコモノ資産一覧））'!F2904)</f>
        <v>#REF!</v>
      </c>
      <c r="H2904" s="91" t="s">
        <v>1525</v>
      </c>
      <c r="I2904" s="91" t="s">
        <v>3808</v>
      </c>
      <c r="J2904" s="92" t="s">
        <v>5028</v>
      </c>
      <c r="K2904" s="150" t="s">
        <v>5028</v>
      </c>
      <c r="L2904" s="92" t="s">
        <v>1631</v>
      </c>
      <c r="M2904" s="91" t="s">
        <v>4906</v>
      </c>
      <c r="N2904" s="242">
        <v>41380</v>
      </c>
      <c r="O2904" s="96">
        <v>3897.2289950576605</v>
      </c>
      <c r="P2904" s="96">
        <v>426.09225700164745</v>
      </c>
      <c r="Q2904" s="96">
        <v>4323.3212520593079</v>
      </c>
      <c r="R2904" s="96">
        <v>12697.403624382208</v>
      </c>
      <c r="S2904" s="96">
        <v>8374.0823723229005</v>
      </c>
      <c r="T2904" s="91" t="s">
        <v>5704</v>
      </c>
      <c r="U2904" s="84">
        <v>2667</v>
      </c>
    </row>
    <row r="2905" spans="1:21" ht="13.5" customHeight="1">
      <c r="A2905" s="79">
        <v>3161</v>
      </c>
      <c r="B2905" s="362"/>
      <c r="E2905" s="94">
        <v>14</v>
      </c>
      <c r="F2905" s="91" t="s">
        <v>3086</v>
      </c>
      <c r="G2905" s="91" t="e">
        <f>COUNTIF(#REF!,'データエリア（総合管理計画（ハコモノ資産一覧））'!F2905)</f>
        <v>#REF!</v>
      </c>
      <c r="H2905" s="91" t="s">
        <v>1525</v>
      </c>
      <c r="I2905" s="91" t="s">
        <v>3807</v>
      </c>
      <c r="J2905" s="92" t="s">
        <v>5031</v>
      </c>
      <c r="K2905" s="150" t="s">
        <v>5028</v>
      </c>
      <c r="L2905" s="92" t="s">
        <v>1631</v>
      </c>
      <c r="M2905" s="91" t="s">
        <v>4906</v>
      </c>
      <c r="N2905" s="242">
        <v>25568</v>
      </c>
      <c r="O2905" s="96">
        <v>3324.1070840197699</v>
      </c>
      <c r="P2905" s="96">
        <v>363.4316309719934</v>
      </c>
      <c r="Q2905" s="96">
        <v>3687.5387149917633</v>
      </c>
      <c r="R2905" s="96">
        <v>10830.138385502472</v>
      </c>
      <c r="S2905" s="96">
        <v>7142.5996705107091</v>
      </c>
      <c r="T2905" s="91" t="s">
        <v>5692</v>
      </c>
      <c r="U2905" s="84">
        <v>2668</v>
      </c>
    </row>
    <row r="2906" spans="1:21" ht="13.5" customHeight="1">
      <c r="A2906" s="79">
        <v>3162</v>
      </c>
      <c r="B2906" s="362"/>
      <c r="E2906" s="94">
        <v>15</v>
      </c>
      <c r="F2906" s="91" t="s">
        <v>3088</v>
      </c>
      <c r="G2906" s="91" t="e">
        <f>COUNTIF(#REF!,'データエリア（総合管理計画（ハコモノ資産一覧））'!F2906)</f>
        <v>#REF!</v>
      </c>
      <c r="H2906" s="91" t="s">
        <v>1525</v>
      </c>
      <c r="I2906" s="91" t="s">
        <v>3807</v>
      </c>
      <c r="J2906" s="92" t="s">
        <v>5028</v>
      </c>
      <c r="K2906" s="150" t="s">
        <v>5028</v>
      </c>
      <c r="L2906" s="92" t="s">
        <v>1631</v>
      </c>
      <c r="M2906" s="91" t="s">
        <v>4906</v>
      </c>
      <c r="N2906" s="242">
        <v>19999</v>
      </c>
      <c r="O2906" s="96">
        <v>2980.2339373970353</v>
      </c>
      <c r="P2906" s="96">
        <v>325.83525535420102</v>
      </c>
      <c r="Q2906" s="96">
        <v>3306.0691927512362</v>
      </c>
      <c r="R2906" s="96">
        <v>9709.7792421746308</v>
      </c>
      <c r="S2906" s="96">
        <v>6403.7100494233946</v>
      </c>
      <c r="T2906" s="91" t="s">
        <v>5691</v>
      </c>
      <c r="U2906" s="84">
        <v>2669</v>
      </c>
    </row>
    <row r="2907" spans="1:21" ht="13.5" customHeight="1">
      <c r="A2907" s="79">
        <v>3163</v>
      </c>
      <c r="B2907" s="362"/>
      <c r="E2907" s="94">
        <v>16</v>
      </c>
      <c r="F2907" s="91" t="s">
        <v>3089</v>
      </c>
      <c r="G2907" s="91" t="e">
        <f>COUNTIF(#REF!,'データエリア（総合管理計画（ハコモノ資産一覧））'!F2907)</f>
        <v>#REF!</v>
      </c>
      <c r="H2907" s="91" t="s">
        <v>1525</v>
      </c>
      <c r="I2907" s="94" t="s">
        <v>3807</v>
      </c>
      <c r="J2907" s="92" t="s">
        <v>5023</v>
      </c>
      <c r="K2907" s="150" t="s">
        <v>5028</v>
      </c>
      <c r="L2907" s="92" t="s">
        <v>1631</v>
      </c>
      <c r="M2907" s="91" t="s">
        <v>4906</v>
      </c>
      <c r="N2907" s="242">
        <v>21278</v>
      </c>
      <c r="O2907" s="96">
        <v>4470.3509060955512</v>
      </c>
      <c r="P2907" s="96">
        <v>488.75288303130145</v>
      </c>
      <c r="Q2907" s="96">
        <v>4959.1037891268525</v>
      </c>
      <c r="R2907" s="96">
        <v>14564.668863261944</v>
      </c>
      <c r="S2907" s="96">
        <v>9605.565074135091</v>
      </c>
      <c r="T2907" s="91" t="s">
        <v>5705</v>
      </c>
      <c r="U2907" s="84">
        <v>2670</v>
      </c>
    </row>
    <row r="2908" spans="1:21" ht="13.5" customHeight="1">
      <c r="A2908" s="79">
        <v>3164</v>
      </c>
      <c r="B2908" s="362"/>
      <c r="C2908" s="90"/>
      <c r="E2908" s="94">
        <v>17</v>
      </c>
      <c r="F2908" s="91" t="s">
        <v>3090</v>
      </c>
      <c r="G2908" s="91" t="e">
        <f>COUNTIF(#REF!,'データエリア（総合管理計画（ハコモノ資産一覧））'!F2908)</f>
        <v>#REF!</v>
      </c>
      <c r="H2908" s="91" t="s">
        <v>1525</v>
      </c>
      <c r="I2908" s="94" t="s">
        <v>3767</v>
      </c>
      <c r="J2908" s="92" t="s">
        <v>5028</v>
      </c>
      <c r="K2908" s="150" t="s">
        <v>5031</v>
      </c>
      <c r="L2908" s="92" t="s">
        <v>1631</v>
      </c>
      <c r="M2908" s="91" t="s">
        <v>4906</v>
      </c>
      <c r="N2908" s="242">
        <v>25589</v>
      </c>
      <c r="O2908" s="96">
        <v>3897.2289950576605</v>
      </c>
      <c r="P2908" s="96">
        <v>426.09225700164745</v>
      </c>
      <c r="Q2908" s="96">
        <v>4323.3212520593079</v>
      </c>
      <c r="R2908" s="96">
        <v>12697.403624382208</v>
      </c>
      <c r="S2908" s="96">
        <v>8374.0823723229005</v>
      </c>
      <c r="T2908" s="91" t="s">
        <v>5704</v>
      </c>
      <c r="U2908" s="84">
        <v>2671</v>
      </c>
    </row>
    <row r="2909" spans="1:21" ht="13.5" customHeight="1">
      <c r="A2909" s="79">
        <v>3165</v>
      </c>
      <c r="B2909" s="362"/>
      <c r="C2909" s="101"/>
      <c r="E2909" s="94">
        <v>18</v>
      </c>
      <c r="F2909" s="91" t="s">
        <v>3091</v>
      </c>
      <c r="G2909" s="91" t="e">
        <f>COUNTIF(#REF!,'データエリア（総合管理計画（ハコモノ資産一覧））'!F2909)</f>
        <v>#REF!</v>
      </c>
      <c r="H2909" s="91" t="s">
        <v>1525</v>
      </c>
      <c r="I2909" s="91" t="s">
        <v>3767</v>
      </c>
      <c r="J2909" s="92" t="s">
        <v>5028</v>
      </c>
      <c r="K2909" s="150" t="s">
        <v>5028</v>
      </c>
      <c r="L2909" s="92" t="s">
        <v>1631</v>
      </c>
      <c r="M2909" s="91" t="s">
        <v>4906</v>
      </c>
      <c r="N2909" s="242">
        <v>21281</v>
      </c>
      <c r="O2909" s="96">
        <v>2407.1120263591429</v>
      </c>
      <c r="P2909" s="96">
        <v>263.17462932454691</v>
      </c>
      <c r="Q2909" s="96">
        <v>2670.2866556836898</v>
      </c>
      <c r="R2909" s="96">
        <v>7842.514003294893</v>
      </c>
      <c r="S2909" s="96">
        <v>5172.2273476112032</v>
      </c>
      <c r="T2909" s="91" t="s">
        <v>5703</v>
      </c>
      <c r="U2909" s="84">
        <v>2672</v>
      </c>
    </row>
    <row r="2910" spans="1:21" ht="13.5" customHeight="1">
      <c r="A2910" s="79">
        <v>3166</v>
      </c>
      <c r="B2910" s="362"/>
      <c r="C2910" s="101"/>
      <c r="E2910" s="94">
        <v>19</v>
      </c>
      <c r="F2910" s="91" t="s">
        <v>3092</v>
      </c>
      <c r="G2910" s="91" t="e">
        <f>COUNTIF(#REF!,'データエリア（総合管理計画（ハコモノ資産一覧））'!F2910)</f>
        <v>#REF!</v>
      </c>
      <c r="H2910" s="91" t="s">
        <v>1525</v>
      </c>
      <c r="I2910" s="91" t="s">
        <v>3779</v>
      </c>
      <c r="J2910" s="92" t="s">
        <v>5028</v>
      </c>
      <c r="K2910" s="150" t="s">
        <v>5028</v>
      </c>
      <c r="L2910" s="92" t="s">
        <v>1631</v>
      </c>
      <c r="M2910" s="91" t="s">
        <v>4906</v>
      </c>
      <c r="N2910" s="242">
        <v>22637</v>
      </c>
      <c r="O2910" s="96">
        <v>3324.1070840197699</v>
      </c>
      <c r="P2910" s="96">
        <v>363.4316309719934</v>
      </c>
      <c r="Q2910" s="96">
        <v>3687.5387149917633</v>
      </c>
      <c r="R2910" s="96">
        <v>10830.138385502472</v>
      </c>
      <c r="S2910" s="96">
        <v>7142.5996705107091</v>
      </c>
      <c r="T2910" s="91" t="s">
        <v>5692</v>
      </c>
      <c r="U2910" s="84">
        <v>2673</v>
      </c>
    </row>
    <row r="2911" spans="1:21" ht="13.5" customHeight="1">
      <c r="A2911" s="79">
        <v>3167</v>
      </c>
      <c r="B2911" s="362"/>
      <c r="C2911" s="101"/>
      <c r="E2911" s="94">
        <v>20</v>
      </c>
      <c r="F2911" s="91" t="s">
        <v>3093</v>
      </c>
      <c r="G2911" s="91" t="e">
        <f>COUNTIF(#REF!,'データエリア（総合管理計画（ハコモノ資産一覧））'!F2911)</f>
        <v>#REF!</v>
      </c>
      <c r="H2911" s="91" t="s">
        <v>1525</v>
      </c>
      <c r="I2911" s="91" t="s">
        <v>3733</v>
      </c>
      <c r="J2911" s="92" t="s">
        <v>5028</v>
      </c>
      <c r="K2911" s="150" t="s">
        <v>5028</v>
      </c>
      <c r="L2911" s="92" t="s">
        <v>1631</v>
      </c>
      <c r="M2911" s="91" t="s">
        <v>4906</v>
      </c>
      <c r="N2911" s="242">
        <v>32923</v>
      </c>
      <c r="O2911" s="96">
        <v>2980.2339373970353</v>
      </c>
      <c r="P2911" s="96">
        <v>325.83525535420102</v>
      </c>
      <c r="Q2911" s="96">
        <v>3306.0691927512362</v>
      </c>
      <c r="R2911" s="96">
        <v>9709.7792421746308</v>
      </c>
      <c r="S2911" s="96">
        <v>6403.7100494233946</v>
      </c>
      <c r="T2911" s="91" t="s">
        <v>5706</v>
      </c>
      <c r="U2911" s="84">
        <v>2674</v>
      </c>
    </row>
    <row r="2912" spans="1:21" ht="13.5" customHeight="1">
      <c r="A2912" s="79">
        <v>3168</v>
      </c>
      <c r="B2912" s="362"/>
      <c r="E2912" s="94">
        <v>21</v>
      </c>
      <c r="F2912" s="91" t="s">
        <v>3094</v>
      </c>
      <c r="G2912" s="91" t="e">
        <f>COUNTIF(#REF!,'データエリア（総合管理計画（ハコモノ資産一覧））'!F2912)</f>
        <v>#REF!</v>
      </c>
      <c r="H2912" s="91" t="s">
        <v>1525</v>
      </c>
      <c r="I2912" s="91" t="s">
        <v>3744</v>
      </c>
      <c r="J2912" s="92" t="s">
        <v>5028</v>
      </c>
      <c r="K2912" s="150" t="s">
        <v>5028</v>
      </c>
      <c r="L2912" s="92" t="s">
        <v>1631</v>
      </c>
      <c r="M2912" s="91" t="s">
        <v>4906</v>
      </c>
      <c r="N2912" s="242">
        <v>17289</v>
      </c>
      <c r="O2912" s="96">
        <v>2865.6095551894559</v>
      </c>
      <c r="P2912" s="96">
        <v>313.30313014827016</v>
      </c>
      <c r="Q2912" s="96">
        <v>3178.9126853377261</v>
      </c>
      <c r="R2912" s="96">
        <v>9336.3261943986818</v>
      </c>
      <c r="S2912" s="96">
        <v>6157.4135090609561</v>
      </c>
      <c r="T2912" s="91" t="s">
        <v>5702</v>
      </c>
      <c r="U2912" s="84">
        <v>2675</v>
      </c>
    </row>
    <row r="2913" spans="1:22" ht="13.5" customHeight="1">
      <c r="A2913" s="79">
        <v>3169</v>
      </c>
      <c r="B2913" s="362"/>
      <c r="E2913" s="94">
        <v>22</v>
      </c>
      <c r="F2913" s="91" t="s">
        <v>3095</v>
      </c>
      <c r="G2913" s="91" t="e">
        <f>COUNTIF(#REF!,'データエリア（総合管理計画（ハコモノ資産一覧））'!F2913)</f>
        <v>#REF!</v>
      </c>
      <c r="H2913" s="91" t="s">
        <v>1532</v>
      </c>
      <c r="I2913" s="91" t="s">
        <v>4422</v>
      </c>
      <c r="J2913" s="92" t="s">
        <v>5023</v>
      </c>
      <c r="K2913" s="150" t="s">
        <v>5028</v>
      </c>
      <c r="L2913" s="92" t="s">
        <v>1631</v>
      </c>
      <c r="M2913" s="91" t="s">
        <v>4906</v>
      </c>
      <c r="N2913" s="242">
        <v>16042</v>
      </c>
      <c r="O2913" s="96">
        <v>2750.9851729818774</v>
      </c>
      <c r="P2913" s="96">
        <v>300.77100494233935</v>
      </c>
      <c r="Q2913" s="96">
        <v>3051.7561779242169</v>
      </c>
      <c r="R2913" s="96">
        <v>8962.8731466227346</v>
      </c>
      <c r="S2913" s="96">
        <v>5911.1169686985177</v>
      </c>
      <c r="T2913" s="91" t="s">
        <v>5707</v>
      </c>
      <c r="U2913" s="84">
        <v>2676</v>
      </c>
    </row>
    <row r="2914" spans="1:22" ht="13.5" customHeight="1">
      <c r="A2914" s="79">
        <v>3170</v>
      </c>
      <c r="B2914" s="362"/>
      <c r="E2914" s="94">
        <v>23</v>
      </c>
      <c r="F2914" s="91" t="s">
        <v>3096</v>
      </c>
      <c r="G2914" s="91" t="e">
        <f>COUNTIF(#REF!,'データエリア（総合管理計画（ハコモノ資産一覧））'!F2914)</f>
        <v>#REF!</v>
      </c>
      <c r="H2914" s="91" t="s">
        <v>1532</v>
      </c>
      <c r="I2914" s="91" t="s">
        <v>4380</v>
      </c>
      <c r="J2914" s="92" t="s">
        <v>5028</v>
      </c>
      <c r="K2914" s="150" t="s">
        <v>5028</v>
      </c>
      <c r="L2914" s="92" t="s">
        <v>1631</v>
      </c>
      <c r="M2914" s="91" t="s">
        <v>4906</v>
      </c>
      <c r="N2914" s="242">
        <v>7860</v>
      </c>
      <c r="O2914" s="96">
        <v>2063.2388797364088</v>
      </c>
      <c r="P2914" s="96">
        <v>225.57825370675454</v>
      </c>
      <c r="Q2914" s="96">
        <v>2288.8171334431631</v>
      </c>
      <c r="R2914" s="96">
        <v>6722.1548599670514</v>
      </c>
      <c r="S2914" s="96">
        <v>4433.3377265238887</v>
      </c>
      <c r="T2914" s="91" t="s">
        <v>5708</v>
      </c>
      <c r="U2914" s="84">
        <v>2677</v>
      </c>
    </row>
    <row r="2915" spans="1:22" ht="13.5" customHeight="1">
      <c r="A2915" s="79">
        <v>3171</v>
      </c>
      <c r="B2915" s="362"/>
      <c r="E2915" s="94">
        <v>24</v>
      </c>
      <c r="F2915" s="91" t="s">
        <v>3097</v>
      </c>
      <c r="G2915" s="91" t="e">
        <f>COUNTIF(#REF!,'データエリア（総合管理計画（ハコモノ資産一覧））'!F2915)</f>
        <v>#REF!</v>
      </c>
      <c r="H2915" s="91" t="s">
        <v>1532</v>
      </c>
      <c r="I2915" s="91" t="s">
        <v>4380</v>
      </c>
      <c r="J2915" s="92" t="s">
        <v>5023</v>
      </c>
      <c r="K2915" s="150" t="s">
        <v>5028</v>
      </c>
      <c r="L2915" s="92" t="s">
        <v>1631</v>
      </c>
      <c r="M2915" s="91" t="s">
        <v>4906</v>
      </c>
      <c r="N2915" s="242">
        <v>4184</v>
      </c>
      <c r="O2915" s="96">
        <v>2063.2388797364088</v>
      </c>
      <c r="P2915" s="96">
        <v>225.57825370675454</v>
      </c>
      <c r="Q2915" s="96">
        <v>2288.8171334431631</v>
      </c>
      <c r="R2915" s="96">
        <v>6722.1548599670514</v>
      </c>
      <c r="S2915" s="96">
        <v>4433.3377265238887</v>
      </c>
      <c r="T2915" s="91" t="s">
        <v>5708</v>
      </c>
      <c r="U2915" s="84">
        <v>2678</v>
      </c>
    </row>
    <row r="2916" spans="1:22" ht="13.5" customHeight="1">
      <c r="A2916" s="79">
        <v>3172</v>
      </c>
      <c r="B2916" s="362"/>
      <c r="C2916" s="90"/>
      <c r="E2916" s="94">
        <v>25</v>
      </c>
      <c r="F2916" s="91" t="s">
        <v>3098</v>
      </c>
      <c r="G2916" s="91" t="e">
        <f>COUNTIF(#REF!,'データエリア（総合管理計画（ハコモノ資産一覧））'!F2916)</f>
        <v>#REF!</v>
      </c>
      <c r="H2916" s="91" t="s">
        <v>1532</v>
      </c>
      <c r="I2916" s="91" t="s">
        <v>4339</v>
      </c>
      <c r="J2916" s="92" t="s">
        <v>5028</v>
      </c>
      <c r="K2916" s="150" t="s">
        <v>5023</v>
      </c>
      <c r="L2916" s="92" t="s">
        <v>1631</v>
      </c>
      <c r="M2916" s="91" t="s">
        <v>4906</v>
      </c>
      <c r="N2916" s="242">
        <v>55524</v>
      </c>
      <c r="O2916" s="96">
        <v>9169.9505766062593</v>
      </c>
      <c r="P2916" s="96">
        <v>1002.5700164744645</v>
      </c>
      <c r="Q2916" s="96">
        <v>10172.520593080724</v>
      </c>
      <c r="R2916" s="96">
        <v>29876.243822075783</v>
      </c>
      <c r="S2916" s="96">
        <v>19703.723228995059</v>
      </c>
      <c r="T2916" s="91" t="s">
        <v>5709</v>
      </c>
      <c r="U2916" s="84">
        <v>2679</v>
      </c>
    </row>
    <row r="2917" spans="1:22" ht="13.5" customHeight="1">
      <c r="A2917" s="79">
        <v>3173</v>
      </c>
      <c r="B2917" s="362"/>
      <c r="C2917" s="90"/>
      <c r="E2917" s="94">
        <v>26</v>
      </c>
      <c r="F2917" s="91" t="s">
        <v>3099</v>
      </c>
      <c r="G2917" s="91" t="e">
        <f>COUNTIF(#REF!,'データエリア（総合管理計画（ハコモノ資産一覧））'!F2917)</f>
        <v>#REF!</v>
      </c>
      <c r="H2917" s="91" t="s">
        <v>1528</v>
      </c>
      <c r="I2917" s="91" t="s">
        <v>3907</v>
      </c>
      <c r="J2917" s="92" t="s">
        <v>5031</v>
      </c>
      <c r="K2917" s="150" t="s">
        <v>5028</v>
      </c>
      <c r="L2917" s="92" t="s">
        <v>1631</v>
      </c>
      <c r="M2917" s="91" t="s">
        <v>4906</v>
      </c>
      <c r="N2917" s="242">
        <v>7300</v>
      </c>
      <c r="O2917" s="96">
        <v>2521.7364085667214</v>
      </c>
      <c r="P2917" s="96">
        <v>275.70675453047772</v>
      </c>
      <c r="Q2917" s="96">
        <v>2797.443163097199</v>
      </c>
      <c r="R2917" s="96">
        <v>8215.9670510708402</v>
      </c>
      <c r="S2917" s="96">
        <v>5418.5238879736407</v>
      </c>
      <c r="T2917" s="91" t="s">
        <v>5710</v>
      </c>
      <c r="U2917" s="84">
        <v>2680</v>
      </c>
    </row>
    <row r="2918" spans="1:22" ht="13.5" customHeight="1">
      <c r="A2918" s="79">
        <v>3174</v>
      </c>
      <c r="B2918" s="362"/>
      <c r="C2918" s="90"/>
      <c r="D2918" s="90"/>
      <c r="E2918" s="98"/>
      <c r="F2918" s="99"/>
      <c r="G2918" s="99"/>
      <c r="H2918" s="100" t="s">
        <v>4918</v>
      </c>
      <c r="I2918" s="99"/>
      <c r="J2918" s="99"/>
      <c r="K2918" s="93">
        <f>SUM(K2891:K2917)</f>
        <v>40280.449999999997</v>
      </c>
      <c r="L2918" s="374"/>
      <c r="M2918" s="375"/>
      <c r="N2918" s="375"/>
      <c r="O2918" s="375"/>
      <c r="P2918" s="375"/>
      <c r="Q2918" s="375"/>
      <c r="R2918" s="375"/>
      <c r="S2918" s="375"/>
      <c r="T2918" s="376"/>
      <c r="V2918" s="90"/>
    </row>
    <row r="2919" spans="1:22" ht="13.5" customHeight="1">
      <c r="A2919" s="79">
        <v>3175</v>
      </c>
      <c r="B2919" s="362"/>
      <c r="C2919" s="90"/>
      <c r="E2919" s="109"/>
      <c r="F2919" s="103" t="s">
        <v>4919</v>
      </c>
      <c r="G2919" s="109"/>
      <c r="H2919" s="109"/>
      <c r="I2919" s="127"/>
      <c r="J2919" s="158"/>
      <c r="K2919" s="177"/>
      <c r="L2919" s="178"/>
      <c r="M2919" s="158"/>
      <c r="N2919" s="158"/>
      <c r="O2919" s="239"/>
      <c r="P2919" s="239"/>
      <c r="Q2919" s="239"/>
      <c r="R2919" s="239"/>
      <c r="S2919" s="239"/>
      <c r="T2919" s="158"/>
    </row>
    <row r="2920" spans="1:22" ht="13.5" customHeight="1">
      <c r="A2920" s="79">
        <v>3176</v>
      </c>
      <c r="B2920" s="362"/>
      <c r="C2920" s="90"/>
      <c r="E2920" s="110"/>
      <c r="F2920" s="109" t="s">
        <v>4920</v>
      </c>
      <c r="G2920" s="109"/>
      <c r="H2920" s="110"/>
      <c r="I2920" s="111"/>
      <c r="J2920" s="112"/>
      <c r="K2920" s="113"/>
      <c r="L2920" s="111"/>
      <c r="M2920" s="110"/>
      <c r="N2920" s="110"/>
      <c r="O2920" s="114"/>
      <c r="P2920" s="114"/>
      <c r="Q2920" s="114"/>
      <c r="R2920" s="114"/>
      <c r="S2920" s="114"/>
      <c r="T2920" s="110"/>
    </row>
    <row r="2921" spans="1:22" ht="13.5" customHeight="1">
      <c r="A2921" s="79">
        <v>3177</v>
      </c>
      <c r="B2921" s="362"/>
      <c r="C2921" s="90"/>
      <c r="E2921" s="110"/>
      <c r="F2921" s="110"/>
      <c r="G2921" s="110"/>
      <c r="H2921" s="110"/>
      <c r="I2921" s="111"/>
      <c r="J2921" s="112"/>
      <c r="K2921" s="113"/>
      <c r="L2921" s="111"/>
      <c r="M2921" s="110"/>
      <c r="N2921" s="110"/>
      <c r="O2921" s="114"/>
      <c r="P2921" s="114"/>
      <c r="Q2921" s="114"/>
      <c r="R2921" s="114"/>
      <c r="S2921" s="114"/>
      <c r="T2921" s="110"/>
    </row>
    <row r="2922" spans="1:22" ht="13.5" customHeight="1">
      <c r="A2922" s="79">
        <v>3178</v>
      </c>
      <c r="B2922" s="362"/>
      <c r="C2922" s="90"/>
      <c r="D2922" s="84" t="s">
        <v>5711</v>
      </c>
      <c r="E2922" s="110"/>
      <c r="F2922" s="110"/>
      <c r="G2922" s="110"/>
      <c r="H2922" s="110"/>
      <c r="I2922" s="111"/>
      <c r="J2922" s="112"/>
      <c r="K2922" s="113"/>
      <c r="L2922" s="111"/>
      <c r="M2922" s="110"/>
      <c r="N2922" s="110"/>
      <c r="O2922" s="114"/>
      <c r="P2922" s="114"/>
      <c r="Q2922" s="114"/>
      <c r="R2922" s="114"/>
      <c r="S2922" s="114"/>
      <c r="T2922" s="110"/>
    </row>
    <row r="2923" spans="1:22" ht="13.5" customHeight="1">
      <c r="A2923" s="79">
        <v>3179</v>
      </c>
      <c r="B2923" s="362"/>
      <c r="C2923" s="90"/>
      <c r="E2923" s="363"/>
      <c r="F2923" s="366" t="s">
        <v>4987</v>
      </c>
      <c r="G2923" s="277"/>
      <c r="H2923" s="359" t="s">
        <v>4887</v>
      </c>
      <c r="I2923" s="357" t="s">
        <v>4888</v>
      </c>
      <c r="J2923" s="358" t="s">
        <v>4889</v>
      </c>
      <c r="K2923" s="355" t="s">
        <v>4890</v>
      </c>
      <c r="L2923" s="357" t="s">
        <v>4891</v>
      </c>
      <c r="M2923" s="358" t="s">
        <v>5177</v>
      </c>
      <c r="N2923" s="359"/>
      <c r="O2923" s="360" t="s">
        <v>4934</v>
      </c>
      <c r="P2923" s="360"/>
      <c r="Q2923" s="360"/>
      <c r="R2923" s="360"/>
      <c r="S2923" s="360"/>
      <c r="T2923" s="359" t="s">
        <v>4894</v>
      </c>
    </row>
    <row r="2924" spans="1:22" ht="13.5" customHeight="1">
      <c r="A2924" s="79">
        <v>3180</v>
      </c>
      <c r="B2924" s="362"/>
      <c r="C2924" s="90"/>
      <c r="E2924" s="364"/>
      <c r="F2924" s="367"/>
      <c r="G2924" s="278"/>
      <c r="H2924" s="369"/>
      <c r="I2924" s="370"/>
      <c r="J2924" s="359"/>
      <c r="K2924" s="356"/>
      <c r="L2924" s="357"/>
      <c r="M2924" s="359"/>
      <c r="N2924" s="359"/>
      <c r="O2924" s="360" t="s">
        <v>4895</v>
      </c>
      <c r="P2924" s="360"/>
      <c r="Q2924" s="360"/>
      <c r="R2924" s="380" t="s">
        <v>4935</v>
      </c>
      <c r="S2924" s="380" t="s">
        <v>4897</v>
      </c>
      <c r="T2924" s="359"/>
    </row>
    <row r="2925" spans="1:22" ht="13.5" customHeight="1">
      <c r="A2925" s="79">
        <v>3181</v>
      </c>
      <c r="B2925" s="362"/>
      <c r="E2925" s="365"/>
      <c r="F2925" s="368"/>
      <c r="G2925" s="279"/>
      <c r="H2925" s="369"/>
      <c r="I2925" s="370"/>
      <c r="J2925" s="359"/>
      <c r="K2925" s="356"/>
      <c r="L2925" s="357"/>
      <c r="M2925" s="88" t="s">
        <v>4899</v>
      </c>
      <c r="N2925" s="88" t="s">
        <v>4900</v>
      </c>
      <c r="O2925" s="89" t="s">
        <v>4901</v>
      </c>
      <c r="P2925" s="89" t="s">
        <v>4902</v>
      </c>
      <c r="Q2925" s="89" t="s">
        <v>4903</v>
      </c>
      <c r="R2925" s="381"/>
      <c r="S2925" s="381"/>
      <c r="T2925" s="359"/>
    </row>
    <row r="2926" spans="1:22" ht="13.5" customHeight="1">
      <c r="A2926" s="79">
        <v>3182</v>
      </c>
      <c r="B2926" s="362"/>
      <c r="C2926" s="90"/>
      <c r="E2926" s="244">
        <v>1</v>
      </c>
      <c r="F2926" s="91" t="s">
        <v>374</v>
      </c>
      <c r="G2926" s="91" t="e">
        <f>COUNTIF(#REF!,'データエリア（総合管理計画（ハコモノ資産一覧））'!F2926)</f>
        <v>#REF!</v>
      </c>
      <c r="H2926" s="91" t="s">
        <v>1525</v>
      </c>
      <c r="I2926" s="91" t="s">
        <v>3755</v>
      </c>
      <c r="J2926" s="92" t="s">
        <v>5027</v>
      </c>
      <c r="K2926" s="93">
        <v>787.13</v>
      </c>
      <c r="L2926" s="91" t="s">
        <v>1527</v>
      </c>
      <c r="M2926" s="91" t="s">
        <v>4937</v>
      </c>
      <c r="N2926" s="189">
        <v>149052</v>
      </c>
      <c r="O2926" s="118">
        <v>332881</v>
      </c>
      <c r="P2926" s="118">
        <v>43741</v>
      </c>
      <c r="Q2926" s="118">
        <v>376622</v>
      </c>
      <c r="R2926" s="118">
        <v>371450</v>
      </c>
      <c r="S2926" s="118">
        <v>-5172</v>
      </c>
      <c r="T2926" s="91" t="s">
        <v>5712</v>
      </c>
      <c r="U2926" s="84">
        <v>2681</v>
      </c>
    </row>
    <row r="2927" spans="1:22" ht="13.5" customHeight="1">
      <c r="A2927" s="79">
        <v>3183</v>
      </c>
      <c r="B2927" s="362"/>
      <c r="C2927" s="90"/>
      <c r="E2927" s="244">
        <v>2</v>
      </c>
      <c r="F2927" s="91" t="s">
        <v>375</v>
      </c>
      <c r="G2927" s="91" t="e">
        <f>COUNTIF(#REF!,'データエリア（総合管理計画（ハコモノ資産一覧））'!F2927)</f>
        <v>#REF!</v>
      </c>
      <c r="H2927" s="91" t="s">
        <v>1525</v>
      </c>
      <c r="I2927" s="91" t="s">
        <v>3755</v>
      </c>
      <c r="J2927" s="92" t="s">
        <v>5010</v>
      </c>
      <c r="K2927" s="93">
        <v>4098.2299999999996</v>
      </c>
      <c r="L2927" s="91" t="s">
        <v>1527</v>
      </c>
      <c r="M2927" s="91" t="s">
        <v>4937</v>
      </c>
      <c r="N2927" s="189">
        <v>189942</v>
      </c>
      <c r="O2927" s="119"/>
      <c r="P2927" s="119"/>
      <c r="Q2927" s="119"/>
      <c r="R2927" s="119"/>
      <c r="S2927" s="119"/>
      <c r="T2927" s="91" t="s">
        <v>5713</v>
      </c>
      <c r="U2927" s="84">
        <v>2682</v>
      </c>
    </row>
    <row r="2928" spans="1:22" ht="13.5" customHeight="1">
      <c r="A2928" s="79">
        <v>3184</v>
      </c>
      <c r="B2928" s="362"/>
      <c r="C2928" s="90"/>
      <c r="E2928" s="244">
        <v>3</v>
      </c>
      <c r="F2928" s="91" t="s">
        <v>3100</v>
      </c>
      <c r="G2928" s="91" t="e">
        <f>COUNTIF(#REF!,'データエリア（総合管理計画（ハコモノ資産一覧））'!F2928)</f>
        <v>#REF!</v>
      </c>
      <c r="H2928" s="91" t="s">
        <v>1525</v>
      </c>
      <c r="I2928" s="91" t="s">
        <v>3734</v>
      </c>
      <c r="J2928" s="92" t="s">
        <v>4986</v>
      </c>
      <c r="K2928" s="150" t="s">
        <v>1631</v>
      </c>
      <c r="L2928" s="92" t="s">
        <v>1631</v>
      </c>
      <c r="M2928" s="91" t="s">
        <v>4937</v>
      </c>
      <c r="N2928" s="189">
        <v>297394</v>
      </c>
      <c r="O2928" s="119"/>
      <c r="P2928" s="119"/>
      <c r="Q2928" s="119"/>
      <c r="R2928" s="119"/>
      <c r="S2928" s="119"/>
      <c r="T2928" s="91" t="s">
        <v>5714</v>
      </c>
      <c r="U2928" s="84">
        <v>2683</v>
      </c>
    </row>
    <row r="2929" spans="1:21" ht="13.5" customHeight="1">
      <c r="A2929" s="79">
        <v>3185</v>
      </c>
      <c r="B2929" s="362"/>
      <c r="C2929" s="90"/>
      <c r="E2929" s="245">
        <v>4</v>
      </c>
      <c r="F2929" s="281" t="s">
        <v>5715</v>
      </c>
      <c r="G2929" s="281" t="e">
        <f>COUNTIF(#REF!,'データエリア（総合管理計画（ハコモノ資産一覧））'!F2929)</f>
        <v>#REF!</v>
      </c>
      <c r="H2929" s="142" t="s">
        <v>1525</v>
      </c>
      <c r="I2929" s="142" t="s">
        <v>3734</v>
      </c>
      <c r="J2929" s="240" t="s">
        <v>5003</v>
      </c>
      <c r="K2929" s="246" t="s">
        <v>1631</v>
      </c>
      <c r="L2929" s="240" t="s">
        <v>1631</v>
      </c>
      <c r="M2929" s="142" t="s">
        <v>4937</v>
      </c>
      <c r="N2929" s="190">
        <v>562126</v>
      </c>
      <c r="O2929" s="119"/>
      <c r="P2929" s="119"/>
      <c r="Q2929" s="119"/>
      <c r="R2929" s="119"/>
      <c r="S2929" s="119"/>
      <c r="T2929" s="142" t="s">
        <v>5716</v>
      </c>
      <c r="U2929" s="84">
        <v>2684</v>
      </c>
    </row>
    <row r="2930" spans="1:21" ht="13.5" customHeight="1">
      <c r="A2930" s="79">
        <v>3186</v>
      </c>
      <c r="B2930" s="362"/>
      <c r="C2930" s="101"/>
      <c r="E2930" s="247"/>
      <c r="F2930" s="214"/>
      <c r="G2930" s="203"/>
      <c r="H2930" s="214"/>
      <c r="I2930" s="214"/>
      <c r="J2930" s="248"/>
      <c r="K2930" s="249"/>
      <c r="L2930" s="248"/>
      <c r="M2930" s="203"/>
      <c r="N2930" s="250"/>
      <c r="O2930" s="119"/>
      <c r="P2930" s="119"/>
      <c r="Q2930" s="119"/>
      <c r="R2930" s="119"/>
      <c r="S2930" s="119"/>
      <c r="T2930" s="203" t="s">
        <v>5717</v>
      </c>
    </row>
    <row r="2931" spans="1:21" ht="13.5" customHeight="1">
      <c r="A2931" s="79">
        <v>3187</v>
      </c>
      <c r="B2931" s="362"/>
      <c r="C2931" s="101"/>
      <c r="E2931" s="244">
        <v>5</v>
      </c>
      <c r="F2931" s="91" t="s">
        <v>376</v>
      </c>
      <c r="G2931" s="91" t="e">
        <f>COUNTIF(#REF!,'データエリア（総合管理計画（ハコモノ資産一覧））'!F2931)</f>
        <v>#REF!</v>
      </c>
      <c r="H2931" s="91" t="s">
        <v>1525</v>
      </c>
      <c r="I2931" s="91" t="s">
        <v>3741</v>
      </c>
      <c r="J2931" s="92" t="s">
        <v>4908</v>
      </c>
      <c r="K2931" s="93">
        <v>1967.94</v>
      </c>
      <c r="L2931" s="91" t="s">
        <v>1527</v>
      </c>
      <c r="M2931" s="91" t="s">
        <v>4937</v>
      </c>
      <c r="N2931" s="189">
        <v>286354</v>
      </c>
      <c r="O2931" s="119"/>
      <c r="P2931" s="119"/>
      <c r="Q2931" s="119"/>
      <c r="R2931" s="119"/>
      <c r="S2931" s="119"/>
      <c r="T2931" s="91" t="s">
        <v>5718</v>
      </c>
      <c r="U2931" s="84">
        <v>2685</v>
      </c>
    </row>
    <row r="2932" spans="1:21" ht="13.5" customHeight="1">
      <c r="A2932" s="79">
        <v>3188</v>
      </c>
      <c r="B2932" s="362"/>
      <c r="E2932" s="244">
        <v>6</v>
      </c>
      <c r="F2932" s="91" t="s">
        <v>4821</v>
      </c>
      <c r="G2932" s="91" t="e">
        <f>COUNTIF(#REF!,'データエリア（総合管理計画（ハコモノ資産一覧））'!F2932)</f>
        <v>#REF!</v>
      </c>
      <c r="H2932" s="91" t="s">
        <v>1525</v>
      </c>
      <c r="I2932" s="91" t="s">
        <v>3741</v>
      </c>
      <c r="J2932" s="92" t="s">
        <v>4956</v>
      </c>
      <c r="K2932" s="93">
        <v>1303.04</v>
      </c>
      <c r="L2932" s="91" t="s">
        <v>1524</v>
      </c>
      <c r="M2932" s="91" t="s">
        <v>4937</v>
      </c>
      <c r="N2932" s="189">
        <v>318786</v>
      </c>
      <c r="O2932" s="119"/>
      <c r="P2932" s="119"/>
      <c r="Q2932" s="119"/>
      <c r="R2932" s="119"/>
      <c r="S2932" s="119"/>
      <c r="T2932" s="91" t="s">
        <v>5719</v>
      </c>
      <c r="U2932" s="84">
        <v>2686</v>
      </c>
    </row>
    <row r="2933" spans="1:21" ht="13.5" customHeight="1">
      <c r="A2933" s="79">
        <v>3189</v>
      </c>
      <c r="B2933" s="362"/>
      <c r="E2933" s="244">
        <v>7</v>
      </c>
      <c r="F2933" s="91" t="s">
        <v>3101</v>
      </c>
      <c r="G2933" s="91" t="e">
        <f>COUNTIF(#REF!,'データエリア（総合管理計画（ハコモノ資産一覧））'!F2933)</f>
        <v>#REF!</v>
      </c>
      <c r="H2933" s="91" t="s">
        <v>1525</v>
      </c>
      <c r="I2933" s="91" t="s">
        <v>3809</v>
      </c>
      <c r="J2933" s="92" t="s">
        <v>5187</v>
      </c>
      <c r="K2933" s="147" t="s">
        <v>1631</v>
      </c>
      <c r="L2933" s="92" t="s">
        <v>1631</v>
      </c>
      <c r="M2933" s="91" t="s">
        <v>4937</v>
      </c>
      <c r="N2933" s="189">
        <v>34017</v>
      </c>
      <c r="O2933" s="119"/>
      <c r="P2933" s="119"/>
      <c r="Q2933" s="119"/>
      <c r="R2933" s="119"/>
      <c r="S2933" s="119"/>
      <c r="T2933" s="91" t="s">
        <v>5720</v>
      </c>
      <c r="U2933" s="84">
        <v>2687</v>
      </c>
    </row>
    <row r="2934" spans="1:21" ht="13.5" customHeight="1">
      <c r="A2934" s="79">
        <v>3190</v>
      </c>
      <c r="B2934" s="362"/>
      <c r="E2934" s="244">
        <v>8</v>
      </c>
      <c r="F2934" s="91" t="s">
        <v>3102</v>
      </c>
      <c r="G2934" s="91" t="e">
        <f>COUNTIF(#REF!,'データエリア（総合管理計画（ハコモノ資産一覧））'!F2934)</f>
        <v>#REF!</v>
      </c>
      <c r="H2934" s="91" t="s">
        <v>1525</v>
      </c>
      <c r="I2934" s="91" t="s">
        <v>3772</v>
      </c>
      <c r="J2934" s="92" t="s">
        <v>4943</v>
      </c>
      <c r="K2934" s="147" t="s">
        <v>1631</v>
      </c>
      <c r="L2934" s="92" t="s">
        <v>1631</v>
      </c>
      <c r="M2934" s="91" t="s">
        <v>4937</v>
      </c>
      <c r="N2934" s="189">
        <v>54230</v>
      </c>
      <c r="O2934" s="119"/>
      <c r="P2934" s="119"/>
      <c r="Q2934" s="119"/>
      <c r="R2934" s="119"/>
      <c r="S2934" s="119"/>
      <c r="T2934" s="91" t="s">
        <v>5721</v>
      </c>
      <c r="U2934" s="84">
        <v>2688</v>
      </c>
    </row>
    <row r="2935" spans="1:21" ht="13.5" customHeight="1">
      <c r="A2935" s="79">
        <v>3191</v>
      </c>
      <c r="B2935" s="362"/>
      <c r="E2935" s="244">
        <v>9</v>
      </c>
      <c r="F2935" s="91" t="s">
        <v>377</v>
      </c>
      <c r="G2935" s="91" t="e">
        <f>COUNTIF(#REF!,'データエリア（総合管理計画（ハコモノ資産一覧））'!F2935)</f>
        <v>#REF!</v>
      </c>
      <c r="H2935" s="91" t="s">
        <v>1525</v>
      </c>
      <c r="I2935" s="91" t="s">
        <v>3756</v>
      </c>
      <c r="J2935" s="92" t="s">
        <v>4926</v>
      </c>
      <c r="K2935" s="93">
        <v>1665.8</v>
      </c>
      <c r="L2935" s="91" t="s">
        <v>1527</v>
      </c>
      <c r="M2935" s="91" t="s">
        <v>4937</v>
      </c>
      <c r="N2935" s="189">
        <v>285072</v>
      </c>
      <c r="O2935" s="119"/>
      <c r="P2935" s="119"/>
      <c r="Q2935" s="119"/>
      <c r="R2935" s="119"/>
      <c r="S2935" s="119"/>
      <c r="T2935" s="91" t="s">
        <v>5722</v>
      </c>
      <c r="U2935" s="84">
        <v>2689</v>
      </c>
    </row>
    <row r="2936" spans="1:21" ht="13.5" customHeight="1">
      <c r="A2936" s="79">
        <v>3192</v>
      </c>
      <c r="B2936" s="362"/>
      <c r="E2936" s="244">
        <v>10</v>
      </c>
      <c r="F2936" s="91" t="s">
        <v>3103</v>
      </c>
      <c r="G2936" s="91" t="e">
        <f>COUNTIF(#REF!,'データエリア（総合管理計画（ハコモノ資産一覧））'!F2936)</f>
        <v>#REF!</v>
      </c>
      <c r="H2936" s="91" t="s">
        <v>1525</v>
      </c>
      <c r="I2936" s="91" t="s">
        <v>3808</v>
      </c>
      <c r="J2936" s="92" t="s">
        <v>5010</v>
      </c>
      <c r="K2936" s="147" t="s">
        <v>1631</v>
      </c>
      <c r="L2936" s="92" t="s">
        <v>1631</v>
      </c>
      <c r="M2936" s="91" t="s">
        <v>4937</v>
      </c>
      <c r="N2936" s="189">
        <v>98980</v>
      </c>
      <c r="O2936" s="119"/>
      <c r="P2936" s="119"/>
      <c r="Q2936" s="119"/>
      <c r="R2936" s="119"/>
      <c r="S2936" s="119"/>
      <c r="T2936" s="91" t="s">
        <v>5723</v>
      </c>
      <c r="U2936" s="84">
        <v>2690</v>
      </c>
    </row>
    <row r="2937" spans="1:21" ht="13.5" customHeight="1">
      <c r="A2937" s="79">
        <v>3193</v>
      </c>
      <c r="B2937" s="362"/>
      <c r="E2937" s="244">
        <v>11</v>
      </c>
      <c r="F2937" s="91" t="s">
        <v>3104</v>
      </c>
      <c r="G2937" s="91" t="e">
        <f>COUNTIF(#REF!,'データエリア（総合管理計画（ハコモノ資産一覧））'!F2937)</f>
        <v>#REF!</v>
      </c>
      <c r="H2937" s="91" t="s">
        <v>1525</v>
      </c>
      <c r="I2937" s="91" t="s">
        <v>3808</v>
      </c>
      <c r="J2937" s="92" t="s">
        <v>5010</v>
      </c>
      <c r="K2937" s="147" t="s">
        <v>1631</v>
      </c>
      <c r="L2937" s="92" t="s">
        <v>1631</v>
      </c>
      <c r="M2937" s="91" t="s">
        <v>4937</v>
      </c>
      <c r="N2937" s="189">
        <v>131872</v>
      </c>
      <c r="O2937" s="119"/>
      <c r="P2937" s="119"/>
      <c r="Q2937" s="119"/>
      <c r="R2937" s="119"/>
      <c r="S2937" s="119"/>
      <c r="T2937" s="91" t="s">
        <v>5724</v>
      </c>
      <c r="U2937" s="84">
        <v>2691</v>
      </c>
    </row>
    <row r="2938" spans="1:21" ht="13.5" customHeight="1">
      <c r="A2938" s="79">
        <v>3194</v>
      </c>
      <c r="B2938" s="362"/>
      <c r="E2938" s="244">
        <v>12</v>
      </c>
      <c r="F2938" s="91" t="s">
        <v>3105</v>
      </c>
      <c r="G2938" s="91" t="e">
        <f>COUNTIF(#REF!,'データエリア（総合管理計画（ハコモノ資産一覧））'!F2938)</f>
        <v>#REF!</v>
      </c>
      <c r="H2938" s="91" t="s">
        <v>1525</v>
      </c>
      <c r="I2938" s="91" t="s">
        <v>3808</v>
      </c>
      <c r="J2938" s="92" t="s">
        <v>5010</v>
      </c>
      <c r="K2938" s="147" t="s">
        <v>1631</v>
      </c>
      <c r="L2938" s="92" t="s">
        <v>1631</v>
      </c>
      <c r="M2938" s="91" t="s">
        <v>4937</v>
      </c>
      <c r="N2938" s="189">
        <v>39609</v>
      </c>
      <c r="O2938" s="119"/>
      <c r="P2938" s="119"/>
      <c r="Q2938" s="119"/>
      <c r="R2938" s="119"/>
      <c r="S2938" s="119"/>
      <c r="T2938" s="91" t="s">
        <v>5725</v>
      </c>
      <c r="U2938" s="84">
        <v>2692</v>
      </c>
    </row>
    <row r="2939" spans="1:21" ht="13.5" customHeight="1">
      <c r="A2939" s="79">
        <v>3195</v>
      </c>
      <c r="B2939" s="362"/>
      <c r="E2939" s="244">
        <v>13</v>
      </c>
      <c r="F2939" s="91" t="s">
        <v>4755</v>
      </c>
      <c r="G2939" s="91" t="e">
        <f>COUNTIF(#REF!,'データエリア（総合管理計画（ハコモノ資産一覧））'!F2939)</f>
        <v>#REF!</v>
      </c>
      <c r="H2939" s="91" t="s">
        <v>1525</v>
      </c>
      <c r="I2939" s="91" t="s">
        <v>3807</v>
      </c>
      <c r="J2939" s="92" t="s">
        <v>4973</v>
      </c>
      <c r="K2939" s="147" t="s">
        <v>1631</v>
      </c>
      <c r="L2939" s="92" t="s">
        <v>1631</v>
      </c>
      <c r="M2939" s="91" t="s">
        <v>4937</v>
      </c>
      <c r="N2939" s="189">
        <v>31752</v>
      </c>
      <c r="O2939" s="119"/>
      <c r="P2939" s="119"/>
      <c r="Q2939" s="119"/>
      <c r="R2939" s="119"/>
      <c r="S2939" s="119"/>
      <c r="T2939" s="91" t="s">
        <v>5726</v>
      </c>
      <c r="U2939" s="84">
        <v>2693</v>
      </c>
    </row>
    <row r="2940" spans="1:21" ht="13.5" customHeight="1">
      <c r="A2940" s="79">
        <v>3196</v>
      </c>
      <c r="B2940" s="362"/>
      <c r="E2940" s="244">
        <v>14</v>
      </c>
      <c r="F2940" s="91" t="s">
        <v>4822</v>
      </c>
      <c r="G2940" s="91" t="e">
        <f>COUNTIF(#REF!,'データエリア（総合管理計画（ハコモノ資産一覧））'!F2940)</f>
        <v>#REF!</v>
      </c>
      <c r="H2940" s="91" t="s">
        <v>1525</v>
      </c>
      <c r="I2940" s="91" t="s">
        <v>3807</v>
      </c>
      <c r="J2940" s="92" t="s">
        <v>5004</v>
      </c>
      <c r="K2940" s="147" t="s">
        <v>1631</v>
      </c>
      <c r="L2940" s="92" t="s">
        <v>1631</v>
      </c>
      <c r="M2940" s="91" t="s">
        <v>4937</v>
      </c>
      <c r="N2940" s="189">
        <v>86940</v>
      </c>
      <c r="O2940" s="119"/>
      <c r="P2940" s="119"/>
      <c r="Q2940" s="119"/>
      <c r="R2940" s="119"/>
      <c r="S2940" s="119"/>
      <c r="T2940" s="91" t="s">
        <v>5719</v>
      </c>
      <c r="U2940" s="84">
        <v>2694</v>
      </c>
    </row>
    <row r="2941" spans="1:21" ht="13.5" customHeight="1">
      <c r="A2941" s="79">
        <v>3197</v>
      </c>
      <c r="B2941" s="362"/>
      <c r="E2941" s="244">
        <v>15</v>
      </c>
      <c r="F2941" s="91" t="s">
        <v>4843</v>
      </c>
      <c r="G2941" s="91" t="e">
        <f>COUNTIF(#REF!,'データエリア（総合管理計画（ハコモノ資産一覧））'!F2941)</f>
        <v>#REF!</v>
      </c>
      <c r="H2941" s="91" t="s">
        <v>1525</v>
      </c>
      <c r="I2941" s="91" t="s">
        <v>3807</v>
      </c>
      <c r="J2941" s="92" t="s">
        <v>5078</v>
      </c>
      <c r="K2941" s="147" t="s">
        <v>1631</v>
      </c>
      <c r="L2941" s="92" t="s">
        <v>1631</v>
      </c>
      <c r="M2941" s="91" t="s">
        <v>4937</v>
      </c>
      <c r="N2941" s="189">
        <v>24892</v>
      </c>
      <c r="O2941" s="119"/>
      <c r="P2941" s="119"/>
      <c r="Q2941" s="119"/>
      <c r="R2941" s="119"/>
      <c r="S2941" s="119"/>
      <c r="T2941" s="91" t="s">
        <v>5727</v>
      </c>
      <c r="U2941" s="84">
        <v>2695</v>
      </c>
    </row>
    <row r="2942" spans="1:21" ht="13.5" customHeight="1">
      <c r="A2942" s="79">
        <v>3198</v>
      </c>
      <c r="B2942" s="362"/>
      <c r="E2942" s="244">
        <v>16</v>
      </c>
      <c r="F2942" s="91" t="s">
        <v>4844</v>
      </c>
      <c r="G2942" s="91" t="e">
        <f>COUNTIF(#REF!,'データエリア（総合管理計画（ハコモノ資産一覧））'!F2942)</f>
        <v>#REF!</v>
      </c>
      <c r="H2942" s="91" t="s">
        <v>1525</v>
      </c>
      <c r="I2942" s="91" t="s">
        <v>3738</v>
      </c>
      <c r="J2942" s="92" t="s">
        <v>5270</v>
      </c>
      <c r="K2942" s="147" t="s">
        <v>1631</v>
      </c>
      <c r="L2942" s="92" t="s">
        <v>1631</v>
      </c>
      <c r="M2942" s="91" t="s">
        <v>4937</v>
      </c>
      <c r="N2942" s="189">
        <v>182199</v>
      </c>
      <c r="O2942" s="119"/>
      <c r="P2942" s="119"/>
      <c r="Q2942" s="119"/>
      <c r="R2942" s="119"/>
      <c r="S2942" s="119"/>
      <c r="T2942" s="91" t="s">
        <v>5728</v>
      </c>
      <c r="U2942" s="84">
        <v>2696</v>
      </c>
    </row>
    <row r="2943" spans="1:21" ht="13.5" customHeight="1">
      <c r="A2943" s="79">
        <v>3199</v>
      </c>
      <c r="B2943" s="362"/>
      <c r="E2943" s="244">
        <v>17</v>
      </c>
      <c r="F2943" s="91" t="s">
        <v>378</v>
      </c>
      <c r="G2943" s="91" t="e">
        <f>COUNTIF(#REF!,'データエリア（総合管理計画（ハコモノ資産一覧））'!F2943)</f>
        <v>#REF!</v>
      </c>
      <c r="H2943" s="91" t="s">
        <v>1528</v>
      </c>
      <c r="I2943" s="91" t="s">
        <v>3832</v>
      </c>
      <c r="J2943" s="92" t="s">
        <v>5098</v>
      </c>
      <c r="K2943" s="93">
        <v>2376.38</v>
      </c>
      <c r="L2943" s="91" t="s">
        <v>1524</v>
      </c>
      <c r="M2943" s="91" t="s">
        <v>4937</v>
      </c>
      <c r="N2943" s="189">
        <v>343020</v>
      </c>
      <c r="O2943" s="119"/>
      <c r="P2943" s="119"/>
      <c r="Q2943" s="119"/>
      <c r="R2943" s="119"/>
      <c r="S2943" s="119"/>
      <c r="T2943" s="91" t="s">
        <v>5729</v>
      </c>
      <c r="U2943" s="84">
        <v>2697</v>
      </c>
    </row>
    <row r="2944" spans="1:21" ht="13.5" customHeight="1">
      <c r="A2944" s="79">
        <v>3200</v>
      </c>
      <c r="B2944" s="362"/>
      <c r="E2944" s="244">
        <v>18</v>
      </c>
      <c r="F2944" s="91" t="s">
        <v>379</v>
      </c>
      <c r="G2944" s="91" t="e">
        <f>COUNTIF(#REF!,'データエリア（総合管理計画（ハコモノ資産一覧））'!F2944)</f>
        <v>#REF!</v>
      </c>
      <c r="H2944" s="91" t="s">
        <v>1530</v>
      </c>
      <c r="I2944" s="91" t="s">
        <v>4297</v>
      </c>
      <c r="J2944" s="92" t="s">
        <v>4910</v>
      </c>
      <c r="K2944" s="93">
        <v>559</v>
      </c>
      <c r="L2944" s="91" t="s">
        <v>1626</v>
      </c>
      <c r="M2944" s="91" t="s">
        <v>4937</v>
      </c>
      <c r="N2944" s="189">
        <v>115450</v>
      </c>
      <c r="O2944" s="119"/>
      <c r="P2944" s="119"/>
      <c r="Q2944" s="119"/>
      <c r="R2944" s="119"/>
      <c r="S2944" s="119"/>
      <c r="T2944" s="91" t="s">
        <v>5730</v>
      </c>
      <c r="U2944" s="84">
        <v>2698</v>
      </c>
    </row>
    <row r="2945" spans="1:21" ht="13.5" customHeight="1">
      <c r="A2945" s="79">
        <v>3201</v>
      </c>
      <c r="B2945" s="362"/>
      <c r="C2945" s="90"/>
      <c r="E2945" s="244">
        <v>19</v>
      </c>
      <c r="F2945" s="91" t="s">
        <v>3106</v>
      </c>
      <c r="G2945" s="91" t="e">
        <f>COUNTIF(#REF!,'データエリア（総合管理計画（ハコモノ資産一覧））'!F2945)</f>
        <v>#REF!</v>
      </c>
      <c r="H2945" s="91" t="s">
        <v>1528</v>
      </c>
      <c r="I2945" s="91" t="s">
        <v>3907</v>
      </c>
      <c r="J2945" s="92" t="s">
        <v>4912</v>
      </c>
      <c r="K2945" s="147" t="s">
        <v>1631</v>
      </c>
      <c r="L2945" s="92" t="s">
        <v>1631</v>
      </c>
      <c r="M2945" s="91" t="s">
        <v>4937</v>
      </c>
      <c r="N2945" s="189">
        <v>165902</v>
      </c>
      <c r="O2945" s="119"/>
      <c r="P2945" s="119"/>
      <c r="Q2945" s="119"/>
      <c r="R2945" s="119"/>
      <c r="S2945" s="119"/>
      <c r="T2945" s="91" t="s">
        <v>5731</v>
      </c>
      <c r="U2945" s="84">
        <v>2699</v>
      </c>
    </row>
    <row r="2946" spans="1:21" ht="13.5" customHeight="1">
      <c r="A2946" s="79">
        <v>3202</v>
      </c>
      <c r="B2946" s="362"/>
      <c r="C2946" s="101"/>
      <c r="E2946" s="244">
        <v>20</v>
      </c>
      <c r="F2946" s="91" t="s">
        <v>4823</v>
      </c>
      <c r="G2946" s="91" t="e">
        <f>COUNTIF(#REF!,'データエリア（総合管理計画（ハコモノ資産一覧））'!F2946)</f>
        <v>#REF!</v>
      </c>
      <c r="H2946" s="91" t="s">
        <v>1530</v>
      </c>
      <c r="I2946" s="91" t="s">
        <v>4297</v>
      </c>
      <c r="J2946" s="92" t="s">
        <v>5228</v>
      </c>
      <c r="K2946" s="251">
        <v>291.64999999999998</v>
      </c>
      <c r="L2946" s="141" t="s">
        <v>5732</v>
      </c>
      <c r="M2946" s="91" t="s">
        <v>4937</v>
      </c>
      <c r="N2946" s="189">
        <v>123032</v>
      </c>
      <c r="O2946" s="119"/>
      <c r="P2946" s="119"/>
      <c r="Q2946" s="119"/>
      <c r="R2946" s="119"/>
      <c r="S2946" s="119"/>
      <c r="T2946" s="91" t="s">
        <v>5733</v>
      </c>
      <c r="U2946" s="84">
        <v>2700</v>
      </c>
    </row>
    <row r="2947" spans="1:21" ht="13.5" customHeight="1">
      <c r="A2947" s="79">
        <v>3203</v>
      </c>
      <c r="B2947" s="362"/>
      <c r="C2947" s="101"/>
      <c r="E2947" s="244">
        <v>21</v>
      </c>
      <c r="F2947" s="91" t="s">
        <v>3107</v>
      </c>
      <c r="G2947" s="91" t="e">
        <f>COUNTIF(#REF!,'データエリア（総合管理計画（ハコモノ資産一覧））'!F2947)</f>
        <v>#REF!</v>
      </c>
      <c r="H2947" s="91" t="s">
        <v>1530</v>
      </c>
      <c r="I2947" s="91" t="s">
        <v>4297</v>
      </c>
      <c r="J2947" s="92" t="s">
        <v>4986</v>
      </c>
      <c r="K2947" s="147" t="s">
        <v>1631</v>
      </c>
      <c r="L2947" s="92" t="s">
        <v>1631</v>
      </c>
      <c r="M2947" s="91" t="s">
        <v>4937</v>
      </c>
      <c r="N2947" s="189">
        <v>91599</v>
      </c>
      <c r="O2947" s="119"/>
      <c r="P2947" s="119"/>
      <c r="Q2947" s="119"/>
      <c r="R2947" s="119"/>
      <c r="S2947" s="119"/>
      <c r="T2947" s="91" t="s">
        <v>5734</v>
      </c>
      <c r="U2947" s="84">
        <v>2701</v>
      </c>
    </row>
    <row r="2948" spans="1:21" ht="13.5" customHeight="1">
      <c r="A2948" s="79">
        <v>3204</v>
      </c>
      <c r="B2948" s="362"/>
      <c r="E2948" s="244">
        <v>22</v>
      </c>
      <c r="F2948" s="91" t="s">
        <v>3108</v>
      </c>
      <c r="G2948" s="91" t="e">
        <f>COUNTIF(#REF!,'データエリア（総合管理計画（ハコモノ資産一覧））'!F2948)</f>
        <v>#REF!</v>
      </c>
      <c r="H2948" s="91" t="s">
        <v>1530</v>
      </c>
      <c r="I2948" s="91" t="s">
        <v>4297</v>
      </c>
      <c r="J2948" s="92" t="s">
        <v>4986</v>
      </c>
      <c r="K2948" s="147" t="s">
        <v>1631</v>
      </c>
      <c r="L2948" s="92" t="s">
        <v>1631</v>
      </c>
      <c r="M2948" s="91" t="s">
        <v>4937</v>
      </c>
      <c r="N2948" s="189">
        <v>471103</v>
      </c>
      <c r="O2948" s="122"/>
      <c r="P2948" s="122"/>
      <c r="Q2948" s="122"/>
      <c r="R2948" s="122"/>
      <c r="S2948" s="122"/>
      <c r="T2948" s="91" t="s">
        <v>5735</v>
      </c>
      <c r="U2948" s="84">
        <v>2702</v>
      </c>
    </row>
    <row r="2949" spans="1:21" ht="13.5" customHeight="1">
      <c r="A2949" s="79">
        <v>3213</v>
      </c>
      <c r="B2949" s="362"/>
      <c r="E2949" s="244">
        <v>23</v>
      </c>
      <c r="F2949" s="91" t="s">
        <v>380</v>
      </c>
      <c r="G2949" s="91" t="e">
        <f>COUNTIF(#REF!,'データエリア（総合管理計画（ハコモノ資産一覧））'!F2949)</f>
        <v>#REF!</v>
      </c>
      <c r="H2949" s="91" t="s">
        <v>1530</v>
      </c>
      <c r="I2949" s="91" t="s">
        <v>4297</v>
      </c>
      <c r="J2949" s="92" t="s">
        <v>5037</v>
      </c>
      <c r="K2949" s="93">
        <v>2030.68</v>
      </c>
      <c r="L2949" s="91" t="s">
        <v>1527</v>
      </c>
      <c r="M2949" s="91" t="s">
        <v>4937</v>
      </c>
      <c r="N2949" s="189">
        <v>458738</v>
      </c>
      <c r="O2949" s="119"/>
      <c r="P2949" s="119"/>
      <c r="Q2949" s="119"/>
      <c r="R2949" s="119"/>
      <c r="S2949" s="119"/>
      <c r="T2949" s="91" t="s">
        <v>5738</v>
      </c>
      <c r="U2949" s="84">
        <v>2703</v>
      </c>
    </row>
    <row r="2950" spans="1:21" ht="13.5" customHeight="1">
      <c r="A2950" s="79">
        <v>3214</v>
      </c>
      <c r="B2950" s="362"/>
      <c r="E2950" s="244">
        <v>24</v>
      </c>
      <c r="F2950" s="91" t="s">
        <v>4845</v>
      </c>
      <c r="G2950" s="91" t="e">
        <f>COUNTIF(#REF!,'データエリア（総合管理計画（ハコモノ資産一覧））'!F2950)</f>
        <v>#REF!</v>
      </c>
      <c r="H2950" s="91" t="s">
        <v>1530</v>
      </c>
      <c r="I2950" s="91" t="s">
        <v>4212</v>
      </c>
      <c r="J2950" s="92" t="s">
        <v>5270</v>
      </c>
      <c r="K2950" s="147" t="s">
        <v>1631</v>
      </c>
      <c r="L2950" s="147" t="s">
        <v>1631</v>
      </c>
      <c r="M2950" s="252" t="s">
        <v>5095</v>
      </c>
      <c r="N2950" s="189">
        <v>193704</v>
      </c>
      <c r="O2950" s="119"/>
      <c r="P2950" s="119"/>
      <c r="Q2950" s="119"/>
      <c r="R2950" s="119"/>
      <c r="S2950" s="119"/>
      <c r="T2950" s="91" t="s">
        <v>5739</v>
      </c>
      <c r="U2950" s="84">
        <v>2704</v>
      </c>
    </row>
    <row r="2951" spans="1:21" ht="13.5" customHeight="1">
      <c r="A2951" s="79">
        <v>3215</v>
      </c>
      <c r="B2951" s="362"/>
      <c r="E2951" s="244">
        <v>25</v>
      </c>
      <c r="F2951" s="91" t="s">
        <v>381</v>
      </c>
      <c r="G2951" s="91" t="e">
        <f>COUNTIF(#REF!,'データエリア（総合管理計画（ハコモノ資産一覧））'!F2951)</f>
        <v>#REF!</v>
      </c>
      <c r="H2951" s="91" t="s">
        <v>1532</v>
      </c>
      <c r="I2951" s="91" t="s">
        <v>4421</v>
      </c>
      <c r="J2951" s="92" t="s">
        <v>5007</v>
      </c>
      <c r="K2951" s="93">
        <v>786</v>
      </c>
      <c r="L2951" s="91" t="s">
        <v>1626</v>
      </c>
      <c r="M2951" s="91" t="s">
        <v>4937</v>
      </c>
      <c r="N2951" s="189">
        <v>262865</v>
      </c>
      <c r="O2951" s="119"/>
      <c r="P2951" s="119"/>
      <c r="Q2951" s="119"/>
      <c r="R2951" s="119"/>
      <c r="S2951" s="119"/>
      <c r="T2951" s="91" t="s">
        <v>5740</v>
      </c>
      <c r="U2951" s="84">
        <v>2705</v>
      </c>
    </row>
    <row r="2952" spans="1:21" ht="13.5" customHeight="1">
      <c r="A2952" s="79">
        <v>3216</v>
      </c>
      <c r="B2952" s="362"/>
      <c r="E2952" s="244">
        <v>26</v>
      </c>
      <c r="F2952" s="91" t="s">
        <v>3110</v>
      </c>
      <c r="G2952" s="91" t="e">
        <f>COUNTIF(#REF!,'データエリア（総合管理計画（ハコモノ資産一覧））'!F2952)</f>
        <v>#REF!</v>
      </c>
      <c r="H2952" s="91" t="s">
        <v>1532</v>
      </c>
      <c r="I2952" s="91" t="s">
        <v>4421</v>
      </c>
      <c r="J2952" s="92" t="s">
        <v>4917</v>
      </c>
      <c r="K2952" s="147" t="s">
        <v>1631</v>
      </c>
      <c r="L2952" s="92" t="s">
        <v>1631</v>
      </c>
      <c r="M2952" s="91" t="s">
        <v>4937</v>
      </c>
      <c r="N2952" s="189">
        <v>213787</v>
      </c>
      <c r="O2952" s="119"/>
      <c r="P2952" s="119"/>
      <c r="Q2952" s="119"/>
      <c r="R2952" s="119"/>
      <c r="S2952" s="119"/>
      <c r="T2952" s="91" t="s">
        <v>5741</v>
      </c>
      <c r="U2952" s="84">
        <v>2706</v>
      </c>
    </row>
    <row r="2953" spans="1:21" ht="13.5" customHeight="1">
      <c r="A2953" s="79">
        <v>3217</v>
      </c>
      <c r="B2953" s="362"/>
      <c r="E2953" s="244">
        <v>27</v>
      </c>
      <c r="F2953" s="91" t="s">
        <v>3111</v>
      </c>
      <c r="G2953" s="91" t="e">
        <f>COUNTIF(#REF!,'データエリア（総合管理計画（ハコモノ資産一覧））'!F2953)</f>
        <v>#REF!</v>
      </c>
      <c r="H2953" s="91" t="s">
        <v>1532</v>
      </c>
      <c r="I2953" s="91" t="s">
        <v>4339</v>
      </c>
      <c r="J2953" s="92" t="s">
        <v>5021</v>
      </c>
      <c r="K2953" s="147" t="s">
        <v>1631</v>
      </c>
      <c r="L2953" s="92" t="s">
        <v>1631</v>
      </c>
      <c r="M2953" s="91" t="s">
        <v>4937</v>
      </c>
      <c r="N2953" s="189">
        <v>440696</v>
      </c>
      <c r="O2953" s="119"/>
      <c r="P2953" s="119"/>
      <c r="Q2953" s="119"/>
      <c r="R2953" s="119"/>
      <c r="S2953" s="119"/>
      <c r="T2953" s="91" t="s">
        <v>5742</v>
      </c>
      <c r="U2953" s="84">
        <v>2707</v>
      </c>
    </row>
    <row r="2954" spans="1:21" ht="13.5" customHeight="1">
      <c r="A2954" s="79">
        <v>3218</v>
      </c>
      <c r="B2954" s="362"/>
      <c r="E2954" s="244">
        <v>28</v>
      </c>
      <c r="F2954" s="91" t="s">
        <v>3112</v>
      </c>
      <c r="G2954" s="91" t="e">
        <f>COUNTIF(#REF!,'データエリア（総合管理計画（ハコモノ資産一覧））'!F2954)</f>
        <v>#REF!</v>
      </c>
      <c r="H2954" s="91" t="s">
        <v>1532</v>
      </c>
      <c r="I2954" s="91" t="s">
        <v>4339</v>
      </c>
      <c r="J2954" s="92" t="s">
        <v>5021</v>
      </c>
      <c r="K2954" s="147" t="s">
        <v>1631</v>
      </c>
      <c r="L2954" s="92" t="s">
        <v>1631</v>
      </c>
      <c r="M2954" s="91" t="s">
        <v>4937</v>
      </c>
      <c r="N2954" s="189">
        <v>138123</v>
      </c>
      <c r="O2954" s="119"/>
      <c r="P2954" s="119"/>
      <c r="Q2954" s="119"/>
      <c r="R2954" s="119"/>
      <c r="S2954" s="119"/>
      <c r="T2954" s="91" t="s">
        <v>5743</v>
      </c>
      <c r="U2954" s="84">
        <v>2708</v>
      </c>
    </row>
    <row r="2955" spans="1:21" ht="13.5" customHeight="1">
      <c r="A2955" s="79">
        <v>3219</v>
      </c>
      <c r="B2955" s="362"/>
      <c r="E2955" s="244">
        <v>29</v>
      </c>
      <c r="F2955" s="91" t="s">
        <v>382</v>
      </c>
      <c r="G2955" s="91" t="e">
        <f>COUNTIF(#REF!,'データエリア（総合管理計画（ハコモノ資産一覧））'!F2955)</f>
        <v>#REF!</v>
      </c>
      <c r="H2955" s="91" t="s">
        <v>1538</v>
      </c>
      <c r="I2955" s="91" t="s">
        <v>4466</v>
      </c>
      <c r="J2955" s="92" t="s">
        <v>5037</v>
      </c>
      <c r="K2955" s="93">
        <v>3676.78</v>
      </c>
      <c r="L2955" s="91" t="s">
        <v>1527</v>
      </c>
      <c r="M2955" s="91" t="s">
        <v>4937</v>
      </c>
      <c r="N2955" s="189">
        <v>365351</v>
      </c>
      <c r="O2955" s="119"/>
      <c r="P2955" s="119"/>
      <c r="Q2955" s="119"/>
      <c r="R2955" s="119"/>
      <c r="S2955" s="119"/>
      <c r="T2955" s="91" t="s">
        <v>5744</v>
      </c>
      <c r="U2955" s="84">
        <v>2709</v>
      </c>
    </row>
    <row r="2956" spans="1:21" ht="13.5" customHeight="1">
      <c r="A2956" s="79">
        <v>3220</v>
      </c>
      <c r="B2956" s="362"/>
      <c r="E2956" s="244">
        <v>30</v>
      </c>
      <c r="F2956" s="142" t="s">
        <v>3113</v>
      </c>
      <c r="G2956" s="91" t="e">
        <f>COUNTIF(#REF!,'データエリア（総合管理計画（ハコモノ資産一覧））'!F2956)</f>
        <v>#REF!</v>
      </c>
      <c r="H2956" s="142" t="s">
        <v>1540</v>
      </c>
      <c r="I2956" s="142" t="s">
        <v>4528</v>
      </c>
      <c r="J2956" s="240" t="s">
        <v>4986</v>
      </c>
      <c r="K2956" s="147" t="s">
        <v>1631</v>
      </c>
      <c r="L2956" s="240" t="s">
        <v>1631</v>
      </c>
      <c r="M2956" s="142" t="s">
        <v>4937</v>
      </c>
      <c r="N2956" s="189">
        <v>297496</v>
      </c>
      <c r="O2956" s="119"/>
      <c r="P2956" s="172"/>
      <c r="Q2956" s="119"/>
      <c r="R2956" s="172"/>
      <c r="S2956" s="119"/>
      <c r="T2956" s="91" t="s">
        <v>5745</v>
      </c>
      <c r="U2956" s="84">
        <v>2710</v>
      </c>
    </row>
    <row r="2957" spans="1:21" ht="13.5" customHeight="1">
      <c r="A2957" s="79">
        <v>3221</v>
      </c>
      <c r="B2957" s="362"/>
      <c r="E2957" s="244">
        <v>31</v>
      </c>
      <c r="F2957" s="91" t="s">
        <v>383</v>
      </c>
      <c r="G2957" s="91" t="e">
        <f>COUNTIF(#REF!,'データエリア（総合管理計画（ハコモノ資産一覧））'!F2957)</f>
        <v>#REF!</v>
      </c>
      <c r="H2957" s="91" t="s">
        <v>1540</v>
      </c>
      <c r="I2957" s="91" t="s">
        <v>4617</v>
      </c>
      <c r="J2957" s="92" t="s">
        <v>5746</v>
      </c>
      <c r="K2957" s="93">
        <v>2156.09</v>
      </c>
      <c r="L2957" s="91" t="s">
        <v>1626</v>
      </c>
      <c r="M2957" s="91" t="s">
        <v>4937</v>
      </c>
      <c r="N2957" s="189">
        <v>660397</v>
      </c>
      <c r="O2957" s="253"/>
      <c r="P2957" s="253"/>
      <c r="Q2957" s="253"/>
      <c r="R2957" s="253"/>
      <c r="S2957" s="254"/>
      <c r="T2957" s="91" t="s">
        <v>5747</v>
      </c>
      <c r="U2957" s="84">
        <v>2711</v>
      </c>
    </row>
    <row r="2958" spans="1:21" ht="13.5" customHeight="1">
      <c r="A2958" s="79">
        <v>3222</v>
      </c>
      <c r="B2958" s="362"/>
      <c r="E2958" s="244">
        <v>32</v>
      </c>
      <c r="F2958" s="203" t="s">
        <v>4846</v>
      </c>
      <c r="G2958" s="91" t="e">
        <f>COUNTIF(#REF!,'データエリア（総合管理計画（ハコモノ資産一覧））'!F2958)</f>
        <v>#REF!</v>
      </c>
      <c r="H2958" s="203" t="s">
        <v>1525</v>
      </c>
      <c r="I2958" s="203" t="s">
        <v>3794</v>
      </c>
      <c r="J2958" s="204" t="s">
        <v>4907</v>
      </c>
      <c r="K2958" s="147" t="s">
        <v>1631</v>
      </c>
      <c r="L2958" s="204" t="s">
        <v>1631</v>
      </c>
      <c r="M2958" s="255" t="s">
        <v>3661</v>
      </c>
      <c r="N2958" s="255" t="s">
        <v>3661</v>
      </c>
      <c r="O2958" s="256">
        <v>2196</v>
      </c>
      <c r="P2958" s="256">
        <v>0</v>
      </c>
      <c r="Q2958" s="256">
        <v>2196</v>
      </c>
      <c r="R2958" s="256">
        <v>0</v>
      </c>
      <c r="S2958" s="118">
        <v>-2196</v>
      </c>
      <c r="T2958" s="91" t="s">
        <v>5748</v>
      </c>
      <c r="U2958" s="84">
        <v>2712</v>
      </c>
    </row>
    <row r="2959" spans="1:21" ht="13.5" customHeight="1">
      <c r="A2959" s="79">
        <v>3223</v>
      </c>
      <c r="B2959" s="362"/>
      <c r="E2959" s="244">
        <v>33</v>
      </c>
      <c r="F2959" s="91" t="s">
        <v>4847</v>
      </c>
      <c r="G2959" s="91" t="e">
        <f>COUNTIF(#REF!,'データエリア（総合管理計画（ハコモノ資産一覧））'!F2959)</f>
        <v>#REF!</v>
      </c>
      <c r="H2959" s="91" t="s">
        <v>1528</v>
      </c>
      <c r="I2959" s="91" t="s">
        <v>3908</v>
      </c>
      <c r="J2959" s="92" t="s">
        <v>5749</v>
      </c>
      <c r="K2959" s="251">
        <v>113</v>
      </c>
      <c r="L2959" s="141" t="s">
        <v>5157</v>
      </c>
      <c r="M2959" s="147" t="s">
        <v>3661</v>
      </c>
      <c r="N2959" s="147" t="s">
        <v>3661</v>
      </c>
      <c r="O2959" s="118">
        <v>8476</v>
      </c>
      <c r="P2959" s="118">
        <v>96</v>
      </c>
      <c r="Q2959" s="118">
        <v>8572</v>
      </c>
      <c r="R2959" s="118">
        <v>0</v>
      </c>
      <c r="S2959" s="118">
        <v>-8572</v>
      </c>
      <c r="T2959" s="91" t="s">
        <v>5750</v>
      </c>
      <c r="U2959" s="84">
        <v>2713</v>
      </c>
    </row>
    <row r="2960" spans="1:21" ht="13.5" customHeight="1">
      <c r="A2960" s="79">
        <v>3224</v>
      </c>
      <c r="B2960" s="362"/>
      <c r="E2960" s="244">
        <v>34</v>
      </c>
      <c r="F2960" s="91" t="s">
        <v>4848</v>
      </c>
      <c r="G2960" s="91" t="e">
        <f>COUNTIF(#REF!,'データエリア（総合管理計画（ハコモノ資産一覧））'!F2960)</f>
        <v>#REF!</v>
      </c>
      <c r="H2960" s="91" t="s">
        <v>1528</v>
      </c>
      <c r="I2960" s="91" t="s">
        <v>3890</v>
      </c>
      <c r="J2960" s="92" t="s">
        <v>4958</v>
      </c>
      <c r="K2960" s="251">
        <v>102.94</v>
      </c>
      <c r="L2960" s="141" t="s">
        <v>5575</v>
      </c>
      <c r="M2960" s="147" t="s">
        <v>3661</v>
      </c>
      <c r="N2960" s="147" t="s">
        <v>3661</v>
      </c>
      <c r="O2960" s="119"/>
      <c r="P2960" s="119"/>
      <c r="Q2960" s="119"/>
      <c r="R2960" s="119"/>
      <c r="S2960" s="119"/>
      <c r="T2960" s="91" t="s">
        <v>5751</v>
      </c>
      <c r="U2960" s="84">
        <v>2714</v>
      </c>
    </row>
    <row r="2961" spans="1:21" ht="13.5" customHeight="1">
      <c r="A2961" s="79">
        <v>3225</v>
      </c>
      <c r="B2961" s="362"/>
      <c r="E2961" s="244">
        <v>35</v>
      </c>
      <c r="F2961" s="91" t="s">
        <v>3114</v>
      </c>
      <c r="G2961" s="91" t="e">
        <f>COUNTIF(#REF!,'データエリア（総合管理計画（ハコモノ資産一覧））'!F2961)</f>
        <v>#REF!</v>
      </c>
      <c r="H2961" s="91" t="s">
        <v>5241</v>
      </c>
      <c r="I2961" s="91" t="s">
        <v>3909</v>
      </c>
      <c r="J2961" s="92" t="s">
        <v>5083</v>
      </c>
      <c r="K2961" s="147" t="s">
        <v>1631</v>
      </c>
      <c r="L2961" s="92" t="s">
        <v>1631</v>
      </c>
      <c r="M2961" s="147" t="s">
        <v>3661</v>
      </c>
      <c r="N2961" s="147" t="s">
        <v>3661</v>
      </c>
      <c r="O2961" s="119"/>
      <c r="P2961" s="119"/>
      <c r="Q2961" s="119"/>
      <c r="R2961" s="119"/>
      <c r="S2961" s="119"/>
      <c r="T2961" s="91" t="s">
        <v>5752</v>
      </c>
      <c r="U2961" s="84">
        <v>2715</v>
      </c>
    </row>
    <row r="2962" spans="1:21" ht="13.5" customHeight="1">
      <c r="A2962" s="79">
        <v>3226</v>
      </c>
      <c r="B2962" s="362"/>
      <c r="E2962" s="244">
        <v>36</v>
      </c>
      <c r="F2962" s="91" t="s">
        <v>3115</v>
      </c>
      <c r="G2962" s="91" t="e">
        <f>COUNTIF(#REF!,'データエリア（総合管理計画（ハコモノ資産一覧））'!F2962)</f>
        <v>#REF!</v>
      </c>
      <c r="H2962" s="91" t="s">
        <v>1528</v>
      </c>
      <c r="I2962" s="91" t="s">
        <v>3893</v>
      </c>
      <c r="J2962" s="92" t="s">
        <v>4970</v>
      </c>
      <c r="K2962" s="147" t="s">
        <v>1631</v>
      </c>
      <c r="L2962" s="147" t="s">
        <v>1631</v>
      </c>
      <c r="M2962" s="147" t="s">
        <v>3661</v>
      </c>
      <c r="N2962" s="147" t="s">
        <v>3661</v>
      </c>
      <c r="O2962" s="119"/>
      <c r="P2962" s="119"/>
      <c r="Q2962" s="119"/>
      <c r="R2962" s="119"/>
      <c r="S2962" s="119"/>
      <c r="T2962" s="91" t="s">
        <v>5753</v>
      </c>
      <c r="U2962" s="84">
        <v>2716</v>
      </c>
    </row>
    <row r="2963" spans="1:21" ht="13.5" customHeight="1">
      <c r="A2963" s="79">
        <v>3227</v>
      </c>
      <c r="B2963" s="362"/>
      <c r="E2963" s="244">
        <v>37</v>
      </c>
      <c r="F2963" s="91" t="s">
        <v>3116</v>
      </c>
      <c r="G2963" s="91" t="e">
        <f>COUNTIF(#REF!,'データエリア（総合管理計画（ハコモノ資産一覧））'!F2963)</f>
        <v>#REF!</v>
      </c>
      <c r="H2963" s="91" t="s">
        <v>1528</v>
      </c>
      <c r="I2963" s="91" t="s">
        <v>3827</v>
      </c>
      <c r="J2963" s="92" t="s">
        <v>4905</v>
      </c>
      <c r="K2963" s="147" t="s">
        <v>1631</v>
      </c>
      <c r="L2963" s="147" t="s">
        <v>1631</v>
      </c>
      <c r="M2963" s="147" t="s">
        <v>3661</v>
      </c>
      <c r="N2963" s="147" t="s">
        <v>3661</v>
      </c>
      <c r="O2963" s="119"/>
      <c r="P2963" s="119"/>
      <c r="Q2963" s="119"/>
      <c r="R2963" s="119"/>
      <c r="S2963" s="119"/>
      <c r="T2963" s="91" t="s">
        <v>5754</v>
      </c>
      <c r="U2963" s="84">
        <v>2717</v>
      </c>
    </row>
    <row r="2964" spans="1:21" ht="13.5" customHeight="1">
      <c r="A2964" s="79">
        <v>3228</v>
      </c>
      <c r="B2964" s="362"/>
      <c r="C2964" s="90"/>
      <c r="E2964" s="244">
        <v>38</v>
      </c>
      <c r="F2964" s="91" t="s">
        <v>3117</v>
      </c>
      <c r="G2964" s="91" t="e">
        <f>COUNTIF(#REF!,'データエリア（総合管理計画（ハコモノ資産一覧））'!F2964)</f>
        <v>#REF!</v>
      </c>
      <c r="H2964" s="91" t="s">
        <v>1528</v>
      </c>
      <c r="I2964" s="91" t="s">
        <v>3838</v>
      </c>
      <c r="J2964" s="92" t="s">
        <v>4905</v>
      </c>
      <c r="K2964" s="147" t="s">
        <v>1631</v>
      </c>
      <c r="L2964" s="147" t="s">
        <v>1631</v>
      </c>
      <c r="M2964" s="147" t="s">
        <v>3661</v>
      </c>
      <c r="N2964" s="147" t="s">
        <v>3661</v>
      </c>
      <c r="O2964" s="119"/>
      <c r="P2964" s="119"/>
      <c r="Q2964" s="119"/>
      <c r="R2964" s="119"/>
      <c r="S2964" s="119"/>
      <c r="T2964" s="91" t="s">
        <v>5755</v>
      </c>
      <c r="U2964" s="84">
        <v>2718</v>
      </c>
    </row>
    <row r="2965" spans="1:21" ht="13.5" customHeight="1">
      <c r="A2965" s="79">
        <v>3229</v>
      </c>
      <c r="B2965" s="362"/>
      <c r="C2965" s="101"/>
      <c r="E2965" s="244">
        <v>39</v>
      </c>
      <c r="F2965" s="91" t="s">
        <v>3118</v>
      </c>
      <c r="G2965" s="91" t="e">
        <f>COUNTIF(#REF!,'データエリア（総合管理計画（ハコモノ資産一覧））'!F2965)</f>
        <v>#REF!</v>
      </c>
      <c r="H2965" s="91" t="s">
        <v>1528</v>
      </c>
      <c r="I2965" s="91" t="s">
        <v>5756</v>
      </c>
      <c r="J2965" s="92" t="s">
        <v>4926</v>
      </c>
      <c r="K2965" s="147" t="s">
        <v>1631</v>
      </c>
      <c r="L2965" s="147" t="s">
        <v>1631</v>
      </c>
      <c r="M2965" s="147" t="s">
        <v>3661</v>
      </c>
      <c r="N2965" s="147" t="s">
        <v>3661</v>
      </c>
      <c r="O2965" s="119"/>
      <c r="P2965" s="119"/>
      <c r="Q2965" s="119"/>
      <c r="R2965" s="119"/>
      <c r="S2965" s="119"/>
      <c r="T2965" s="91" t="s">
        <v>5757</v>
      </c>
      <c r="U2965" s="84">
        <v>2719</v>
      </c>
    </row>
    <row r="2966" spans="1:21" ht="13.5" customHeight="1">
      <c r="A2966" s="79">
        <v>3230</v>
      </c>
      <c r="B2966" s="362"/>
      <c r="C2966" s="101"/>
      <c r="E2966" s="244">
        <v>40</v>
      </c>
      <c r="F2966" s="91" t="s">
        <v>3119</v>
      </c>
      <c r="G2966" s="91" t="e">
        <f>COUNTIF(#REF!,'データエリア（総合管理計画（ハコモノ資産一覧））'!F2966)</f>
        <v>#REF!</v>
      </c>
      <c r="H2966" s="91" t="s">
        <v>1528</v>
      </c>
      <c r="I2966" s="91" t="s">
        <v>5758</v>
      </c>
      <c r="J2966" s="92" t="s">
        <v>4926</v>
      </c>
      <c r="K2966" s="147" t="s">
        <v>1631</v>
      </c>
      <c r="L2966" s="147" t="s">
        <v>1631</v>
      </c>
      <c r="M2966" s="147" t="s">
        <v>3661</v>
      </c>
      <c r="N2966" s="147" t="s">
        <v>3661</v>
      </c>
      <c r="O2966" s="119"/>
      <c r="P2966" s="119"/>
      <c r="Q2966" s="119"/>
      <c r="R2966" s="119"/>
      <c r="S2966" s="119"/>
      <c r="T2966" s="91" t="s">
        <v>5759</v>
      </c>
      <c r="U2966" s="84">
        <v>2720</v>
      </c>
    </row>
    <row r="2967" spans="1:21" ht="13.5" customHeight="1">
      <c r="A2967" s="79">
        <v>3231</v>
      </c>
      <c r="B2967" s="362"/>
      <c r="C2967" s="101"/>
      <c r="E2967" s="244">
        <v>41</v>
      </c>
      <c r="F2967" s="91" t="s">
        <v>3120</v>
      </c>
      <c r="G2967" s="91" t="e">
        <f>COUNTIF(#REF!,'データエリア（総合管理計画（ハコモノ資産一覧））'!F2967)</f>
        <v>#REF!</v>
      </c>
      <c r="H2967" s="91" t="s">
        <v>1528</v>
      </c>
      <c r="I2967" s="91" t="s">
        <v>3893</v>
      </c>
      <c r="J2967" s="92" t="s">
        <v>5187</v>
      </c>
      <c r="K2967" s="147" t="s">
        <v>1631</v>
      </c>
      <c r="L2967" s="147" t="s">
        <v>1631</v>
      </c>
      <c r="M2967" s="147" t="s">
        <v>3661</v>
      </c>
      <c r="N2967" s="147" t="s">
        <v>3661</v>
      </c>
      <c r="O2967" s="122"/>
      <c r="P2967" s="122"/>
      <c r="Q2967" s="122"/>
      <c r="R2967" s="122"/>
      <c r="S2967" s="122"/>
      <c r="T2967" s="91" t="s">
        <v>5760</v>
      </c>
      <c r="U2967" s="84">
        <v>2721</v>
      </c>
    </row>
    <row r="2968" spans="1:21" ht="13.5" customHeight="1">
      <c r="A2968" s="79">
        <v>3232</v>
      </c>
      <c r="B2968" s="362"/>
      <c r="E2968" s="244">
        <v>42</v>
      </c>
      <c r="F2968" s="91" t="s">
        <v>3121</v>
      </c>
      <c r="G2968" s="91" t="e">
        <f>COUNTIF(#REF!,'データエリア（総合管理計画（ハコモノ資産一覧））'!F2968)</f>
        <v>#REF!</v>
      </c>
      <c r="H2968" s="91" t="s">
        <v>1530</v>
      </c>
      <c r="I2968" s="91" t="s">
        <v>4245</v>
      </c>
      <c r="J2968" s="92" t="s">
        <v>5187</v>
      </c>
      <c r="K2968" s="147" t="s">
        <v>1631</v>
      </c>
      <c r="L2968" s="147" t="s">
        <v>1631</v>
      </c>
      <c r="M2968" s="147" t="s">
        <v>3661</v>
      </c>
      <c r="N2968" s="147" t="s">
        <v>3661</v>
      </c>
      <c r="O2968" s="118">
        <v>2934</v>
      </c>
      <c r="P2968" s="118">
        <v>0</v>
      </c>
      <c r="Q2968" s="118">
        <v>2934</v>
      </c>
      <c r="R2968" s="118">
        <v>0</v>
      </c>
      <c r="S2968" s="118">
        <v>-2934</v>
      </c>
      <c r="T2968" s="91" t="s">
        <v>5761</v>
      </c>
      <c r="U2968" s="84">
        <v>2722</v>
      </c>
    </row>
    <row r="2969" spans="1:21" ht="13.5" customHeight="1">
      <c r="A2969" s="79">
        <v>3233</v>
      </c>
      <c r="B2969" s="362"/>
      <c r="E2969" s="244">
        <v>43</v>
      </c>
      <c r="F2969" s="91" t="s">
        <v>3122</v>
      </c>
      <c r="G2969" s="91" t="e">
        <f>COUNTIF(#REF!,'データエリア（総合管理計画（ハコモノ資産一覧））'!F2969)</f>
        <v>#REF!</v>
      </c>
      <c r="H2969" s="91" t="s">
        <v>1530</v>
      </c>
      <c r="I2969" s="91" t="s">
        <v>4200</v>
      </c>
      <c r="J2969" s="92" t="s">
        <v>4909</v>
      </c>
      <c r="K2969" s="147" t="s">
        <v>1631</v>
      </c>
      <c r="L2969" s="147" t="s">
        <v>1631</v>
      </c>
      <c r="M2969" s="147" t="s">
        <v>3661</v>
      </c>
      <c r="N2969" s="147" t="s">
        <v>3661</v>
      </c>
      <c r="O2969" s="119"/>
      <c r="P2969" s="119"/>
      <c r="Q2969" s="119"/>
      <c r="R2969" s="119"/>
      <c r="S2969" s="119"/>
      <c r="T2969" s="91" t="s">
        <v>5762</v>
      </c>
      <c r="U2969" s="84">
        <v>2723</v>
      </c>
    </row>
    <row r="2970" spans="1:21" ht="13.5" customHeight="1">
      <c r="A2970" s="79">
        <v>3234</v>
      </c>
      <c r="B2970" s="362"/>
      <c r="C2970" s="90"/>
      <c r="E2970" s="244">
        <v>44</v>
      </c>
      <c r="F2970" s="91" t="s">
        <v>3123</v>
      </c>
      <c r="G2970" s="91" t="e">
        <f>COUNTIF(#REF!,'データエリア（総合管理計画（ハコモノ資産一覧））'!F2970)</f>
        <v>#REF!</v>
      </c>
      <c r="H2970" s="91" t="s">
        <v>1530</v>
      </c>
      <c r="I2970" s="91" t="s">
        <v>4300</v>
      </c>
      <c r="J2970" s="92" t="s">
        <v>4995</v>
      </c>
      <c r="K2970" s="147" t="s">
        <v>1631</v>
      </c>
      <c r="L2970" s="147" t="s">
        <v>1631</v>
      </c>
      <c r="M2970" s="147" t="s">
        <v>3661</v>
      </c>
      <c r="N2970" s="147" t="s">
        <v>3661</v>
      </c>
      <c r="O2970" s="119"/>
      <c r="P2970" s="119"/>
      <c r="Q2970" s="119"/>
      <c r="R2970" s="119"/>
      <c r="S2970" s="119"/>
      <c r="T2970" s="91" t="s">
        <v>5763</v>
      </c>
      <c r="U2970" s="84">
        <v>2724</v>
      </c>
    </row>
    <row r="2971" spans="1:21" ht="13.5" customHeight="1">
      <c r="A2971" s="79">
        <v>3235</v>
      </c>
      <c r="B2971" s="362"/>
      <c r="C2971" s="90"/>
      <c r="E2971" s="244">
        <v>45</v>
      </c>
      <c r="F2971" s="91" t="s">
        <v>4756</v>
      </c>
      <c r="G2971" s="91" t="e">
        <f>COUNTIF(#REF!,'データエリア（総合管理計画（ハコモノ資産一覧））'!F2971)</f>
        <v>#REF!</v>
      </c>
      <c r="H2971" s="91" t="s">
        <v>1530</v>
      </c>
      <c r="I2971" s="91" t="s">
        <v>4232</v>
      </c>
      <c r="J2971" s="92" t="s">
        <v>5053</v>
      </c>
      <c r="K2971" s="147" t="s">
        <v>1631</v>
      </c>
      <c r="L2971" s="147" t="s">
        <v>1631</v>
      </c>
      <c r="M2971" s="147" t="s">
        <v>3661</v>
      </c>
      <c r="N2971" s="147" t="s">
        <v>3661</v>
      </c>
      <c r="O2971" s="119"/>
      <c r="P2971" s="119"/>
      <c r="Q2971" s="119"/>
      <c r="R2971" s="119"/>
      <c r="S2971" s="119"/>
      <c r="T2971" s="91" t="s">
        <v>5764</v>
      </c>
      <c r="U2971" s="84">
        <v>2725</v>
      </c>
    </row>
    <row r="2972" spans="1:21" ht="13.5" customHeight="1">
      <c r="A2972" s="79">
        <v>3236</v>
      </c>
      <c r="B2972" s="362"/>
      <c r="C2972" s="90"/>
      <c r="E2972" s="244">
        <v>46</v>
      </c>
      <c r="F2972" s="91" t="s">
        <v>3124</v>
      </c>
      <c r="G2972" s="91" t="e">
        <f>COUNTIF(#REF!,'データエリア（総合管理計画（ハコモノ資産一覧））'!F2972)</f>
        <v>#REF!</v>
      </c>
      <c r="H2972" s="91" t="s">
        <v>1532</v>
      </c>
      <c r="I2972" s="91" t="s">
        <v>4382</v>
      </c>
      <c r="J2972" s="92" t="s">
        <v>4907</v>
      </c>
      <c r="K2972" s="251">
        <v>43.14</v>
      </c>
      <c r="L2972" s="252" t="s">
        <v>3731</v>
      </c>
      <c r="M2972" s="147" t="s">
        <v>3661</v>
      </c>
      <c r="N2972" s="147" t="s">
        <v>3661</v>
      </c>
      <c r="O2972" s="118">
        <v>8437</v>
      </c>
      <c r="P2972" s="118">
        <v>0</v>
      </c>
      <c r="Q2972" s="118">
        <v>8437</v>
      </c>
      <c r="R2972" s="118">
        <v>0</v>
      </c>
      <c r="S2972" s="118">
        <v>-8437</v>
      </c>
      <c r="T2972" s="91" t="s">
        <v>5765</v>
      </c>
      <c r="U2972" s="84">
        <v>2726</v>
      </c>
    </row>
    <row r="2973" spans="1:21" ht="13.5" customHeight="1">
      <c r="A2973" s="79">
        <v>3237</v>
      </c>
      <c r="B2973" s="362"/>
      <c r="C2973" s="90"/>
      <c r="E2973" s="244">
        <v>47</v>
      </c>
      <c r="F2973" s="91" t="s">
        <v>3125</v>
      </c>
      <c r="G2973" s="91" t="e">
        <f>COUNTIF(#REF!,'データエリア（総合管理計画（ハコモノ資産一覧））'!F2973)</f>
        <v>#REF!</v>
      </c>
      <c r="H2973" s="91" t="s">
        <v>1532</v>
      </c>
      <c r="I2973" s="91" t="s">
        <v>4312</v>
      </c>
      <c r="J2973" s="92" t="s">
        <v>4907</v>
      </c>
      <c r="K2973" s="251">
        <v>18.48</v>
      </c>
      <c r="L2973" s="252" t="s">
        <v>3731</v>
      </c>
      <c r="M2973" s="147" t="s">
        <v>3661</v>
      </c>
      <c r="N2973" s="147" t="s">
        <v>3661</v>
      </c>
      <c r="O2973" s="119"/>
      <c r="P2973" s="119"/>
      <c r="Q2973" s="119"/>
      <c r="R2973" s="119"/>
      <c r="S2973" s="119"/>
      <c r="T2973" s="91" t="s">
        <v>5765</v>
      </c>
      <c r="U2973" s="84">
        <v>2727</v>
      </c>
    </row>
    <row r="2974" spans="1:21" ht="13.5" customHeight="1">
      <c r="A2974" s="79">
        <v>3238</v>
      </c>
      <c r="B2974" s="362"/>
      <c r="C2974" s="90"/>
      <c r="E2974" s="244">
        <v>48</v>
      </c>
      <c r="F2974" s="91" t="s">
        <v>3126</v>
      </c>
      <c r="G2974" s="91" t="e">
        <f>COUNTIF(#REF!,'データエリア（総合管理計画（ハコモノ資産一覧））'!F2974)</f>
        <v>#REF!</v>
      </c>
      <c r="H2974" s="91" t="s">
        <v>1532</v>
      </c>
      <c r="I2974" s="91" t="s">
        <v>4423</v>
      </c>
      <c r="J2974" s="92" t="s">
        <v>5766</v>
      </c>
      <c r="K2974" s="251">
        <v>33</v>
      </c>
      <c r="L2974" s="252" t="s">
        <v>3731</v>
      </c>
      <c r="M2974" s="147" t="s">
        <v>3661</v>
      </c>
      <c r="N2974" s="147" t="s">
        <v>3661</v>
      </c>
      <c r="O2974" s="119"/>
      <c r="P2974" s="119"/>
      <c r="Q2974" s="119"/>
      <c r="R2974" s="119"/>
      <c r="S2974" s="119"/>
      <c r="T2974" s="91" t="s">
        <v>5767</v>
      </c>
      <c r="U2974" s="84">
        <v>2728</v>
      </c>
    </row>
    <row r="2975" spans="1:21" ht="13.5" customHeight="1">
      <c r="A2975" s="79">
        <v>3239</v>
      </c>
      <c r="B2975" s="362"/>
      <c r="C2975" s="90"/>
      <c r="E2975" s="244">
        <v>49</v>
      </c>
      <c r="F2975" s="91" t="s">
        <v>3127</v>
      </c>
      <c r="G2975" s="91" t="e">
        <f>COUNTIF(#REF!,'データエリア（総合管理計画（ハコモノ資産一覧））'!F2975)</f>
        <v>#REF!</v>
      </c>
      <c r="H2975" s="91" t="s">
        <v>1532</v>
      </c>
      <c r="I2975" s="91" t="s">
        <v>4414</v>
      </c>
      <c r="J2975" s="92" t="s">
        <v>4969</v>
      </c>
      <c r="K2975" s="251">
        <v>94</v>
      </c>
      <c r="L2975" s="252" t="s">
        <v>3731</v>
      </c>
      <c r="M2975" s="147" t="s">
        <v>3661</v>
      </c>
      <c r="N2975" s="147" t="s">
        <v>3661</v>
      </c>
      <c r="O2975" s="119"/>
      <c r="P2975" s="119"/>
      <c r="Q2975" s="119"/>
      <c r="R2975" s="119"/>
      <c r="S2975" s="119"/>
      <c r="T2975" s="91" t="s">
        <v>5765</v>
      </c>
      <c r="U2975" s="84">
        <v>2729</v>
      </c>
    </row>
    <row r="2976" spans="1:21" ht="13.5" customHeight="1">
      <c r="A2976" s="79">
        <v>3240</v>
      </c>
      <c r="B2976" s="362"/>
      <c r="C2976" s="90"/>
      <c r="E2976" s="244">
        <v>50</v>
      </c>
      <c r="F2976" s="91" t="s">
        <v>4849</v>
      </c>
      <c r="G2976" s="91" t="e">
        <f>COUNTIF(#REF!,'データエリア（総合管理計画（ハコモノ資産一覧））'!F2976)</f>
        <v>#REF!</v>
      </c>
      <c r="H2976" s="91" t="s">
        <v>1532</v>
      </c>
      <c r="I2976" s="91" t="s">
        <v>4424</v>
      </c>
      <c r="J2976" s="92" t="s">
        <v>4917</v>
      </c>
      <c r="K2976" s="147" t="s">
        <v>1631</v>
      </c>
      <c r="L2976" s="147" t="s">
        <v>1631</v>
      </c>
      <c r="M2976" s="147" t="s">
        <v>3661</v>
      </c>
      <c r="N2976" s="147" t="s">
        <v>3661</v>
      </c>
      <c r="O2976" s="119"/>
      <c r="P2976" s="119"/>
      <c r="Q2976" s="119"/>
      <c r="R2976" s="119"/>
      <c r="S2976" s="119"/>
      <c r="T2976" s="91" t="s">
        <v>5768</v>
      </c>
      <c r="U2976" s="84">
        <v>2730</v>
      </c>
    </row>
    <row r="2977" spans="1:21" ht="13.5" customHeight="1">
      <c r="A2977" s="79">
        <v>3241</v>
      </c>
      <c r="B2977" s="362"/>
      <c r="C2977" s="90"/>
      <c r="E2977" s="244">
        <v>51</v>
      </c>
      <c r="F2977" s="91" t="s">
        <v>3128</v>
      </c>
      <c r="G2977" s="91" t="e">
        <f>COUNTIF(#REF!,'データエリア（総合管理計画（ハコモノ資産一覧））'!F2977)</f>
        <v>#REF!</v>
      </c>
      <c r="H2977" s="91" t="s">
        <v>1532</v>
      </c>
      <c r="I2977" s="91" t="s">
        <v>4414</v>
      </c>
      <c r="J2977" s="92" t="s">
        <v>5007</v>
      </c>
      <c r="K2977" s="147" t="s">
        <v>1631</v>
      </c>
      <c r="L2977" s="147" t="s">
        <v>1631</v>
      </c>
      <c r="M2977" s="147" t="s">
        <v>3661</v>
      </c>
      <c r="N2977" s="147" t="s">
        <v>3661</v>
      </c>
      <c r="O2977" s="119"/>
      <c r="P2977" s="119"/>
      <c r="Q2977" s="119"/>
      <c r="R2977" s="119"/>
      <c r="S2977" s="119"/>
      <c r="T2977" s="91" t="s">
        <v>5769</v>
      </c>
      <c r="U2977" s="84">
        <v>2731</v>
      </c>
    </row>
    <row r="2978" spans="1:21" ht="13.5" customHeight="1">
      <c r="A2978" s="79">
        <v>3242</v>
      </c>
      <c r="B2978" s="362"/>
      <c r="C2978" s="90"/>
      <c r="E2978" s="244">
        <v>52</v>
      </c>
      <c r="F2978" s="91" t="s">
        <v>3129</v>
      </c>
      <c r="G2978" s="91" t="e">
        <f>COUNTIF(#REF!,'データエリア（総合管理計画（ハコモノ資産一覧））'!F2978)</f>
        <v>#REF!</v>
      </c>
      <c r="H2978" s="91" t="s">
        <v>1532</v>
      </c>
      <c r="I2978" s="91" t="s">
        <v>4382</v>
      </c>
      <c r="J2978" s="92" t="s">
        <v>4969</v>
      </c>
      <c r="K2978" s="147" t="s">
        <v>1631</v>
      </c>
      <c r="L2978" s="147" t="s">
        <v>1631</v>
      </c>
      <c r="M2978" s="147" t="s">
        <v>3661</v>
      </c>
      <c r="N2978" s="147" t="s">
        <v>3661</v>
      </c>
      <c r="O2978" s="119"/>
      <c r="P2978" s="119"/>
      <c r="Q2978" s="119"/>
      <c r="R2978" s="119"/>
      <c r="S2978" s="119"/>
      <c r="T2978" s="91" t="s">
        <v>5765</v>
      </c>
      <c r="U2978" s="84">
        <v>2732</v>
      </c>
    </row>
    <row r="2979" spans="1:21" ht="13.5" customHeight="1">
      <c r="A2979" s="79">
        <v>3243</v>
      </c>
      <c r="B2979" s="362"/>
      <c r="E2979" s="244">
        <v>53</v>
      </c>
      <c r="F2979" s="91" t="s">
        <v>3130</v>
      </c>
      <c r="G2979" s="91" t="e">
        <f>COUNTIF(#REF!,'データエリア（総合管理計画（ハコモノ資産一覧））'!F2979)</f>
        <v>#REF!</v>
      </c>
      <c r="H2979" s="91" t="s">
        <v>1532</v>
      </c>
      <c r="I2979" s="91" t="s">
        <v>4308</v>
      </c>
      <c r="J2979" s="92" t="s">
        <v>4969</v>
      </c>
      <c r="K2979" s="147" t="s">
        <v>1631</v>
      </c>
      <c r="L2979" s="147" t="s">
        <v>1631</v>
      </c>
      <c r="M2979" s="147" t="s">
        <v>3661</v>
      </c>
      <c r="N2979" s="147" t="s">
        <v>3661</v>
      </c>
      <c r="O2979" s="119"/>
      <c r="P2979" s="119"/>
      <c r="Q2979" s="119"/>
      <c r="R2979" s="119"/>
      <c r="S2979" s="119"/>
      <c r="T2979" s="91" t="s">
        <v>5770</v>
      </c>
      <c r="U2979" s="84">
        <v>2733</v>
      </c>
    </row>
    <row r="2980" spans="1:21" ht="13.5" customHeight="1">
      <c r="A2980" s="79">
        <v>3244</v>
      </c>
      <c r="B2980" s="362"/>
      <c r="C2980" s="90"/>
      <c r="E2980" s="244">
        <v>54</v>
      </c>
      <c r="F2980" s="91" t="s">
        <v>3131</v>
      </c>
      <c r="G2980" s="91" t="e">
        <f>COUNTIF(#REF!,'データエリア（総合管理計画（ハコモノ資産一覧））'!F2980)</f>
        <v>#REF!</v>
      </c>
      <c r="H2980" s="91" t="s">
        <v>1532</v>
      </c>
      <c r="I2980" s="91" t="s">
        <v>4416</v>
      </c>
      <c r="J2980" s="92" t="s">
        <v>4905</v>
      </c>
      <c r="K2980" s="147" t="s">
        <v>1631</v>
      </c>
      <c r="L2980" s="147" t="s">
        <v>1631</v>
      </c>
      <c r="M2980" s="147" t="s">
        <v>3661</v>
      </c>
      <c r="N2980" s="257" t="s">
        <v>3661</v>
      </c>
      <c r="O2980" s="119"/>
      <c r="P2980" s="172"/>
      <c r="Q2980" s="119"/>
      <c r="R2980" s="172"/>
      <c r="S2980" s="119"/>
      <c r="T2980" s="145" t="s">
        <v>5771</v>
      </c>
      <c r="U2980" s="84">
        <v>2734</v>
      </c>
    </row>
    <row r="2981" spans="1:21" ht="13.5" customHeight="1">
      <c r="A2981" s="79">
        <v>3245</v>
      </c>
      <c r="B2981" s="362"/>
      <c r="C2981" s="90"/>
      <c r="E2981" s="244">
        <v>55</v>
      </c>
      <c r="F2981" s="91" t="s">
        <v>4850</v>
      </c>
      <c r="G2981" s="91" t="e">
        <f>COUNTIF(#REF!,'データエリア（総合管理計画（ハコモノ資産一覧））'!F2981)</f>
        <v>#REF!</v>
      </c>
      <c r="H2981" s="91" t="s">
        <v>1532</v>
      </c>
      <c r="I2981" s="91" t="s">
        <v>4337</v>
      </c>
      <c r="J2981" s="92" t="s">
        <v>4917</v>
      </c>
      <c r="K2981" s="147" t="s">
        <v>1631</v>
      </c>
      <c r="L2981" s="147" t="s">
        <v>1631</v>
      </c>
      <c r="M2981" s="147" t="s">
        <v>3661</v>
      </c>
      <c r="N2981" s="147" t="s">
        <v>3661</v>
      </c>
      <c r="O2981" s="119"/>
      <c r="P2981" s="119"/>
      <c r="Q2981" s="119"/>
      <c r="R2981" s="119"/>
      <c r="S2981" s="119"/>
      <c r="T2981" s="91" t="s">
        <v>5772</v>
      </c>
      <c r="U2981" s="84">
        <v>2735</v>
      </c>
    </row>
    <row r="2982" spans="1:21" ht="13.5" customHeight="1">
      <c r="A2982" s="79">
        <v>3246</v>
      </c>
      <c r="B2982" s="362"/>
      <c r="C2982" s="90"/>
      <c r="E2982" s="244">
        <v>56</v>
      </c>
      <c r="F2982" s="91" t="s">
        <v>4851</v>
      </c>
      <c r="G2982" s="91" t="e">
        <f>COUNTIF(#REF!,'データエリア（総合管理計画（ハコモノ資産一覧））'!F2982)</f>
        <v>#REF!</v>
      </c>
      <c r="H2982" s="91" t="s">
        <v>1532</v>
      </c>
      <c r="I2982" s="91" t="s">
        <v>4346</v>
      </c>
      <c r="J2982" s="92" t="s">
        <v>5187</v>
      </c>
      <c r="K2982" s="147" t="s">
        <v>1631</v>
      </c>
      <c r="L2982" s="92" t="s">
        <v>1631</v>
      </c>
      <c r="M2982" s="147" t="s">
        <v>3661</v>
      </c>
      <c r="N2982" s="147" t="s">
        <v>3661</v>
      </c>
      <c r="O2982" s="119"/>
      <c r="P2982" s="119"/>
      <c r="Q2982" s="119"/>
      <c r="R2982" s="119"/>
      <c r="S2982" s="119"/>
      <c r="T2982" s="91" t="s">
        <v>5773</v>
      </c>
      <c r="U2982" s="84">
        <v>2736</v>
      </c>
    </row>
    <row r="2983" spans="1:21" ht="13.5" customHeight="1">
      <c r="A2983" s="79">
        <v>3247</v>
      </c>
      <c r="B2983" s="362"/>
      <c r="C2983" s="90"/>
      <c r="E2983" s="244">
        <v>57</v>
      </c>
      <c r="F2983" s="91" t="s">
        <v>3132</v>
      </c>
      <c r="G2983" s="91" t="e">
        <f>COUNTIF(#REF!,'データエリア（総合管理計画（ハコモノ資産一覧））'!F2983)</f>
        <v>#REF!</v>
      </c>
      <c r="H2983" s="91" t="s">
        <v>1532</v>
      </c>
      <c r="I2983" s="91" t="s">
        <v>4312</v>
      </c>
      <c r="J2983" s="92" t="s">
        <v>4963</v>
      </c>
      <c r="K2983" s="147" t="s">
        <v>1631</v>
      </c>
      <c r="L2983" s="92" t="s">
        <v>1631</v>
      </c>
      <c r="M2983" s="147" t="s">
        <v>3661</v>
      </c>
      <c r="N2983" s="147" t="s">
        <v>3661</v>
      </c>
      <c r="O2983" s="119"/>
      <c r="P2983" s="119"/>
      <c r="Q2983" s="119"/>
      <c r="R2983" s="119"/>
      <c r="S2983" s="119"/>
      <c r="T2983" s="91" t="s">
        <v>5767</v>
      </c>
      <c r="U2983" s="84">
        <v>2737</v>
      </c>
    </row>
    <row r="2984" spans="1:21" ht="13.5" customHeight="1">
      <c r="A2984" s="79">
        <v>3248</v>
      </c>
      <c r="B2984" s="362"/>
      <c r="C2984" s="101"/>
      <c r="E2984" s="244">
        <v>58</v>
      </c>
      <c r="F2984" s="91" t="s">
        <v>3133</v>
      </c>
      <c r="G2984" s="91" t="e">
        <f>COUNTIF(#REF!,'データエリア（総合管理計画（ハコモノ資産一覧））'!F2984)</f>
        <v>#REF!</v>
      </c>
      <c r="H2984" s="91" t="s">
        <v>1532</v>
      </c>
      <c r="I2984" s="91" t="s">
        <v>4348</v>
      </c>
      <c r="J2984" s="92" t="s">
        <v>5078</v>
      </c>
      <c r="K2984" s="147" t="s">
        <v>1631</v>
      </c>
      <c r="L2984" s="92" t="s">
        <v>1631</v>
      </c>
      <c r="M2984" s="147" t="s">
        <v>3661</v>
      </c>
      <c r="N2984" s="147" t="s">
        <v>3661</v>
      </c>
      <c r="O2984" s="122"/>
      <c r="P2984" s="122"/>
      <c r="Q2984" s="122"/>
      <c r="R2984" s="122"/>
      <c r="S2984" s="122"/>
      <c r="T2984" s="91" t="s">
        <v>5774</v>
      </c>
      <c r="U2984" s="84">
        <v>2738</v>
      </c>
    </row>
    <row r="2985" spans="1:21" ht="13.5" customHeight="1">
      <c r="A2985" s="79">
        <v>3249</v>
      </c>
      <c r="B2985" s="362"/>
      <c r="C2985" s="101"/>
      <c r="E2985" s="244">
        <v>59</v>
      </c>
      <c r="F2985" s="91" t="s">
        <v>3134</v>
      </c>
      <c r="G2985" s="91" t="e">
        <f>COUNTIF(#REF!,'データエリア（総合管理計画（ハコモノ資産一覧））'!F2985)</f>
        <v>#REF!</v>
      </c>
      <c r="H2985" s="91" t="s">
        <v>1534</v>
      </c>
      <c r="I2985" s="91" t="s">
        <v>3941</v>
      </c>
      <c r="J2985" s="92" t="s">
        <v>5775</v>
      </c>
      <c r="K2985" s="251">
        <v>228.09</v>
      </c>
      <c r="L2985" s="141" t="s">
        <v>3731</v>
      </c>
      <c r="M2985" s="147" t="s">
        <v>3661</v>
      </c>
      <c r="N2985" s="147" t="s">
        <v>3661</v>
      </c>
      <c r="O2985" s="118">
        <v>80421</v>
      </c>
      <c r="P2985" s="118">
        <v>515</v>
      </c>
      <c r="Q2985" s="118">
        <v>80936</v>
      </c>
      <c r="R2985" s="118">
        <v>0</v>
      </c>
      <c r="S2985" s="118">
        <v>-80936</v>
      </c>
      <c r="T2985" s="91" t="s">
        <v>5776</v>
      </c>
      <c r="U2985" s="84">
        <v>2739</v>
      </c>
    </row>
    <row r="2986" spans="1:21" ht="13.5" customHeight="1">
      <c r="A2986" s="79">
        <v>3250</v>
      </c>
      <c r="B2986" s="362"/>
      <c r="E2986" s="244">
        <v>60</v>
      </c>
      <c r="F2986" s="91" t="s">
        <v>3135</v>
      </c>
      <c r="G2986" s="91" t="e">
        <f>COUNTIF(#REF!,'データエリア（総合管理計画（ハコモノ資産一覧））'!F2986)</f>
        <v>#REF!</v>
      </c>
      <c r="H2986" s="91" t="s">
        <v>1534</v>
      </c>
      <c r="I2986" s="91" t="s">
        <v>4006</v>
      </c>
      <c r="J2986" s="92" t="s">
        <v>5013</v>
      </c>
      <c r="K2986" s="147" t="s">
        <v>1631</v>
      </c>
      <c r="L2986" s="92" t="s">
        <v>1631</v>
      </c>
      <c r="M2986" s="147" t="s">
        <v>3661</v>
      </c>
      <c r="N2986" s="147" t="s">
        <v>3661</v>
      </c>
      <c r="O2986" s="119"/>
      <c r="P2986" s="119"/>
      <c r="Q2986" s="119"/>
      <c r="R2986" s="119"/>
      <c r="S2986" s="119"/>
      <c r="T2986" s="91" t="s">
        <v>5777</v>
      </c>
      <c r="U2986" s="84">
        <v>2740</v>
      </c>
    </row>
    <row r="2987" spans="1:21" ht="13.5" customHeight="1">
      <c r="A2987" s="79">
        <v>3251</v>
      </c>
      <c r="B2987" s="362"/>
      <c r="E2987" s="244">
        <v>61</v>
      </c>
      <c r="F2987" s="91" t="s">
        <v>4852</v>
      </c>
      <c r="G2987" s="91" t="e">
        <f>COUNTIF(#REF!,'データエリア（総合管理計画（ハコモノ資産一覧））'!F2987)</f>
        <v>#REF!</v>
      </c>
      <c r="H2987" s="91" t="s">
        <v>1534</v>
      </c>
      <c r="I2987" s="91" t="s">
        <v>4023</v>
      </c>
      <c r="J2987" s="92" t="s">
        <v>5013</v>
      </c>
      <c r="K2987" s="147" t="s">
        <v>1631</v>
      </c>
      <c r="L2987" s="92" t="s">
        <v>1631</v>
      </c>
      <c r="M2987" s="147" t="s">
        <v>3661</v>
      </c>
      <c r="N2987" s="147" t="s">
        <v>3661</v>
      </c>
      <c r="O2987" s="119"/>
      <c r="P2987" s="119"/>
      <c r="Q2987" s="119"/>
      <c r="R2987" s="119"/>
      <c r="S2987" s="119"/>
      <c r="T2987" s="91" t="s">
        <v>5765</v>
      </c>
      <c r="U2987" s="84">
        <v>2741</v>
      </c>
    </row>
    <row r="2988" spans="1:21" ht="13.5" customHeight="1">
      <c r="A2988" s="79">
        <v>3252</v>
      </c>
      <c r="B2988" s="362"/>
      <c r="E2988" s="244">
        <v>62</v>
      </c>
      <c r="F2988" s="91" t="s">
        <v>3136</v>
      </c>
      <c r="G2988" s="91" t="e">
        <f>COUNTIF(#REF!,'データエリア（総合管理計画（ハコモノ資産一覧））'!F2988)</f>
        <v>#REF!</v>
      </c>
      <c r="H2988" s="91" t="s">
        <v>1534</v>
      </c>
      <c r="I2988" s="91" t="s">
        <v>3919</v>
      </c>
      <c r="J2988" s="92" t="s">
        <v>4986</v>
      </c>
      <c r="K2988" s="147" t="s">
        <v>1631</v>
      </c>
      <c r="L2988" s="92" t="s">
        <v>1631</v>
      </c>
      <c r="M2988" s="147" t="s">
        <v>3661</v>
      </c>
      <c r="N2988" s="147" t="s">
        <v>3661</v>
      </c>
      <c r="O2988" s="119"/>
      <c r="P2988" s="119"/>
      <c r="Q2988" s="119"/>
      <c r="R2988" s="119"/>
      <c r="S2988" s="119"/>
      <c r="T2988" s="91" t="s">
        <v>5778</v>
      </c>
      <c r="U2988" s="84">
        <v>2742</v>
      </c>
    </row>
    <row r="2989" spans="1:21" ht="13.5" customHeight="1">
      <c r="A2989" s="79">
        <v>3253</v>
      </c>
      <c r="B2989" s="362"/>
      <c r="E2989" s="244">
        <v>63</v>
      </c>
      <c r="F2989" s="91" t="s">
        <v>4757</v>
      </c>
      <c r="G2989" s="91" t="e">
        <f>COUNTIF(#REF!,'データエリア（総合管理計画（ハコモノ資産一覧））'!F2989)</f>
        <v>#REF!</v>
      </c>
      <c r="H2989" s="91" t="s">
        <v>1534</v>
      </c>
      <c r="I2989" s="91" t="s">
        <v>4055</v>
      </c>
      <c r="J2989" s="92" t="s">
        <v>4940</v>
      </c>
      <c r="K2989" s="147" t="s">
        <v>1631</v>
      </c>
      <c r="L2989" s="92" t="s">
        <v>1631</v>
      </c>
      <c r="M2989" s="147" t="s">
        <v>3661</v>
      </c>
      <c r="N2989" s="147" t="s">
        <v>3661</v>
      </c>
      <c r="O2989" s="119"/>
      <c r="P2989" s="119"/>
      <c r="Q2989" s="119"/>
      <c r="R2989" s="119"/>
      <c r="S2989" s="119"/>
      <c r="T2989" s="91" t="s">
        <v>5767</v>
      </c>
      <c r="U2989" s="84">
        <v>2743</v>
      </c>
    </row>
    <row r="2990" spans="1:21" ht="13.5" customHeight="1">
      <c r="A2990" s="79">
        <v>3254</v>
      </c>
      <c r="B2990" s="362"/>
      <c r="E2990" s="244">
        <v>64</v>
      </c>
      <c r="F2990" s="91" t="s">
        <v>3137</v>
      </c>
      <c r="G2990" s="91" t="e">
        <f>COUNTIF(#REF!,'データエリア（総合管理計画（ハコモノ資産一覧））'!F2990)</f>
        <v>#REF!</v>
      </c>
      <c r="H2990" s="91" t="s">
        <v>1534</v>
      </c>
      <c r="I2990" s="91" t="s">
        <v>3938</v>
      </c>
      <c r="J2990" s="92" t="s">
        <v>4910</v>
      </c>
      <c r="K2990" s="147" t="s">
        <v>1631</v>
      </c>
      <c r="L2990" s="92" t="s">
        <v>1631</v>
      </c>
      <c r="M2990" s="147" t="s">
        <v>3661</v>
      </c>
      <c r="N2990" s="147" t="s">
        <v>3661</v>
      </c>
      <c r="O2990" s="119"/>
      <c r="P2990" s="119"/>
      <c r="Q2990" s="119"/>
      <c r="R2990" s="119"/>
      <c r="S2990" s="119"/>
      <c r="T2990" s="91" t="s">
        <v>5769</v>
      </c>
      <c r="U2990" s="84">
        <v>2744</v>
      </c>
    </row>
    <row r="2991" spans="1:21" ht="13.5" customHeight="1">
      <c r="A2991" s="79">
        <v>3255</v>
      </c>
      <c r="B2991" s="362"/>
      <c r="E2991" s="244">
        <v>65</v>
      </c>
      <c r="F2991" s="91" t="s">
        <v>3138</v>
      </c>
      <c r="G2991" s="91" t="e">
        <f>COUNTIF(#REF!,'データエリア（総合管理計画（ハコモノ資産一覧））'!F2991)</f>
        <v>#REF!</v>
      </c>
      <c r="H2991" s="91" t="s">
        <v>1534</v>
      </c>
      <c r="I2991" s="91" t="s">
        <v>4052</v>
      </c>
      <c r="J2991" s="92" t="s">
        <v>4926</v>
      </c>
      <c r="K2991" s="147" t="s">
        <v>1631</v>
      </c>
      <c r="L2991" s="92" t="s">
        <v>1631</v>
      </c>
      <c r="M2991" s="147" t="s">
        <v>3661</v>
      </c>
      <c r="N2991" s="147" t="s">
        <v>3661</v>
      </c>
      <c r="O2991" s="119"/>
      <c r="P2991" s="119"/>
      <c r="Q2991" s="119"/>
      <c r="R2991" s="119"/>
      <c r="S2991" s="119"/>
      <c r="T2991" s="91" t="s">
        <v>5768</v>
      </c>
      <c r="U2991" s="84">
        <v>2745</v>
      </c>
    </row>
    <row r="2992" spans="1:21" ht="13.5" customHeight="1">
      <c r="A2992" s="79">
        <v>3256</v>
      </c>
      <c r="B2992" s="362"/>
      <c r="E2992" s="244">
        <v>66</v>
      </c>
      <c r="F2992" s="91" t="s">
        <v>3139</v>
      </c>
      <c r="G2992" s="91" t="e">
        <f>COUNTIF(#REF!,'データエリア（総合管理計画（ハコモノ資産一覧））'!F2992)</f>
        <v>#REF!</v>
      </c>
      <c r="H2992" s="91" t="s">
        <v>1534</v>
      </c>
      <c r="I2992" s="91" t="s">
        <v>3991</v>
      </c>
      <c r="J2992" s="92" t="s">
        <v>4926</v>
      </c>
      <c r="K2992" s="147" t="s">
        <v>1631</v>
      </c>
      <c r="L2992" s="92" t="s">
        <v>1631</v>
      </c>
      <c r="M2992" s="147" t="s">
        <v>3661</v>
      </c>
      <c r="N2992" s="147" t="s">
        <v>3661</v>
      </c>
      <c r="O2992" s="119"/>
      <c r="P2992" s="119"/>
      <c r="Q2992" s="119"/>
      <c r="R2992" s="119"/>
      <c r="S2992" s="119"/>
      <c r="T2992" s="91" t="s">
        <v>5779</v>
      </c>
      <c r="U2992" s="84">
        <v>2746</v>
      </c>
    </row>
    <row r="2993" spans="1:21" ht="13.5" customHeight="1">
      <c r="A2993" s="79">
        <v>3257</v>
      </c>
      <c r="B2993" s="362"/>
      <c r="E2993" s="244">
        <v>67</v>
      </c>
      <c r="F2993" s="91" t="s">
        <v>3140</v>
      </c>
      <c r="G2993" s="91" t="e">
        <f>COUNTIF(#REF!,'データエリア（総合管理計画（ハコモノ資産一覧））'!F2993)</f>
        <v>#REF!</v>
      </c>
      <c r="H2993" s="91" t="s">
        <v>1534</v>
      </c>
      <c r="I2993" s="91" t="s">
        <v>4049</v>
      </c>
      <c r="J2993" s="92" t="s">
        <v>4926</v>
      </c>
      <c r="K2993" s="147" t="s">
        <v>1631</v>
      </c>
      <c r="L2993" s="92" t="s">
        <v>1631</v>
      </c>
      <c r="M2993" s="147" t="s">
        <v>3661</v>
      </c>
      <c r="N2993" s="147" t="s">
        <v>3661</v>
      </c>
      <c r="O2993" s="119"/>
      <c r="P2993" s="119"/>
      <c r="Q2993" s="119"/>
      <c r="R2993" s="119"/>
      <c r="S2993" s="119"/>
      <c r="T2993" s="91" t="s">
        <v>5771</v>
      </c>
      <c r="U2993" s="84">
        <v>2747</v>
      </c>
    </row>
    <row r="2994" spans="1:21" ht="13.5" customHeight="1">
      <c r="A2994" s="79">
        <v>3258</v>
      </c>
      <c r="B2994" s="362"/>
      <c r="E2994" s="244">
        <v>68</v>
      </c>
      <c r="F2994" s="91" t="s">
        <v>3141</v>
      </c>
      <c r="G2994" s="91" t="e">
        <f>COUNTIF(#REF!,'データエリア（総合管理計画（ハコモノ資産一覧））'!F2994)</f>
        <v>#REF!</v>
      </c>
      <c r="H2994" s="91" t="s">
        <v>1534</v>
      </c>
      <c r="I2994" s="91" t="s">
        <v>4049</v>
      </c>
      <c r="J2994" s="92" t="s">
        <v>4926</v>
      </c>
      <c r="K2994" s="147" t="s">
        <v>1631</v>
      </c>
      <c r="L2994" s="92" t="s">
        <v>1631</v>
      </c>
      <c r="M2994" s="147" t="s">
        <v>3661</v>
      </c>
      <c r="N2994" s="147" t="s">
        <v>3661</v>
      </c>
      <c r="O2994" s="119"/>
      <c r="P2994" s="119"/>
      <c r="Q2994" s="119"/>
      <c r="R2994" s="119"/>
      <c r="S2994" s="119"/>
      <c r="T2994" s="91" t="s">
        <v>5771</v>
      </c>
      <c r="U2994" s="84">
        <v>2748</v>
      </c>
    </row>
    <row r="2995" spans="1:21" ht="13.5" customHeight="1">
      <c r="A2995" s="79">
        <v>3259</v>
      </c>
      <c r="B2995" s="362"/>
      <c r="E2995" s="244">
        <v>69</v>
      </c>
      <c r="F2995" s="91" t="s">
        <v>3142</v>
      </c>
      <c r="G2995" s="91" t="e">
        <f>COUNTIF(#REF!,'データエリア（総合管理計画（ハコモノ資産一覧））'!F2995)</f>
        <v>#REF!</v>
      </c>
      <c r="H2995" s="91" t="s">
        <v>1534</v>
      </c>
      <c r="I2995" s="91" t="s">
        <v>3982</v>
      </c>
      <c r="J2995" s="92" t="s">
        <v>4926</v>
      </c>
      <c r="K2995" s="147" t="s">
        <v>1631</v>
      </c>
      <c r="L2995" s="92" t="s">
        <v>1631</v>
      </c>
      <c r="M2995" s="147" t="s">
        <v>3661</v>
      </c>
      <c r="N2995" s="147" t="s">
        <v>3661</v>
      </c>
      <c r="O2995" s="119"/>
      <c r="P2995" s="119"/>
      <c r="Q2995" s="119"/>
      <c r="R2995" s="119"/>
      <c r="S2995" s="119"/>
      <c r="T2995" s="91" t="s">
        <v>5771</v>
      </c>
      <c r="U2995" s="84">
        <v>2749</v>
      </c>
    </row>
    <row r="2996" spans="1:21" ht="13.5" customHeight="1">
      <c r="A2996" s="79">
        <v>3260</v>
      </c>
      <c r="B2996" s="362"/>
      <c r="E2996" s="244">
        <v>70</v>
      </c>
      <c r="F2996" s="91" t="s">
        <v>3143</v>
      </c>
      <c r="G2996" s="91" t="e">
        <f>COUNTIF(#REF!,'データエリア（総合管理計画（ハコモノ資産一覧））'!F2996)</f>
        <v>#REF!</v>
      </c>
      <c r="H2996" s="91" t="s">
        <v>1534</v>
      </c>
      <c r="I2996" s="91" t="s">
        <v>3923</v>
      </c>
      <c r="J2996" s="92" t="s">
        <v>4926</v>
      </c>
      <c r="K2996" s="147" t="s">
        <v>1631</v>
      </c>
      <c r="L2996" s="92" t="s">
        <v>1631</v>
      </c>
      <c r="M2996" s="147" t="s">
        <v>3661</v>
      </c>
      <c r="N2996" s="147" t="s">
        <v>3661</v>
      </c>
      <c r="O2996" s="119"/>
      <c r="P2996" s="119"/>
      <c r="Q2996" s="119"/>
      <c r="R2996" s="119"/>
      <c r="S2996" s="119"/>
      <c r="T2996" s="91" t="s">
        <v>5780</v>
      </c>
      <c r="U2996" s="84">
        <v>2750</v>
      </c>
    </row>
    <row r="2997" spans="1:21" ht="13.5" customHeight="1">
      <c r="A2997" s="79">
        <v>3261</v>
      </c>
      <c r="B2997" s="362"/>
      <c r="E2997" s="244">
        <v>71</v>
      </c>
      <c r="F2997" s="91" t="s">
        <v>3144</v>
      </c>
      <c r="G2997" s="91" t="e">
        <f>COUNTIF(#REF!,'データエリア（総合管理計画（ハコモノ資産一覧））'!F2997)</f>
        <v>#REF!</v>
      </c>
      <c r="H2997" s="91" t="s">
        <v>1534</v>
      </c>
      <c r="I2997" s="91" t="s">
        <v>3923</v>
      </c>
      <c r="J2997" s="92" t="s">
        <v>4926</v>
      </c>
      <c r="K2997" s="147" t="s">
        <v>1631</v>
      </c>
      <c r="L2997" s="92" t="s">
        <v>1631</v>
      </c>
      <c r="M2997" s="147" t="s">
        <v>3661</v>
      </c>
      <c r="N2997" s="147" t="s">
        <v>3661</v>
      </c>
      <c r="O2997" s="119"/>
      <c r="P2997" s="119"/>
      <c r="Q2997" s="119"/>
      <c r="R2997" s="119"/>
      <c r="S2997" s="119"/>
      <c r="T2997" s="91" t="s">
        <v>5781</v>
      </c>
      <c r="U2997" s="84">
        <v>2751</v>
      </c>
    </row>
    <row r="2998" spans="1:21" ht="13.5" customHeight="1">
      <c r="A2998" s="79">
        <v>3262</v>
      </c>
      <c r="B2998" s="362"/>
      <c r="E2998" s="244">
        <v>72</v>
      </c>
      <c r="F2998" s="91" t="s">
        <v>3145</v>
      </c>
      <c r="G2998" s="91" t="e">
        <f>COUNTIF(#REF!,'データエリア（総合管理計画（ハコモノ資産一覧））'!F2998)</f>
        <v>#REF!</v>
      </c>
      <c r="H2998" s="91" t="s">
        <v>1534</v>
      </c>
      <c r="I2998" s="91" t="s">
        <v>4013</v>
      </c>
      <c r="J2998" s="92" t="s">
        <v>4926</v>
      </c>
      <c r="K2998" s="147" t="s">
        <v>1631</v>
      </c>
      <c r="L2998" s="92" t="s">
        <v>1631</v>
      </c>
      <c r="M2998" s="147" t="s">
        <v>3661</v>
      </c>
      <c r="N2998" s="147" t="s">
        <v>3661</v>
      </c>
      <c r="O2998" s="119"/>
      <c r="P2998" s="119"/>
      <c r="Q2998" s="119"/>
      <c r="R2998" s="119"/>
      <c r="S2998" s="119"/>
      <c r="T2998" s="91" t="s">
        <v>5768</v>
      </c>
      <c r="U2998" s="84">
        <v>2752</v>
      </c>
    </row>
    <row r="2999" spans="1:21" ht="13.5" customHeight="1">
      <c r="A2999" s="79">
        <v>3263</v>
      </c>
      <c r="B2999" s="362"/>
      <c r="C2999" s="90"/>
      <c r="E2999" s="244">
        <v>73</v>
      </c>
      <c r="F2999" s="91" t="s">
        <v>3146</v>
      </c>
      <c r="G2999" s="91" t="e">
        <f>COUNTIF(#REF!,'データエリア（総合管理計画（ハコモノ資産一覧））'!F2999)</f>
        <v>#REF!</v>
      </c>
      <c r="H2999" s="91" t="s">
        <v>1534</v>
      </c>
      <c r="I2999" s="91" t="s">
        <v>4056</v>
      </c>
      <c r="J2999" s="92" t="s">
        <v>4926</v>
      </c>
      <c r="K2999" s="147" t="s">
        <v>1631</v>
      </c>
      <c r="L2999" s="92" t="s">
        <v>1631</v>
      </c>
      <c r="M2999" s="147" t="s">
        <v>3661</v>
      </c>
      <c r="N2999" s="147" t="s">
        <v>3661</v>
      </c>
      <c r="O2999" s="119"/>
      <c r="P2999" s="119"/>
      <c r="Q2999" s="119"/>
      <c r="R2999" s="119"/>
      <c r="S2999" s="119"/>
      <c r="T2999" s="91" t="s">
        <v>5782</v>
      </c>
      <c r="U2999" s="84">
        <v>2753</v>
      </c>
    </row>
    <row r="3000" spans="1:21" ht="13.5" customHeight="1">
      <c r="A3000" s="79">
        <v>3264</v>
      </c>
      <c r="B3000" s="362"/>
      <c r="C3000" s="101"/>
      <c r="E3000" s="244">
        <v>74</v>
      </c>
      <c r="F3000" s="91" t="s">
        <v>3148</v>
      </c>
      <c r="G3000" s="91" t="e">
        <f>COUNTIF(#REF!,'データエリア（総合管理計画（ハコモノ資産一覧））'!F3000)</f>
        <v>#REF!</v>
      </c>
      <c r="H3000" s="91" t="s">
        <v>1534</v>
      </c>
      <c r="I3000" s="91" t="s">
        <v>4050</v>
      </c>
      <c r="J3000" s="92" t="s">
        <v>4926</v>
      </c>
      <c r="K3000" s="147" t="s">
        <v>1631</v>
      </c>
      <c r="L3000" s="147" t="s">
        <v>1631</v>
      </c>
      <c r="M3000" s="147" t="s">
        <v>3661</v>
      </c>
      <c r="N3000" s="147" t="s">
        <v>3661</v>
      </c>
      <c r="O3000" s="119"/>
      <c r="P3000" s="119"/>
      <c r="Q3000" s="119"/>
      <c r="R3000" s="119"/>
      <c r="S3000" s="119"/>
      <c r="T3000" s="91" t="s">
        <v>5783</v>
      </c>
      <c r="U3000" s="84">
        <v>2754</v>
      </c>
    </row>
    <row r="3001" spans="1:21" ht="13.5" customHeight="1">
      <c r="A3001" s="79">
        <v>3265</v>
      </c>
      <c r="B3001" s="362"/>
      <c r="C3001" s="101"/>
      <c r="E3001" s="244">
        <v>75</v>
      </c>
      <c r="F3001" s="91" t="s">
        <v>3149</v>
      </c>
      <c r="G3001" s="91" t="e">
        <f>COUNTIF(#REF!,'データエリア（総合管理計画（ハコモノ資産一覧））'!F3001)</f>
        <v>#REF!</v>
      </c>
      <c r="H3001" s="91" t="s">
        <v>1534</v>
      </c>
      <c r="I3001" s="91" t="s">
        <v>3941</v>
      </c>
      <c r="J3001" s="92" t="s">
        <v>5015</v>
      </c>
      <c r="K3001" s="147" t="s">
        <v>1631</v>
      </c>
      <c r="L3001" s="147" t="s">
        <v>1631</v>
      </c>
      <c r="M3001" s="147" t="s">
        <v>3661</v>
      </c>
      <c r="N3001" s="147" t="s">
        <v>3661</v>
      </c>
      <c r="O3001" s="119"/>
      <c r="P3001" s="119"/>
      <c r="Q3001" s="119"/>
      <c r="R3001" s="119"/>
      <c r="S3001" s="119"/>
      <c r="T3001" s="91" t="s">
        <v>5784</v>
      </c>
      <c r="U3001" s="84">
        <v>2755</v>
      </c>
    </row>
    <row r="3002" spans="1:21" ht="13.5" customHeight="1">
      <c r="A3002" s="79">
        <v>3266</v>
      </c>
      <c r="B3002" s="362"/>
      <c r="E3002" s="244">
        <v>76</v>
      </c>
      <c r="F3002" s="91" t="s">
        <v>3150</v>
      </c>
      <c r="G3002" s="91" t="e">
        <f>COUNTIF(#REF!,'データエリア（総合管理計画（ハコモノ資産一覧））'!F3002)</f>
        <v>#REF!</v>
      </c>
      <c r="H3002" s="91" t="s">
        <v>1534</v>
      </c>
      <c r="I3002" s="91" t="s">
        <v>3919</v>
      </c>
      <c r="J3002" s="92" t="s">
        <v>4926</v>
      </c>
      <c r="K3002" s="147" t="s">
        <v>1631</v>
      </c>
      <c r="L3002" s="147" t="s">
        <v>1631</v>
      </c>
      <c r="M3002" s="147" t="s">
        <v>3661</v>
      </c>
      <c r="N3002" s="147" t="s">
        <v>3661</v>
      </c>
      <c r="O3002" s="119"/>
      <c r="P3002" s="119"/>
      <c r="Q3002" s="119"/>
      <c r="R3002" s="119"/>
      <c r="S3002" s="119"/>
      <c r="T3002" s="91" t="s">
        <v>5785</v>
      </c>
      <c r="U3002" s="84">
        <v>2756</v>
      </c>
    </row>
    <row r="3003" spans="1:21" ht="13.5" customHeight="1">
      <c r="A3003" s="79">
        <v>3267</v>
      </c>
      <c r="B3003" s="362"/>
      <c r="E3003" s="244">
        <v>77</v>
      </c>
      <c r="F3003" s="91" t="s">
        <v>3151</v>
      </c>
      <c r="G3003" s="91" t="e">
        <f>COUNTIF(#REF!,'データエリア（総合管理計画（ハコモノ資産一覧））'!F3003)</f>
        <v>#REF!</v>
      </c>
      <c r="H3003" s="91" t="s">
        <v>1534</v>
      </c>
      <c r="I3003" s="91" t="s">
        <v>4022</v>
      </c>
      <c r="J3003" s="92" t="s">
        <v>5021</v>
      </c>
      <c r="K3003" s="147" t="s">
        <v>1631</v>
      </c>
      <c r="L3003" s="147" t="s">
        <v>1631</v>
      </c>
      <c r="M3003" s="147" t="s">
        <v>3661</v>
      </c>
      <c r="N3003" s="147" t="s">
        <v>3661</v>
      </c>
      <c r="O3003" s="122"/>
      <c r="P3003" s="122"/>
      <c r="Q3003" s="122"/>
      <c r="R3003" s="122"/>
      <c r="S3003" s="122"/>
      <c r="T3003" s="91" t="s">
        <v>5771</v>
      </c>
      <c r="U3003" s="84">
        <v>2757</v>
      </c>
    </row>
    <row r="3004" spans="1:21" ht="13.5" customHeight="1">
      <c r="A3004" s="79">
        <v>3276</v>
      </c>
      <c r="B3004" s="362"/>
      <c r="E3004" s="244">
        <v>78</v>
      </c>
      <c r="F3004" s="91" t="s">
        <v>3152</v>
      </c>
      <c r="G3004" s="91" t="e">
        <f>COUNTIF(#REF!,'データエリア（総合管理計画（ハコモノ資産一覧））'!F3004)</f>
        <v>#REF!</v>
      </c>
      <c r="H3004" s="91" t="s">
        <v>1534</v>
      </c>
      <c r="I3004" s="91" t="s">
        <v>3988</v>
      </c>
      <c r="J3004" s="92" t="s">
        <v>4926</v>
      </c>
      <c r="K3004" s="147" t="s">
        <v>1631</v>
      </c>
      <c r="L3004" s="147" t="s">
        <v>1631</v>
      </c>
      <c r="M3004" s="147" t="s">
        <v>3661</v>
      </c>
      <c r="N3004" s="147" t="s">
        <v>3661</v>
      </c>
      <c r="O3004" s="119"/>
      <c r="P3004" s="119"/>
      <c r="Q3004" s="119"/>
      <c r="R3004" s="119"/>
      <c r="S3004" s="119"/>
      <c r="T3004" s="91" t="s">
        <v>5786</v>
      </c>
      <c r="U3004" s="84">
        <v>2758</v>
      </c>
    </row>
    <row r="3005" spans="1:21" ht="13.5" customHeight="1">
      <c r="A3005" s="79">
        <v>3277</v>
      </c>
      <c r="B3005" s="362"/>
      <c r="E3005" s="244">
        <v>79</v>
      </c>
      <c r="F3005" s="91" t="s">
        <v>3153</v>
      </c>
      <c r="G3005" s="91" t="e">
        <f>COUNTIF(#REF!,'データエリア（総合管理計画（ハコモノ資産一覧））'!F3005)</f>
        <v>#REF!</v>
      </c>
      <c r="H3005" s="91" t="s">
        <v>1534</v>
      </c>
      <c r="I3005" s="91" t="s">
        <v>3936</v>
      </c>
      <c r="J3005" s="92" t="s">
        <v>5053</v>
      </c>
      <c r="K3005" s="147" t="s">
        <v>1631</v>
      </c>
      <c r="L3005" s="147" t="s">
        <v>1631</v>
      </c>
      <c r="M3005" s="147" t="s">
        <v>3661</v>
      </c>
      <c r="N3005" s="147" t="s">
        <v>3661</v>
      </c>
      <c r="O3005" s="119"/>
      <c r="P3005" s="119"/>
      <c r="Q3005" s="119"/>
      <c r="R3005" s="119"/>
      <c r="S3005" s="119"/>
      <c r="T3005" s="91" t="s">
        <v>5787</v>
      </c>
      <c r="U3005" s="84">
        <v>2759</v>
      </c>
    </row>
    <row r="3006" spans="1:21" ht="13.5" customHeight="1">
      <c r="A3006" s="79">
        <v>3278</v>
      </c>
      <c r="B3006" s="362"/>
      <c r="E3006" s="244">
        <v>80</v>
      </c>
      <c r="F3006" s="91" t="s">
        <v>3154</v>
      </c>
      <c r="G3006" s="91" t="e">
        <f>COUNTIF(#REF!,'データエリア（総合管理計画（ハコモノ資産一覧））'!F3006)</f>
        <v>#REF!</v>
      </c>
      <c r="H3006" s="91" t="s">
        <v>1534</v>
      </c>
      <c r="I3006" s="91" t="s">
        <v>3947</v>
      </c>
      <c r="J3006" s="92" t="s">
        <v>4958</v>
      </c>
      <c r="K3006" s="147" t="s">
        <v>1631</v>
      </c>
      <c r="L3006" s="92" t="s">
        <v>1631</v>
      </c>
      <c r="M3006" s="147" t="s">
        <v>3661</v>
      </c>
      <c r="N3006" s="147" t="s">
        <v>3661</v>
      </c>
      <c r="O3006" s="119"/>
      <c r="P3006" s="119"/>
      <c r="Q3006" s="119"/>
      <c r="R3006" s="119"/>
      <c r="S3006" s="119"/>
      <c r="T3006" s="91" t="s">
        <v>5769</v>
      </c>
      <c r="U3006" s="84">
        <v>2760</v>
      </c>
    </row>
    <row r="3007" spans="1:21" ht="13.5" customHeight="1">
      <c r="A3007" s="79">
        <v>3279</v>
      </c>
      <c r="B3007" s="362"/>
      <c r="E3007" s="244">
        <v>81</v>
      </c>
      <c r="F3007" s="91" t="s">
        <v>3155</v>
      </c>
      <c r="G3007" s="91" t="e">
        <f>COUNTIF(#REF!,'データエリア（総合管理計画（ハコモノ資産一覧））'!F3007)</f>
        <v>#REF!</v>
      </c>
      <c r="H3007" s="91" t="s">
        <v>1534</v>
      </c>
      <c r="I3007" s="91" t="s">
        <v>4055</v>
      </c>
      <c r="J3007" s="92" t="s">
        <v>4926</v>
      </c>
      <c r="K3007" s="147" t="s">
        <v>1631</v>
      </c>
      <c r="L3007" s="92" t="s">
        <v>1631</v>
      </c>
      <c r="M3007" s="147" t="s">
        <v>3661</v>
      </c>
      <c r="N3007" s="147" t="s">
        <v>3661</v>
      </c>
      <c r="O3007" s="119"/>
      <c r="P3007" s="119"/>
      <c r="Q3007" s="119"/>
      <c r="R3007" s="119"/>
      <c r="S3007" s="119"/>
      <c r="T3007" s="91" t="s">
        <v>5788</v>
      </c>
      <c r="U3007" s="84">
        <v>2761</v>
      </c>
    </row>
    <row r="3008" spans="1:21" ht="13.5" customHeight="1">
      <c r="A3008" s="79">
        <v>3280</v>
      </c>
      <c r="B3008" s="362"/>
      <c r="E3008" s="244">
        <v>82</v>
      </c>
      <c r="F3008" s="91" t="s">
        <v>3156</v>
      </c>
      <c r="G3008" s="91" t="e">
        <f>COUNTIF(#REF!,'データエリア（総合管理計画（ハコモノ資産一覧））'!F3008)</f>
        <v>#REF!</v>
      </c>
      <c r="H3008" s="91" t="s">
        <v>1534</v>
      </c>
      <c r="I3008" s="91" t="s">
        <v>4052</v>
      </c>
      <c r="J3008" s="92" t="s">
        <v>4926</v>
      </c>
      <c r="K3008" s="147" t="s">
        <v>1631</v>
      </c>
      <c r="L3008" s="92" t="s">
        <v>1631</v>
      </c>
      <c r="M3008" s="147" t="s">
        <v>3661</v>
      </c>
      <c r="N3008" s="147" t="s">
        <v>3661</v>
      </c>
      <c r="O3008" s="119"/>
      <c r="P3008" s="119"/>
      <c r="Q3008" s="119"/>
      <c r="R3008" s="119"/>
      <c r="S3008" s="119"/>
      <c r="T3008" s="91" t="s">
        <v>5779</v>
      </c>
      <c r="U3008" s="84">
        <v>2762</v>
      </c>
    </row>
    <row r="3009" spans="1:21" ht="13.5" customHeight="1">
      <c r="A3009" s="79">
        <v>3281</v>
      </c>
      <c r="B3009" s="362"/>
      <c r="E3009" s="244">
        <v>83</v>
      </c>
      <c r="F3009" s="91" t="s">
        <v>3157</v>
      </c>
      <c r="G3009" s="91" t="e">
        <f>COUNTIF(#REF!,'データエリア（総合管理計画（ハコモノ資産一覧））'!F3009)</f>
        <v>#REF!</v>
      </c>
      <c r="H3009" s="91" t="s">
        <v>1534</v>
      </c>
      <c r="I3009" s="91" t="s">
        <v>3982</v>
      </c>
      <c r="J3009" s="92" t="s">
        <v>4926</v>
      </c>
      <c r="K3009" s="147" t="s">
        <v>1631</v>
      </c>
      <c r="L3009" s="92" t="s">
        <v>1631</v>
      </c>
      <c r="M3009" s="147" t="s">
        <v>3661</v>
      </c>
      <c r="N3009" s="147" t="s">
        <v>3661</v>
      </c>
      <c r="O3009" s="119"/>
      <c r="P3009" s="119"/>
      <c r="Q3009" s="119"/>
      <c r="R3009" s="119"/>
      <c r="S3009" s="119"/>
      <c r="T3009" s="91" t="s">
        <v>5789</v>
      </c>
      <c r="U3009" s="84">
        <v>2763</v>
      </c>
    </row>
    <row r="3010" spans="1:21" ht="13.5" customHeight="1">
      <c r="A3010" s="79">
        <v>3282</v>
      </c>
      <c r="B3010" s="362"/>
      <c r="E3010" s="244">
        <v>84</v>
      </c>
      <c r="F3010" s="91" t="s">
        <v>3158</v>
      </c>
      <c r="G3010" s="91" t="e">
        <f>COUNTIF(#REF!,'データエリア（総合管理計画（ハコモノ資産一覧））'!F3010)</f>
        <v>#REF!</v>
      </c>
      <c r="H3010" s="91" t="s">
        <v>1534</v>
      </c>
      <c r="I3010" s="91" t="s">
        <v>5790</v>
      </c>
      <c r="J3010" s="92" t="s">
        <v>4926</v>
      </c>
      <c r="K3010" s="147" t="s">
        <v>1631</v>
      </c>
      <c r="L3010" s="92" t="s">
        <v>1631</v>
      </c>
      <c r="M3010" s="147" t="s">
        <v>3661</v>
      </c>
      <c r="N3010" s="147" t="s">
        <v>3661</v>
      </c>
      <c r="O3010" s="119"/>
      <c r="P3010" s="119"/>
      <c r="Q3010" s="119"/>
      <c r="R3010" s="119"/>
      <c r="S3010" s="119"/>
      <c r="T3010" s="91" t="s">
        <v>5709</v>
      </c>
      <c r="U3010" s="84">
        <v>2764</v>
      </c>
    </row>
    <row r="3011" spans="1:21" ht="13.5" customHeight="1">
      <c r="A3011" s="79">
        <v>3283</v>
      </c>
      <c r="B3011" s="362"/>
      <c r="E3011" s="244">
        <v>85</v>
      </c>
      <c r="F3011" s="91" t="s">
        <v>3159</v>
      </c>
      <c r="G3011" s="91" t="e">
        <f>COUNTIF(#REF!,'データエリア（総合管理計画（ハコモノ資産一覧））'!F3011)</f>
        <v>#REF!</v>
      </c>
      <c r="H3011" s="91" t="s">
        <v>1534</v>
      </c>
      <c r="I3011" s="91" t="s">
        <v>5791</v>
      </c>
      <c r="J3011" s="92" t="s">
        <v>4926</v>
      </c>
      <c r="K3011" s="147" t="s">
        <v>1631</v>
      </c>
      <c r="L3011" s="92" t="s">
        <v>1631</v>
      </c>
      <c r="M3011" s="147" t="s">
        <v>3661</v>
      </c>
      <c r="N3011" s="147" t="s">
        <v>3661</v>
      </c>
      <c r="O3011" s="119"/>
      <c r="P3011" s="119"/>
      <c r="Q3011" s="119"/>
      <c r="R3011" s="119"/>
      <c r="S3011" s="119"/>
      <c r="T3011" s="91" t="s">
        <v>5765</v>
      </c>
      <c r="U3011" s="84">
        <v>2765</v>
      </c>
    </row>
    <row r="3012" spans="1:21" ht="13.5" customHeight="1">
      <c r="A3012" s="79">
        <v>3284</v>
      </c>
      <c r="B3012" s="362"/>
      <c r="E3012" s="244">
        <v>86</v>
      </c>
      <c r="F3012" s="91" t="s">
        <v>3160</v>
      </c>
      <c r="G3012" s="91" t="e">
        <f>COUNTIF(#REF!,'データエリア（総合管理計画（ハコモノ資産一覧））'!F3012)</f>
        <v>#REF!</v>
      </c>
      <c r="H3012" s="91" t="s">
        <v>1534</v>
      </c>
      <c r="I3012" s="91" t="s">
        <v>5790</v>
      </c>
      <c r="J3012" s="92" t="s">
        <v>4926</v>
      </c>
      <c r="K3012" s="147" t="s">
        <v>1631</v>
      </c>
      <c r="L3012" s="147" t="s">
        <v>1631</v>
      </c>
      <c r="M3012" s="147" t="s">
        <v>3661</v>
      </c>
      <c r="N3012" s="147" t="s">
        <v>3661</v>
      </c>
      <c r="O3012" s="119"/>
      <c r="P3012" s="119"/>
      <c r="Q3012" s="119"/>
      <c r="R3012" s="119"/>
      <c r="S3012" s="119"/>
      <c r="T3012" s="91" t="s">
        <v>5780</v>
      </c>
      <c r="U3012" s="84">
        <v>2766</v>
      </c>
    </row>
    <row r="3013" spans="1:21" ht="13.5" customHeight="1">
      <c r="A3013" s="79">
        <v>3285</v>
      </c>
      <c r="B3013" s="362"/>
      <c r="E3013" s="244">
        <v>87</v>
      </c>
      <c r="F3013" s="91" t="s">
        <v>3161</v>
      </c>
      <c r="G3013" s="91" t="e">
        <f>COUNTIF(#REF!,'データエリア（総合管理計画（ハコモノ資産一覧））'!F3013)</f>
        <v>#REF!</v>
      </c>
      <c r="H3013" s="91" t="s">
        <v>1534</v>
      </c>
      <c r="I3013" s="91" t="s">
        <v>5790</v>
      </c>
      <c r="J3013" s="92" t="s">
        <v>4926</v>
      </c>
      <c r="K3013" s="147" t="s">
        <v>1631</v>
      </c>
      <c r="L3013" s="147" t="s">
        <v>1631</v>
      </c>
      <c r="M3013" s="147" t="s">
        <v>3661</v>
      </c>
      <c r="N3013" s="147" t="s">
        <v>3661</v>
      </c>
      <c r="O3013" s="119"/>
      <c r="P3013" s="119"/>
      <c r="Q3013" s="119"/>
      <c r="R3013" s="119"/>
      <c r="S3013" s="119"/>
      <c r="T3013" s="91" t="s">
        <v>5767</v>
      </c>
      <c r="U3013" s="84">
        <v>2767</v>
      </c>
    </row>
    <row r="3014" spans="1:21" ht="13.5" customHeight="1">
      <c r="A3014" s="79">
        <v>3286</v>
      </c>
      <c r="B3014" s="362"/>
      <c r="E3014" s="244">
        <v>88</v>
      </c>
      <c r="F3014" s="91" t="s">
        <v>3162</v>
      </c>
      <c r="G3014" s="91" t="e">
        <f>COUNTIF(#REF!,'データエリア（総合管理計画（ハコモノ資産一覧））'!F3014)</f>
        <v>#REF!</v>
      </c>
      <c r="H3014" s="91" t="s">
        <v>1534</v>
      </c>
      <c r="I3014" s="91" t="s">
        <v>5790</v>
      </c>
      <c r="J3014" s="92" t="s">
        <v>4926</v>
      </c>
      <c r="K3014" s="147" t="s">
        <v>1631</v>
      </c>
      <c r="L3014" s="147" t="s">
        <v>1631</v>
      </c>
      <c r="M3014" s="147" t="s">
        <v>3661</v>
      </c>
      <c r="N3014" s="147" t="s">
        <v>3661</v>
      </c>
      <c r="O3014" s="119"/>
      <c r="P3014" s="119"/>
      <c r="Q3014" s="119"/>
      <c r="R3014" s="119"/>
      <c r="S3014" s="119"/>
      <c r="T3014" s="91" t="s">
        <v>5792</v>
      </c>
      <c r="U3014" s="84">
        <v>2768</v>
      </c>
    </row>
    <row r="3015" spans="1:21" ht="13.5" customHeight="1">
      <c r="A3015" s="79">
        <v>3287</v>
      </c>
      <c r="B3015" s="362"/>
      <c r="E3015" s="244">
        <v>89</v>
      </c>
      <c r="F3015" s="91" t="s">
        <v>3163</v>
      </c>
      <c r="G3015" s="91" t="e">
        <f>COUNTIF(#REF!,'データエリア（総合管理計画（ハコモノ資産一覧））'!F3015)</f>
        <v>#REF!</v>
      </c>
      <c r="H3015" s="91" t="s">
        <v>1534</v>
      </c>
      <c r="I3015" s="91" t="s">
        <v>5791</v>
      </c>
      <c r="J3015" s="92" t="s">
        <v>4926</v>
      </c>
      <c r="K3015" s="147" t="s">
        <v>1631</v>
      </c>
      <c r="L3015" s="147" t="s">
        <v>1631</v>
      </c>
      <c r="M3015" s="147" t="s">
        <v>3661</v>
      </c>
      <c r="N3015" s="147" t="s">
        <v>3661</v>
      </c>
      <c r="O3015" s="119"/>
      <c r="P3015" s="119"/>
      <c r="Q3015" s="119"/>
      <c r="R3015" s="119"/>
      <c r="S3015" s="119"/>
      <c r="T3015" s="91" t="s">
        <v>5767</v>
      </c>
      <c r="U3015" s="84">
        <v>2769</v>
      </c>
    </row>
    <row r="3016" spans="1:21" ht="13.5" customHeight="1">
      <c r="A3016" s="79">
        <v>3288</v>
      </c>
      <c r="B3016" s="362"/>
      <c r="E3016" s="244">
        <v>90</v>
      </c>
      <c r="F3016" s="91" t="s">
        <v>3164</v>
      </c>
      <c r="G3016" s="91" t="e">
        <f>COUNTIF(#REF!,'データエリア（総合管理計画（ハコモノ資産一覧））'!F3016)</f>
        <v>#REF!</v>
      </c>
      <c r="H3016" s="91" t="s">
        <v>1534</v>
      </c>
      <c r="I3016" s="91" t="s">
        <v>3950</v>
      </c>
      <c r="J3016" s="92" t="s">
        <v>4926</v>
      </c>
      <c r="K3016" s="147" t="s">
        <v>1631</v>
      </c>
      <c r="L3016" s="147" t="s">
        <v>1631</v>
      </c>
      <c r="M3016" s="147" t="s">
        <v>3661</v>
      </c>
      <c r="N3016" s="147" t="s">
        <v>3661</v>
      </c>
      <c r="O3016" s="119"/>
      <c r="P3016" s="119"/>
      <c r="Q3016" s="119"/>
      <c r="R3016" s="119"/>
      <c r="S3016" s="119"/>
      <c r="T3016" s="91" t="s">
        <v>5765</v>
      </c>
      <c r="U3016" s="84">
        <v>2770</v>
      </c>
    </row>
    <row r="3017" spans="1:21" ht="13.5" customHeight="1">
      <c r="A3017" s="79">
        <v>3289</v>
      </c>
      <c r="B3017" s="362"/>
      <c r="E3017" s="244">
        <v>91</v>
      </c>
      <c r="F3017" s="91" t="s">
        <v>3165</v>
      </c>
      <c r="G3017" s="91" t="e">
        <f>COUNTIF(#REF!,'データエリア（総合管理計画（ハコモノ資産一覧））'!F3017)</f>
        <v>#REF!</v>
      </c>
      <c r="H3017" s="91" t="s">
        <v>1534</v>
      </c>
      <c r="I3017" s="91" t="s">
        <v>3950</v>
      </c>
      <c r="J3017" s="92" t="s">
        <v>4926</v>
      </c>
      <c r="K3017" s="147" t="s">
        <v>1631</v>
      </c>
      <c r="L3017" s="147" t="s">
        <v>1631</v>
      </c>
      <c r="M3017" s="147" t="s">
        <v>3661</v>
      </c>
      <c r="N3017" s="147" t="s">
        <v>3661</v>
      </c>
      <c r="O3017" s="119"/>
      <c r="P3017" s="119"/>
      <c r="Q3017" s="119"/>
      <c r="R3017" s="119"/>
      <c r="S3017" s="119"/>
      <c r="T3017" s="91" t="s">
        <v>5778</v>
      </c>
      <c r="U3017" s="84">
        <v>2771</v>
      </c>
    </row>
    <row r="3018" spans="1:21" ht="13.5" customHeight="1">
      <c r="A3018" s="79">
        <v>3290</v>
      </c>
      <c r="B3018" s="362"/>
      <c r="E3018" s="244">
        <v>92</v>
      </c>
      <c r="F3018" s="91" t="s">
        <v>3166</v>
      </c>
      <c r="G3018" s="91" t="e">
        <f>COUNTIF(#REF!,'データエリア（総合管理計画（ハコモノ資産一覧））'!F3018)</f>
        <v>#REF!</v>
      </c>
      <c r="H3018" s="91" t="s">
        <v>1534</v>
      </c>
      <c r="I3018" s="91" t="s">
        <v>3950</v>
      </c>
      <c r="J3018" s="92" t="s">
        <v>4926</v>
      </c>
      <c r="K3018" s="147" t="s">
        <v>1631</v>
      </c>
      <c r="L3018" s="147" t="s">
        <v>1631</v>
      </c>
      <c r="M3018" s="147" t="s">
        <v>3661</v>
      </c>
      <c r="N3018" s="147" t="s">
        <v>3661</v>
      </c>
      <c r="O3018" s="119"/>
      <c r="P3018" s="119"/>
      <c r="Q3018" s="119"/>
      <c r="R3018" s="119"/>
      <c r="S3018" s="119"/>
      <c r="T3018" s="91" t="s">
        <v>5709</v>
      </c>
      <c r="U3018" s="84">
        <v>2772</v>
      </c>
    </row>
    <row r="3019" spans="1:21" ht="13.5" customHeight="1">
      <c r="A3019" s="79">
        <v>3291</v>
      </c>
      <c r="B3019" s="362"/>
      <c r="C3019" s="90"/>
      <c r="E3019" s="244">
        <v>93</v>
      </c>
      <c r="F3019" s="91" t="s">
        <v>3167</v>
      </c>
      <c r="G3019" s="91" t="e">
        <f>COUNTIF(#REF!,'データエリア（総合管理計画（ハコモノ資産一覧））'!F3019)</f>
        <v>#REF!</v>
      </c>
      <c r="H3019" s="91" t="s">
        <v>1534</v>
      </c>
      <c r="I3019" s="91" t="s">
        <v>3983</v>
      </c>
      <c r="J3019" s="92" t="s">
        <v>4969</v>
      </c>
      <c r="K3019" s="147" t="s">
        <v>1631</v>
      </c>
      <c r="L3019" s="92" t="s">
        <v>1631</v>
      </c>
      <c r="M3019" s="147" t="s">
        <v>3661</v>
      </c>
      <c r="N3019" s="147" t="s">
        <v>3661</v>
      </c>
      <c r="O3019" s="119"/>
      <c r="P3019" s="119"/>
      <c r="Q3019" s="119"/>
      <c r="R3019" s="119"/>
      <c r="S3019" s="119"/>
      <c r="T3019" s="91" t="s">
        <v>5793</v>
      </c>
      <c r="U3019" s="84">
        <v>2773</v>
      </c>
    </row>
    <row r="3020" spans="1:21" ht="13.5" customHeight="1">
      <c r="A3020" s="79">
        <v>3292</v>
      </c>
      <c r="B3020" s="362"/>
      <c r="C3020" s="101"/>
      <c r="E3020" s="244">
        <v>94</v>
      </c>
      <c r="F3020" s="91" t="s">
        <v>3169</v>
      </c>
      <c r="G3020" s="91" t="e">
        <f>COUNTIF(#REF!,'データエリア（総合管理計画（ハコモノ資産一覧））'!F3020)</f>
        <v>#REF!</v>
      </c>
      <c r="H3020" s="91" t="s">
        <v>1534</v>
      </c>
      <c r="I3020" s="91" t="s">
        <v>3938</v>
      </c>
      <c r="J3020" s="92" t="s">
        <v>4952</v>
      </c>
      <c r="K3020" s="147" t="s">
        <v>1631</v>
      </c>
      <c r="L3020" s="92" t="s">
        <v>1631</v>
      </c>
      <c r="M3020" s="147" t="s">
        <v>3661</v>
      </c>
      <c r="N3020" s="147" t="s">
        <v>3661</v>
      </c>
      <c r="O3020" s="119"/>
      <c r="P3020" s="119"/>
      <c r="Q3020" s="119"/>
      <c r="R3020" s="119"/>
      <c r="S3020" s="119"/>
      <c r="T3020" s="91" t="s">
        <v>5792</v>
      </c>
      <c r="U3020" s="84">
        <v>2774</v>
      </c>
    </row>
    <row r="3021" spans="1:21" ht="13.5" customHeight="1">
      <c r="A3021" s="79">
        <v>3293</v>
      </c>
      <c r="B3021" s="362"/>
      <c r="C3021" s="101"/>
      <c r="E3021" s="244">
        <v>95</v>
      </c>
      <c r="F3021" s="91" t="s">
        <v>3170</v>
      </c>
      <c r="G3021" s="91" t="e">
        <f>COUNTIF(#REF!,'データエリア（総合管理計画（ハコモノ資産一覧））'!F3021)</f>
        <v>#REF!</v>
      </c>
      <c r="H3021" s="91" t="s">
        <v>1534</v>
      </c>
      <c r="I3021" s="91" t="s">
        <v>3945</v>
      </c>
      <c r="J3021" s="92" t="s">
        <v>4955</v>
      </c>
      <c r="K3021" s="147" t="s">
        <v>1631</v>
      </c>
      <c r="L3021" s="92" t="s">
        <v>1631</v>
      </c>
      <c r="M3021" s="147" t="s">
        <v>3661</v>
      </c>
      <c r="N3021" s="147" t="s">
        <v>3661</v>
      </c>
      <c r="O3021" s="119"/>
      <c r="P3021" s="119"/>
      <c r="Q3021" s="119"/>
      <c r="R3021" s="119"/>
      <c r="S3021" s="119"/>
      <c r="T3021" s="91" t="s">
        <v>5794</v>
      </c>
      <c r="U3021" s="84">
        <v>2775</v>
      </c>
    </row>
    <row r="3022" spans="1:21" ht="13.5" customHeight="1">
      <c r="A3022" s="79">
        <v>3294</v>
      </c>
      <c r="B3022" s="362"/>
      <c r="C3022" s="101"/>
      <c r="E3022" s="244">
        <v>96</v>
      </c>
      <c r="F3022" s="91" t="s">
        <v>3171</v>
      </c>
      <c r="G3022" s="91" t="e">
        <f>COUNTIF(#REF!,'データエリア（総合管理計画（ハコモノ資産一覧））'!F3022)</f>
        <v>#REF!</v>
      </c>
      <c r="H3022" s="91" t="s">
        <v>1534</v>
      </c>
      <c r="I3022" s="91" t="s">
        <v>3945</v>
      </c>
      <c r="J3022" s="92" t="s">
        <v>4963</v>
      </c>
      <c r="K3022" s="147" t="s">
        <v>1631</v>
      </c>
      <c r="L3022" s="92" t="s">
        <v>1631</v>
      </c>
      <c r="M3022" s="147" t="s">
        <v>3661</v>
      </c>
      <c r="N3022" s="147" t="s">
        <v>3661</v>
      </c>
      <c r="O3022" s="119"/>
      <c r="P3022" s="119"/>
      <c r="Q3022" s="119"/>
      <c r="R3022" s="119"/>
      <c r="S3022" s="119"/>
      <c r="T3022" s="91" t="s">
        <v>5795</v>
      </c>
      <c r="U3022" s="84">
        <v>2776</v>
      </c>
    </row>
    <row r="3023" spans="1:21" ht="13.5" customHeight="1">
      <c r="A3023" s="79">
        <v>3295</v>
      </c>
      <c r="B3023" s="362"/>
      <c r="E3023" s="244">
        <v>97</v>
      </c>
      <c r="F3023" s="91" t="s">
        <v>3172</v>
      </c>
      <c r="G3023" s="91" t="e">
        <f>COUNTIF(#REF!,'データエリア（総合管理計画（ハコモノ資産一覧））'!F3023)</f>
        <v>#REF!</v>
      </c>
      <c r="H3023" s="91" t="s">
        <v>1534</v>
      </c>
      <c r="I3023" s="91" t="s">
        <v>3939</v>
      </c>
      <c r="J3023" s="92" t="s">
        <v>4909</v>
      </c>
      <c r="K3023" s="147" t="s">
        <v>1631</v>
      </c>
      <c r="L3023" s="92" t="s">
        <v>1631</v>
      </c>
      <c r="M3023" s="147" t="s">
        <v>3661</v>
      </c>
      <c r="N3023" s="147" t="s">
        <v>3661</v>
      </c>
      <c r="O3023" s="122"/>
      <c r="P3023" s="122"/>
      <c r="Q3023" s="122"/>
      <c r="R3023" s="122"/>
      <c r="S3023" s="122"/>
      <c r="T3023" s="91" t="s">
        <v>5779</v>
      </c>
      <c r="U3023" s="84">
        <v>2777</v>
      </c>
    </row>
    <row r="3024" spans="1:21" ht="13.5" customHeight="1">
      <c r="A3024" s="79">
        <v>3296</v>
      </c>
      <c r="B3024" s="362"/>
      <c r="E3024" s="244">
        <v>98</v>
      </c>
      <c r="F3024" s="91" t="s">
        <v>3173</v>
      </c>
      <c r="G3024" s="91" t="e">
        <f>COUNTIF(#REF!,'データエリア（総合管理計画（ハコモノ資産一覧））'!F3024)</f>
        <v>#REF!</v>
      </c>
      <c r="H3024" s="91" t="s">
        <v>1536</v>
      </c>
      <c r="I3024" s="91" t="s">
        <v>4088</v>
      </c>
      <c r="J3024" s="92" t="s">
        <v>5006</v>
      </c>
      <c r="K3024" s="147" t="s">
        <v>1631</v>
      </c>
      <c r="L3024" s="92" t="s">
        <v>1631</v>
      </c>
      <c r="M3024" s="147" t="s">
        <v>3661</v>
      </c>
      <c r="N3024" s="147" t="s">
        <v>3661</v>
      </c>
      <c r="O3024" s="118">
        <v>13180</v>
      </c>
      <c r="P3024" s="118">
        <v>574</v>
      </c>
      <c r="Q3024" s="118">
        <v>13754</v>
      </c>
      <c r="R3024" s="118">
        <v>1</v>
      </c>
      <c r="S3024" s="118">
        <v>-13753</v>
      </c>
      <c r="T3024" s="91" t="s">
        <v>5796</v>
      </c>
      <c r="U3024" s="84">
        <v>2778</v>
      </c>
    </row>
    <row r="3025" spans="1:22" ht="13.5" customHeight="1">
      <c r="A3025" s="79">
        <v>3297</v>
      </c>
      <c r="B3025" s="362"/>
      <c r="C3025" s="90"/>
      <c r="E3025" s="244">
        <v>99</v>
      </c>
      <c r="F3025" s="91" t="s">
        <v>3175</v>
      </c>
      <c r="G3025" s="91" t="e">
        <f>COUNTIF(#REF!,'データエリア（総合管理計画（ハコモノ資産一覧））'!F3025)</f>
        <v>#REF!</v>
      </c>
      <c r="H3025" s="91" t="s">
        <v>1536</v>
      </c>
      <c r="I3025" s="91" t="s">
        <v>4089</v>
      </c>
      <c r="J3025" s="92" t="s">
        <v>5006</v>
      </c>
      <c r="K3025" s="147" t="s">
        <v>1631</v>
      </c>
      <c r="L3025" s="92" t="s">
        <v>1631</v>
      </c>
      <c r="M3025" s="147" t="s">
        <v>3661</v>
      </c>
      <c r="N3025" s="147" t="s">
        <v>3661</v>
      </c>
      <c r="O3025" s="119"/>
      <c r="P3025" s="119"/>
      <c r="Q3025" s="119"/>
      <c r="R3025" s="119"/>
      <c r="S3025" s="119"/>
      <c r="T3025" s="91" t="s">
        <v>5797</v>
      </c>
      <c r="U3025" s="84">
        <v>2779</v>
      </c>
    </row>
    <row r="3026" spans="1:22" ht="13.5" customHeight="1">
      <c r="A3026" s="79">
        <v>3298</v>
      </c>
      <c r="B3026" s="362"/>
      <c r="C3026" s="90"/>
      <c r="E3026" s="244">
        <v>100</v>
      </c>
      <c r="F3026" s="91" t="s">
        <v>3176</v>
      </c>
      <c r="G3026" s="91" t="e">
        <f>COUNTIF(#REF!,'データエリア（総合管理計画（ハコモノ資産一覧））'!F3026)</f>
        <v>#REF!</v>
      </c>
      <c r="H3026" s="91" t="s">
        <v>1536</v>
      </c>
      <c r="I3026" s="91" t="s">
        <v>4085</v>
      </c>
      <c r="J3026" s="92" t="s">
        <v>5091</v>
      </c>
      <c r="K3026" s="147" t="s">
        <v>1631</v>
      </c>
      <c r="L3026" s="92" t="s">
        <v>1631</v>
      </c>
      <c r="M3026" s="147" t="s">
        <v>3661</v>
      </c>
      <c r="N3026" s="147" t="s">
        <v>3661</v>
      </c>
      <c r="O3026" s="119"/>
      <c r="P3026" s="119"/>
      <c r="Q3026" s="119"/>
      <c r="R3026" s="119"/>
      <c r="S3026" s="119"/>
      <c r="T3026" s="91" t="s">
        <v>5769</v>
      </c>
      <c r="U3026" s="84">
        <v>2780</v>
      </c>
    </row>
    <row r="3027" spans="1:22" ht="13.5" customHeight="1">
      <c r="A3027" s="79">
        <v>3299</v>
      </c>
      <c r="B3027" s="362"/>
      <c r="C3027" s="90"/>
      <c r="E3027" s="244">
        <v>101</v>
      </c>
      <c r="F3027" s="91" t="s">
        <v>3177</v>
      </c>
      <c r="G3027" s="91" t="e">
        <f>COUNTIF(#REF!,'データエリア（総合管理計画（ハコモノ資産一覧））'!F3027)</f>
        <v>#REF!</v>
      </c>
      <c r="H3027" s="91" t="s">
        <v>1536</v>
      </c>
      <c r="I3027" s="91" t="s">
        <v>4159</v>
      </c>
      <c r="J3027" s="92" t="s">
        <v>5013</v>
      </c>
      <c r="K3027" s="147" t="s">
        <v>1631</v>
      </c>
      <c r="L3027" s="92" t="s">
        <v>1631</v>
      </c>
      <c r="M3027" s="147" t="s">
        <v>3661</v>
      </c>
      <c r="N3027" s="147" t="s">
        <v>3661</v>
      </c>
      <c r="O3027" s="119"/>
      <c r="P3027" s="119"/>
      <c r="Q3027" s="119"/>
      <c r="R3027" s="119"/>
      <c r="S3027" s="119"/>
      <c r="T3027" s="91" t="s">
        <v>5798</v>
      </c>
      <c r="U3027" s="84">
        <v>2781</v>
      </c>
    </row>
    <row r="3028" spans="1:22" ht="13.5" customHeight="1">
      <c r="A3028" s="79">
        <v>3300</v>
      </c>
      <c r="B3028" s="362"/>
      <c r="C3028" s="90"/>
      <c r="E3028" s="244">
        <v>102</v>
      </c>
      <c r="F3028" s="91" t="s">
        <v>3178</v>
      </c>
      <c r="G3028" s="91" t="e">
        <f>COUNTIF(#REF!,'データエリア（総合管理計画（ハコモノ資産一覧））'!F3028)</f>
        <v>#REF!</v>
      </c>
      <c r="H3028" s="91" t="s">
        <v>1536</v>
      </c>
      <c r="I3028" s="91" t="s">
        <v>4155</v>
      </c>
      <c r="J3028" s="92" t="s">
        <v>3662</v>
      </c>
      <c r="K3028" s="147" t="s">
        <v>1631</v>
      </c>
      <c r="L3028" s="92" t="s">
        <v>1631</v>
      </c>
      <c r="M3028" s="147" t="s">
        <v>3661</v>
      </c>
      <c r="N3028" s="147" t="s">
        <v>3661</v>
      </c>
      <c r="O3028" s="119"/>
      <c r="P3028" s="119"/>
      <c r="Q3028" s="119"/>
      <c r="R3028" s="119"/>
      <c r="S3028" s="119"/>
      <c r="T3028" s="91" t="s">
        <v>5774</v>
      </c>
      <c r="U3028" s="84">
        <v>2782</v>
      </c>
    </row>
    <row r="3029" spans="1:22" ht="13.5" customHeight="1">
      <c r="A3029" s="79">
        <v>3301</v>
      </c>
      <c r="B3029" s="362"/>
      <c r="C3029" s="90"/>
      <c r="E3029" s="244">
        <v>103</v>
      </c>
      <c r="F3029" s="91" t="s">
        <v>3179</v>
      </c>
      <c r="G3029" s="91" t="e">
        <f>COUNTIF(#REF!,'データエリア（総合管理計画（ハコモノ資産一覧））'!F3029)</f>
        <v>#REF!</v>
      </c>
      <c r="H3029" s="91" t="s">
        <v>1536</v>
      </c>
      <c r="I3029" s="91" t="s">
        <v>4088</v>
      </c>
      <c r="J3029" s="92" t="s">
        <v>4940</v>
      </c>
      <c r="K3029" s="147" t="s">
        <v>1631</v>
      </c>
      <c r="L3029" s="92" t="s">
        <v>1631</v>
      </c>
      <c r="M3029" s="147" t="s">
        <v>3661</v>
      </c>
      <c r="N3029" s="147" t="s">
        <v>3661</v>
      </c>
      <c r="O3029" s="119"/>
      <c r="P3029" s="119"/>
      <c r="Q3029" s="119"/>
      <c r="R3029" s="119"/>
      <c r="S3029" s="119"/>
      <c r="T3029" s="91" t="s">
        <v>5799</v>
      </c>
      <c r="U3029" s="84">
        <v>2783</v>
      </c>
    </row>
    <row r="3030" spans="1:22" ht="13.5" customHeight="1">
      <c r="A3030" s="79">
        <v>3302</v>
      </c>
      <c r="B3030" s="362"/>
      <c r="C3030" s="90"/>
      <c r="E3030" s="244">
        <v>104</v>
      </c>
      <c r="F3030" s="91" t="s">
        <v>3180</v>
      </c>
      <c r="G3030" s="91" t="e">
        <f>COUNTIF(#REF!,'データエリア（総合管理計画（ハコモノ資産一覧））'!F3030)</f>
        <v>#REF!</v>
      </c>
      <c r="H3030" s="91" t="s">
        <v>1536</v>
      </c>
      <c r="I3030" s="91" t="s">
        <v>4094</v>
      </c>
      <c r="J3030" s="92" t="s">
        <v>4910</v>
      </c>
      <c r="K3030" s="147" t="s">
        <v>1631</v>
      </c>
      <c r="L3030" s="92" t="s">
        <v>1631</v>
      </c>
      <c r="M3030" s="147" t="s">
        <v>3661</v>
      </c>
      <c r="N3030" s="147" t="s">
        <v>3661</v>
      </c>
      <c r="O3030" s="119"/>
      <c r="P3030" s="119"/>
      <c r="Q3030" s="119"/>
      <c r="R3030" s="119"/>
      <c r="S3030" s="119"/>
      <c r="T3030" s="91" t="s">
        <v>5800</v>
      </c>
      <c r="U3030" s="84">
        <v>2784</v>
      </c>
    </row>
    <row r="3031" spans="1:22" ht="13.5" customHeight="1">
      <c r="A3031" s="79">
        <v>3303</v>
      </c>
      <c r="B3031" s="362"/>
      <c r="C3031" s="90"/>
      <c r="E3031" s="244">
        <v>105</v>
      </c>
      <c r="F3031" s="91" t="s">
        <v>3181</v>
      </c>
      <c r="G3031" s="91" t="e">
        <f>COUNTIF(#REF!,'データエリア（総合管理計画（ハコモノ資産一覧））'!F3031)</f>
        <v>#REF!</v>
      </c>
      <c r="H3031" s="91" t="s">
        <v>1536</v>
      </c>
      <c r="I3031" s="91" t="s">
        <v>4095</v>
      </c>
      <c r="J3031" s="92" t="s">
        <v>4910</v>
      </c>
      <c r="K3031" s="147" t="s">
        <v>1631</v>
      </c>
      <c r="L3031" s="147" t="s">
        <v>1631</v>
      </c>
      <c r="M3031" s="147" t="s">
        <v>3661</v>
      </c>
      <c r="N3031" s="147" t="s">
        <v>3661</v>
      </c>
      <c r="O3031" s="119"/>
      <c r="P3031" s="119"/>
      <c r="Q3031" s="119"/>
      <c r="R3031" s="119"/>
      <c r="S3031" s="119"/>
      <c r="T3031" s="91" t="s">
        <v>5709</v>
      </c>
      <c r="U3031" s="84">
        <v>2785</v>
      </c>
    </row>
    <row r="3032" spans="1:22" ht="13.5" customHeight="1">
      <c r="A3032" s="79">
        <v>3304</v>
      </c>
      <c r="B3032" s="362"/>
      <c r="C3032" s="90"/>
      <c r="E3032" s="244">
        <v>106</v>
      </c>
      <c r="F3032" s="91" t="s">
        <v>3182</v>
      </c>
      <c r="G3032" s="91" t="e">
        <f>COUNTIF(#REF!,'データエリア（総合管理計画（ハコモノ資産一覧））'!F3032)</f>
        <v>#REF!</v>
      </c>
      <c r="H3032" s="91" t="s">
        <v>1536</v>
      </c>
      <c r="I3032" s="91" t="s">
        <v>4099</v>
      </c>
      <c r="J3032" s="92" t="s">
        <v>4917</v>
      </c>
      <c r="K3032" s="147" t="s">
        <v>1631</v>
      </c>
      <c r="L3032" s="92" t="s">
        <v>1631</v>
      </c>
      <c r="M3032" s="147" t="s">
        <v>3661</v>
      </c>
      <c r="N3032" s="147" t="s">
        <v>3661</v>
      </c>
      <c r="O3032" s="119"/>
      <c r="P3032" s="119"/>
      <c r="Q3032" s="119"/>
      <c r="R3032" s="119"/>
      <c r="S3032" s="119"/>
      <c r="T3032" s="91" t="s">
        <v>5801</v>
      </c>
      <c r="U3032" s="84">
        <v>2786</v>
      </c>
    </row>
    <row r="3033" spans="1:22" ht="13.5" customHeight="1">
      <c r="A3033" s="79">
        <v>3305</v>
      </c>
      <c r="B3033" s="362"/>
      <c r="C3033" s="90"/>
      <c r="E3033" s="244">
        <v>107</v>
      </c>
      <c r="F3033" s="91" t="s">
        <v>3183</v>
      </c>
      <c r="G3033" s="91" t="e">
        <f>COUNTIF(#REF!,'データエリア（総合管理計画（ハコモノ資産一覧））'!F3033)</f>
        <v>#REF!</v>
      </c>
      <c r="H3033" s="91" t="s">
        <v>1536</v>
      </c>
      <c r="I3033" s="91" t="s">
        <v>4186</v>
      </c>
      <c r="J3033" s="92" t="s">
        <v>5021</v>
      </c>
      <c r="K3033" s="147" t="s">
        <v>1631</v>
      </c>
      <c r="L3033" s="92" t="s">
        <v>1631</v>
      </c>
      <c r="M3033" s="147" t="s">
        <v>3661</v>
      </c>
      <c r="N3033" s="147" t="s">
        <v>3661</v>
      </c>
      <c r="O3033" s="119"/>
      <c r="P3033" s="119"/>
      <c r="Q3033" s="119"/>
      <c r="R3033" s="119"/>
      <c r="S3033" s="119"/>
      <c r="T3033" s="91" t="s">
        <v>5802</v>
      </c>
      <c r="U3033" s="84">
        <v>2787</v>
      </c>
    </row>
    <row r="3034" spans="1:22" ht="13.5" customHeight="1">
      <c r="A3034" s="79">
        <v>3306</v>
      </c>
      <c r="B3034" s="362"/>
      <c r="E3034" s="244">
        <v>108</v>
      </c>
      <c r="F3034" s="91" t="s">
        <v>3184</v>
      </c>
      <c r="G3034" s="91" t="e">
        <f>COUNTIF(#REF!,'データエリア（総合管理計画（ハコモノ資産一覧））'!F3034)</f>
        <v>#REF!</v>
      </c>
      <c r="H3034" s="91" t="s">
        <v>1536</v>
      </c>
      <c r="I3034" s="91" t="s">
        <v>4082</v>
      </c>
      <c r="J3034" s="92" t="s">
        <v>5078</v>
      </c>
      <c r="K3034" s="147" t="s">
        <v>1631</v>
      </c>
      <c r="L3034" s="92" t="s">
        <v>1631</v>
      </c>
      <c r="M3034" s="147" t="s">
        <v>3661</v>
      </c>
      <c r="N3034" s="147" t="s">
        <v>3661</v>
      </c>
      <c r="O3034" s="119"/>
      <c r="P3034" s="119"/>
      <c r="Q3034" s="119"/>
      <c r="R3034" s="119"/>
      <c r="S3034" s="119"/>
      <c r="T3034" s="91" t="s">
        <v>5803</v>
      </c>
      <c r="U3034" s="84">
        <v>2788</v>
      </c>
    </row>
    <row r="3035" spans="1:22" ht="13.5" customHeight="1">
      <c r="A3035" s="79">
        <v>3307</v>
      </c>
      <c r="B3035" s="362"/>
      <c r="C3035" s="90"/>
      <c r="E3035" s="244">
        <v>109</v>
      </c>
      <c r="F3035" s="91" t="s">
        <v>3185</v>
      </c>
      <c r="G3035" s="91" t="e">
        <f>COUNTIF(#REF!,'データエリア（総合管理計画（ハコモノ資産一覧））'!F3035)</f>
        <v>#REF!</v>
      </c>
      <c r="H3035" s="91" t="s">
        <v>1536</v>
      </c>
      <c r="I3035" s="91" t="s">
        <v>4131</v>
      </c>
      <c r="J3035" s="92" t="s">
        <v>5162</v>
      </c>
      <c r="K3035" s="147" t="s">
        <v>1631</v>
      </c>
      <c r="L3035" s="147" t="s">
        <v>1631</v>
      </c>
      <c r="M3035" s="147" t="s">
        <v>3661</v>
      </c>
      <c r="N3035" s="257" t="s">
        <v>3661</v>
      </c>
      <c r="O3035" s="119"/>
      <c r="P3035" s="172"/>
      <c r="Q3035" s="119"/>
      <c r="R3035" s="172"/>
      <c r="S3035" s="119"/>
      <c r="T3035" s="145" t="s">
        <v>5804</v>
      </c>
      <c r="U3035" s="84">
        <v>2789</v>
      </c>
    </row>
    <row r="3036" spans="1:22" ht="13.5" customHeight="1">
      <c r="A3036" s="79">
        <v>3308</v>
      </c>
      <c r="B3036" s="362"/>
      <c r="C3036" s="90"/>
      <c r="E3036" s="244">
        <v>110</v>
      </c>
      <c r="F3036" s="91" t="s">
        <v>3187</v>
      </c>
      <c r="G3036" s="91" t="e">
        <f>COUNTIF(#REF!,'データエリア（総合管理計画（ハコモノ資産一覧））'!F3036)</f>
        <v>#REF!</v>
      </c>
      <c r="H3036" s="91" t="s">
        <v>1536</v>
      </c>
      <c r="I3036" s="91" t="s">
        <v>4131</v>
      </c>
      <c r="J3036" s="92" t="s">
        <v>4986</v>
      </c>
      <c r="K3036" s="147" t="s">
        <v>1631</v>
      </c>
      <c r="L3036" s="147" t="s">
        <v>1631</v>
      </c>
      <c r="M3036" s="147" t="s">
        <v>3661</v>
      </c>
      <c r="N3036" s="147" t="s">
        <v>3661</v>
      </c>
      <c r="O3036" s="119"/>
      <c r="P3036" s="119"/>
      <c r="Q3036" s="119"/>
      <c r="R3036" s="119"/>
      <c r="S3036" s="119"/>
      <c r="T3036" s="91" t="s">
        <v>5805</v>
      </c>
      <c r="U3036" s="84">
        <v>2790</v>
      </c>
    </row>
    <row r="3037" spans="1:22" ht="13.5" customHeight="1">
      <c r="A3037" s="79">
        <v>3309</v>
      </c>
      <c r="B3037" s="362"/>
      <c r="C3037" s="90"/>
      <c r="E3037" s="244">
        <v>111</v>
      </c>
      <c r="F3037" s="91" t="s">
        <v>5806</v>
      </c>
      <c r="G3037" s="91" t="e">
        <f>COUNTIF(#REF!,'データエリア（総合管理計画（ハコモノ資産一覧））'!F3037)</f>
        <v>#REF!</v>
      </c>
      <c r="H3037" s="91" t="s">
        <v>5299</v>
      </c>
      <c r="I3037" s="91" t="s">
        <v>4738</v>
      </c>
      <c r="J3037" s="92" t="s">
        <v>5231</v>
      </c>
      <c r="K3037" s="147" t="s">
        <v>5023</v>
      </c>
      <c r="L3037" s="147" t="s">
        <v>5028</v>
      </c>
      <c r="M3037" s="147" t="s">
        <v>5023</v>
      </c>
      <c r="N3037" s="147" t="s">
        <v>5023</v>
      </c>
      <c r="O3037" s="119"/>
      <c r="P3037" s="119"/>
      <c r="Q3037" s="119"/>
      <c r="R3037" s="119"/>
      <c r="S3037" s="119"/>
      <c r="T3037" s="91" t="s">
        <v>5807</v>
      </c>
      <c r="U3037" s="84">
        <v>2791</v>
      </c>
    </row>
    <row r="3038" spans="1:22" ht="13.5" customHeight="1">
      <c r="A3038" s="79">
        <v>3310</v>
      </c>
      <c r="B3038" s="362"/>
      <c r="C3038" s="90"/>
      <c r="D3038" s="90"/>
      <c r="E3038" s="284">
        <v>112</v>
      </c>
      <c r="F3038" s="280" t="s">
        <v>5966</v>
      </c>
      <c r="G3038" s="280" t="e">
        <f>COUNTIF(#REF!,'データエリア（総合管理計画（ハコモノ資産一覧））'!F3038)</f>
        <v>#REF!</v>
      </c>
      <c r="H3038" s="91" t="s">
        <v>5299</v>
      </c>
      <c r="I3038" s="91" t="s">
        <v>4879</v>
      </c>
      <c r="J3038" s="92" t="s">
        <v>5231</v>
      </c>
      <c r="K3038" s="147" t="s">
        <v>5028</v>
      </c>
      <c r="L3038" s="147" t="s">
        <v>5028</v>
      </c>
      <c r="M3038" s="147" t="s">
        <v>5023</v>
      </c>
      <c r="N3038" s="147" t="s">
        <v>5028</v>
      </c>
      <c r="O3038" s="119"/>
      <c r="P3038" s="119"/>
      <c r="Q3038" s="119"/>
      <c r="R3038" s="119"/>
      <c r="S3038" s="119"/>
      <c r="T3038" s="91" t="s">
        <v>5808</v>
      </c>
      <c r="U3038" s="84">
        <v>2792</v>
      </c>
      <c r="V3038" s="90"/>
    </row>
    <row r="3039" spans="1:22" ht="13.5" customHeight="1">
      <c r="A3039" s="79">
        <v>3311</v>
      </c>
      <c r="B3039" s="362"/>
      <c r="C3039" s="101"/>
      <c r="E3039" s="244">
        <v>113</v>
      </c>
      <c r="F3039" s="91" t="s">
        <v>3188</v>
      </c>
      <c r="G3039" s="91" t="e">
        <f>COUNTIF(#REF!,'データエリア（総合管理計画（ハコモノ資産一覧））'!F3039)</f>
        <v>#REF!</v>
      </c>
      <c r="H3039" s="91" t="s">
        <v>1536</v>
      </c>
      <c r="I3039" s="91" t="s">
        <v>4068</v>
      </c>
      <c r="J3039" s="92" t="s">
        <v>4950</v>
      </c>
      <c r="K3039" s="147" t="s">
        <v>1631</v>
      </c>
      <c r="L3039" s="147" t="s">
        <v>1631</v>
      </c>
      <c r="M3039" s="147" t="s">
        <v>3661</v>
      </c>
      <c r="N3039" s="147" t="s">
        <v>3661</v>
      </c>
      <c r="O3039" s="122"/>
      <c r="P3039" s="122"/>
      <c r="Q3039" s="122"/>
      <c r="R3039" s="122"/>
      <c r="S3039" s="122"/>
      <c r="T3039" s="91" t="s">
        <v>5769</v>
      </c>
      <c r="U3039" s="84">
        <v>2793</v>
      </c>
    </row>
    <row r="3040" spans="1:22" ht="13.5" customHeight="1">
      <c r="A3040" s="79">
        <v>3312</v>
      </c>
      <c r="B3040" s="362"/>
      <c r="C3040" s="101"/>
      <c r="E3040" s="244">
        <v>114</v>
      </c>
      <c r="F3040" s="91" t="s">
        <v>3189</v>
      </c>
      <c r="G3040" s="91" t="e">
        <f>COUNTIF(#REF!,'データエリア（総合管理計画（ハコモノ資産一覧））'!F3040)</f>
        <v>#REF!</v>
      </c>
      <c r="H3040" s="91" t="s">
        <v>1538</v>
      </c>
      <c r="I3040" s="91" t="s">
        <v>4432</v>
      </c>
      <c r="J3040" s="92" t="s">
        <v>3662</v>
      </c>
      <c r="K3040" s="147" t="s">
        <v>1631</v>
      </c>
      <c r="L3040" s="147" t="s">
        <v>1631</v>
      </c>
      <c r="M3040" s="147" t="s">
        <v>3661</v>
      </c>
      <c r="N3040" s="147" t="s">
        <v>3661</v>
      </c>
      <c r="O3040" s="118">
        <v>14339</v>
      </c>
      <c r="P3040" s="118">
        <v>634</v>
      </c>
      <c r="Q3040" s="118">
        <v>14973</v>
      </c>
      <c r="R3040" s="118">
        <v>0</v>
      </c>
      <c r="S3040" s="118">
        <v>-14973</v>
      </c>
      <c r="T3040" s="91" t="s">
        <v>5809</v>
      </c>
      <c r="U3040" s="84">
        <v>2794</v>
      </c>
    </row>
    <row r="3041" spans="1:21" ht="13.5" customHeight="1">
      <c r="A3041" s="79">
        <v>3313</v>
      </c>
      <c r="B3041" s="362"/>
      <c r="E3041" s="244">
        <v>115</v>
      </c>
      <c r="F3041" s="91" t="s">
        <v>3190</v>
      </c>
      <c r="G3041" s="91" t="e">
        <f>COUNTIF(#REF!,'データエリア（総合管理計画（ハコモノ資産一覧））'!F3041)</f>
        <v>#REF!</v>
      </c>
      <c r="H3041" s="91" t="s">
        <v>1538</v>
      </c>
      <c r="I3041" s="91" t="s">
        <v>4437</v>
      </c>
      <c r="J3041" s="92" t="s">
        <v>4910</v>
      </c>
      <c r="K3041" s="93">
        <v>399.05</v>
      </c>
      <c r="L3041" s="91" t="s">
        <v>1626</v>
      </c>
      <c r="M3041" s="147" t="s">
        <v>3661</v>
      </c>
      <c r="N3041" s="147" t="s">
        <v>3661</v>
      </c>
      <c r="O3041" s="119"/>
      <c r="P3041" s="119"/>
      <c r="Q3041" s="119"/>
      <c r="R3041" s="119"/>
      <c r="S3041" s="119"/>
      <c r="T3041" s="91" t="s">
        <v>5810</v>
      </c>
      <c r="U3041" s="84">
        <v>2795</v>
      </c>
    </row>
    <row r="3042" spans="1:21" ht="13.5" customHeight="1">
      <c r="A3042" s="79">
        <v>3314</v>
      </c>
      <c r="B3042" s="362"/>
      <c r="E3042" s="244">
        <v>116</v>
      </c>
      <c r="F3042" s="91" t="s">
        <v>3191</v>
      </c>
      <c r="G3042" s="91" t="e">
        <f>COUNTIF(#REF!,'データエリア（総合管理計画（ハコモノ資産一覧））'!F3042)</f>
        <v>#REF!</v>
      </c>
      <c r="H3042" s="91" t="s">
        <v>1538</v>
      </c>
      <c r="I3042" s="91" t="s">
        <v>4434</v>
      </c>
      <c r="J3042" s="92" t="s">
        <v>4905</v>
      </c>
      <c r="K3042" s="147" t="s">
        <v>1631</v>
      </c>
      <c r="L3042" s="92" t="s">
        <v>1631</v>
      </c>
      <c r="M3042" s="147" t="s">
        <v>3661</v>
      </c>
      <c r="N3042" s="147" t="s">
        <v>3661</v>
      </c>
      <c r="O3042" s="119"/>
      <c r="P3042" s="119"/>
      <c r="Q3042" s="119"/>
      <c r="R3042" s="119"/>
      <c r="S3042" s="119"/>
      <c r="T3042" s="91" t="s">
        <v>5811</v>
      </c>
      <c r="U3042" s="84">
        <v>2796</v>
      </c>
    </row>
    <row r="3043" spans="1:21" ht="13.5" customHeight="1">
      <c r="A3043" s="79">
        <v>3315</v>
      </c>
      <c r="B3043" s="362"/>
      <c r="E3043" s="244">
        <v>117</v>
      </c>
      <c r="F3043" s="91" t="s">
        <v>3193</v>
      </c>
      <c r="G3043" s="91" t="e">
        <f>COUNTIF(#REF!,'データエリア（総合管理計画（ハコモノ資産一覧））'!F3043)</f>
        <v>#REF!</v>
      </c>
      <c r="H3043" s="91" t="s">
        <v>1538</v>
      </c>
      <c r="I3043" s="91" t="s">
        <v>4441</v>
      </c>
      <c r="J3043" s="92" t="s">
        <v>4908</v>
      </c>
      <c r="K3043" s="147" t="s">
        <v>1631</v>
      </c>
      <c r="L3043" s="92" t="s">
        <v>1631</v>
      </c>
      <c r="M3043" s="147" t="s">
        <v>3661</v>
      </c>
      <c r="N3043" s="147" t="s">
        <v>3661</v>
      </c>
      <c r="O3043" s="119"/>
      <c r="P3043" s="119"/>
      <c r="Q3043" s="119"/>
      <c r="R3043" s="119"/>
      <c r="S3043" s="119"/>
      <c r="T3043" s="91" t="s">
        <v>5812</v>
      </c>
      <c r="U3043" s="84">
        <v>2797</v>
      </c>
    </row>
    <row r="3044" spans="1:21" ht="13.5" customHeight="1">
      <c r="A3044" s="79">
        <v>3316</v>
      </c>
      <c r="B3044" s="362"/>
      <c r="E3044" s="244">
        <v>118</v>
      </c>
      <c r="F3044" s="91" t="s">
        <v>3194</v>
      </c>
      <c r="G3044" s="91" t="e">
        <f>COUNTIF(#REF!,'データエリア（総合管理計画（ハコモノ資産一覧））'!F3044)</f>
        <v>#REF!</v>
      </c>
      <c r="H3044" s="91" t="s">
        <v>1538</v>
      </c>
      <c r="I3044" s="91" t="s">
        <v>5813</v>
      </c>
      <c r="J3044" s="92" t="s">
        <v>4908</v>
      </c>
      <c r="K3044" s="147" t="s">
        <v>1631</v>
      </c>
      <c r="L3044" s="92" t="s">
        <v>1631</v>
      </c>
      <c r="M3044" s="147" t="s">
        <v>3661</v>
      </c>
      <c r="N3044" s="147" t="s">
        <v>3661</v>
      </c>
      <c r="O3044" s="119"/>
      <c r="P3044" s="119"/>
      <c r="Q3044" s="119"/>
      <c r="R3044" s="119"/>
      <c r="S3044" s="119"/>
      <c r="T3044" s="91" t="s">
        <v>5814</v>
      </c>
      <c r="U3044" s="84">
        <v>2798</v>
      </c>
    </row>
    <row r="3045" spans="1:21" ht="13.5" customHeight="1">
      <c r="A3045" s="79">
        <v>3317</v>
      </c>
      <c r="B3045" s="362"/>
      <c r="E3045" s="244">
        <v>119</v>
      </c>
      <c r="F3045" s="91" t="s">
        <v>3195</v>
      </c>
      <c r="G3045" s="91" t="e">
        <f>COUNTIF(#REF!,'データエリア（総合管理計画（ハコモノ資産一覧））'!F3045)</f>
        <v>#REF!</v>
      </c>
      <c r="H3045" s="91" t="s">
        <v>1538</v>
      </c>
      <c r="I3045" s="91" t="s">
        <v>4485</v>
      </c>
      <c r="J3045" s="92" t="s">
        <v>4955</v>
      </c>
      <c r="K3045" s="147" t="s">
        <v>1631</v>
      </c>
      <c r="L3045" s="92" t="s">
        <v>1631</v>
      </c>
      <c r="M3045" s="147" t="s">
        <v>3661</v>
      </c>
      <c r="N3045" s="147" t="s">
        <v>3661</v>
      </c>
      <c r="O3045" s="119"/>
      <c r="P3045" s="119"/>
      <c r="Q3045" s="119"/>
      <c r="R3045" s="119"/>
      <c r="S3045" s="119"/>
      <c r="T3045" s="91" t="s">
        <v>5713</v>
      </c>
      <c r="U3045" s="84">
        <v>2799</v>
      </c>
    </row>
    <row r="3046" spans="1:21" ht="13.5" customHeight="1">
      <c r="A3046" s="79">
        <v>3318</v>
      </c>
      <c r="B3046" s="362"/>
      <c r="E3046" s="244">
        <v>120</v>
      </c>
      <c r="F3046" s="91" t="s">
        <v>3196</v>
      </c>
      <c r="G3046" s="91" t="e">
        <f>COUNTIF(#REF!,'データエリア（総合管理計画（ハコモノ資産一覧））'!F3046)</f>
        <v>#REF!</v>
      </c>
      <c r="H3046" s="91" t="s">
        <v>1538</v>
      </c>
      <c r="I3046" s="91" t="s">
        <v>4485</v>
      </c>
      <c r="J3046" s="92" t="s">
        <v>4970</v>
      </c>
      <c r="K3046" s="147" t="s">
        <v>1631</v>
      </c>
      <c r="L3046" s="92" t="s">
        <v>1631</v>
      </c>
      <c r="M3046" s="147" t="s">
        <v>3661</v>
      </c>
      <c r="N3046" s="147" t="s">
        <v>3661</v>
      </c>
      <c r="O3046" s="122"/>
      <c r="P3046" s="122"/>
      <c r="Q3046" s="122"/>
      <c r="R3046" s="122"/>
      <c r="S3046" s="122"/>
      <c r="T3046" s="91" t="s">
        <v>5815</v>
      </c>
      <c r="U3046" s="84">
        <v>2800</v>
      </c>
    </row>
    <row r="3047" spans="1:21" ht="13.5" customHeight="1">
      <c r="A3047" s="79">
        <v>3319</v>
      </c>
      <c r="B3047" s="362"/>
      <c r="E3047" s="244">
        <v>121</v>
      </c>
      <c r="F3047" s="91" t="s">
        <v>3197</v>
      </c>
      <c r="G3047" s="91" t="e">
        <f>COUNTIF(#REF!,'データエリア（総合管理計画（ハコモノ資産一覧））'!F3047)</f>
        <v>#REF!</v>
      </c>
      <c r="H3047" s="91" t="s">
        <v>1540</v>
      </c>
      <c r="I3047" s="91" t="s">
        <v>4558</v>
      </c>
      <c r="J3047" s="92" t="s">
        <v>4969</v>
      </c>
      <c r="K3047" s="147" t="s">
        <v>1631</v>
      </c>
      <c r="L3047" s="92" t="s">
        <v>1631</v>
      </c>
      <c r="M3047" s="147" t="s">
        <v>3661</v>
      </c>
      <c r="N3047" s="147" t="s">
        <v>3661</v>
      </c>
      <c r="O3047" s="118">
        <v>3921</v>
      </c>
      <c r="P3047" s="118">
        <v>699</v>
      </c>
      <c r="Q3047" s="118">
        <v>4620</v>
      </c>
      <c r="R3047" s="118">
        <v>0</v>
      </c>
      <c r="S3047" s="118">
        <v>-4620</v>
      </c>
      <c r="T3047" s="91" t="s">
        <v>5816</v>
      </c>
      <c r="U3047" s="84">
        <v>2801</v>
      </c>
    </row>
    <row r="3048" spans="1:21" ht="13.5" customHeight="1">
      <c r="A3048" s="79">
        <v>3320</v>
      </c>
      <c r="B3048" s="362"/>
      <c r="E3048" s="244">
        <v>122</v>
      </c>
      <c r="F3048" s="91" t="s">
        <v>3199</v>
      </c>
      <c r="G3048" s="91" t="e">
        <f>COUNTIF(#REF!,'データエリア（総合管理計画（ハコモノ資産一覧））'!F3048)</f>
        <v>#REF!</v>
      </c>
      <c r="H3048" s="91" t="s">
        <v>1540</v>
      </c>
      <c r="I3048" s="91" t="s">
        <v>4614</v>
      </c>
      <c r="J3048" s="92" t="s">
        <v>5027</v>
      </c>
      <c r="K3048" s="147" t="s">
        <v>1631</v>
      </c>
      <c r="L3048" s="92" t="s">
        <v>1631</v>
      </c>
      <c r="M3048" s="147" t="s">
        <v>3661</v>
      </c>
      <c r="N3048" s="147" t="s">
        <v>3661</v>
      </c>
      <c r="O3048" s="122"/>
      <c r="P3048" s="122"/>
      <c r="Q3048" s="122"/>
      <c r="R3048" s="122"/>
      <c r="S3048" s="122"/>
      <c r="T3048" s="91" t="s">
        <v>5721</v>
      </c>
      <c r="U3048" s="84">
        <v>2802</v>
      </c>
    </row>
    <row r="3049" spans="1:21" s="90" customFormat="1" ht="13.5" customHeight="1">
      <c r="A3049" s="79">
        <v>3321</v>
      </c>
      <c r="B3049" s="362"/>
      <c r="C3049" s="84"/>
      <c r="E3049" s="98"/>
      <c r="F3049" s="99"/>
      <c r="G3049" s="99"/>
      <c r="H3049" s="100" t="s">
        <v>4918</v>
      </c>
      <c r="I3049" s="99"/>
      <c r="J3049" s="99"/>
      <c r="K3049" s="93">
        <f>SUM(K2926:K3048)</f>
        <v>22730.42</v>
      </c>
      <c r="L3049" s="374"/>
      <c r="M3049" s="375"/>
      <c r="N3049" s="375"/>
      <c r="O3049" s="375"/>
      <c r="P3049" s="375"/>
      <c r="Q3049" s="375"/>
      <c r="R3049" s="375"/>
      <c r="S3049" s="375"/>
      <c r="T3049" s="376"/>
    </row>
    <row r="3050" spans="1:21" ht="13.5" customHeight="1">
      <c r="A3050" s="79">
        <v>3322</v>
      </c>
      <c r="B3050" s="362"/>
      <c r="E3050" s="102"/>
      <c r="F3050" s="102" t="s">
        <v>4919</v>
      </c>
      <c r="G3050" s="102"/>
      <c r="H3050" s="102"/>
      <c r="I3050" s="102"/>
      <c r="J3050" s="105"/>
      <c r="K3050" s="219"/>
      <c r="L3050" s="158"/>
      <c r="M3050" s="109"/>
      <c r="N3050" s="220"/>
      <c r="O3050" s="107"/>
      <c r="P3050" s="107"/>
      <c r="Q3050" s="107"/>
      <c r="R3050" s="107"/>
      <c r="S3050" s="107"/>
      <c r="T3050" s="102"/>
    </row>
    <row r="3051" spans="1:21" ht="13.5" customHeight="1">
      <c r="A3051" s="79">
        <v>3323</v>
      </c>
      <c r="B3051" s="362"/>
      <c r="E3051" s="153"/>
      <c r="F3051" s="109" t="s">
        <v>5736</v>
      </c>
      <c r="G3051" s="109"/>
      <c r="H3051" s="153"/>
      <c r="I3051" s="154"/>
      <c r="J3051" s="155"/>
      <c r="K3051" s="156"/>
      <c r="L3051" s="154"/>
      <c r="M3051" s="153"/>
      <c r="N3051" s="153"/>
      <c r="O3051" s="157"/>
      <c r="P3051" s="157"/>
      <c r="Q3051" s="157"/>
      <c r="R3051" s="157"/>
      <c r="S3051" s="157"/>
      <c r="T3051" s="153"/>
    </row>
    <row r="3052" spans="1:21" ht="13.5" customHeight="1">
      <c r="A3052" s="79">
        <v>3324</v>
      </c>
      <c r="B3052" s="362"/>
      <c r="E3052" s="110"/>
      <c r="F3052" s="109" t="s">
        <v>5817</v>
      </c>
      <c r="G3052" s="109"/>
      <c r="H3052" s="110"/>
      <c r="I3052" s="111"/>
      <c r="J3052" s="112"/>
      <c r="K3052" s="113"/>
      <c r="L3052" s="111"/>
      <c r="M3052" s="110"/>
      <c r="N3052" s="110"/>
      <c r="O3052" s="114"/>
      <c r="P3052" s="114"/>
      <c r="Q3052" s="114"/>
      <c r="R3052" s="114"/>
      <c r="S3052" s="114"/>
      <c r="T3052" s="110"/>
    </row>
    <row r="3053" spans="1:21" ht="13.5" customHeight="1">
      <c r="A3053" s="79">
        <v>3325</v>
      </c>
      <c r="B3053" s="362"/>
      <c r="E3053" s="153"/>
      <c r="F3053" s="109" t="s">
        <v>5737</v>
      </c>
      <c r="G3053" s="109"/>
      <c r="H3053" s="153"/>
      <c r="I3053" s="154"/>
      <c r="J3053" s="155"/>
      <c r="K3053" s="156"/>
      <c r="L3053" s="154"/>
      <c r="M3053" s="153"/>
      <c r="N3053" s="153"/>
      <c r="O3053" s="157"/>
      <c r="P3053" s="157"/>
      <c r="Q3053" s="157"/>
      <c r="R3053" s="157"/>
      <c r="S3053" s="157"/>
      <c r="T3053" s="153"/>
    </row>
    <row r="3054" spans="1:21" ht="13.5" customHeight="1">
      <c r="A3054" s="79">
        <v>3326</v>
      </c>
      <c r="B3054" s="362"/>
      <c r="E3054" s="153"/>
      <c r="F3054" s="109"/>
      <c r="G3054" s="109"/>
      <c r="H3054" s="153"/>
      <c r="I3054" s="154"/>
      <c r="J3054" s="155"/>
      <c r="K3054" s="156"/>
      <c r="L3054" s="154"/>
      <c r="M3054" s="153"/>
      <c r="N3054" s="153"/>
      <c r="O3054" s="157"/>
      <c r="P3054" s="157"/>
      <c r="Q3054" s="157"/>
      <c r="R3054" s="157"/>
      <c r="S3054" s="157"/>
      <c r="T3054" s="153"/>
    </row>
    <row r="3055" spans="1:21" ht="13.5" customHeight="1">
      <c r="A3055" s="79">
        <v>3327</v>
      </c>
      <c r="B3055" s="362"/>
      <c r="E3055" s="153"/>
      <c r="F3055" s="109"/>
      <c r="G3055" s="109"/>
      <c r="H3055" s="153"/>
      <c r="I3055" s="154"/>
      <c r="J3055" s="155"/>
      <c r="K3055" s="156"/>
      <c r="L3055" s="154"/>
      <c r="M3055" s="153"/>
      <c r="N3055" s="153"/>
      <c r="O3055" s="157"/>
      <c r="P3055" s="157"/>
      <c r="Q3055" s="157"/>
      <c r="R3055" s="157"/>
      <c r="S3055" s="157"/>
      <c r="T3055" s="153"/>
    </row>
    <row r="3056" spans="1:21" ht="13.5" customHeight="1">
      <c r="A3056" s="79">
        <v>3328</v>
      </c>
      <c r="B3056" s="362"/>
      <c r="E3056" s="153"/>
      <c r="F3056" s="109"/>
      <c r="G3056" s="109"/>
      <c r="H3056" s="153"/>
      <c r="I3056" s="154"/>
      <c r="J3056" s="155"/>
      <c r="K3056" s="156"/>
      <c r="L3056" s="154"/>
      <c r="M3056" s="153"/>
      <c r="N3056" s="153"/>
      <c r="O3056" s="157"/>
      <c r="P3056" s="157"/>
      <c r="Q3056" s="157"/>
      <c r="R3056" s="157"/>
      <c r="S3056" s="157"/>
      <c r="T3056" s="153"/>
    </row>
    <row r="3057" spans="1:21" ht="13.5" customHeight="1">
      <c r="A3057" s="79">
        <v>3329</v>
      </c>
      <c r="B3057" s="362"/>
      <c r="E3057" s="153"/>
      <c r="F3057" s="109"/>
      <c r="G3057" s="109"/>
      <c r="H3057" s="153"/>
      <c r="I3057" s="154"/>
      <c r="J3057" s="155"/>
      <c r="K3057" s="156"/>
      <c r="L3057" s="154"/>
      <c r="M3057" s="153"/>
      <c r="N3057" s="153"/>
      <c r="O3057" s="157"/>
      <c r="P3057" s="157"/>
      <c r="Q3057" s="157"/>
      <c r="R3057" s="157"/>
      <c r="S3057" s="157"/>
      <c r="T3057" s="153"/>
    </row>
    <row r="3058" spans="1:21" ht="13.5" customHeight="1">
      <c r="A3058" s="79">
        <v>3330</v>
      </c>
      <c r="B3058" s="362"/>
      <c r="E3058" s="153"/>
      <c r="F3058" s="109"/>
      <c r="G3058" s="109"/>
      <c r="H3058" s="153"/>
      <c r="I3058" s="154"/>
      <c r="J3058" s="155"/>
      <c r="K3058" s="156"/>
      <c r="L3058" s="154"/>
      <c r="M3058" s="153"/>
      <c r="N3058" s="153"/>
      <c r="O3058" s="157"/>
      <c r="P3058" s="157"/>
      <c r="Q3058" s="157"/>
      <c r="R3058" s="157"/>
      <c r="S3058" s="157"/>
      <c r="T3058" s="153"/>
    </row>
    <row r="3059" spans="1:21" ht="13.5" customHeight="1">
      <c r="A3059" s="79">
        <v>3331</v>
      </c>
      <c r="B3059" s="362"/>
      <c r="E3059" s="153"/>
      <c r="F3059" s="109"/>
      <c r="G3059" s="109"/>
      <c r="H3059" s="153"/>
      <c r="I3059" s="154"/>
      <c r="J3059" s="155"/>
      <c r="K3059" s="156"/>
      <c r="L3059" s="154"/>
      <c r="M3059" s="153"/>
      <c r="N3059" s="153"/>
      <c r="O3059" s="157"/>
      <c r="P3059" s="157"/>
      <c r="Q3059" s="157"/>
      <c r="R3059" s="157"/>
      <c r="S3059" s="157"/>
      <c r="T3059" s="153"/>
    </row>
    <row r="3060" spans="1:21" ht="13.5" customHeight="1">
      <c r="A3060" s="79">
        <v>3332</v>
      </c>
      <c r="B3060" s="362"/>
      <c r="E3060" s="153"/>
      <c r="F3060" s="109"/>
      <c r="G3060" s="109"/>
      <c r="H3060" s="153"/>
      <c r="I3060" s="154"/>
      <c r="J3060" s="155"/>
      <c r="K3060" s="156"/>
      <c r="L3060" s="154"/>
      <c r="M3060" s="153"/>
      <c r="N3060" s="153"/>
      <c r="O3060" s="157"/>
      <c r="P3060" s="157"/>
      <c r="Q3060" s="157"/>
      <c r="R3060" s="157"/>
      <c r="S3060" s="157"/>
      <c r="T3060" s="153"/>
    </row>
    <row r="3061" spans="1:21" ht="13.5" customHeight="1">
      <c r="A3061" s="79">
        <v>3333</v>
      </c>
      <c r="B3061" s="362"/>
      <c r="E3061" s="153"/>
      <c r="F3061" s="109"/>
      <c r="G3061" s="109"/>
      <c r="H3061" s="153"/>
      <c r="I3061" s="154"/>
      <c r="J3061" s="155"/>
      <c r="K3061" s="156"/>
      <c r="L3061" s="154"/>
      <c r="M3061" s="153"/>
      <c r="N3061" s="153"/>
      <c r="O3061" s="157"/>
      <c r="P3061" s="157"/>
      <c r="Q3061" s="157"/>
      <c r="R3061" s="157"/>
      <c r="S3061" s="157"/>
      <c r="T3061" s="153"/>
    </row>
    <row r="3062" spans="1:21" ht="13.5" customHeight="1">
      <c r="A3062" s="79">
        <v>3334</v>
      </c>
      <c r="B3062" s="362"/>
      <c r="E3062" s="153"/>
      <c r="F3062" s="109"/>
      <c r="G3062" s="109"/>
      <c r="H3062" s="153"/>
      <c r="I3062" s="154"/>
      <c r="J3062" s="155"/>
      <c r="K3062" s="156"/>
      <c r="L3062" s="154"/>
      <c r="M3062" s="153"/>
      <c r="N3062" s="153"/>
      <c r="O3062" s="157"/>
      <c r="P3062" s="157"/>
      <c r="Q3062" s="157"/>
      <c r="R3062" s="157"/>
      <c r="S3062" s="157"/>
      <c r="T3062" s="153"/>
    </row>
    <row r="3063" spans="1:21" ht="13.5" customHeight="1">
      <c r="A3063" s="79">
        <v>3335</v>
      </c>
      <c r="B3063" s="362">
        <v>226</v>
      </c>
      <c r="C3063" s="101"/>
      <c r="D3063" s="84" t="s">
        <v>5818</v>
      </c>
      <c r="E3063" s="110"/>
      <c r="F3063" s="110"/>
      <c r="G3063" s="110"/>
      <c r="H3063" s="110"/>
      <c r="I3063" s="111"/>
      <c r="J3063" s="112"/>
      <c r="K3063" s="113"/>
      <c r="L3063" s="111"/>
      <c r="M3063" s="110"/>
      <c r="N3063" s="110"/>
      <c r="O3063" s="114"/>
      <c r="P3063" s="114"/>
      <c r="Q3063" s="114"/>
      <c r="R3063" s="114"/>
      <c r="S3063" s="114"/>
      <c r="T3063" s="110"/>
    </row>
    <row r="3064" spans="1:21" ht="13.5" customHeight="1">
      <c r="A3064" s="79">
        <v>3336</v>
      </c>
      <c r="B3064" s="362"/>
      <c r="C3064" s="101"/>
      <c r="E3064" s="363"/>
      <c r="F3064" s="366" t="s">
        <v>4987</v>
      </c>
      <c r="G3064" s="277"/>
      <c r="H3064" s="359" t="s">
        <v>4887</v>
      </c>
      <c r="I3064" s="357" t="s">
        <v>4888</v>
      </c>
      <c r="J3064" s="358" t="s">
        <v>4889</v>
      </c>
      <c r="K3064" s="355" t="s">
        <v>4890</v>
      </c>
      <c r="L3064" s="357" t="s">
        <v>4891</v>
      </c>
      <c r="M3064" s="358" t="s">
        <v>5177</v>
      </c>
      <c r="N3064" s="359"/>
      <c r="O3064" s="360" t="s">
        <v>4934</v>
      </c>
      <c r="P3064" s="360"/>
      <c r="Q3064" s="360"/>
      <c r="R3064" s="360"/>
      <c r="S3064" s="360"/>
      <c r="T3064" s="359" t="s">
        <v>4894</v>
      </c>
    </row>
    <row r="3065" spans="1:21" ht="13.5" customHeight="1">
      <c r="A3065" s="79">
        <v>3337</v>
      </c>
      <c r="B3065" s="362"/>
      <c r="E3065" s="364"/>
      <c r="F3065" s="367"/>
      <c r="G3065" s="278"/>
      <c r="H3065" s="369"/>
      <c r="I3065" s="370"/>
      <c r="J3065" s="359"/>
      <c r="K3065" s="356"/>
      <c r="L3065" s="357"/>
      <c r="M3065" s="359"/>
      <c r="N3065" s="359"/>
      <c r="O3065" s="360" t="s">
        <v>4895</v>
      </c>
      <c r="P3065" s="360"/>
      <c r="Q3065" s="360"/>
      <c r="R3065" s="380" t="s">
        <v>4935</v>
      </c>
      <c r="S3065" s="380" t="s">
        <v>4897</v>
      </c>
      <c r="T3065" s="359"/>
    </row>
    <row r="3066" spans="1:21" ht="13.5" customHeight="1">
      <c r="A3066" s="79">
        <v>3338</v>
      </c>
      <c r="B3066" s="362"/>
      <c r="E3066" s="365"/>
      <c r="F3066" s="368"/>
      <c r="G3066" s="279"/>
      <c r="H3066" s="369"/>
      <c r="I3066" s="370"/>
      <c r="J3066" s="359"/>
      <c r="K3066" s="356"/>
      <c r="L3066" s="357"/>
      <c r="M3066" s="88" t="s">
        <v>4899</v>
      </c>
      <c r="N3066" s="88" t="s">
        <v>4900</v>
      </c>
      <c r="O3066" s="89" t="s">
        <v>4901</v>
      </c>
      <c r="P3066" s="89" t="s">
        <v>4902</v>
      </c>
      <c r="Q3066" s="89" t="s">
        <v>4903</v>
      </c>
      <c r="R3066" s="381"/>
      <c r="S3066" s="381"/>
      <c r="T3066" s="359"/>
    </row>
    <row r="3067" spans="1:21" ht="13.5" customHeight="1">
      <c r="A3067" s="79">
        <v>3339</v>
      </c>
      <c r="B3067" s="362"/>
      <c r="E3067" s="94">
        <v>1</v>
      </c>
      <c r="F3067" s="91" t="s">
        <v>1398</v>
      </c>
      <c r="G3067" s="91" t="e">
        <f>COUNTIF(#REF!,'データエリア（総合管理計画（ハコモノ資産一覧））'!F3067)</f>
        <v>#REF!</v>
      </c>
      <c r="H3067" s="91" t="s">
        <v>1528</v>
      </c>
      <c r="I3067" s="91" t="s">
        <v>3910</v>
      </c>
      <c r="J3067" s="92" t="s">
        <v>4926</v>
      </c>
      <c r="K3067" s="93">
        <v>3118.71</v>
      </c>
      <c r="L3067" s="94" t="s">
        <v>1527</v>
      </c>
      <c r="M3067" s="91" t="s">
        <v>4906</v>
      </c>
      <c r="N3067" s="95">
        <v>13217</v>
      </c>
      <c r="O3067" s="258">
        <v>339043</v>
      </c>
      <c r="P3067" s="258">
        <v>29677</v>
      </c>
      <c r="Q3067" s="258">
        <v>368720</v>
      </c>
      <c r="R3067" s="258">
        <v>0</v>
      </c>
      <c r="S3067" s="258">
        <v>-368720</v>
      </c>
      <c r="T3067" s="91"/>
      <c r="U3067" s="84">
        <v>2803</v>
      </c>
    </row>
    <row r="3068" spans="1:21" ht="13.5" customHeight="1">
      <c r="A3068" s="79">
        <v>3340</v>
      </c>
      <c r="B3068" s="362"/>
      <c r="E3068" s="94">
        <v>2</v>
      </c>
      <c r="F3068" s="91" t="s">
        <v>1399</v>
      </c>
      <c r="G3068" s="91" t="e">
        <f>COUNTIF(#REF!,'データエリア（総合管理計画（ハコモノ資産一覧））'!F3068)</f>
        <v>#REF!</v>
      </c>
      <c r="H3068" s="91" t="s">
        <v>1534</v>
      </c>
      <c r="I3068" s="91" t="s">
        <v>5819</v>
      </c>
      <c r="J3068" s="92" t="s">
        <v>5098</v>
      </c>
      <c r="K3068" s="93">
        <v>7297.18</v>
      </c>
      <c r="L3068" s="94" t="s">
        <v>1527</v>
      </c>
      <c r="M3068" s="91" t="s">
        <v>4906</v>
      </c>
      <c r="N3068" s="95">
        <v>5086</v>
      </c>
      <c r="O3068" s="259"/>
      <c r="P3068" s="259"/>
      <c r="Q3068" s="259"/>
      <c r="R3068" s="259"/>
      <c r="S3068" s="259"/>
      <c r="T3068" s="91"/>
      <c r="U3068" s="84">
        <v>2804</v>
      </c>
    </row>
    <row r="3069" spans="1:21" ht="13.5" customHeight="1">
      <c r="A3069" s="79">
        <v>3341</v>
      </c>
      <c r="B3069" s="362"/>
      <c r="E3069" s="94">
        <v>3</v>
      </c>
      <c r="F3069" s="91" t="s">
        <v>1400</v>
      </c>
      <c r="G3069" s="91" t="e">
        <f>COUNTIF(#REF!,'データエリア（総合管理計画（ハコモノ資産一覧））'!F3069)</f>
        <v>#REF!</v>
      </c>
      <c r="H3069" s="91" t="s">
        <v>1536</v>
      </c>
      <c r="I3069" s="91" t="s">
        <v>4187</v>
      </c>
      <c r="J3069" s="92" t="s">
        <v>5616</v>
      </c>
      <c r="K3069" s="93">
        <v>171.96</v>
      </c>
      <c r="L3069" s="94" t="s">
        <v>2884</v>
      </c>
      <c r="M3069" s="91" t="s">
        <v>4906</v>
      </c>
      <c r="N3069" s="260">
        <v>95</v>
      </c>
      <c r="O3069" s="259"/>
      <c r="P3069" s="259"/>
      <c r="Q3069" s="259"/>
      <c r="R3069" s="259"/>
      <c r="S3069" s="259"/>
      <c r="T3069" s="91"/>
      <c r="U3069" s="84">
        <v>2805</v>
      </c>
    </row>
    <row r="3070" spans="1:21" ht="13.5" customHeight="1">
      <c r="A3070" s="79">
        <v>3342</v>
      </c>
      <c r="B3070" s="362"/>
      <c r="E3070" s="94">
        <v>4</v>
      </c>
      <c r="F3070" s="91" t="s">
        <v>1401</v>
      </c>
      <c r="G3070" s="91" t="e">
        <f>COUNTIF(#REF!,'データエリア（総合管理計画（ハコモノ資産一覧））'!F3070)</f>
        <v>#REF!</v>
      </c>
      <c r="H3070" s="91" t="s">
        <v>1540</v>
      </c>
      <c r="I3070" s="91" t="s">
        <v>4628</v>
      </c>
      <c r="J3070" s="92" t="s">
        <v>4950</v>
      </c>
      <c r="K3070" s="93">
        <v>2329.69</v>
      </c>
      <c r="L3070" s="94" t="s">
        <v>1</v>
      </c>
      <c r="M3070" s="91" t="s">
        <v>4906</v>
      </c>
      <c r="N3070" s="95">
        <v>1953</v>
      </c>
      <c r="O3070" s="259"/>
      <c r="P3070" s="259"/>
      <c r="Q3070" s="259"/>
      <c r="R3070" s="259"/>
      <c r="S3070" s="259"/>
      <c r="T3070" s="91"/>
      <c r="U3070" s="84">
        <v>2806</v>
      </c>
    </row>
    <row r="3071" spans="1:21" ht="13.5" customHeight="1">
      <c r="A3071" s="79">
        <v>3343</v>
      </c>
      <c r="B3071" s="362"/>
      <c r="E3071" s="94">
        <v>5</v>
      </c>
      <c r="F3071" s="91" t="s">
        <v>1402</v>
      </c>
      <c r="G3071" s="91" t="e">
        <f>COUNTIF(#REF!,'データエリア（総合管理計画（ハコモノ資産一覧））'!F3071)</f>
        <v>#REF!</v>
      </c>
      <c r="H3071" s="91" t="s">
        <v>1528</v>
      </c>
      <c r="I3071" s="91" t="s">
        <v>3844</v>
      </c>
      <c r="J3071" s="92" t="s">
        <v>5107</v>
      </c>
      <c r="K3071" s="93">
        <v>387.32</v>
      </c>
      <c r="L3071" s="94" t="s">
        <v>1527</v>
      </c>
      <c r="M3071" s="91" t="s">
        <v>4906</v>
      </c>
      <c r="N3071" s="95">
        <v>8</v>
      </c>
      <c r="O3071" s="261"/>
      <c r="P3071" s="261"/>
      <c r="Q3071" s="261"/>
      <c r="R3071" s="261"/>
      <c r="S3071" s="261"/>
      <c r="T3071" s="91"/>
      <c r="U3071" s="84">
        <v>2807</v>
      </c>
    </row>
    <row r="3072" spans="1:21" s="90" customFormat="1" ht="13.5" customHeight="1">
      <c r="A3072" s="79">
        <v>3344</v>
      </c>
      <c r="B3072" s="362"/>
      <c r="C3072" s="84"/>
      <c r="E3072" s="98"/>
      <c r="F3072" s="99"/>
      <c r="G3072" s="99"/>
      <c r="H3072" s="100" t="s">
        <v>4918</v>
      </c>
      <c r="I3072" s="99"/>
      <c r="J3072" s="99"/>
      <c r="K3072" s="93">
        <f>SUM(K3067:K3071)</f>
        <v>13304.859999999999</v>
      </c>
      <c r="L3072" s="374"/>
      <c r="M3072" s="375"/>
      <c r="N3072" s="375"/>
      <c r="O3072" s="375"/>
      <c r="P3072" s="375"/>
      <c r="Q3072" s="375"/>
      <c r="R3072" s="375"/>
      <c r="S3072" s="375"/>
      <c r="T3072" s="376"/>
    </row>
    <row r="3073" spans="1:22" ht="13.5" customHeight="1">
      <c r="A3073" s="79">
        <v>3345</v>
      </c>
      <c r="B3073" s="362"/>
      <c r="E3073" s="102"/>
      <c r="F3073" s="102" t="s">
        <v>4919</v>
      </c>
      <c r="G3073" s="102"/>
      <c r="H3073" s="102"/>
      <c r="I3073" s="102"/>
      <c r="J3073" s="105"/>
      <c r="K3073" s="219"/>
      <c r="L3073" s="158"/>
      <c r="M3073" s="109"/>
      <c r="N3073" s="220"/>
      <c r="O3073" s="107"/>
      <c r="P3073" s="107"/>
      <c r="Q3073" s="107"/>
      <c r="R3073" s="107"/>
      <c r="S3073" s="107"/>
      <c r="T3073" s="102"/>
    </row>
    <row r="3074" spans="1:22" ht="13.5" customHeight="1">
      <c r="A3074" s="79">
        <v>3346</v>
      </c>
      <c r="B3074" s="362"/>
      <c r="E3074" s="153"/>
      <c r="F3074" s="109" t="s">
        <v>5820</v>
      </c>
      <c r="G3074" s="109"/>
      <c r="H3074" s="153"/>
      <c r="I3074" s="154"/>
      <c r="J3074" s="155"/>
      <c r="K3074" s="156"/>
      <c r="L3074" s="154"/>
      <c r="M3074" s="153"/>
      <c r="N3074" s="153"/>
      <c r="O3074" s="157"/>
      <c r="P3074" s="157"/>
      <c r="Q3074" s="157"/>
      <c r="R3074" s="157"/>
      <c r="S3074" s="157"/>
      <c r="T3074" s="153"/>
    </row>
    <row r="3075" spans="1:22" s="117" customFormat="1" ht="13.5" customHeight="1">
      <c r="A3075" s="79">
        <v>3347</v>
      </c>
      <c r="B3075" s="362"/>
      <c r="C3075" s="84"/>
      <c r="D3075" s="84"/>
      <c r="E3075" s="102"/>
      <c r="F3075" s="109" t="s">
        <v>5821</v>
      </c>
      <c r="G3075" s="109"/>
      <c r="H3075" s="109"/>
      <c r="I3075" s="127"/>
      <c r="J3075" s="178"/>
      <c r="K3075" s="126"/>
      <c r="L3075" s="104"/>
      <c r="M3075" s="109"/>
      <c r="N3075" s="210"/>
      <c r="O3075" s="262"/>
      <c r="P3075" s="262"/>
      <c r="Q3075" s="262"/>
      <c r="R3075" s="262"/>
      <c r="S3075" s="262"/>
      <c r="T3075" s="109"/>
      <c r="V3075" s="84"/>
    </row>
    <row r="3076" spans="1:22" s="117" customFormat="1" ht="13.5" customHeight="1">
      <c r="A3076" s="79">
        <v>3348</v>
      </c>
      <c r="B3076" s="362"/>
      <c r="C3076" s="84"/>
      <c r="D3076" s="84"/>
      <c r="E3076" s="110"/>
      <c r="F3076" s="110"/>
      <c r="G3076" s="110"/>
      <c r="H3076" s="110"/>
      <c r="I3076" s="111"/>
      <c r="J3076" s="112"/>
      <c r="K3076" s="113"/>
      <c r="L3076" s="111"/>
      <c r="M3076" s="110"/>
      <c r="N3076" s="110"/>
      <c r="O3076" s="114"/>
      <c r="P3076" s="114"/>
      <c r="Q3076" s="114"/>
      <c r="R3076" s="114"/>
      <c r="S3076" s="114"/>
      <c r="T3076" s="110"/>
      <c r="V3076" s="84"/>
    </row>
    <row r="3077" spans="1:22" s="117" customFormat="1" ht="13.5" customHeight="1">
      <c r="A3077" s="79">
        <v>3349</v>
      </c>
      <c r="B3077" s="362"/>
      <c r="C3077" s="84"/>
      <c r="D3077" s="84" t="s">
        <v>5822</v>
      </c>
      <c r="E3077" s="110"/>
      <c r="F3077" s="110"/>
      <c r="G3077" s="110"/>
      <c r="H3077" s="110"/>
      <c r="I3077" s="111"/>
      <c r="J3077" s="112"/>
      <c r="K3077" s="113"/>
      <c r="L3077" s="111"/>
      <c r="M3077" s="110"/>
      <c r="N3077" s="110"/>
      <c r="O3077" s="114"/>
      <c r="P3077" s="114"/>
      <c r="Q3077" s="114"/>
      <c r="R3077" s="114"/>
      <c r="S3077" s="114"/>
      <c r="T3077" s="110"/>
      <c r="V3077" s="84"/>
    </row>
    <row r="3078" spans="1:22" s="117" customFormat="1" ht="13.5" customHeight="1">
      <c r="A3078" s="79">
        <v>3350</v>
      </c>
      <c r="B3078" s="362"/>
      <c r="C3078" s="84"/>
      <c r="D3078" s="84"/>
      <c r="E3078" s="363"/>
      <c r="F3078" s="366" t="s">
        <v>4987</v>
      </c>
      <c r="G3078" s="277"/>
      <c r="H3078" s="359" t="s">
        <v>4887</v>
      </c>
      <c r="I3078" s="357" t="s">
        <v>4888</v>
      </c>
      <c r="J3078" s="358" t="s">
        <v>5115</v>
      </c>
      <c r="K3078" s="355" t="s">
        <v>5283</v>
      </c>
      <c r="L3078" s="357" t="s">
        <v>4891</v>
      </c>
      <c r="M3078" s="358" t="s">
        <v>5177</v>
      </c>
      <c r="N3078" s="359"/>
      <c r="O3078" s="360" t="s">
        <v>5284</v>
      </c>
      <c r="P3078" s="360"/>
      <c r="Q3078" s="360"/>
      <c r="R3078" s="360"/>
      <c r="S3078" s="360"/>
      <c r="T3078" s="359" t="s">
        <v>4894</v>
      </c>
      <c r="V3078" s="84"/>
    </row>
    <row r="3079" spans="1:22" s="117" customFormat="1" ht="13.5" customHeight="1">
      <c r="A3079" s="79">
        <v>3351</v>
      </c>
      <c r="B3079" s="362"/>
      <c r="C3079" s="84"/>
      <c r="D3079" s="84"/>
      <c r="E3079" s="364"/>
      <c r="F3079" s="367"/>
      <c r="G3079" s="278"/>
      <c r="H3079" s="369"/>
      <c r="I3079" s="370"/>
      <c r="J3079" s="359"/>
      <c r="K3079" s="356"/>
      <c r="L3079" s="357"/>
      <c r="M3079" s="359"/>
      <c r="N3079" s="359"/>
      <c r="O3079" s="360" t="s">
        <v>4895</v>
      </c>
      <c r="P3079" s="360"/>
      <c r="Q3079" s="360"/>
      <c r="R3079" s="380" t="s">
        <v>4935</v>
      </c>
      <c r="S3079" s="380" t="s">
        <v>4897</v>
      </c>
      <c r="T3079" s="359"/>
      <c r="V3079" s="84"/>
    </row>
    <row r="3080" spans="1:22" s="117" customFormat="1" ht="13.5" customHeight="1">
      <c r="A3080" s="79">
        <v>3352</v>
      </c>
      <c r="B3080" s="362"/>
      <c r="C3080" s="84"/>
      <c r="D3080" s="84"/>
      <c r="E3080" s="365"/>
      <c r="F3080" s="368"/>
      <c r="G3080" s="279"/>
      <c r="H3080" s="369"/>
      <c r="I3080" s="370"/>
      <c r="J3080" s="359"/>
      <c r="K3080" s="356"/>
      <c r="L3080" s="357"/>
      <c r="M3080" s="88" t="s">
        <v>4899</v>
      </c>
      <c r="N3080" s="88" t="s">
        <v>4900</v>
      </c>
      <c r="O3080" s="89" t="s">
        <v>4901</v>
      </c>
      <c r="P3080" s="89" t="s">
        <v>4902</v>
      </c>
      <c r="Q3080" s="89" t="s">
        <v>4903</v>
      </c>
      <c r="R3080" s="381"/>
      <c r="S3080" s="381"/>
      <c r="T3080" s="359"/>
      <c r="V3080" s="84"/>
    </row>
    <row r="3081" spans="1:22" s="117" customFormat="1" ht="13.5" customHeight="1">
      <c r="A3081" s="79">
        <v>3353</v>
      </c>
      <c r="B3081" s="362"/>
      <c r="C3081" s="90"/>
      <c r="D3081" s="84"/>
      <c r="E3081" s="94">
        <v>1</v>
      </c>
      <c r="F3081" s="91" t="s">
        <v>3204</v>
      </c>
      <c r="G3081" s="91" t="e">
        <f>COUNTIF(#REF!,'データエリア（総合管理計画（ハコモノ資産一覧））'!F3081)</f>
        <v>#REF!</v>
      </c>
      <c r="H3081" s="91" t="s">
        <v>1528</v>
      </c>
      <c r="I3081" s="91" t="s">
        <v>3895</v>
      </c>
      <c r="J3081" s="92" t="s">
        <v>4973</v>
      </c>
      <c r="K3081" s="93">
        <v>1983</v>
      </c>
      <c r="L3081" s="147" t="s">
        <v>3661</v>
      </c>
      <c r="M3081" s="91" t="s">
        <v>5823</v>
      </c>
      <c r="N3081" s="237">
        <v>88</v>
      </c>
      <c r="O3081" s="118">
        <v>20461</v>
      </c>
      <c r="P3081" s="118">
        <v>973</v>
      </c>
      <c r="Q3081" s="118">
        <v>21434</v>
      </c>
      <c r="R3081" s="118">
        <v>65674</v>
      </c>
      <c r="S3081" s="118">
        <v>44240</v>
      </c>
      <c r="T3081" s="263"/>
      <c r="U3081" s="117">
        <v>2808</v>
      </c>
      <c r="V3081" s="84"/>
    </row>
    <row r="3082" spans="1:22" s="117" customFormat="1" ht="13.5" customHeight="1">
      <c r="A3082" s="79">
        <v>3354</v>
      </c>
      <c r="B3082" s="362"/>
      <c r="C3082" s="101"/>
      <c r="D3082" s="84"/>
      <c r="E3082" s="94">
        <v>2</v>
      </c>
      <c r="F3082" s="91" t="s">
        <v>3205</v>
      </c>
      <c r="G3082" s="91" t="e">
        <f>COUNTIF(#REF!,'データエリア（総合管理計画（ハコモノ資産一覧））'!F3082)</f>
        <v>#REF!</v>
      </c>
      <c r="H3082" s="91" t="s">
        <v>1528</v>
      </c>
      <c r="I3082" s="91" t="s">
        <v>3911</v>
      </c>
      <c r="J3082" s="92" t="s">
        <v>4973</v>
      </c>
      <c r="K3082" s="93">
        <v>7057</v>
      </c>
      <c r="L3082" s="147" t="s">
        <v>3661</v>
      </c>
      <c r="M3082" s="91" t="s">
        <v>5823</v>
      </c>
      <c r="N3082" s="237">
        <v>407</v>
      </c>
      <c r="O3082" s="119"/>
      <c r="P3082" s="119"/>
      <c r="Q3082" s="119"/>
      <c r="R3082" s="119"/>
      <c r="S3082" s="119"/>
      <c r="T3082" s="263"/>
      <c r="U3082" s="117">
        <v>2809</v>
      </c>
      <c r="V3082" s="84"/>
    </row>
    <row r="3083" spans="1:22" s="117" customFormat="1" ht="13.5" customHeight="1">
      <c r="A3083" s="79">
        <v>3355</v>
      </c>
      <c r="B3083" s="362"/>
      <c r="C3083" s="101"/>
      <c r="D3083" s="84"/>
      <c r="E3083" s="94">
        <v>3</v>
      </c>
      <c r="F3083" s="91" t="s">
        <v>3206</v>
      </c>
      <c r="G3083" s="91" t="e">
        <f>COUNTIF(#REF!,'データエリア（総合管理計画（ハコモノ資産一覧））'!F3083)</f>
        <v>#REF!</v>
      </c>
      <c r="H3083" s="91" t="s">
        <v>1528</v>
      </c>
      <c r="I3083" s="91" t="s">
        <v>3912</v>
      </c>
      <c r="J3083" s="92" t="s">
        <v>4973</v>
      </c>
      <c r="K3083" s="93">
        <v>2300</v>
      </c>
      <c r="L3083" s="147" t="s">
        <v>3661</v>
      </c>
      <c r="M3083" s="91" t="s">
        <v>5823</v>
      </c>
      <c r="N3083" s="237">
        <v>71</v>
      </c>
      <c r="O3083" s="119"/>
      <c r="P3083" s="119"/>
      <c r="Q3083" s="119"/>
      <c r="R3083" s="119"/>
      <c r="S3083" s="119"/>
      <c r="T3083" s="263"/>
      <c r="U3083" s="117">
        <v>2810</v>
      </c>
      <c r="V3083" s="84"/>
    </row>
    <row r="3084" spans="1:22" s="117" customFormat="1" ht="13.5" customHeight="1">
      <c r="A3084" s="79">
        <v>3356</v>
      </c>
      <c r="B3084" s="362"/>
      <c r="C3084" s="101"/>
      <c r="D3084" s="84"/>
      <c r="E3084" s="94">
        <v>4</v>
      </c>
      <c r="F3084" s="91" t="s">
        <v>3207</v>
      </c>
      <c r="G3084" s="91" t="e">
        <f>COUNTIF(#REF!,'データエリア（総合管理計画（ハコモノ資産一覧））'!F3084)</f>
        <v>#REF!</v>
      </c>
      <c r="H3084" s="91" t="s">
        <v>1528</v>
      </c>
      <c r="I3084" s="91" t="s">
        <v>3889</v>
      </c>
      <c r="J3084" s="92" t="s">
        <v>5069</v>
      </c>
      <c r="K3084" s="93">
        <v>363</v>
      </c>
      <c r="L3084" s="147" t="s">
        <v>3661</v>
      </c>
      <c r="M3084" s="91" t="s">
        <v>5823</v>
      </c>
      <c r="N3084" s="237">
        <v>67</v>
      </c>
      <c r="O3084" s="119"/>
      <c r="P3084" s="119"/>
      <c r="Q3084" s="119"/>
      <c r="R3084" s="119"/>
      <c r="S3084" s="119"/>
      <c r="T3084" s="263"/>
      <c r="U3084" s="117">
        <v>2811</v>
      </c>
      <c r="V3084" s="84"/>
    </row>
    <row r="3085" spans="1:22" s="117" customFormat="1" ht="13.5" customHeight="1">
      <c r="A3085" s="79">
        <v>3357</v>
      </c>
      <c r="B3085" s="362"/>
      <c r="C3085" s="84"/>
      <c r="D3085" s="84"/>
      <c r="E3085" s="94">
        <v>5</v>
      </c>
      <c r="F3085" s="91" t="s">
        <v>3208</v>
      </c>
      <c r="G3085" s="91" t="e">
        <f>COUNTIF(#REF!,'データエリア（総合管理計画（ハコモノ資産一覧））'!F3085)</f>
        <v>#REF!</v>
      </c>
      <c r="H3085" s="91" t="s">
        <v>1528</v>
      </c>
      <c r="I3085" s="91" t="s">
        <v>3889</v>
      </c>
      <c r="J3085" s="92" t="s">
        <v>5069</v>
      </c>
      <c r="K3085" s="93">
        <v>1382</v>
      </c>
      <c r="L3085" s="147" t="s">
        <v>3661</v>
      </c>
      <c r="M3085" s="91" t="s">
        <v>5823</v>
      </c>
      <c r="N3085" s="237">
        <v>40</v>
      </c>
      <c r="O3085" s="119"/>
      <c r="P3085" s="119"/>
      <c r="Q3085" s="119"/>
      <c r="R3085" s="119"/>
      <c r="S3085" s="119"/>
      <c r="T3085" s="263"/>
      <c r="U3085" s="117">
        <v>2812</v>
      </c>
      <c r="V3085" s="84"/>
    </row>
    <row r="3086" spans="1:22" s="117" customFormat="1" ht="13.5" customHeight="1">
      <c r="A3086" s="79">
        <v>3358</v>
      </c>
      <c r="B3086" s="362"/>
      <c r="C3086" s="84"/>
      <c r="D3086" s="84"/>
      <c r="E3086" s="94">
        <v>6</v>
      </c>
      <c r="F3086" s="91" t="s">
        <v>3209</v>
      </c>
      <c r="G3086" s="91" t="e">
        <f>COUNTIF(#REF!,'データエリア（総合管理計画（ハコモノ資産一覧））'!F3086)</f>
        <v>#REF!</v>
      </c>
      <c r="H3086" s="91" t="s">
        <v>1528</v>
      </c>
      <c r="I3086" s="91" t="s">
        <v>3889</v>
      </c>
      <c r="J3086" s="92" t="s">
        <v>4973</v>
      </c>
      <c r="K3086" s="93">
        <v>595</v>
      </c>
      <c r="L3086" s="147" t="s">
        <v>3661</v>
      </c>
      <c r="M3086" s="91" t="s">
        <v>5823</v>
      </c>
      <c r="N3086" s="237">
        <v>33</v>
      </c>
      <c r="O3086" s="119"/>
      <c r="P3086" s="119"/>
      <c r="Q3086" s="119"/>
      <c r="R3086" s="119"/>
      <c r="S3086" s="119"/>
      <c r="T3086" s="263"/>
      <c r="U3086" s="117">
        <v>2813</v>
      </c>
      <c r="V3086" s="84"/>
    </row>
    <row r="3087" spans="1:22" s="117" customFormat="1" ht="13.5" customHeight="1">
      <c r="A3087" s="79">
        <v>3359</v>
      </c>
      <c r="B3087" s="362"/>
      <c r="C3087" s="84"/>
      <c r="D3087" s="84"/>
      <c r="E3087" s="94">
        <v>7</v>
      </c>
      <c r="F3087" s="91" t="s">
        <v>3210</v>
      </c>
      <c r="G3087" s="91" t="e">
        <f>COUNTIF(#REF!,'データエリア（総合管理計画（ハコモノ資産一覧））'!F3087)</f>
        <v>#REF!</v>
      </c>
      <c r="H3087" s="91" t="s">
        <v>1528</v>
      </c>
      <c r="I3087" s="91" t="s">
        <v>3856</v>
      </c>
      <c r="J3087" s="92" t="s">
        <v>5069</v>
      </c>
      <c r="K3087" s="93">
        <v>8255</v>
      </c>
      <c r="L3087" s="147" t="s">
        <v>3661</v>
      </c>
      <c r="M3087" s="91" t="s">
        <v>5823</v>
      </c>
      <c r="N3087" s="237">
        <v>433</v>
      </c>
      <c r="O3087" s="119"/>
      <c r="P3087" s="119"/>
      <c r="Q3087" s="119"/>
      <c r="R3087" s="119"/>
      <c r="S3087" s="119"/>
      <c r="T3087" s="263"/>
      <c r="U3087" s="117">
        <v>2814</v>
      </c>
      <c r="V3087" s="84"/>
    </row>
    <row r="3088" spans="1:22" s="117" customFormat="1" ht="13.5" customHeight="1">
      <c r="A3088" s="79">
        <v>3360</v>
      </c>
      <c r="B3088" s="362"/>
      <c r="C3088" s="84"/>
      <c r="D3088" s="84"/>
      <c r="E3088" s="94">
        <v>8</v>
      </c>
      <c r="F3088" s="91" t="s">
        <v>3211</v>
      </c>
      <c r="G3088" s="91" t="e">
        <f>COUNTIF(#REF!,'データエリア（総合管理計画（ハコモノ資産一覧））'!F3088)</f>
        <v>#REF!</v>
      </c>
      <c r="H3088" s="91" t="s">
        <v>1528</v>
      </c>
      <c r="I3088" s="91" t="s">
        <v>3886</v>
      </c>
      <c r="J3088" s="92" t="s">
        <v>5069</v>
      </c>
      <c r="K3088" s="93">
        <v>509</v>
      </c>
      <c r="L3088" s="147" t="s">
        <v>3661</v>
      </c>
      <c r="M3088" s="91" t="s">
        <v>5823</v>
      </c>
      <c r="N3088" s="237">
        <v>38</v>
      </c>
      <c r="O3088" s="119"/>
      <c r="P3088" s="119"/>
      <c r="Q3088" s="119"/>
      <c r="R3088" s="119"/>
      <c r="S3088" s="119"/>
      <c r="T3088" s="263"/>
      <c r="U3088" s="117">
        <v>2815</v>
      </c>
      <c r="V3088" s="84"/>
    </row>
    <row r="3089" spans="1:22" s="117" customFormat="1" ht="13.5" customHeight="1">
      <c r="A3089" s="79">
        <v>3361</v>
      </c>
      <c r="B3089" s="362"/>
      <c r="C3089" s="84"/>
      <c r="D3089" s="84"/>
      <c r="E3089" s="94">
        <v>9</v>
      </c>
      <c r="F3089" s="91" t="s">
        <v>3212</v>
      </c>
      <c r="G3089" s="91" t="e">
        <f>COUNTIF(#REF!,'データエリア（総合管理計画（ハコモノ資産一覧））'!F3089)</f>
        <v>#REF!</v>
      </c>
      <c r="H3089" s="91" t="s">
        <v>1528</v>
      </c>
      <c r="I3089" s="91" t="s">
        <v>3828</v>
      </c>
      <c r="J3089" s="92" t="s">
        <v>5069</v>
      </c>
      <c r="K3089" s="93">
        <v>740</v>
      </c>
      <c r="L3089" s="147" t="s">
        <v>3661</v>
      </c>
      <c r="M3089" s="91" t="s">
        <v>5823</v>
      </c>
      <c r="N3089" s="237">
        <v>34</v>
      </c>
      <c r="O3089" s="119"/>
      <c r="P3089" s="119"/>
      <c r="Q3089" s="119"/>
      <c r="R3089" s="119"/>
      <c r="S3089" s="119"/>
      <c r="T3089" s="263"/>
      <c r="U3089" s="117">
        <v>2816</v>
      </c>
      <c r="V3089" s="84"/>
    </row>
    <row r="3090" spans="1:22" s="117" customFormat="1" ht="13.5" customHeight="1">
      <c r="A3090" s="79">
        <v>3362</v>
      </c>
      <c r="B3090" s="362"/>
      <c r="C3090" s="90"/>
      <c r="D3090" s="84"/>
      <c r="E3090" s="285">
        <v>10</v>
      </c>
      <c r="F3090" s="285" t="s">
        <v>3213</v>
      </c>
      <c r="G3090" s="285" t="e">
        <f>COUNTIF(#REF!,'データエリア（総合管理計画（ハコモノ資産一覧））'!F3090)</f>
        <v>#REF!</v>
      </c>
      <c r="H3090" s="91" t="s">
        <v>1528</v>
      </c>
      <c r="I3090" s="94" t="s">
        <v>3910</v>
      </c>
      <c r="J3090" s="120" t="s">
        <v>5824</v>
      </c>
      <c r="K3090" s="97">
        <v>123700</v>
      </c>
      <c r="L3090" s="147" t="s">
        <v>3661</v>
      </c>
      <c r="M3090" s="91" t="s">
        <v>5823</v>
      </c>
      <c r="N3090" s="237">
        <v>2099</v>
      </c>
      <c r="O3090" s="119"/>
      <c r="P3090" s="119"/>
      <c r="Q3090" s="119"/>
      <c r="R3090" s="119"/>
      <c r="S3090" s="119"/>
      <c r="T3090" s="263"/>
      <c r="U3090" s="117">
        <v>2817</v>
      </c>
      <c r="V3090" s="84"/>
    </row>
    <row r="3091" spans="1:22" s="117" customFormat="1" ht="13.5" customHeight="1">
      <c r="A3091" s="79">
        <v>3363</v>
      </c>
      <c r="B3091" s="362"/>
      <c r="C3091" s="90"/>
      <c r="D3091" s="84"/>
      <c r="E3091" s="94">
        <v>11</v>
      </c>
      <c r="F3091" s="91" t="s">
        <v>3214</v>
      </c>
      <c r="G3091" s="91" t="e">
        <f>COUNTIF(#REF!,'データエリア（総合管理計画（ハコモノ資産一覧））'!F3091)</f>
        <v>#REF!</v>
      </c>
      <c r="H3091" s="91" t="s">
        <v>1528</v>
      </c>
      <c r="I3091" s="91" t="s">
        <v>3830</v>
      </c>
      <c r="J3091" s="92" t="s">
        <v>5069</v>
      </c>
      <c r="K3091" s="93">
        <v>310.74</v>
      </c>
      <c r="L3091" s="147" t="s">
        <v>3661</v>
      </c>
      <c r="M3091" s="147" t="s">
        <v>3661</v>
      </c>
      <c r="N3091" s="264" t="s">
        <v>1631</v>
      </c>
      <c r="O3091" s="265"/>
      <c r="P3091" s="265"/>
      <c r="Q3091" s="265"/>
      <c r="R3091" s="265"/>
      <c r="S3091" s="265"/>
      <c r="T3091" s="263"/>
      <c r="U3091" s="117">
        <v>2818</v>
      </c>
      <c r="V3091" s="84"/>
    </row>
    <row r="3092" spans="1:22" s="117" customFormat="1" ht="13.5" customHeight="1">
      <c r="A3092" s="79">
        <v>3364</v>
      </c>
      <c r="B3092" s="362"/>
      <c r="C3092" s="90"/>
      <c r="D3092" s="84"/>
      <c r="E3092" s="94">
        <v>12</v>
      </c>
      <c r="F3092" s="91" t="s">
        <v>3215</v>
      </c>
      <c r="G3092" s="91" t="e">
        <f>COUNTIF(#REF!,'データエリア（総合管理計画（ハコモノ資産一覧））'!F3092)</f>
        <v>#REF!</v>
      </c>
      <c r="H3092" s="91" t="s">
        <v>1530</v>
      </c>
      <c r="I3092" s="91" t="s">
        <v>4247</v>
      </c>
      <c r="J3092" s="92" t="s">
        <v>5069</v>
      </c>
      <c r="K3092" s="93">
        <v>568</v>
      </c>
      <c r="L3092" s="147" t="s">
        <v>3661</v>
      </c>
      <c r="M3092" s="91" t="s">
        <v>5823</v>
      </c>
      <c r="N3092" s="237">
        <v>114</v>
      </c>
      <c r="O3092" s="119"/>
      <c r="P3092" s="119"/>
      <c r="Q3092" s="119"/>
      <c r="R3092" s="119"/>
      <c r="S3092" s="119"/>
      <c r="T3092" s="263"/>
      <c r="U3092" s="117">
        <v>2819</v>
      </c>
      <c r="V3092" s="84"/>
    </row>
    <row r="3093" spans="1:22" s="117" customFormat="1" ht="13.5" customHeight="1">
      <c r="A3093" s="79">
        <v>3365</v>
      </c>
      <c r="B3093" s="362"/>
      <c r="C3093" s="90"/>
      <c r="D3093" s="84"/>
      <c r="E3093" s="94">
        <v>13</v>
      </c>
      <c r="F3093" s="91" t="s">
        <v>3216</v>
      </c>
      <c r="G3093" s="91" t="e">
        <f>COUNTIF(#REF!,'データエリア（総合管理計画（ハコモノ資産一覧））'!F3093)</f>
        <v>#REF!</v>
      </c>
      <c r="H3093" s="91" t="s">
        <v>1530</v>
      </c>
      <c r="I3093" s="91" t="s">
        <v>4195</v>
      </c>
      <c r="J3093" s="92" t="s">
        <v>5824</v>
      </c>
      <c r="K3093" s="93">
        <v>3867</v>
      </c>
      <c r="L3093" s="147" t="s">
        <v>3661</v>
      </c>
      <c r="M3093" s="91" t="s">
        <v>5823</v>
      </c>
      <c r="N3093" s="237">
        <v>1043</v>
      </c>
      <c r="O3093" s="119"/>
      <c r="P3093" s="119"/>
      <c r="Q3093" s="119"/>
      <c r="R3093" s="119"/>
      <c r="S3093" s="119"/>
      <c r="T3093" s="263"/>
      <c r="U3093" s="117">
        <v>2820</v>
      </c>
      <c r="V3093" s="84"/>
    </row>
    <row r="3094" spans="1:22" s="117" customFormat="1" ht="13.5" customHeight="1">
      <c r="A3094" s="79">
        <v>3366</v>
      </c>
      <c r="B3094" s="362"/>
      <c r="C3094" s="90"/>
      <c r="D3094" s="84"/>
      <c r="E3094" s="94">
        <v>14</v>
      </c>
      <c r="F3094" s="91" t="s">
        <v>3217</v>
      </c>
      <c r="G3094" s="91" t="e">
        <f>COUNTIF(#REF!,'データエリア（総合管理計画（ハコモノ資産一覧））'!F3094)</f>
        <v>#REF!</v>
      </c>
      <c r="H3094" s="91" t="s">
        <v>1530</v>
      </c>
      <c r="I3094" s="91" t="s">
        <v>4208</v>
      </c>
      <c r="J3094" s="92" t="s">
        <v>5825</v>
      </c>
      <c r="K3094" s="93">
        <v>392.94</v>
      </c>
      <c r="L3094" s="147" t="s">
        <v>3661</v>
      </c>
      <c r="M3094" s="147" t="s">
        <v>3661</v>
      </c>
      <c r="N3094" s="264" t="s">
        <v>1631</v>
      </c>
      <c r="O3094" s="265"/>
      <c r="P3094" s="265"/>
      <c r="Q3094" s="265"/>
      <c r="R3094" s="265"/>
      <c r="S3094" s="265"/>
      <c r="T3094" s="263"/>
      <c r="U3094" s="117">
        <v>2821</v>
      </c>
      <c r="V3094" s="84"/>
    </row>
    <row r="3095" spans="1:22" s="117" customFormat="1" ht="13.5" customHeight="1">
      <c r="A3095" s="79">
        <v>3367</v>
      </c>
      <c r="B3095" s="362"/>
      <c r="C3095" s="90"/>
      <c r="D3095" s="84"/>
      <c r="E3095" s="94">
        <v>15</v>
      </c>
      <c r="F3095" s="91" t="s">
        <v>3218</v>
      </c>
      <c r="G3095" s="91" t="e">
        <f>COUNTIF(#REF!,'データエリア（総合管理計画（ハコモノ資産一覧））'!F3095)</f>
        <v>#REF!</v>
      </c>
      <c r="H3095" s="91" t="s">
        <v>1532</v>
      </c>
      <c r="I3095" s="91" t="s">
        <v>4411</v>
      </c>
      <c r="J3095" s="92" t="s">
        <v>5033</v>
      </c>
      <c r="K3095" s="93">
        <v>66691</v>
      </c>
      <c r="L3095" s="147" t="s">
        <v>3661</v>
      </c>
      <c r="M3095" s="91" t="s">
        <v>5823</v>
      </c>
      <c r="N3095" s="237">
        <v>2304</v>
      </c>
      <c r="O3095" s="119"/>
      <c r="P3095" s="119"/>
      <c r="Q3095" s="119"/>
      <c r="R3095" s="119"/>
      <c r="S3095" s="119"/>
      <c r="T3095" s="263"/>
      <c r="U3095" s="117">
        <v>2822</v>
      </c>
      <c r="V3095" s="84"/>
    </row>
    <row r="3096" spans="1:22" s="117" customFormat="1" ht="13.5" customHeight="1">
      <c r="A3096" s="79">
        <v>3368</v>
      </c>
      <c r="B3096" s="362"/>
      <c r="C3096" s="90"/>
      <c r="D3096" s="84"/>
      <c r="E3096" s="94">
        <v>16</v>
      </c>
      <c r="F3096" s="91" t="s">
        <v>3219</v>
      </c>
      <c r="G3096" s="91" t="e">
        <f>COUNTIF(#REF!,'データエリア（総合管理計画（ハコモノ資産一覧））'!F3096)</f>
        <v>#REF!</v>
      </c>
      <c r="H3096" s="91" t="s">
        <v>1532</v>
      </c>
      <c r="I3096" s="91" t="s">
        <v>4372</v>
      </c>
      <c r="J3096" s="92" t="s">
        <v>5826</v>
      </c>
      <c r="K3096" s="93">
        <v>723</v>
      </c>
      <c r="L3096" s="147" t="s">
        <v>3661</v>
      </c>
      <c r="M3096" s="91" t="s">
        <v>5823</v>
      </c>
      <c r="N3096" s="237">
        <v>247</v>
      </c>
      <c r="O3096" s="119"/>
      <c r="P3096" s="119"/>
      <c r="Q3096" s="119"/>
      <c r="R3096" s="119"/>
      <c r="S3096" s="119"/>
      <c r="T3096" s="263"/>
      <c r="U3096" s="117">
        <v>2823</v>
      </c>
      <c r="V3096" s="84"/>
    </row>
    <row r="3097" spans="1:22" s="117" customFormat="1" ht="13.5" customHeight="1">
      <c r="A3097" s="79">
        <v>3369</v>
      </c>
      <c r="B3097" s="362"/>
      <c r="C3097" s="90"/>
      <c r="D3097" s="84"/>
      <c r="E3097" s="94">
        <v>17</v>
      </c>
      <c r="F3097" s="91" t="s">
        <v>3220</v>
      </c>
      <c r="G3097" s="91" t="e">
        <f>COUNTIF(#REF!,'データエリア（総合管理計画（ハコモノ資産一覧））'!F3097)</f>
        <v>#REF!</v>
      </c>
      <c r="H3097" s="91" t="s">
        <v>1532</v>
      </c>
      <c r="I3097" s="91" t="s">
        <v>4402</v>
      </c>
      <c r="J3097" s="92" t="s">
        <v>5826</v>
      </c>
      <c r="K3097" s="93">
        <v>991</v>
      </c>
      <c r="L3097" s="147" t="s">
        <v>3661</v>
      </c>
      <c r="M3097" s="91" t="s">
        <v>5823</v>
      </c>
      <c r="N3097" s="237">
        <v>93</v>
      </c>
      <c r="O3097" s="119"/>
      <c r="P3097" s="119"/>
      <c r="Q3097" s="119"/>
      <c r="R3097" s="119"/>
      <c r="S3097" s="119"/>
      <c r="T3097" s="263"/>
      <c r="U3097" s="117">
        <v>2824</v>
      </c>
      <c r="V3097" s="84"/>
    </row>
    <row r="3098" spans="1:22" s="117" customFormat="1" ht="13.5" customHeight="1">
      <c r="A3098" s="79">
        <v>3370</v>
      </c>
      <c r="B3098" s="362"/>
      <c r="C3098" s="90"/>
      <c r="D3098" s="84"/>
      <c r="E3098" s="94">
        <v>18</v>
      </c>
      <c r="F3098" s="91" t="s">
        <v>3221</v>
      </c>
      <c r="G3098" s="91" t="e">
        <f>COUNTIF(#REF!,'データエリア（総合管理計画（ハコモノ資産一覧））'!F3098)</f>
        <v>#REF!</v>
      </c>
      <c r="H3098" s="91" t="s">
        <v>1532</v>
      </c>
      <c r="I3098" s="91" t="s">
        <v>4314</v>
      </c>
      <c r="J3098" s="92" t="s">
        <v>5826</v>
      </c>
      <c r="K3098" s="93">
        <v>966</v>
      </c>
      <c r="L3098" s="147" t="s">
        <v>3661</v>
      </c>
      <c r="M3098" s="91" t="s">
        <v>5823</v>
      </c>
      <c r="N3098" s="237">
        <v>50</v>
      </c>
      <c r="O3098" s="119"/>
      <c r="P3098" s="119"/>
      <c r="Q3098" s="119"/>
      <c r="R3098" s="119"/>
      <c r="S3098" s="119"/>
      <c r="T3098" s="263"/>
      <c r="U3098" s="117">
        <v>2825</v>
      </c>
      <c r="V3098" s="84"/>
    </row>
    <row r="3099" spans="1:22" s="117" customFormat="1" ht="13.5" customHeight="1">
      <c r="A3099" s="79">
        <v>3371</v>
      </c>
      <c r="B3099" s="362"/>
      <c r="C3099" s="84"/>
      <c r="D3099" s="84"/>
      <c r="E3099" s="94">
        <v>19</v>
      </c>
      <c r="F3099" s="91" t="s">
        <v>3222</v>
      </c>
      <c r="G3099" s="91" t="e">
        <f>COUNTIF(#REF!,'データエリア（総合管理計画（ハコモノ資産一覧））'!F3099)</f>
        <v>#REF!</v>
      </c>
      <c r="H3099" s="91" t="s">
        <v>1532</v>
      </c>
      <c r="I3099" s="91" t="s">
        <v>4314</v>
      </c>
      <c r="J3099" s="92" t="s">
        <v>4940</v>
      </c>
      <c r="K3099" s="93">
        <v>1101</v>
      </c>
      <c r="L3099" s="147" t="s">
        <v>3661</v>
      </c>
      <c r="M3099" s="91" t="s">
        <v>5823</v>
      </c>
      <c r="N3099" s="237">
        <v>54</v>
      </c>
      <c r="O3099" s="119"/>
      <c r="P3099" s="119"/>
      <c r="Q3099" s="119"/>
      <c r="R3099" s="119"/>
      <c r="S3099" s="119"/>
      <c r="T3099" s="263"/>
      <c r="U3099" s="117">
        <v>2826</v>
      </c>
      <c r="V3099" s="84"/>
    </row>
    <row r="3100" spans="1:22" s="117" customFormat="1" ht="13.5" customHeight="1">
      <c r="A3100" s="79">
        <v>3372</v>
      </c>
      <c r="B3100" s="362"/>
      <c r="C3100" s="90"/>
      <c r="D3100" s="84"/>
      <c r="E3100" s="94">
        <v>20</v>
      </c>
      <c r="F3100" s="91" t="s">
        <v>3223</v>
      </c>
      <c r="G3100" s="91" t="e">
        <f>COUNTIF(#REF!,'データエリア（総合管理計画（ハコモノ資産一覧））'!F3100)</f>
        <v>#REF!</v>
      </c>
      <c r="H3100" s="91" t="s">
        <v>1534</v>
      </c>
      <c r="I3100" s="91" t="s">
        <v>3963</v>
      </c>
      <c r="J3100" s="92" t="s">
        <v>5006</v>
      </c>
      <c r="K3100" s="93">
        <v>1432</v>
      </c>
      <c r="L3100" s="147" t="s">
        <v>3661</v>
      </c>
      <c r="M3100" s="91" t="s">
        <v>5823</v>
      </c>
      <c r="N3100" s="237">
        <v>252</v>
      </c>
      <c r="O3100" s="119"/>
      <c r="P3100" s="119"/>
      <c r="Q3100" s="119"/>
      <c r="R3100" s="119"/>
      <c r="S3100" s="119"/>
      <c r="T3100" s="263"/>
      <c r="U3100" s="117">
        <v>2827</v>
      </c>
      <c r="V3100" s="84"/>
    </row>
    <row r="3101" spans="1:22" s="117" customFormat="1" ht="13.5" customHeight="1">
      <c r="A3101" s="79">
        <v>3373</v>
      </c>
      <c r="B3101" s="362"/>
      <c r="C3101" s="90"/>
      <c r="D3101" s="84"/>
      <c r="E3101" s="94">
        <v>21</v>
      </c>
      <c r="F3101" s="91" t="s">
        <v>3224</v>
      </c>
      <c r="G3101" s="91" t="e">
        <f>COUNTIF(#REF!,'データエリア（総合管理計画（ハコモノ資産一覧））'!F3101)</f>
        <v>#REF!</v>
      </c>
      <c r="H3101" s="91" t="s">
        <v>1534</v>
      </c>
      <c r="I3101" s="91" t="s">
        <v>3973</v>
      </c>
      <c r="J3101" s="92" t="s">
        <v>5006</v>
      </c>
      <c r="K3101" s="93">
        <v>577</v>
      </c>
      <c r="L3101" s="147" t="s">
        <v>3661</v>
      </c>
      <c r="M3101" s="91" t="s">
        <v>5823</v>
      </c>
      <c r="N3101" s="237">
        <v>154</v>
      </c>
      <c r="O3101" s="119"/>
      <c r="P3101" s="119"/>
      <c r="Q3101" s="119"/>
      <c r="R3101" s="119"/>
      <c r="S3101" s="119"/>
      <c r="T3101" s="263"/>
      <c r="U3101" s="117">
        <v>2828</v>
      </c>
      <c r="V3101" s="84"/>
    </row>
    <row r="3102" spans="1:22" s="117" customFormat="1" ht="13.5" customHeight="1">
      <c r="A3102" s="79">
        <v>3374</v>
      </c>
      <c r="B3102" s="362"/>
      <c r="C3102" s="90"/>
      <c r="D3102" s="84"/>
      <c r="E3102" s="94">
        <v>22</v>
      </c>
      <c r="F3102" s="91" t="s">
        <v>3225</v>
      </c>
      <c r="G3102" s="91" t="e">
        <f>COUNTIF(#REF!,'データエリア（総合管理計画（ハコモノ資産一覧））'!F3102)</f>
        <v>#REF!</v>
      </c>
      <c r="H3102" s="91" t="s">
        <v>1536</v>
      </c>
      <c r="I3102" s="91" t="s">
        <v>4188</v>
      </c>
      <c r="J3102" s="92" t="s">
        <v>5033</v>
      </c>
      <c r="K3102" s="93">
        <v>2689</v>
      </c>
      <c r="L3102" s="147" t="s">
        <v>3661</v>
      </c>
      <c r="M3102" s="147" t="s">
        <v>3661</v>
      </c>
      <c r="N3102" s="264" t="s">
        <v>1631</v>
      </c>
      <c r="O3102" s="265"/>
      <c r="P3102" s="266"/>
      <c r="Q3102" s="265"/>
      <c r="R3102" s="266"/>
      <c r="S3102" s="265"/>
      <c r="T3102" s="267"/>
      <c r="U3102" s="117">
        <v>2829</v>
      </c>
      <c r="V3102" s="84"/>
    </row>
    <row r="3103" spans="1:22" s="117" customFormat="1" ht="13.5" customHeight="1">
      <c r="A3103" s="79">
        <v>3375</v>
      </c>
      <c r="B3103" s="362"/>
      <c r="C3103" s="90"/>
      <c r="D3103" s="84"/>
      <c r="E3103" s="94">
        <v>23</v>
      </c>
      <c r="F3103" s="91" t="s">
        <v>3226</v>
      </c>
      <c r="G3103" s="91" t="e">
        <f>COUNTIF(#REF!,'データエリア（総合管理計画（ハコモノ資産一覧））'!F3103)</f>
        <v>#REF!</v>
      </c>
      <c r="H3103" s="91" t="s">
        <v>1538</v>
      </c>
      <c r="I3103" s="91" t="s">
        <v>4490</v>
      </c>
      <c r="J3103" s="92" t="s">
        <v>5006</v>
      </c>
      <c r="K3103" s="93">
        <v>3080</v>
      </c>
      <c r="L3103" s="147" t="s">
        <v>3661</v>
      </c>
      <c r="M3103" s="91" t="s">
        <v>5823</v>
      </c>
      <c r="N3103" s="237">
        <v>348</v>
      </c>
      <c r="O3103" s="119"/>
      <c r="P3103" s="119"/>
      <c r="Q3103" s="119"/>
      <c r="R3103" s="119"/>
      <c r="S3103" s="119"/>
      <c r="T3103" s="263"/>
      <c r="U3103" s="117">
        <v>2830</v>
      </c>
      <c r="V3103" s="84"/>
    </row>
    <row r="3104" spans="1:22" s="117" customFormat="1" ht="13.5" customHeight="1">
      <c r="A3104" s="79">
        <v>3376</v>
      </c>
      <c r="B3104" s="362"/>
      <c r="C3104" s="101"/>
      <c r="D3104" s="84"/>
      <c r="E3104" s="94">
        <v>24</v>
      </c>
      <c r="F3104" s="91" t="s">
        <v>3227</v>
      </c>
      <c r="G3104" s="91" t="e">
        <f>COUNTIF(#REF!,'データエリア（総合管理計画（ハコモノ資産一覧））'!F3104)</f>
        <v>#REF!</v>
      </c>
      <c r="H3104" s="91" t="s">
        <v>1538</v>
      </c>
      <c r="I3104" s="91" t="s">
        <v>4490</v>
      </c>
      <c r="J3104" s="92" t="s">
        <v>5006</v>
      </c>
      <c r="K3104" s="93">
        <v>375</v>
      </c>
      <c r="L3104" s="147" t="s">
        <v>3661</v>
      </c>
      <c r="M3104" s="91" t="s">
        <v>5823</v>
      </c>
      <c r="N3104" s="237">
        <v>19</v>
      </c>
      <c r="O3104" s="119"/>
      <c r="P3104" s="119"/>
      <c r="Q3104" s="119"/>
      <c r="R3104" s="119"/>
      <c r="S3104" s="119"/>
      <c r="T3104" s="263"/>
      <c r="U3104" s="117">
        <v>2831</v>
      </c>
      <c r="V3104" s="84"/>
    </row>
    <row r="3105" spans="1:22" s="117" customFormat="1" ht="13.5" customHeight="1">
      <c r="A3105" s="79">
        <v>3377</v>
      </c>
      <c r="B3105" s="362"/>
      <c r="C3105" s="101"/>
      <c r="D3105" s="84"/>
      <c r="E3105" s="94">
        <v>25</v>
      </c>
      <c r="F3105" s="91" t="s">
        <v>3228</v>
      </c>
      <c r="G3105" s="91" t="e">
        <f>COUNTIF(#REF!,'データエリア（総合管理計画（ハコモノ資産一覧））'!F3105)</f>
        <v>#REF!</v>
      </c>
      <c r="H3105" s="91" t="s">
        <v>1538</v>
      </c>
      <c r="I3105" s="91" t="s">
        <v>4467</v>
      </c>
      <c r="J3105" s="92" t="s">
        <v>5004</v>
      </c>
      <c r="K3105" s="93">
        <v>7236</v>
      </c>
      <c r="L3105" s="147" t="s">
        <v>3661</v>
      </c>
      <c r="M3105" s="91" t="s">
        <v>5823</v>
      </c>
      <c r="N3105" s="237">
        <v>615</v>
      </c>
      <c r="O3105" s="119"/>
      <c r="P3105" s="119"/>
      <c r="Q3105" s="119"/>
      <c r="R3105" s="119"/>
      <c r="S3105" s="119"/>
      <c r="T3105" s="263"/>
      <c r="U3105" s="117">
        <v>2832</v>
      </c>
      <c r="V3105" s="84"/>
    </row>
    <row r="3106" spans="1:22" s="117" customFormat="1" ht="13.5" customHeight="1">
      <c r="A3106" s="79">
        <v>3378</v>
      </c>
      <c r="B3106" s="362"/>
      <c r="C3106" s="84"/>
      <c r="D3106" s="84"/>
      <c r="E3106" s="94">
        <v>26</v>
      </c>
      <c r="F3106" s="91" t="s">
        <v>3229</v>
      </c>
      <c r="G3106" s="91" t="e">
        <f>COUNTIF(#REF!,'データエリア（総合管理計画（ハコモノ資産一覧））'!F3106)</f>
        <v>#REF!</v>
      </c>
      <c r="H3106" s="91" t="s">
        <v>1540</v>
      </c>
      <c r="I3106" s="91" t="s">
        <v>4629</v>
      </c>
      <c r="J3106" s="92" t="s">
        <v>5006</v>
      </c>
      <c r="K3106" s="93">
        <v>2560</v>
      </c>
      <c r="L3106" s="147" t="s">
        <v>3661</v>
      </c>
      <c r="M3106" s="91" t="s">
        <v>5823</v>
      </c>
      <c r="N3106" s="237">
        <v>313</v>
      </c>
      <c r="O3106" s="122"/>
      <c r="P3106" s="122"/>
      <c r="Q3106" s="122"/>
      <c r="R3106" s="122"/>
      <c r="S3106" s="122"/>
      <c r="T3106" s="263"/>
      <c r="U3106" s="117">
        <v>2833</v>
      </c>
      <c r="V3106" s="84"/>
    </row>
    <row r="3107" spans="1:22" s="117" customFormat="1" ht="13.5" customHeight="1">
      <c r="A3107" s="79"/>
      <c r="B3107" s="362"/>
      <c r="C3107" s="84"/>
      <c r="D3107" s="84"/>
      <c r="E3107" s="104"/>
      <c r="F3107" s="127"/>
      <c r="G3107" s="127"/>
      <c r="H3107" s="127"/>
      <c r="I3107" s="127"/>
      <c r="J3107" s="178"/>
      <c r="K3107" s="273"/>
      <c r="L3107" s="266"/>
      <c r="M3107" s="127"/>
      <c r="N3107" s="282"/>
      <c r="O3107" s="172"/>
      <c r="P3107" s="172"/>
      <c r="Q3107" s="172"/>
      <c r="R3107" s="172"/>
      <c r="S3107" s="172"/>
      <c r="T3107" s="283"/>
      <c r="V3107" s="84"/>
    </row>
    <row r="3108" spans="1:22" s="117" customFormat="1" ht="13.5" customHeight="1">
      <c r="A3108" s="79">
        <v>3379</v>
      </c>
      <c r="B3108" s="362"/>
      <c r="C3108" s="84"/>
      <c r="D3108" s="84"/>
      <c r="E3108" s="102"/>
      <c r="F3108" s="109" t="s">
        <v>5827</v>
      </c>
      <c r="G3108" s="109"/>
      <c r="H3108" s="109"/>
      <c r="I3108" s="127"/>
      <c r="J3108" s="178"/>
      <c r="K3108" s="126"/>
      <c r="L3108" s="104"/>
      <c r="M3108" s="109"/>
      <c r="N3108" s="210"/>
      <c r="O3108" s="262"/>
      <c r="P3108" s="262"/>
      <c r="Q3108" s="262"/>
      <c r="R3108" s="262"/>
      <c r="S3108" s="262"/>
      <c r="T3108" s="109"/>
      <c r="V3108" s="84"/>
    </row>
    <row r="3109" spans="1:22" ht="13.5" customHeight="1">
      <c r="A3109" s="79">
        <v>3380</v>
      </c>
      <c r="B3109" s="362"/>
      <c r="E3109" s="390"/>
      <c r="F3109" s="392" t="s">
        <v>5828</v>
      </c>
      <c r="G3109" s="275"/>
      <c r="H3109" s="357" t="s">
        <v>5829</v>
      </c>
      <c r="I3109" s="357" t="s">
        <v>4888</v>
      </c>
      <c r="J3109" s="394" t="s">
        <v>5830</v>
      </c>
      <c r="K3109" s="396" t="s">
        <v>4890</v>
      </c>
    </row>
    <row r="3110" spans="1:22" ht="13.5" customHeight="1">
      <c r="A3110" s="79">
        <v>3381</v>
      </c>
      <c r="B3110" s="362"/>
      <c r="E3110" s="391"/>
      <c r="F3110" s="393"/>
      <c r="G3110" s="276"/>
      <c r="H3110" s="370"/>
      <c r="I3110" s="370"/>
      <c r="J3110" s="395"/>
      <c r="K3110" s="397"/>
    </row>
    <row r="3111" spans="1:22" ht="13.5" customHeight="1">
      <c r="A3111" s="79">
        <v>3382</v>
      </c>
      <c r="B3111" s="362"/>
      <c r="E3111" s="91">
        <v>1</v>
      </c>
      <c r="F3111" s="94" t="s">
        <v>4824</v>
      </c>
      <c r="G3111" s="91" t="e">
        <f>COUNTIF(#REF!,'データエリア（総合管理計画（ハコモノ資産一覧））'!F3111)</f>
        <v>#REF!</v>
      </c>
      <c r="H3111" s="91" t="s">
        <v>1528</v>
      </c>
      <c r="I3111" s="94" t="s">
        <v>3895</v>
      </c>
      <c r="J3111" s="193" t="s">
        <v>4917</v>
      </c>
      <c r="K3111" s="137">
        <v>95.78</v>
      </c>
    </row>
    <row r="3112" spans="1:22" ht="13.5" customHeight="1">
      <c r="A3112" s="79">
        <v>3383</v>
      </c>
      <c r="B3112" s="362"/>
      <c r="E3112" s="280">
        <v>2</v>
      </c>
      <c r="F3112" s="280" t="s">
        <v>5831</v>
      </c>
      <c r="G3112" s="280" t="e">
        <f>COUNTIF(#REF!,'データエリア（総合管理計画（ハコモノ資産一覧））'!F3112)</f>
        <v>#REF!</v>
      </c>
      <c r="H3112" s="91" t="s">
        <v>1528</v>
      </c>
      <c r="I3112" s="94" t="s">
        <v>3813</v>
      </c>
      <c r="J3112" s="193" t="s">
        <v>4917</v>
      </c>
      <c r="K3112" s="137">
        <v>16.45</v>
      </c>
    </row>
    <row r="3113" spans="1:22" ht="13.5" customHeight="1">
      <c r="A3113" s="79">
        <v>3384</v>
      </c>
      <c r="B3113" s="362"/>
      <c r="E3113" s="280">
        <v>3</v>
      </c>
      <c r="F3113" s="280" t="s">
        <v>5832</v>
      </c>
      <c r="G3113" s="280" t="e">
        <f>COUNTIF(#REF!,'データエリア（総合管理計画（ハコモノ資産一覧））'!F3113)</f>
        <v>#REF!</v>
      </c>
      <c r="H3113" s="91" t="s">
        <v>1530</v>
      </c>
      <c r="I3113" s="94" t="s">
        <v>4265</v>
      </c>
      <c r="J3113" s="193" t="s">
        <v>4917</v>
      </c>
      <c r="K3113" s="137">
        <v>13.53</v>
      </c>
    </row>
    <row r="3114" spans="1:22" ht="13.5" customHeight="1">
      <c r="A3114" s="79">
        <v>3385</v>
      </c>
      <c r="B3114" s="362"/>
      <c r="E3114" s="91">
        <v>4</v>
      </c>
      <c r="F3114" s="91" t="s">
        <v>4825</v>
      </c>
      <c r="G3114" s="91" t="e">
        <f>COUNTIF(#REF!,'データエリア（総合管理計画（ハコモノ資産一覧））'!F3114)</f>
        <v>#REF!</v>
      </c>
      <c r="H3114" s="91" t="s">
        <v>1530</v>
      </c>
      <c r="I3114" s="94" t="s">
        <v>4226</v>
      </c>
      <c r="J3114" s="193" t="s">
        <v>5030</v>
      </c>
      <c r="K3114" s="137">
        <v>891.75</v>
      </c>
    </row>
    <row r="3115" spans="1:22" ht="13.5" customHeight="1">
      <c r="A3115" s="79">
        <v>3386</v>
      </c>
      <c r="B3115" s="362"/>
      <c r="E3115" s="91">
        <v>5</v>
      </c>
      <c r="F3115" s="94" t="s">
        <v>4720</v>
      </c>
      <c r="G3115" s="91" t="e">
        <f>COUNTIF(#REF!,'データエリア（総合管理計画（ハコモノ資産一覧））'!F3115)</f>
        <v>#REF!</v>
      </c>
      <c r="H3115" s="91" t="s">
        <v>1532</v>
      </c>
      <c r="I3115" s="94" t="s">
        <v>4323</v>
      </c>
      <c r="J3115" s="193" t="s">
        <v>4911</v>
      </c>
      <c r="K3115" s="137">
        <v>121</v>
      </c>
    </row>
    <row r="3116" spans="1:22" ht="13.5" customHeight="1">
      <c r="A3116" s="79">
        <v>3387</v>
      </c>
      <c r="B3116" s="362"/>
      <c r="E3116" s="280">
        <v>6</v>
      </c>
      <c r="F3116" s="280" t="s">
        <v>5833</v>
      </c>
      <c r="G3116" s="280" t="e">
        <f>COUNTIF(#REF!,'データエリア（総合管理計画（ハコモノ資産一覧））'!F3116)</f>
        <v>#REF!</v>
      </c>
      <c r="H3116" s="91" t="s">
        <v>1534</v>
      </c>
      <c r="I3116" s="94" t="s">
        <v>3983</v>
      </c>
      <c r="J3116" s="193" t="s">
        <v>4917</v>
      </c>
      <c r="K3116" s="137">
        <v>16.72</v>
      </c>
    </row>
    <row r="3117" spans="1:22" ht="13.5" customHeight="1">
      <c r="A3117" s="79">
        <v>3388</v>
      </c>
      <c r="B3117" s="362"/>
      <c r="E3117" s="91">
        <v>7</v>
      </c>
      <c r="F3117" s="94" t="s">
        <v>409</v>
      </c>
      <c r="G3117" s="91" t="e">
        <f>COUNTIF(#REF!,'データエリア（総合管理計画（ハコモノ資産一覧））'!F3117)</f>
        <v>#REF!</v>
      </c>
      <c r="H3117" s="94" t="s">
        <v>1536</v>
      </c>
      <c r="I3117" s="94" t="s">
        <v>4179</v>
      </c>
      <c r="J3117" s="193" t="s">
        <v>4917</v>
      </c>
      <c r="K3117" s="137">
        <v>34.44</v>
      </c>
    </row>
    <row r="3118" spans="1:22" ht="13.5" customHeight="1">
      <c r="A3118" s="79">
        <v>3389</v>
      </c>
      <c r="B3118" s="362"/>
      <c r="E3118" s="280">
        <v>8</v>
      </c>
      <c r="F3118" s="280" t="s">
        <v>5834</v>
      </c>
      <c r="G3118" s="280" t="e">
        <f>COUNTIF(#REF!,'データエリア（総合管理計画（ハコモノ資産一覧））'!F3118)</f>
        <v>#REF!</v>
      </c>
      <c r="H3118" s="91" t="s">
        <v>1536</v>
      </c>
      <c r="I3118" s="94" t="s">
        <v>4132</v>
      </c>
      <c r="J3118" s="193" t="s">
        <v>4917</v>
      </c>
      <c r="K3118" s="137">
        <v>16.72</v>
      </c>
    </row>
    <row r="3119" spans="1:22" ht="13.5" customHeight="1">
      <c r="A3119" s="79">
        <v>3390</v>
      </c>
      <c r="B3119" s="362"/>
      <c r="E3119" s="91">
        <v>9</v>
      </c>
      <c r="F3119" s="91" t="s">
        <v>4636</v>
      </c>
      <c r="G3119" s="91" t="e">
        <f>COUNTIF(#REF!,'データエリア（総合管理計画（ハコモノ資産一覧））'!F3119)</f>
        <v>#REF!</v>
      </c>
      <c r="H3119" s="91" t="s">
        <v>4690</v>
      </c>
      <c r="I3119" s="91" t="s">
        <v>5835</v>
      </c>
      <c r="J3119" s="193" t="s">
        <v>5836</v>
      </c>
      <c r="K3119" s="137">
        <v>21</v>
      </c>
    </row>
    <row r="3120" spans="1:22" ht="13.5" customHeight="1">
      <c r="A3120" s="79">
        <v>3391</v>
      </c>
      <c r="B3120" s="362"/>
      <c r="E3120" s="91">
        <v>10</v>
      </c>
      <c r="F3120" s="91" t="s">
        <v>1404</v>
      </c>
      <c r="G3120" s="91" t="e">
        <f>COUNTIF(#REF!,'データエリア（総合管理計画（ハコモノ資産一覧））'!F3120)</f>
        <v>#REF!</v>
      </c>
      <c r="H3120" s="91" t="s">
        <v>1525</v>
      </c>
      <c r="I3120" s="91" t="s">
        <v>3745</v>
      </c>
      <c r="J3120" s="193" t="s">
        <v>5837</v>
      </c>
      <c r="K3120" s="137">
        <v>50123.1</v>
      </c>
    </row>
    <row r="3121" spans="1:20" ht="13.5" customHeight="1">
      <c r="A3121" s="79">
        <v>3392</v>
      </c>
      <c r="B3121" s="362"/>
      <c r="E3121" s="91">
        <v>11</v>
      </c>
      <c r="F3121" s="91" t="s">
        <v>1403</v>
      </c>
      <c r="G3121" s="91" t="e">
        <f>COUNTIF(#REF!,'データエリア（総合管理計画（ハコモノ資産一覧））'!F3121)</f>
        <v>#REF!</v>
      </c>
      <c r="H3121" s="91" t="s">
        <v>1525</v>
      </c>
      <c r="I3121" s="91" t="s">
        <v>3745</v>
      </c>
      <c r="J3121" s="193" t="s">
        <v>5838</v>
      </c>
      <c r="K3121" s="137">
        <v>6593.79</v>
      </c>
    </row>
    <row r="3122" spans="1:20" ht="13.5" customHeight="1">
      <c r="A3122" s="79">
        <v>3393</v>
      </c>
      <c r="B3122" s="362"/>
      <c r="E3122" s="91">
        <v>12</v>
      </c>
      <c r="F3122" s="91" t="s">
        <v>5839</v>
      </c>
      <c r="G3122" s="91" t="e">
        <f>COUNTIF(#REF!,'データエリア（総合管理計画（ハコモノ資産一覧））'!F3122)</f>
        <v>#REF!</v>
      </c>
      <c r="H3122" s="91" t="s">
        <v>1525</v>
      </c>
      <c r="I3122" s="91" t="s">
        <v>3745</v>
      </c>
      <c r="J3122" s="193" t="s">
        <v>5112</v>
      </c>
      <c r="K3122" s="137">
        <v>11651.56</v>
      </c>
    </row>
    <row r="3123" spans="1:20" ht="13.5" customHeight="1">
      <c r="A3123" s="79">
        <v>3394</v>
      </c>
      <c r="B3123" s="362"/>
      <c r="E3123" s="91">
        <v>13</v>
      </c>
      <c r="F3123" s="91" t="s">
        <v>4758</v>
      </c>
      <c r="G3123" s="91" t="e">
        <f>COUNTIF(#REF!,'データエリア（総合管理計画（ハコモノ資産一覧））'!F3123)</f>
        <v>#REF!</v>
      </c>
      <c r="H3123" s="91" t="s">
        <v>1525</v>
      </c>
      <c r="I3123" s="91" t="s">
        <v>3745</v>
      </c>
      <c r="J3123" s="193" t="s">
        <v>5091</v>
      </c>
      <c r="K3123" s="137">
        <v>3849.32</v>
      </c>
      <c r="M3123" s="90"/>
      <c r="N3123" s="135"/>
      <c r="O3123" s="388"/>
      <c r="P3123" s="388"/>
      <c r="Q3123" s="388"/>
      <c r="R3123" s="388"/>
      <c r="S3123" s="388"/>
      <c r="T3123" s="135"/>
    </row>
    <row r="3124" spans="1:20" ht="13.5" customHeight="1">
      <c r="A3124" s="79">
        <v>3395</v>
      </c>
      <c r="B3124" s="362"/>
      <c r="E3124" s="91">
        <v>14</v>
      </c>
      <c r="F3124" s="94" t="s">
        <v>1428</v>
      </c>
      <c r="G3124" s="91" t="e">
        <f>COUNTIF(#REF!,'データエリア（総合管理計画（ハコモノ資産一覧））'!F3124)</f>
        <v>#REF!</v>
      </c>
      <c r="H3124" s="91" t="s">
        <v>1525</v>
      </c>
      <c r="I3124" s="94" t="s">
        <v>3776</v>
      </c>
      <c r="J3124" s="193" t="s">
        <v>4940</v>
      </c>
      <c r="K3124" s="137">
        <v>36.700000000000003</v>
      </c>
      <c r="M3124" s="90"/>
      <c r="N3124" s="135"/>
      <c r="O3124" s="388"/>
      <c r="P3124" s="388"/>
      <c r="Q3124" s="388"/>
      <c r="R3124" s="389"/>
      <c r="S3124" s="389"/>
      <c r="T3124" s="135"/>
    </row>
    <row r="3125" spans="1:20" ht="13.5" customHeight="1">
      <c r="A3125" s="79">
        <v>3396</v>
      </c>
      <c r="B3125" s="362"/>
      <c r="E3125" s="91">
        <v>15</v>
      </c>
      <c r="F3125" s="91" t="s">
        <v>1407</v>
      </c>
      <c r="G3125" s="91" t="e">
        <f>COUNTIF(#REF!,'データエリア（総合管理計画（ハコモノ資産一覧））'!F3125)</f>
        <v>#REF!</v>
      </c>
      <c r="H3125" s="91" t="s">
        <v>1528</v>
      </c>
      <c r="I3125" s="91" t="s">
        <v>3813</v>
      </c>
      <c r="J3125" s="193" t="s">
        <v>4916</v>
      </c>
      <c r="K3125" s="137">
        <v>7100.43</v>
      </c>
      <c r="M3125" s="90"/>
      <c r="N3125" s="135"/>
      <c r="O3125" s="268"/>
      <c r="P3125" s="268"/>
      <c r="Q3125" s="268"/>
      <c r="R3125" s="388"/>
      <c r="S3125" s="388"/>
      <c r="T3125" s="135"/>
    </row>
    <row r="3126" spans="1:20" ht="13.5" customHeight="1">
      <c r="A3126" s="79"/>
      <c r="B3126" s="362"/>
      <c r="E3126" s="91">
        <v>16</v>
      </c>
      <c r="F3126" s="91" t="s">
        <v>1414</v>
      </c>
      <c r="G3126" s="91" t="e">
        <f>COUNTIF(#REF!,'データエリア（総合管理計画（ハコモノ資産一覧））'!F3126)</f>
        <v>#REF!</v>
      </c>
      <c r="H3126" s="91" t="s">
        <v>1528</v>
      </c>
      <c r="I3126" s="91" t="s">
        <v>3837</v>
      </c>
      <c r="J3126" s="193" t="s">
        <v>4909</v>
      </c>
      <c r="K3126" s="137">
        <v>511.06</v>
      </c>
      <c r="M3126" s="90"/>
      <c r="N3126" s="135"/>
      <c r="O3126" s="269"/>
      <c r="P3126" s="269"/>
      <c r="Q3126" s="269"/>
      <c r="R3126" s="269"/>
      <c r="S3126" s="269"/>
      <c r="T3126" s="135"/>
    </row>
    <row r="3127" spans="1:20" ht="13.5" customHeight="1">
      <c r="E3127" s="91">
        <v>17</v>
      </c>
      <c r="F3127" s="91" t="s">
        <v>1405</v>
      </c>
      <c r="G3127" s="91" t="e">
        <f>COUNTIF(#REF!,'データエリア（総合管理計画（ハコモノ資産一覧））'!F3127)</f>
        <v>#REF!</v>
      </c>
      <c r="H3127" s="91" t="s">
        <v>1530</v>
      </c>
      <c r="I3127" s="91" t="s">
        <v>4265</v>
      </c>
      <c r="J3127" s="193" t="s">
        <v>5840</v>
      </c>
      <c r="K3127" s="137">
        <v>7707.0999999999995</v>
      </c>
    </row>
    <row r="3128" spans="1:20" ht="13.5" customHeight="1">
      <c r="E3128" s="91">
        <v>18</v>
      </c>
      <c r="F3128" s="91" t="s">
        <v>1413</v>
      </c>
      <c r="G3128" s="91" t="e">
        <f>COUNTIF(#REF!,'データエリア（総合管理計画（ハコモノ資産一覧））'!F3128)</f>
        <v>#REF!</v>
      </c>
      <c r="H3128" s="91" t="s">
        <v>1530</v>
      </c>
      <c r="I3128" s="91" t="s">
        <v>4201</v>
      </c>
      <c r="J3128" s="193" t="s">
        <v>5841</v>
      </c>
      <c r="K3128" s="137">
        <v>575.29999999999995</v>
      </c>
    </row>
    <row r="3129" spans="1:20" ht="13.5" customHeight="1">
      <c r="E3129" s="91">
        <v>19</v>
      </c>
      <c r="F3129" s="91" t="s">
        <v>1406</v>
      </c>
      <c r="G3129" s="91" t="e">
        <f>COUNTIF(#REF!,'データエリア（総合管理計画（ハコモノ資産一覧））'!F3129)</f>
        <v>#REF!</v>
      </c>
      <c r="H3129" s="91" t="s">
        <v>1532</v>
      </c>
      <c r="I3129" s="91" t="s">
        <v>4365</v>
      </c>
      <c r="J3129" s="193" t="s">
        <v>5665</v>
      </c>
      <c r="K3129" s="137">
        <v>6665.82</v>
      </c>
    </row>
    <row r="3130" spans="1:20" ht="13.5" customHeight="1">
      <c r="E3130" s="91">
        <v>20</v>
      </c>
      <c r="F3130" s="94" t="s">
        <v>1410</v>
      </c>
      <c r="G3130" s="91" t="e">
        <f>COUNTIF(#REF!,'データエリア（総合管理計画（ハコモノ資産一覧））'!F3130)</f>
        <v>#REF!</v>
      </c>
      <c r="H3130" s="91" t="s">
        <v>1534</v>
      </c>
      <c r="I3130" s="94" t="s">
        <v>3983</v>
      </c>
      <c r="J3130" s="193" t="s">
        <v>5042</v>
      </c>
      <c r="K3130" s="137">
        <v>7681.69</v>
      </c>
    </row>
    <row r="3131" spans="1:20" ht="13.5" customHeight="1">
      <c r="E3131" s="91">
        <v>21</v>
      </c>
      <c r="F3131" s="91" t="s">
        <v>1418</v>
      </c>
      <c r="G3131" s="91" t="e">
        <f>COUNTIF(#REF!,'データエリア（総合管理計画（ハコモノ資産一覧））'!F3131)</f>
        <v>#REF!</v>
      </c>
      <c r="H3131" s="91" t="s">
        <v>1534</v>
      </c>
      <c r="I3131" s="91" t="s">
        <v>3920</v>
      </c>
      <c r="J3131" s="193" t="s">
        <v>5842</v>
      </c>
      <c r="K3131" s="137">
        <v>1310.4299999999998</v>
      </c>
    </row>
    <row r="3132" spans="1:20" ht="13.5" customHeight="1">
      <c r="E3132" s="91">
        <v>22</v>
      </c>
      <c r="F3132" s="91" t="s">
        <v>1419</v>
      </c>
      <c r="G3132" s="91" t="e">
        <f>COUNTIF(#REF!,'データエリア（総合管理計画（ハコモノ資産一覧））'!F3132)</f>
        <v>#REF!</v>
      </c>
      <c r="H3132" s="91" t="s">
        <v>1534</v>
      </c>
      <c r="I3132" s="91" t="s">
        <v>3990</v>
      </c>
      <c r="J3132" s="193" t="s">
        <v>5843</v>
      </c>
      <c r="K3132" s="137">
        <v>2462.23</v>
      </c>
    </row>
    <row r="3133" spans="1:20" ht="13.5" customHeight="1">
      <c r="E3133" s="91">
        <v>23</v>
      </c>
      <c r="F3133" s="91" t="s">
        <v>1420</v>
      </c>
      <c r="G3133" s="91" t="e">
        <f>COUNTIF(#REF!,'データエリア（総合管理計画（ハコモノ資産一覧））'!F3133)</f>
        <v>#REF!</v>
      </c>
      <c r="H3133" s="91" t="s">
        <v>1534</v>
      </c>
      <c r="I3133" s="91" t="s">
        <v>3917</v>
      </c>
      <c r="J3133" s="193" t="s">
        <v>5844</v>
      </c>
      <c r="K3133" s="137">
        <v>840.4</v>
      </c>
    </row>
    <row r="3134" spans="1:20" ht="13.5" customHeight="1">
      <c r="E3134" s="91">
        <v>24</v>
      </c>
      <c r="F3134" s="91" t="s">
        <v>5845</v>
      </c>
      <c r="G3134" s="91" t="e">
        <f>COUNTIF(#REF!,'データエリア（総合管理計画（ハコモノ資産一覧））'!F3134)</f>
        <v>#REF!</v>
      </c>
      <c r="H3134" s="91" t="s">
        <v>4682</v>
      </c>
      <c r="I3134" s="91" t="s">
        <v>5846</v>
      </c>
      <c r="J3134" s="193" t="s">
        <v>5847</v>
      </c>
      <c r="K3134" s="137">
        <v>772.8</v>
      </c>
    </row>
    <row r="3135" spans="1:20" ht="13.5" customHeight="1">
      <c r="E3135" s="91">
        <v>25</v>
      </c>
      <c r="F3135" s="91" t="s">
        <v>1411</v>
      </c>
      <c r="G3135" s="91" t="e">
        <f>COUNTIF(#REF!,'データエリア（総合管理計画（ハコモノ資産一覧））'!F3135)</f>
        <v>#REF!</v>
      </c>
      <c r="H3135" s="91" t="s">
        <v>1536</v>
      </c>
      <c r="I3135" s="91" t="s">
        <v>4132</v>
      </c>
      <c r="J3135" s="193" t="s">
        <v>5848</v>
      </c>
      <c r="K3135" s="137">
        <v>7626.76</v>
      </c>
    </row>
    <row r="3136" spans="1:20" ht="13.5" customHeight="1">
      <c r="E3136" s="91">
        <v>26</v>
      </c>
      <c r="F3136" s="91" t="s">
        <v>1421</v>
      </c>
      <c r="G3136" s="91" t="e">
        <f>COUNTIF(#REF!,'データエリア（総合管理計画（ハコモノ資産一覧））'!F3136)</f>
        <v>#REF!</v>
      </c>
      <c r="H3136" s="91" t="s">
        <v>1536</v>
      </c>
      <c r="I3136" s="91" t="s">
        <v>4066</v>
      </c>
      <c r="J3136" s="193" t="s">
        <v>5849</v>
      </c>
      <c r="K3136" s="137">
        <v>562.12000000000012</v>
      </c>
    </row>
    <row r="3137" spans="5:11" ht="13.5" customHeight="1">
      <c r="E3137" s="91">
        <v>27</v>
      </c>
      <c r="F3137" s="91" t="s">
        <v>1422</v>
      </c>
      <c r="G3137" s="91" t="e">
        <f>COUNTIF(#REF!,'データエリア（総合管理計画（ハコモノ資産一覧））'!F3137)</f>
        <v>#REF!</v>
      </c>
      <c r="H3137" s="91" t="s">
        <v>1536</v>
      </c>
      <c r="I3137" s="91" t="s">
        <v>4069</v>
      </c>
      <c r="J3137" s="193" t="s">
        <v>5850</v>
      </c>
      <c r="K3137" s="137">
        <v>521.83000000000004</v>
      </c>
    </row>
    <row r="3138" spans="5:11" ht="13.5" customHeight="1">
      <c r="E3138" s="91">
        <v>28</v>
      </c>
      <c r="F3138" s="91" t="s">
        <v>1423</v>
      </c>
      <c r="G3138" s="91" t="e">
        <f>COUNTIF(#REF!,'データエリア（総合管理計画（ハコモノ資産一覧））'!F3138)</f>
        <v>#REF!</v>
      </c>
      <c r="H3138" s="91" t="s">
        <v>1536</v>
      </c>
      <c r="I3138" s="91" t="s">
        <v>4068</v>
      </c>
      <c r="J3138" s="193" t="s">
        <v>5851</v>
      </c>
      <c r="K3138" s="137">
        <v>870.41</v>
      </c>
    </row>
    <row r="3139" spans="5:11" ht="13.5" customHeight="1">
      <c r="E3139" s="91">
        <v>29</v>
      </c>
      <c r="F3139" s="91" t="s">
        <v>1408</v>
      </c>
      <c r="G3139" s="91" t="e">
        <f>COUNTIF(#REF!,'データエリア（総合管理計画（ハコモノ資産一覧））'!F3139)</f>
        <v>#REF!</v>
      </c>
      <c r="H3139" s="91" t="s">
        <v>1538</v>
      </c>
      <c r="I3139" s="91" t="s">
        <v>4463</v>
      </c>
      <c r="J3139" s="193" t="s">
        <v>5856</v>
      </c>
      <c r="K3139" s="137">
        <v>2844.45</v>
      </c>
    </row>
    <row r="3140" spans="5:11" ht="13.5" customHeight="1">
      <c r="E3140" s="91">
        <v>30</v>
      </c>
      <c r="F3140" s="91" t="s">
        <v>1409</v>
      </c>
      <c r="G3140" s="91" t="e">
        <f>COUNTIF(#REF!,'データエリア（総合管理計画（ハコモノ資産一覧））'!F3140)</f>
        <v>#REF!</v>
      </c>
      <c r="H3140" s="91" t="s">
        <v>1538</v>
      </c>
      <c r="I3140" s="91" t="s">
        <v>4430</v>
      </c>
      <c r="J3140" s="193" t="s">
        <v>4909</v>
      </c>
      <c r="K3140" s="137">
        <v>7811.68</v>
      </c>
    </row>
    <row r="3141" spans="5:11" ht="13.5" customHeight="1">
      <c r="E3141" s="91">
        <v>31</v>
      </c>
      <c r="F3141" s="91" t="s">
        <v>1415</v>
      </c>
      <c r="G3141" s="91" t="e">
        <f>COUNTIF(#REF!,'データエリア（総合管理計画（ハコモノ資産一覧））'!F3141)</f>
        <v>#REF!</v>
      </c>
      <c r="H3141" s="91" t="s">
        <v>1538</v>
      </c>
      <c r="I3141" s="91" t="s">
        <v>4434</v>
      </c>
      <c r="J3141" s="193" t="s">
        <v>5857</v>
      </c>
      <c r="K3141" s="137">
        <v>1550.96</v>
      </c>
    </row>
    <row r="3142" spans="5:11" ht="13.5" customHeight="1">
      <c r="E3142" s="91">
        <v>32</v>
      </c>
      <c r="F3142" s="91" t="s">
        <v>1416</v>
      </c>
      <c r="G3142" s="91" t="e">
        <f>COUNTIF(#REF!,'データエリア（総合管理計画（ハコモノ資産一覧））'!F3142)</f>
        <v>#REF!</v>
      </c>
      <c r="H3142" s="91" t="s">
        <v>1538</v>
      </c>
      <c r="I3142" s="91" t="s">
        <v>4435</v>
      </c>
      <c r="J3142" s="193" t="s">
        <v>5858</v>
      </c>
      <c r="K3142" s="137">
        <v>507.3</v>
      </c>
    </row>
    <row r="3143" spans="5:11" ht="13.5" customHeight="1">
      <c r="E3143" s="91">
        <v>33</v>
      </c>
      <c r="F3143" s="91" t="s">
        <v>1417</v>
      </c>
      <c r="G3143" s="91" t="e">
        <f>COUNTIF(#REF!,'データエリア（総合管理計画（ハコモノ資産一覧））'!F3143)</f>
        <v>#REF!</v>
      </c>
      <c r="H3143" s="91" t="s">
        <v>1538</v>
      </c>
      <c r="I3143" s="91" t="s">
        <v>4451</v>
      </c>
      <c r="J3143" s="193" t="s">
        <v>5035</v>
      </c>
      <c r="K3143" s="137">
        <v>1251.55</v>
      </c>
    </row>
    <row r="3144" spans="5:11" ht="13.5" customHeight="1">
      <c r="E3144" s="91">
        <v>34</v>
      </c>
      <c r="F3144" s="91" t="s">
        <v>1424</v>
      </c>
      <c r="G3144" s="91" t="e">
        <f>COUNTIF(#REF!,'データエリア（総合管理計画（ハコモノ資産一覧））'!F3144)</f>
        <v>#REF!</v>
      </c>
      <c r="H3144" s="91" t="s">
        <v>1538</v>
      </c>
      <c r="I3144" s="91" t="s">
        <v>4454</v>
      </c>
      <c r="J3144" s="193" t="s">
        <v>5006</v>
      </c>
      <c r="K3144" s="137">
        <v>35</v>
      </c>
    </row>
    <row r="3145" spans="5:11" ht="13.5" customHeight="1">
      <c r="E3145" s="91">
        <v>35</v>
      </c>
      <c r="F3145" s="91" t="s">
        <v>1412</v>
      </c>
      <c r="G3145" s="91" t="e">
        <f>COUNTIF(#REF!,'データエリア（総合管理計画（ハコモノ資産一覧））'!F3145)</f>
        <v>#REF!</v>
      </c>
      <c r="H3145" s="91" t="s">
        <v>1540</v>
      </c>
      <c r="I3145" s="91" t="s">
        <v>4558</v>
      </c>
      <c r="J3145" s="193" t="s">
        <v>4910</v>
      </c>
      <c r="K3145" s="137">
        <v>8319.26</v>
      </c>
    </row>
    <row r="3146" spans="5:11" ht="13.5" customHeight="1">
      <c r="E3146" s="91">
        <v>36</v>
      </c>
      <c r="F3146" s="91" t="s">
        <v>5859</v>
      </c>
      <c r="G3146" s="91" t="e">
        <f>COUNTIF(#REF!,'データエリア（総合管理計画（ハコモノ資産一覧））'!F3146)</f>
        <v>#REF!</v>
      </c>
      <c r="H3146" s="91" t="s">
        <v>1540</v>
      </c>
      <c r="I3146" s="91" t="s">
        <v>4519</v>
      </c>
      <c r="J3146" s="193" t="s">
        <v>5860</v>
      </c>
      <c r="K3146" s="137">
        <v>2566.7699999999995</v>
      </c>
    </row>
    <row r="3147" spans="5:11" ht="13.5" customHeight="1">
      <c r="E3147" s="91">
        <v>37</v>
      </c>
      <c r="F3147" s="91" t="s">
        <v>1426</v>
      </c>
      <c r="G3147" s="91" t="e">
        <f>COUNTIF(#REF!,'データエリア（総合管理計画（ハコモノ資産一覧））'!F3147)</f>
        <v>#REF!</v>
      </c>
      <c r="H3147" s="91" t="s">
        <v>1525</v>
      </c>
      <c r="I3147" s="91" t="s">
        <v>3805</v>
      </c>
      <c r="J3147" s="193" t="s">
        <v>5083</v>
      </c>
      <c r="K3147" s="137">
        <v>3879.29</v>
      </c>
    </row>
    <row r="3148" spans="5:11" ht="13.5" customHeight="1">
      <c r="E3148" s="91">
        <v>38</v>
      </c>
      <c r="F3148" s="91" t="s">
        <v>1429</v>
      </c>
      <c r="G3148" s="91" t="e">
        <f>COUNTIF(#REF!,'データエリア（総合管理計画（ハコモノ資産一覧））'!F3148)</f>
        <v>#REF!</v>
      </c>
      <c r="H3148" s="91" t="s">
        <v>1525</v>
      </c>
      <c r="I3148" s="91" t="s">
        <v>3774</v>
      </c>
      <c r="J3148" s="193" t="s">
        <v>5861</v>
      </c>
      <c r="K3148" s="137">
        <v>354.32</v>
      </c>
    </row>
    <row r="3149" spans="5:11" ht="13.5" customHeight="1">
      <c r="E3149" s="280">
        <v>39</v>
      </c>
      <c r="F3149" s="280" t="s">
        <v>5959</v>
      </c>
      <c r="G3149" s="280" t="e">
        <f>COUNTIF(#REF!,'データエリア（総合管理計画（ハコモノ資産一覧））'!F3149)</f>
        <v>#REF!</v>
      </c>
      <c r="H3149" s="91" t="s">
        <v>4638</v>
      </c>
      <c r="I3149" s="91" t="s">
        <v>4076</v>
      </c>
      <c r="J3149" s="193" t="s">
        <v>5862</v>
      </c>
      <c r="K3149" s="137">
        <v>2481</v>
      </c>
    </row>
    <row r="3150" spans="5:11" ht="13.5" customHeight="1">
      <c r="E3150" s="280">
        <v>40</v>
      </c>
      <c r="F3150" s="280" t="s">
        <v>5960</v>
      </c>
      <c r="G3150" s="280" t="e">
        <f>COUNTIF(#REF!,'データエリア（総合管理計画（ハコモノ資産一覧））'!F3150)</f>
        <v>#REF!</v>
      </c>
      <c r="H3150" s="91" t="s">
        <v>1536</v>
      </c>
      <c r="I3150" s="91" t="s">
        <v>4104</v>
      </c>
      <c r="J3150" s="193" t="s">
        <v>5863</v>
      </c>
      <c r="K3150" s="137">
        <v>2412.1799999999998</v>
      </c>
    </row>
    <row r="3151" spans="5:11" ht="13.5" customHeight="1">
      <c r="E3151" s="91">
        <v>41</v>
      </c>
      <c r="F3151" s="91" t="s">
        <v>4827</v>
      </c>
      <c r="G3151" s="91" t="e">
        <f>COUNTIF(#REF!,'データエリア（総合管理計画（ハコモノ資産一覧））'!F3151)</f>
        <v>#REF!</v>
      </c>
      <c r="H3151" s="91" t="s">
        <v>1538</v>
      </c>
      <c r="I3151" s="91" t="s">
        <v>4435</v>
      </c>
      <c r="J3151" s="193" t="s">
        <v>5864</v>
      </c>
      <c r="K3151" s="137">
        <v>235.29</v>
      </c>
    </row>
    <row r="3152" spans="5:11" ht="13.5" customHeight="1">
      <c r="E3152" s="91">
        <v>42</v>
      </c>
      <c r="F3152" s="91" t="s">
        <v>1430</v>
      </c>
      <c r="G3152" s="91" t="e">
        <f>COUNTIF(#REF!,'データエリア（総合管理計画（ハコモノ資産一覧））'!F3152)</f>
        <v>#REF!</v>
      </c>
      <c r="H3152" s="91" t="s">
        <v>1525</v>
      </c>
      <c r="I3152" s="91" t="s">
        <v>3784</v>
      </c>
      <c r="J3152" s="193" t="s">
        <v>5006</v>
      </c>
      <c r="K3152" s="137">
        <v>1248</v>
      </c>
    </row>
    <row r="3153" spans="5:11" ht="13.5" customHeight="1">
      <c r="E3153" s="91">
        <v>43</v>
      </c>
      <c r="F3153" s="91" t="s">
        <v>1431</v>
      </c>
      <c r="G3153" s="91" t="e">
        <f>COUNTIF(#REF!,'データエリア（総合管理計画（ハコモノ資産一覧））'!F3153)</f>
        <v>#REF!</v>
      </c>
      <c r="H3153" s="91" t="s">
        <v>1525</v>
      </c>
      <c r="I3153" s="91" t="s">
        <v>3773</v>
      </c>
      <c r="J3153" s="193" t="s">
        <v>4940</v>
      </c>
      <c r="K3153" s="137">
        <v>2412.52</v>
      </c>
    </row>
    <row r="3154" spans="5:11" ht="13.5" customHeight="1">
      <c r="E3154" s="91">
        <v>44</v>
      </c>
      <c r="F3154" s="91" t="s">
        <v>1427</v>
      </c>
      <c r="G3154" s="91" t="e">
        <f>COUNTIF(#REF!,'データエリア（総合管理計画（ハコモノ資産一覧））'!F3154)</f>
        <v>#REF!</v>
      </c>
      <c r="H3154" s="91" t="s">
        <v>1528</v>
      </c>
      <c r="I3154" s="91" t="s">
        <v>3818</v>
      </c>
      <c r="J3154" s="193" t="s">
        <v>3662</v>
      </c>
      <c r="K3154" s="137">
        <v>1106</v>
      </c>
    </row>
    <row r="3155" spans="5:11" ht="13.5" customHeight="1">
      <c r="E3155" s="91">
        <v>45</v>
      </c>
      <c r="F3155" s="91" t="s">
        <v>3500</v>
      </c>
      <c r="G3155" s="91" t="e">
        <f>COUNTIF(#REF!,'データエリア（総合管理計画（ハコモノ資産一覧））'!F3155)</f>
        <v>#REF!</v>
      </c>
      <c r="H3155" s="91" t="s">
        <v>1525</v>
      </c>
      <c r="I3155" s="91" t="s">
        <v>3745</v>
      </c>
      <c r="J3155" s="193" t="s">
        <v>5004</v>
      </c>
      <c r="K3155" s="137">
        <v>129.16999999999999</v>
      </c>
    </row>
    <row r="3156" spans="5:11" ht="13.5" customHeight="1">
      <c r="E3156" s="91">
        <v>46</v>
      </c>
      <c r="F3156" s="94" t="s">
        <v>1425</v>
      </c>
      <c r="G3156" s="91" t="e">
        <f>COUNTIF(#REF!,'データエリア（総合管理計画（ハコモノ資産一覧））'!F3156)</f>
        <v>#REF!</v>
      </c>
      <c r="H3156" s="91" t="s">
        <v>1525</v>
      </c>
      <c r="I3156" s="94" t="s">
        <v>3748</v>
      </c>
      <c r="J3156" s="193" t="s">
        <v>5010</v>
      </c>
      <c r="K3156" s="137">
        <v>889.83</v>
      </c>
    </row>
    <row r="3157" spans="5:11" ht="13.5" customHeight="1">
      <c r="E3157" s="91">
        <v>47</v>
      </c>
      <c r="F3157" s="94" t="s">
        <v>4828</v>
      </c>
      <c r="G3157" s="91" t="e">
        <f>COUNTIF(#REF!,'データエリア（総合管理計画（ハコモノ資産一覧））'!F3157)</f>
        <v>#REF!</v>
      </c>
      <c r="H3157" s="91" t="s">
        <v>1534</v>
      </c>
      <c r="I3157" s="94" t="s">
        <v>3946</v>
      </c>
      <c r="J3157" s="193" t="s">
        <v>4940</v>
      </c>
      <c r="K3157" s="137">
        <v>34.18</v>
      </c>
    </row>
    <row r="3158" spans="5:11" ht="13.5" customHeight="1">
      <c r="E3158" s="91">
        <v>48</v>
      </c>
      <c r="F3158" s="94" t="s">
        <v>1432</v>
      </c>
      <c r="G3158" s="91" t="e">
        <f>COUNTIF(#REF!,'データエリア（総合管理計画（ハコモノ資産一覧））'!F3158)</f>
        <v>#REF!</v>
      </c>
      <c r="H3158" s="91" t="s">
        <v>1536</v>
      </c>
      <c r="I3158" s="94" t="s">
        <v>4095</v>
      </c>
      <c r="J3158" s="193" t="s">
        <v>5468</v>
      </c>
      <c r="K3158" s="137">
        <v>81.58</v>
      </c>
    </row>
    <row r="3159" spans="5:11" ht="13.5" customHeight="1">
      <c r="E3159" s="91">
        <v>49</v>
      </c>
      <c r="F3159" s="94" t="s">
        <v>4633</v>
      </c>
      <c r="G3159" s="91" t="e">
        <f>COUNTIF(#REF!,'データエリア（総合管理計画（ハコモノ資産一覧））'!F3159)</f>
        <v>#REF!</v>
      </c>
      <c r="H3159" s="91" t="s">
        <v>1530</v>
      </c>
      <c r="I3159" s="94" t="s">
        <v>5866</v>
      </c>
      <c r="J3159" s="193" t="s">
        <v>5867</v>
      </c>
      <c r="K3159" s="137">
        <v>139.1</v>
      </c>
    </row>
    <row r="3160" spans="5:11" ht="13.5" customHeight="1">
      <c r="E3160" s="91">
        <v>50</v>
      </c>
      <c r="F3160" s="94" t="s">
        <v>4829</v>
      </c>
      <c r="G3160" s="91" t="e">
        <f>COUNTIF(#REF!,'データエリア（総合管理計画（ハコモノ資産一覧））'!F3160)</f>
        <v>#REF!</v>
      </c>
      <c r="H3160" s="91" t="s">
        <v>1530</v>
      </c>
      <c r="I3160" s="94" t="s">
        <v>4257</v>
      </c>
      <c r="J3160" s="193" t="s">
        <v>5868</v>
      </c>
      <c r="K3160" s="137">
        <v>9.91</v>
      </c>
    </row>
    <row r="3161" spans="5:11" ht="13.5" customHeight="1">
      <c r="E3161" s="91">
        <v>51</v>
      </c>
      <c r="F3161" s="91" t="s">
        <v>3314</v>
      </c>
      <c r="G3161" s="91" t="e">
        <f>COUNTIF(#REF!,'データエリア（総合管理計画（ハコモノ資産一覧））'!F3161)</f>
        <v>#REF!</v>
      </c>
      <c r="H3161" s="91" t="s">
        <v>1525</v>
      </c>
      <c r="I3161" s="91" t="s">
        <v>3734</v>
      </c>
      <c r="J3161" s="193" t="s">
        <v>4973</v>
      </c>
      <c r="K3161" s="137">
        <v>355.8</v>
      </c>
    </row>
    <row r="3162" spans="5:11" ht="13.5" customHeight="1">
      <c r="E3162" s="91">
        <v>52</v>
      </c>
      <c r="F3162" s="94" t="s">
        <v>1433</v>
      </c>
      <c r="G3162" s="91" t="e">
        <f>COUNTIF(#REF!,'データエリア（総合管理計画（ハコモノ資産一覧））'!F3162)</f>
        <v>#REF!</v>
      </c>
      <c r="H3162" s="94" t="s">
        <v>1528</v>
      </c>
      <c r="I3162" s="94" t="s">
        <v>3826</v>
      </c>
      <c r="J3162" s="193" t="s">
        <v>4908</v>
      </c>
      <c r="K3162" s="137">
        <v>440.64</v>
      </c>
    </row>
    <row r="3163" spans="5:11" ht="13.5" customHeight="1">
      <c r="E3163" s="91">
        <v>53</v>
      </c>
      <c r="F3163" s="94" t="s">
        <v>1438</v>
      </c>
      <c r="G3163" s="91" t="e">
        <f>COUNTIF(#REF!,'データエリア（総合管理計画（ハコモノ資産一覧））'!F3163)</f>
        <v>#REF!</v>
      </c>
      <c r="H3163" s="91" t="s">
        <v>1528</v>
      </c>
      <c r="I3163" s="94" t="s">
        <v>3860</v>
      </c>
      <c r="J3163" s="193" t="s">
        <v>5869</v>
      </c>
      <c r="K3163" s="137">
        <v>711.55</v>
      </c>
    </row>
    <row r="3164" spans="5:11" ht="13.5" customHeight="1">
      <c r="E3164" s="91">
        <v>54</v>
      </c>
      <c r="F3164" s="94" t="s">
        <v>1434</v>
      </c>
      <c r="G3164" s="91" t="e">
        <f>COUNTIF(#REF!,'データエリア（総合管理計画（ハコモノ資産一覧））'!F3164)</f>
        <v>#REF!</v>
      </c>
      <c r="H3164" s="91" t="s">
        <v>1536</v>
      </c>
      <c r="I3164" s="94" t="s">
        <v>4083</v>
      </c>
      <c r="J3164" s="193" t="s">
        <v>5870</v>
      </c>
      <c r="K3164" s="137">
        <v>1672.19</v>
      </c>
    </row>
    <row r="3165" spans="5:11" ht="13.5" customHeight="1">
      <c r="E3165" s="91">
        <v>55</v>
      </c>
      <c r="F3165" s="94" t="s">
        <v>1437</v>
      </c>
      <c r="G3165" s="91" t="e">
        <f>COUNTIF(#REF!,'データエリア（総合管理計画（ハコモノ資産一覧））'!F3165)</f>
        <v>#REF!</v>
      </c>
      <c r="H3165" s="91" t="s">
        <v>1536</v>
      </c>
      <c r="I3165" s="94" t="s">
        <v>4096</v>
      </c>
      <c r="J3165" s="193" t="s">
        <v>5004</v>
      </c>
      <c r="K3165" s="137">
        <v>28</v>
      </c>
    </row>
    <row r="3166" spans="5:11" ht="13.5" customHeight="1">
      <c r="E3166" s="91">
        <v>56</v>
      </c>
      <c r="F3166" s="94" t="s">
        <v>3501</v>
      </c>
      <c r="G3166" s="91" t="e">
        <f>COUNTIF(#REF!,'データエリア（総合管理計画（ハコモノ資産一覧））'!F3166)</f>
        <v>#REF!</v>
      </c>
      <c r="H3166" s="91" t="s">
        <v>1536</v>
      </c>
      <c r="I3166" s="94" t="s">
        <v>4121</v>
      </c>
      <c r="J3166" s="193" t="s">
        <v>4947</v>
      </c>
      <c r="K3166" s="137">
        <v>101.57000000000001</v>
      </c>
    </row>
    <row r="3167" spans="5:11" ht="13.5" customHeight="1">
      <c r="E3167" s="91">
        <v>57</v>
      </c>
      <c r="F3167" s="94" t="s">
        <v>1435</v>
      </c>
      <c r="G3167" s="91" t="e">
        <f>COUNTIF(#REF!,'データエリア（総合管理計画（ハコモノ資産一覧））'!F3167)</f>
        <v>#REF!</v>
      </c>
      <c r="H3167" s="91" t="s">
        <v>1540</v>
      </c>
      <c r="I3167" s="94" t="s">
        <v>4496</v>
      </c>
      <c r="J3167" s="193" t="s">
        <v>4995</v>
      </c>
      <c r="K3167" s="137">
        <v>196.02</v>
      </c>
    </row>
    <row r="3168" spans="5:11" ht="13.5" customHeight="1">
      <c r="E3168" s="91">
        <v>58</v>
      </c>
      <c r="F3168" s="94" t="s">
        <v>1439</v>
      </c>
      <c r="G3168" s="91" t="e">
        <f>COUNTIF(#REF!,'データエリア（総合管理計画（ハコモノ資産一覧））'!F3168)</f>
        <v>#REF!</v>
      </c>
      <c r="H3168" s="91" t="s">
        <v>1540</v>
      </c>
      <c r="I3168" s="94" t="s">
        <v>4624</v>
      </c>
      <c r="J3168" s="193" t="s">
        <v>4905</v>
      </c>
      <c r="K3168" s="137">
        <v>92.74</v>
      </c>
    </row>
    <row r="3169" spans="5:11" ht="13.5" customHeight="1">
      <c r="E3169" s="91">
        <v>59</v>
      </c>
      <c r="F3169" s="91" t="s">
        <v>5871</v>
      </c>
      <c r="G3169" s="91" t="e">
        <f>COUNTIF(#REF!,'データエリア（総合管理計画（ハコモノ資産一覧））'!F3169)</f>
        <v>#REF!</v>
      </c>
      <c r="H3169" s="91" t="s">
        <v>4638</v>
      </c>
      <c r="I3169" s="91" t="s">
        <v>5872</v>
      </c>
      <c r="J3169" s="193" t="s">
        <v>5873</v>
      </c>
      <c r="K3169" s="137">
        <v>817</v>
      </c>
    </row>
    <row r="3170" spans="5:11" ht="13.5" customHeight="1">
      <c r="E3170" s="91">
        <v>60</v>
      </c>
      <c r="F3170" s="91" t="s">
        <v>4853</v>
      </c>
      <c r="G3170" s="91" t="e">
        <f>COUNTIF(#REF!,'データエリア（総合管理計画（ハコモノ資産一覧））'!F3170)</f>
        <v>#REF!</v>
      </c>
      <c r="H3170" s="91" t="s">
        <v>1525</v>
      </c>
      <c r="I3170" s="91" t="s">
        <v>3800</v>
      </c>
      <c r="J3170" s="193" t="s">
        <v>5015</v>
      </c>
      <c r="K3170" s="137">
        <v>30.37</v>
      </c>
    </row>
    <row r="3171" spans="5:11" ht="13.5" customHeight="1">
      <c r="E3171" s="91">
        <v>61</v>
      </c>
      <c r="F3171" s="91" t="s">
        <v>3234</v>
      </c>
      <c r="G3171" s="91" t="e">
        <f>COUNTIF(#REF!,'データエリア（総合管理計画（ハコモノ資産一覧））'!F3171)</f>
        <v>#REF!</v>
      </c>
      <c r="H3171" s="91" t="s">
        <v>1525</v>
      </c>
      <c r="I3171" s="91" t="s">
        <v>3743</v>
      </c>
      <c r="J3171" s="193" t="s">
        <v>5015</v>
      </c>
      <c r="K3171" s="137">
        <v>30.9</v>
      </c>
    </row>
    <row r="3172" spans="5:11" ht="13.5" customHeight="1">
      <c r="E3172" s="91">
        <v>62</v>
      </c>
      <c r="F3172" s="91" t="s">
        <v>3235</v>
      </c>
      <c r="G3172" s="91" t="e">
        <f>COUNTIF(#REF!,'データエリア（総合管理計画（ハコモノ資産一覧））'!F3172)</f>
        <v>#REF!</v>
      </c>
      <c r="H3172" s="91" t="s">
        <v>1525</v>
      </c>
      <c r="I3172" s="91" t="s">
        <v>3738</v>
      </c>
      <c r="J3172" s="193" t="s">
        <v>4916</v>
      </c>
      <c r="K3172" s="137">
        <v>31.16</v>
      </c>
    </row>
    <row r="3173" spans="5:11" ht="13.5" customHeight="1">
      <c r="E3173" s="91">
        <v>63</v>
      </c>
      <c r="F3173" s="91" t="s">
        <v>3236</v>
      </c>
      <c r="G3173" s="91" t="e">
        <f>COUNTIF(#REF!,'データエリア（総合管理計画（ハコモノ資産一覧））'!F3173)</f>
        <v>#REF!</v>
      </c>
      <c r="H3173" s="91" t="s">
        <v>1525</v>
      </c>
      <c r="I3173" s="91" t="s">
        <v>3767</v>
      </c>
      <c r="J3173" s="193" t="s">
        <v>4952</v>
      </c>
      <c r="K3173" s="137">
        <v>31.16</v>
      </c>
    </row>
    <row r="3174" spans="5:11" ht="13.5" customHeight="1">
      <c r="E3174" s="91">
        <v>64</v>
      </c>
      <c r="F3174" s="91" t="s">
        <v>3237</v>
      </c>
      <c r="G3174" s="91" t="e">
        <f>COUNTIF(#REF!,'データエリア（総合管理計画（ハコモノ資産一覧））'!F3174)</f>
        <v>#REF!</v>
      </c>
      <c r="H3174" s="91" t="s">
        <v>1525</v>
      </c>
      <c r="I3174" s="91" t="s">
        <v>3779</v>
      </c>
      <c r="J3174" s="193" t="s">
        <v>4940</v>
      </c>
      <c r="K3174" s="137">
        <v>23.94</v>
      </c>
    </row>
    <row r="3175" spans="5:11" ht="13.5" customHeight="1">
      <c r="E3175" s="91">
        <v>65</v>
      </c>
      <c r="F3175" s="91" t="s">
        <v>3238</v>
      </c>
      <c r="G3175" s="91" t="e">
        <f>COUNTIF(#REF!,'データエリア（総合管理計画（ハコモノ資産一覧））'!F3175)</f>
        <v>#REF!</v>
      </c>
      <c r="H3175" s="91" t="s">
        <v>1525</v>
      </c>
      <c r="I3175" s="91" t="s">
        <v>3792</v>
      </c>
      <c r="J3175" s="193" t="s">
        <v>4940</v>
      </c>
      <c r="K3175" s="137">
        <v>23.94</v>
      </c>
    </row>
    <row r="3176" spans="5:11" ht="13.5" customHeight="1">
      <c r="E3176" s="91">
        <v>66</v>
      </c>
      <c r="F3176" s="91" t="s">
        <v>3239</v>
      </c>
      <c r="G3176" s="91" t="e">
        <f>COUNTIF(#REF!,'データエリア（総合管理計画（ハコモノ資産一覧））'!F3176)</f>
        <v>#REF!</v>
      </c>
      <c r="H3176" s="91" t="s">
        <v>1525</v>
      </c>
      <c r="I3176" s="91" t="s">
        <v>3803</v>
      </c>
      <c r="J3176" s="193" t="s">
        <v>4907</v>
      </c>
      <c r="K3176" s="137">
        <v>7.6</v>
      </c>
    </row>
    <row r="3177" spans="5:11" ht="13.5" customHeight="1">
      <c r="E3177" s="91">
        <v>67</v>
      </c>
      <c r="F3177" s="91" t="s">
        <v>3240</v>
      </c>
      <c r="G3177" s="91" t="e">
        <f>COUNTIF(#REF!,'データエリア（総合管理計画（ハコモノ資産一覧））'!F3177)</f>
        <v>#REF!</v>
      </c>
      <c r="H3177" s="91" t="s">
        <v>1525</v>
      </c>
      <c r="I3177" s="91" t="s">
        <v>3737</v>
      </c>
      <c r="J3177" s="193" t="s">
        <v>4907</v>
      </c>
      <c r="K3177" s="137">
        <v>18.399999999999999</v>
      </c>
    </row>
    <row r="3178" spans="5:11" ht="13.5" customHeight="1">
      <c r="E3178" s="91">
        <v>68</v>
      </c>
      <c r="F3178" s="91" t="s">
        <v>3241</v>
      </c>
      <c r="G3178" s="91" t="e">
        <f>COUNTIF(#REF!,'データエリア（総合管理計画（ハコモノ資産一覧））'!F3178)</f>
        <v>#REF!</v>
      </c>
      <c r="H3178" s="91" t="s">
        <v>1525</v>
      </c>
      <c r="I3178" s="91" t="s">
        <v>3774</v>
      </c>
      <c r="J3178" s="193" t="s">
        <v>4926</v>
      </c>
      <c r="K3178" s="137">
        <v>14.55</v>
      </c>
    </row>
    <row r="3179" spans="5:11" ht="13.5" customHeight="1">
      <c r="E3179" s="91">
        <v>69</v>
      </c>
      <c r="F3179" s="91" t="s">
        <v>3242</v>
      </c>
      <c r="G3179" s="91" t="e">
        <f>COUNTIF(#REF!,'データエリア（総合管理計画（ハコモノ資産一覧））'!F3179)</f>
        <v>#REF!</v>
      </c>
      <c r="H3179" s="91" t="s">
        <v>1528</v>
      </c>
      <c r="I3179" s="91" t="s">
        <v>3814</v>
      </c>
      <c r="J3179" s="193" t="s">
        <v>4916</v>
      </c>
      <c r="K3179" s="137">
        <v>31.16</v>
      </c>
    </row>
    <row r="3180" spans="5:11" ht="13.5" customHeight="1">
      <c r="E3180" s="91">
        <v>70</v>
      </c>
      <c r="F3180" s="91" t="s">
        <v>3243</v>
      </c>
      <c r="G3180" s="91" t="e">
        <f>COUNTIF(#REF!,'データエリア（総合管理計画（ハコモノ資産一覧））'!F3180)</f>
        <v>#REF!</v>
      </c>
      <c r="H3180" s="91" t="s">
        <v>1528</v>
      </c>
      <c r="I3180" s="91" t="s">
        <v>3860</v>
      </c>
      <c r="J3180" s="193" t="s">
        <v>4952</v>
      </c>
      <c r="K3180" s="137">
        <v>31.16</v>
      </c>
    </row>
    <row r="3181" spans="5:11" ht="13.5" customHeight="1">
      <c r="E3181" s="91">
        <v>71</v>
      </c>
      <c r="F3181" s="91" t="s">
        <v>3503</v>
      </c>
      <c r="G3181" s="91" t="e">
        <f>COUNTIF(#REF!,'データエリア（総合管理計画（ハコモノ資産一覧））'!F3181)</f>
        <v>#REF!</v>
      </c>
      <c r="H3181" s="91" t="s">
        <v>1528</v>
      </c>
      <c r="I3181" s="91" t="s">
        <v>3902</v>
      </c>
      <c r="J3181" s="193" t="s">
        <v>4940</v>
      </c>
      <c r="K3181" s="137">
        <v>20.9</v>
      </c>
    </row>
    <row r="3182" spans="5:11" ht="13.5" customHeight="1">
      <c r="E3182" s="91">
        <v>72</v>
      </c>
      <c r="F3182" s="94" t="s">
        <v>3244</v>
      </c>
      <c r="G3182" s="91" t="e">
        <f>COUNTIF(#REF!,'データエリア（総合管理計画（ハコモノ資産一覧））'!F3182)</f>
        <v>#REF!</v>
      </c>
      <c r="H3182" s="91" t="s">
        <v>1528</v>
      </c>
      <c r="I3182" s="94" t="s">
        <v>3830</v>
      </c>
      <c r="J3182" s="193" t="s">
        <v>4940</v>
      </c>
      <c r="K3182" s="137">
        <v>31.16</v>
      </c>
    </row>
    <row r="3183" spans="5:11" ht="13.5" customHeight="1">
      <c r="E3183" s="91">
        <v>73</v>
      </c>
      <c r="F3183" s="91" t="s">
        <v>3245</v>
      </c>
      <c r="G3183" s="91" t="e">
        <f>COUNTIF(#REF!,'データエリア（総合管理計画（ハコモノ資産一覧））'!F3183)</f>
        <v>#REF!</v>
      </c>
      <c r="H3183" s="91" t="s">
        <v>1528</v>
      </c>
      <c r="I3183" s="91" t="s">
        <v>3818</v>
      </c>
      <c r="J3183" s="193" t="s">
        <v>4908</v>
      </c>
      <c r="K3183" s="137">
        <v>8.36</v>
      </c>
    </row>
    <row r="3184" spans="5:11" ht="13.5" customHeight="1">
      <c r="E3184" s="91">
        <v>74</v>
      </c>
      <c r="F3184" s="91" t="s">
        <v>3247</v>
      </c>
      <c r="G3184" s="91" t="e">
        <f>COUNTIF(#REF!,'データエリア（総合管理計画（ハコモノ資産一覧））'!F3184)</f>
        <v>#REF!</v>
      </c>
      <c r="H3184" s="91" t="s">
        <v>1528</v>
      </c>
      <c r="I3184" s="91" t="s">
        <v>3849</v>
      </c>
      <c r="J3184" s="193" t="s">
        <v>4910</v>
      </c>
      <c r="K3184" s="137">
        <v>7.41</v>
      </c>
    </row>
    <row r="3185" spans="5:11" ht="13.5" customHeight="1">
      <c r="E3185" s="91">
        <v>75</v>
      </c>
      <c r="F3185" s="91" t="s">
        <v>3248</v>
      </c>
      <c r="G3185" s="91" t="e">
        <f>COUNTIF(#REF!,'データエリア（総合管理計画（ハコモノ資産一覧））'!F3185)</f>
        <v>#REF!</v>
      </c>
      <c r="H3185" s="91" t="s">
        <v>1528</v>
      </c>
      <c r="I3185" s="91" t="s">
        <v>3851</v>
      </c>
      <c r="J3185" s="193" t="s">
        <v>4910</v>
      </c>
      <c r="K3185" s="137">
        <v>7.22</v>
      </c>
    </row>
    <row r="3186" spans="5:11" ht="13.5" customHeight="1">
      <c r="E3186" s="91">
        <v>76</v>
      </c>
      <c r="F3186" s="91" t="s">
        <v>3249</v>
      </c>
      <c r="G3186" s="91" t="e">
        <f>COUNTIF(#REF!,'データエリア（総合管理計画（ハコモノ資産一覧））'!F3186)</f>
        <v>#REF!</v>
      </c>
      <c r="H3186" s="91" t="s">
        <v>1528</v>
      </c>
      <c r="I3186" s="91" t="s">
        <v>3899</v>
      </c>
      <c r="J3186" s="193" t="s">
        <v>4910</v>
      </c>
      <c r="K3186" s="137">
        <v>7.22</v>
      </c>
    </row>
    <row r="3187" spans="5:11" ht="13.5" customHeight="1">
      <c r="E3187" s="91">
        <v>77</v>
      </c>
      <c r="F3187" s="91" t="s">
        <v>3250</v>
      </c>
      <c r="G3187" s="91" t="e">
        <f>COUNTIF(#REF!,'データエリア（総合管理計画（ハコモノ資産一覧））'!F3187)</f>
        <v>#REF!</v>
      </c>
      <c r="H3187" s="91" t="s">
        <v>1528</v>
      </c>
      <c r="I3187" s="91" t="s">
        <v>3870</v>
      </c>
      <c r="J3187" s="193" t="s">
        <v>4910</v>
      </c>
      <c r="K3187" s="137">
        <v>7.22</v>
      </c>
    </row>
    <row r="3188" spans="5:11" ht="13.5" customHeight="1">
      <c r="E3188" s="91">
        <v>78</v>
      </c>
      <c r="F3188" s="91" t="s">
        <v>3251</v>
      </c>
      <c r="G3188" s="91" t="e">
        <f>COUNTIF(#REF!,'データエリア（総合管理計画（ハコモノ資産一覧））'!F3188)</f>
        <v>#REF!</v>
      </c>
      <c r="H3188" s="91" t="s">
        <v>1530</v>
      </c>
      <c r="I3188" s="91" t="s">
        <v>4293</v>
      </c>
      <c r="J3188" s="193" t="s">
        <v>5013</v>
      </c>
      <c r="K3188" s="137">
        <v>23.4</v>
      </c>
    </row>
    <row r="3189" spans="5:11" ht="13.5" customHeight="1">
      <c r="E3189" s="91">
        <v>79</v>
      </c>
      <c r="F3189" s="91" t="s">
        <v>3252</v>
      </c>
      <c r="G3189" s="91" t="e">
        <f>COUNTIF(#REF!,'データエリア（総合管理計画（ハコモノ資産一覧））'!F3189)</f>
        <v>#REF!</v>
      </c>
      <c r="H3189" s="91" t="s">
        <v>1530</v>
      </c>
      <c r="I3189" s="91" t="s">
        <v>4224</v>
      </c>
      <c r="J3189" s="193" t="s">
        <v>5013</v>
      </c>
      <c r="K3189" s="137">
        <v>30.9</v>
      </c>
    </row>
    <row r="3190" spans="5:11" ht="13.5" customHeight="1">
      <c r="E3190" s="91">
        <v>80</v>
      </c>
      <c r="F3190" s="91" t="s">
        <v>3253</v>
      </c>
      <c r="G3190" s="91" t="e">
        <f>COUNTIF(#REF!,'データエリア（総合管理計画（ハコモノ資産一覧））'!F3190)</f>
        <v>#REF!</v>
      </c>
      <c r="H3190" s="91" t="s">
        <v>1530</v>
      </c>
      <c r="I3190" s="91" t="s">
        <v>4202</v>
      </c>
      <c r="J3190" s="193" t="s">
        <v>3662</v>
      </c>
      <c r="K3190" s="137">
        <v>31.16</v>
      </c>
    </row>
    <row r="3191" spans="5:11" ht="13.5" customHeight="1">
      <c r="E3191" s="91">
        <v>81</v>
      </c>
      <c r="F3191" s="91" t="s">
        <v>3254</v>
      </c>
      <c r="G3191" s="91" t="e">
        <f>COUNTIF(#REF!,'データエリア（総合管理計画（ハコモノ資産一覧））'!F3191)</f>
        <v>#REF!</v>
      </c>
      <c r="H3191" s="91" t="s">
        <v>1530</v>
      </c>
      <c r="I3191" s="91" t="s">
        <v>4200</v>
      </c>
      <c r="J3191" s="193" t="s">
        <v>3662</v>
      </c>
      <c r="K3191" s="137">
        <v>31.16</v>
      </c>
    </row>
    <row r="3192" spans="5:11" ht="13.5" customHeight="1">
      <c r="E3192" s="91">
        <v>82</v>
      </c>
      <c r="F3192" s="91" t="s">
        <v>3255</v>
      </c>
      <c r="G3192" s="91" t="e">
        <f>COUNTIF(#REF!,'データエリア（総合管理計画（ハコモノ資産一覧））'!F3192)</f>
        <v>#REF!</v>
      </c>
      <c r="H3192" s="91" t="s">
        <v>1530</v>
      </c>
      <c r="I3192" s="91" t="s">
        <v>4242</v>
      </c>
      <c r="J3192" s="193" t="s">
        <v>4916</v>
      </c>
      <c r="K3192" s="137">
        <v>46.17</v>
      </c>
    </row>
    <row r="3193" spans="5:11" ht="13.5" customHeight="1">
      <c r="E3193" s="91">
        <v>83</v>
      </c>
      <c r="F3193" s="91" t="s">
        <v>3256</v>
      </c>
      <c r="G3193" s="91" t="e">
        <f>COUNTIF(#REF!,'データエリア（総合管理計画（ハコモノ資産一覧））'!F3193)</f>
        <v>#REF!</v>
      </c>
      <c r="H3193" s="91" t="s">
        <v>1530</v>
      </c>
      <c r="I3193" s="91" t="s">
        <v>4220</v>
      </c>
      <c r="J3193" s="193" t="s">
        <v>4916</v>
      </c>
      <c r="K3193" s="137">
        <v>31.16</v>
      </c>
    </row>
    <row r="3194" spans="5:11" ht="13.5" customHeight="1">
      <c r="E3194" s="91">
        <v>84</v>
      </c>
      <c r="F3194" s="91" t="s">
        <v>3257</v>
      </c>
      <c r="G3194" s="91" t="e">
        <f>COUNTIF(#REF!,'データエリア（総合管理計画（ハコモノ資産一覧））'!F3194)</f>
        <v>#REF!</v>
      </c>
      <c r="H3194" s="91" t="s">
        <v>1530</v>
      </c>
      <c r="I3194" s="91" t="s">
        <v>4209</v>
      </c>
      <c r="J3194" s="193" t="s">
        <v>4916</v>
      </c>
      <c r="K3194" s="137">
        <v>23.94</v>
      </c>
    </row>
    <row r="3195" spans="5:11" ht="13.5" customHeight="1">
      <c r="E3195" s="91">
        <v>85</v>
      </c>
      <c r="F3195" s="91" t="s">
        <v>3258</v>
      </c>
      <c r="G3195" s="91" t="e">
        <f>COUNTIF(#REF!,'データエリア（総合管理計画（ハコモノ資産一覧））'!F3195)</f>
        <v>#REF!</v>
      </c>
      <c r="H3195" s="91" t="s">
        <v>1530</v>
      </c>
      <c r="I3195" s="91" t="s">
        <v>4249</v>
      </c>
      <c r="J3195" s="193" t="s">
        <v>4940</v>
      </c>
      <c r="K3195" s="137">
        <v>31.16</v>
      </c>
    </row>
    <row r="3196" spans="5:11" ht="13.5" customHeight="1">
      <c r="E3196" s="91">
        <v>86</v>
      </c>
      <c r="F3196" s="91" t="s">
        <v>3259</v>
      </c>
      <c r="G3196" s="91" t="e">
        <f>COUNTIF(#REF!,'データエリア（総合管理計画（ハコモノ資産一覧））'!F3196)</f>
        <v>#REF!</v>
      </c>
      <c r="H3196" s="91" t="s">
        <v>1530</v>
      </c>
      <c r="I3196" s="91" t="s">
        <v>4198</v>
      </c>
      <c r="J3196" s="193" t="s">
        <v>4986</v>
      </c>
      <c r="K3196" s="137">
        <v>7.6</v>
      </c>
    </row>
    <row r="3197" spans="5:11" ht="13.5" customHeight="1">
      <c r="E3197" s="91">
        <v>87</v>
      </c>
      <c r="F3197" s="91" t="s">
        <v>3260</v>
      </c>
      <c r="G3197" s="91" t="e">
        <f>COUNTIF(#REF!,'データエリア（総合管理計画（ハコモノ資産一覧））'!F3197)</f>
        <v>#REF!</v>
      </c>
      <c r="H3197" s="91" t="s">
        <v>1530</v>
      </c>
      <c r="I3197" s="91" t="s">
        <v>4294</v>
      </c>
      <c r="J3197" s="193" t="s">
        <v>4917</v>
      </c>
      <c r="K3197" s="137">
        <v>7.22</v>
      </c>
    </row>
    <row r="3198" spans="5:11" ht="13.5" customHeight="1">
      <c r="E3198" s="91">
        <v>88</v>
      </c>
      <c r="F3198" s="91" t="s">
        <v>5852</v>
      </c>
      <c r="G3198" s="91" t="e">
        <f>COUNTIF(#REF!,'データエリア（総合管理計画（ハコモノ資産一覧））'!F3198)</f>
        <v>#REF!</v>
      </c>
      <c r="H3198" s="91" t="s">
        <v>5853</v>
      </c>
      <c r="I3198" s="91" t="s">
        <v>5854</v>
      </c>
      <c r="J3198" s="92" t="s">
        <v>5855</v>
      </c>
      <c r="K3198" s="137">
        <v>21.24</v>
      </c>
    </row>
    <row r="3199" spans="5:11" ht="13.5" customHeight="1">
      <c r="E3199" s="91">
        <v>89</v>
      </c>
      <c r="F3199" s="91" t="s">
        <v>3261</v>
      </c>
      <c r="G3199" s="91" t="e">
        <f>COUNTIF(#REF!,'データエリア（総合管理計画（ハコモノ資産一覧））'!F3199)</f>
        <v>#REF!</v>
      </c>
      <c r="H3199" s="91" t="s">
        <v>1530</v>
      </c>
      <c r="I3199" s="91" t="s">
        <v>4201</v>
      </c>
      <c r="J3199" s="193" t="s">
        <v>4907</v>
      </c>
      <c r="K3199" s="137">
        <v>7.6</v>
      </c>
    </row>
    <row r="3200" spans="5:11" ht="13.5" customHeight="1">
      <c r="E3200" s="91">
        <v>90</v>
      </c>
      <c r="F3200" s="91" t="s">
        <v>3262</v>
      </c>
      <c r="G3200" s="91" t="e">
        <f>COUNTIF(#REF!,'データエリア（総合管理計画（ハコモノ資産一覧））'!F3200)</f>
        <v>#REF!</v>
      </c>
      <c r="H3200" s="91" t="s">
        <v>1530</v>
      </c>
      <c r="I3200" s="91" t="s">
        <v>4265</v>
      </c>
      <c r="J3200" s="193" t="s">
        <v>4907</v>
      </c>
      <c r="K3200" s="137">
        <v>7.6</v>
      </c>
    </row>
    <row r="3201" spans="5:11" ht="13.5" customHeight="1">
      <c r="E3201" s="91">
        <v>91</v>
      </c>
      <c r="F3201" s="91" t="s">
        <v>3263</v>
      </c>
      <c r="G3201" s="91" t="e">
        <f>COUNTIF(#REF!,'データエリア（総合管理計画（ハコモノ資産一覧））'!F3201)</f>
        <v>#REF!</v>
      </c>
      <c r="H3201" s="91" t="s">
        <v>1532</v>
      </c>
      <c r="I3201" s="91" t="s">
        <v>4308</v>
      </c>
      <c r="J3201" s="193" t="s">
        <v>5013</v>
      </c>
      <c r="K3201" s="137">
        <v>33.96</v>
      </c>
    </row>
    <row r="3202" spans="5:11" ht="13.5" customHeight="1">
      <c r="E3202" s="91">
        <v>92</v>
      </c>
      <c r="F3202" s="94" t="s">
        <v>3264</v>
      </c>
      <c r="G3202" s="91" t="e">
        <f>COUNTIF(#REF!,'データエリア（総合管理計画（ハコモノ資産一覧））'!F3202)</f>
        <v>#REF!</v>
      </c>
      <c r="H3202" s="91" t="s">
        <v>1532</v>
      </c>
      <c r="I3202" s="94" t="s">
        <v>4376</v>
      </c>
      <c r="J3202" s="193" t="s">
        <v>5013</v>
      </c>
      <c r="K3202" s="137">
        <v>23.4</v>
      </c>
    </row>
    <row r="3203" spans="5:11" ht="13.5" customHeight="1">
      <c r="E3203" s="91">
        <v>93</v>
      </c>
      <c r="F3203" s="91" t="s">
        <v>3265</v>
      </c>
      <c r="G3203" s="91" t="e">
        <f>COUNTIF(#REF!,'データエリア（総合管理計画（ハコモノ資産一覧））'!F3203)</f>
        <v>#REF!</v>
      </c>
      <c r="H3203" s="91" t="s">
        <v>1532</v>
      </c>
      <c r="I3203" s="91" t="s">
        <v>4315</v>
      </c>
      <c r="J3203" s="193" t="s">
        <v>3662</v>
      </c>
      <c r="K3203" s="137">
        <v>31.16</v>
      </c>
    </row>
    <row r="3204" spans="5:11" ht="13.5" customHeight="1">
      <c r="E3204" s="91">
        <v>94</v>
      </c>
      <c r="F3204" s="91" t="s">
        <v>3266</v>
      </c>
      <c r="G3204" s="91" t="e">
        <f>COUNTIF(#REF!,'データエリア（総合管理計画（ハコモノ資産一覧））'!F3204)</f>
        <v>#REF!</v>
      </c>
      <c r="H3204" s="91" t="s">
        <v>1532</v>
      </c>
      <c r="I3204" s="91" t="s">
        <v>4307</v>
      </c>
      <c r="J3204" s="193" t="s">
        <v>4916</v>
      </c>
      <c r="K3204" s="137">
        <v>31.16</v>
      </c>
    </row>
    <row r="3205" spans="5:11" ht="13.5" customHeight="1">
      <c r="E3205" s="91">
        <v>95</v>
      </c>
      <c r="F3205" s="91" t="s">
        <v>3267</v>
      </c>
      <c r="G3205" s="91" t="e">
        <f>COUNTIF(#REF!,'データエリア（総合管理計画（ハコモノ資産一覧））'!F3205)</f>
        <v>#REF!</v>
      </c>
      <c r="H3205" s="91" t="s">
        <v>1532</v>
      </c>
      <c r="I3205" s="91" t="s">
        <v>4324</v>
      </c>
      <c r="J3205" s="193" t="s">
        <v>4916</v>
      </c>
      <c r="K3205" s="137">
        <v>7.22</v>
      </c>
    </row>
    <row r="3206" spans="5:11" ht="13.5" customHeight="1">
      <c r="E3206" s="91">
        <v>96</v>
      </c>
      <c r="F3206" s="91" t="s">
        <v>3268</v>
      </c>
      <c r="G3206" s="91" t="e">
        <f>COUNTIF(#REF!,'データエリア（総合管理計画（ハコモノ資産一覧））'!F3206)</f>
        <v>#REF!</v>
      </c>
      <c r="H3206" s="91" t="s">
        <v>1532</v>
      </c>
      <c r="I3206" s="91" t="s">
        <v>4347</v>
      </c>
      <c r="J3206" s="193" t="s">
        <v>4952</v>
      </c>
      <c r="K3206" s="137">
        <v>31.16</v>
      </c>
    </row>
    <row r="3207" spans="5:11" ht="13.5" customHeight="1">
      <c r="E3207" s="91">
        <v>97</v>
      </c>
      <c r="F3207" s="91" t="s">
        <v>3269</v>
      </c>
      <c r="G3207" s="91" t="e">
        <f>COUNTIF(#REF!,'データエリア（総合管理計画（ハコモノ資産一覧））'!F3207)</f>
        <v>#REF!</v>
      </c>
      <c r="H3207" s="91" t="s">
        <v>1532</v>
      </c>
      <c r="I3207" s="91" t="s">
        <v>4389</v>
      </c>
      <c r="J3207" s="193" t="s">
        <v>4914</v>
      </c>
      <c r="K3207" s="137">
        <v>8.9600000000000009</v>
      </c>
    </row>
    <row r="3208" spans="5:11" ht="13.5" customHeight="1">
      <c r="E3208" s="91">
        <v>98</v>
      </c>
      <c r="F3208" s="91" t="s">
        <v>3270</v>
      </c>
      <c r="G3208" s="91" t="e">
        <f>COUNTIF(#REF!,'データエリア（総合管理計画（ハコモノ資産一覧））'!F3208)</f>
        <v>#REF!</v>
      </c>
      <c r="H3208" s="91" t="s">
        <v>1532</v>
      </c>
      <c r="I3208" s="91" t="s">
        <v>4312</v>
      </c>
      <c r="J3208" s="193" t="s">
        <v>4907</v>
      </c>
      <c r="K3208" s="137">
        <v>7.6</v>
      </c>
    </row>
    <row r="3209" spans="5:11" ht="13.5" customHeight="1">
      <c r="E3209" s="91">
        <v>99</v>
      </c>
      <c r="F3209" s="91" t="s">
        <v>3271</v>
      </c>
      <c r="G3209" s="91" t="e">
        <f>COUNTIF(#REF!,'データエリア（総合管理計画（ハコモノ資産一覧））'!F3209)</f>
        <v>#REF!</v>
      </c>
      <c r="H3209" s="91" t="s">
        <v>1532</v>
      </c>
      <c r="I3209" s="91" t="s">
        <v>4373</v>
      </c>
      <c r="J3209" s="193" t="s">
        <v>4963</v>
      </c>
      <c r="K3209" s="137">
        <v>12.7</v>
      </c>
    </row>
    <row r="3210" spans="5:11" ht="13.5" customHeight="1">
      <c r="E3210" s="91">
        <v>100</v>
      </c>
      <c r="F3210" s="91" t="s">
        <v>3272</v>
      </c>
      <c r="G3210" s="91" t="e">
        <f>COUNTIF(#REF!,'データエリア（総合管理計画（ハコモノ資産一覧））'!F3210)</f>
        <v>#REF!</v>
      </c>
      <c r="H3210" s="91" t="s">
        <v>1532</v>
      </c>
      <c r="I3210" s="91" t="s">
        <v>4314</v>
      </c>
      <c r="J3210" s="193" t="s">
        <v>5021</v>
      </c>
      <c r="K3210" s="137">
        <v>12.7</v>
      </c>
    </row>
    <row r="3211" spans="5:11" ht="13.5" customHeight="1">
      <c r="E3211" s="91">
        <v>101</v>
      </c>
      <c r="F3211" s="91" t="s">
        <v>3273</v>
      </c>
      <c r="G3211" s="91" t="e">
        <f>COUNTIF(#REF!,'データエリア（総合管理計画（ハコモノ資産一覧））'!F3211)</f>
        <v>#REF!</v>
      </c>
      <c r="H3211" s="91" t="s">
        <v>1534</v>
      </c>
      <c r="I3211" s="91" t="s">
        <v>4057</v>
      </c>
      <c r="J3211" s="193" t="s">
        <v>5013</v>
      </c>
      <c r="K3211" s="137">
        <v>30.9</v>
      </c>
    </row>
    <row r="3212" spans="5:11" ht="13.5" customHeight="1">
      <c r="E3212" s="91">
        <v>102</v>
      </c>
      <c r="F3212" s="91" t="s">
        <v>3274</v>
      </c>
      <c r="G3212" s="91" t="e">
        <f>COUNTIF(#REF!,'データエリア（総合管理計画（ハコモノ資産一覧））'!F3212)</f>
        <v>#REF!</v>
      </c>
      <c r="H3212" s="91" t="s">
        <v>1534</v>
      </c>
      <c r="I3212" s="91" t="s">
        <v>3984</v>
      </c>
      <c r="J3212" s="193" t="s">
        <v>5015</v>
      </c>
      <c r="K3212" s="137">
        <v>30.9</v>
      </c>
    </row>
    <row r="3213" spans="5:11" ht="13.5" customHeight="1">
      <c r="E3213" s="91">
        <v>103</v>
      </c>
      <c r="F3213" s="91" t="s">
        <v>3275</v>
      </c>
      <c r="G3213" s="91" t="e">
        <f>COUNTIF(#REF!,'データエリア（総合管理計画（ハコモノ資産一覧））'!F3213)</f>
        <v>#REF!</v>
      </c>
      <c r="H3213" s="91" t="s">
        <v>1534</v>
      </c>
      <c r="I3213" s="91" t="s">
        <v>3975</v>
      </c>
      <c r="J3213" s="193" t="s">
        <v>3662</v>
      </c>
      <c r="K3213" s="137">
        <v>31.16</v>
      </c>
    </row>
    <row r="3214" spans="5:11" ht="13.5" customHeight="1">
      <c r="E3214" s="91">
        <v>104</v>
      </c>
      <c r="F3214" s="91" t="s">
        <v>3276</v>
      </c>
      <c r="G3214" s="91" t="e">
        <f>COUNTIF(#REF!,'データエリア（総合管理計画（ハコモノ資産一覧））'!F3214)</f>
        <v>#REF!</v>
      </c>
      <c r="H3214" s="91" t="s">
        <v>1534</v>
      </c>
      <c r="I3214" s="91" t="s">
        <v>3968</v>
      </c>
      <c r="J3214" s="193" t="s">
        <v>4916</v>
      </c>
      <c r="K3214" s="137">
        <v>31.16</v>
      </c>
    </row>
    <row r="3215" spans="5:11" ht="13.5" customHeight="1">
      <c r="E3215" s="91">
        <v>105</v>
      </c>
      <c r="F3215" s="91" t="s">
        <v>3277</v>
      </c>
      <c r="G3215" s="91" t="e">
        <f>COUNTIF(#REF!,'データエリア（総合管理計画（ハコモノ資産一覧））'!F3215)</f>
        <v>#REF!</v>
      </c>
      <c r="H3215" s="91" t="s">
        <v>1534</v>
      </c>
      <c r="I3215" s="91" t="s">
        <v>3938</v>
      </c>
      <c r="J3215" s="193" t="s">
        <v>4916</v>
      </c>
      <c r="K3215" s="137">
        <v>31.16</v>
      </c>
    </row>
    <row r="3216" spans="5:11" ht="13.5" customHeight="1">
      <c r="E3216" s="91">
        <v>106</v>
      </c>
      <c r="F3216" s="91" t="s">
        <v>5865</v>
      </c>
      <c r="G3216" s="91" t="e">
        <f>COUNTIF(#REF!,'データエリア（総合管理計画（ハコモノ資産一覧））'!F3216)</f>
        <v>#REF!</v>
      </c>
      <c r="H3216" s="91" t="s">
        <v>1534</v>
      </c>
      <c r="I3216" s="91" t="s">
        <v>4047</v>
      </c>
      <c r="J3216" s="193" t="s">
        <v>4916</v>
      </c>
      <c r="K3216" s="137">
        <v>7.22</v>
      </c>
    </row>
    <row r="3217" spans="5:11" ht="13.5" customHeight="1">
      <c r="E3217" s="91">
        <v>107</v>
      </c>
      <c r="F3217" s="91" t="s">
        <v>3278</v>
      </c>
      <c r="G3217" s="91" t="e">
        <f>COUNTIF(#REF!,'データエリア（総合管理計画（ハコモノ資産一覧））'!F3217)</f>
        <v>#REF!</v>
      </c>
      <c r="H3217" s="91" t="s">
        <v>1534</v>
      </c>
      <c r="I3217" s="91" t="s">
        <v>3940</v>
      </c>
      <c r="J3217" s="193" t="s">
        <v>4916</v>
      </c>
      <c r="K3217" s="137">
        <v>7.22</v>
      </c>
    </row>
    <row r="3218" spans="5:11" ht="13.5" customHeight="1">
      <c r="E3218" s="91">
        <v>108</v>
      </c>
      <c r="F3218" s="91" t="s">
        <v>3279</v>
      </c>
      <c r="G3218" s="91" t="e">
        <f>COUNTIF(#REF!,'データエリア（総合管理計画（ハコモノ資産一覧））'!F3218)</f>
        <v>#REF!</v>
      </c>
      <c r="H3218" s="91" t="s">
        <v>1534</v>
      </c>
      <c r="I3218" s="91" t="s">
        <v>3963</v>
      </c>
      <c r="J3218" s="193" t="s">
        <v>4905</v>
      </c>
      <c r="K3218" s="137">
        <v>8.36</v>
      </c>
    </row>
    <row r="3219" spans="5:11" ht="13.5" customHeight="1">
      <c r="E3219" s="91">
        <v>109</v>
      </c>
      <c r="F3219" s="91" t="s">
        <v>3280</v>
      </c>
      <c r="G3219" s="91" t="e">
        <f>COUNTIF(#REF!,'データエリア（総合管理計画（ハコモノ資産一覧））'!F3219)</f>
        <v>#REF!</v>
      </c>
      <c r="H3219" s="91" t="s">
        <v>1534</v>
      </c>
      <c r="I3219" s="91" t="s">
        <v>4050</v>
      </c>
      <c r="J3219" s="193" t="s">
        <v>4952</v>
      </c>
      <c r="K3219" s="137">
        <v>7.22</v>
      </c>
    </row>
    <row r="3220" spans="5:11" ht="13.5" customHeight="1">
      <c r="E3220" s="91">
        <v>110</v>
      </c>
      <c r="F3220" s="91" t="s">
        <v>3281</v>
      </c>
      <c r="G3220" s="91" t="e">
        <f>COUNTIF(#REF!,'データエリア（総合管理計画（ハコモノ資産一覧））'!F3220)</f>
        <v>#REF!</v>
      </c>
      <c r="H3220" s="91" t="s">
        <v>1534</v>
      </c>
      <c r="I3220" s="91" t="s">
        <v>3936</v>
      </c>
      <c r="J3220" s="193" t="s">
        <v>4940</v>
      </c>
      <c r="K3220" s="137">
        <v>23.94</v>
      </c>
    </row>
    <row r="3221" spans="5:11" ht="13.5" customHeight="1">
      <c r="E3221" s="91">
        <v>111</v>
      </c>
      <c r="F3221" s="91" t="s">
        <v>3282</v>
      </c>
      <c r="G3221" s="91" t="e">
        <f>COUNTIF(#REF!,'データエリア（総合管理計画（ハコモノ資産一覧））'!F3221)</f>
        <v>#REF!</v>
      </c>
      <c r="H3221" s="91" t="s">
        <v>1534</v>
      </c>
      <c r="I3221" s="91" t="s">
        <v>3962</v>
      </c>
      <c r="J3221" s="193" t="s">
        <v>4917</v>
      </c>
      <c r="K3221" s="137">
        <v>7.6</v>
      </c>
    </row>
    <row r="3222" spans="5:11" ht="13.5" customHeight="1">
      <c r="E3222" s="91">
        <v>112</v>
      </c>
      <c r="F3222" s="94" t="s">
        <v>4830</v>
      </c>
      <c r="G3222" s="91" t="e">
        <f>COUNTIF(#REF!,'データエリア（総合管理計画（ハコモノ資産一覧））'!F3222)</f>
        <v>#REF!</v>
      </c>
      <c r="H3222" s="91" t="s">
        <v>1534</v>
      </c>
      <c r="I3222" s="94" t="s">
        <v>4058</v>
      </c>
      <c r="J3222" s="193" t="s">
        <v>4907</v>
      </c>
      <c r="K3222" s="137">
        <v>91.68</v>
      </c>
    </row>
    <row r="3223" spans="5:11" ht="13.5" customHeight="1">
      <c r="E3223" s="91">
        <v>113</v>
      </c>
      <c r="F3223" s="91" t="s">
        <v>3283</v>
      </c>
      <c r="G3223" s="91" t="e">
        <f>COUNTIF(#REF!,'データエリア（総合管理計画（ハコモノ資産一覧））'!F3223)</f>
        <v>#REF!</v>
      </c>
      <c r="H3223" s="91" t="s">
        <v>1536</v>
      </c>
      <c r="I3223" s="91" t="s">
        <v>4103</v>
      </c>
      <c r="J3223" s="193" t="s">
        <v>5015</v>
      </c>
      <c r="K3223" s="137">
        <v>30.9</v>
      </c>
    </row>
    <row r="3224" spans="5:11" ht="13.5" customHeight="1">
      <c r="E3224" s="91">
        <v>114</v>
      </c>
      <c r="F3224" s="91" t="s">
        <v>3284</v>
      </c>
      <c r="G3224" s="91" t="e">
        <f>COUNTIF(#REF!,'データエリア（総合管理計画（ハコモノ資産一覧））'!F3224)</f>
        <v>#REF!</v>
      </c>
      <c r="H3224" s="91" t="s">
        <v>1536</v>
      </c>
      <c r="I3224" s="91" t="s">
        <v>4120</v>
      </c>
      <c r="J3224" s="193" t="s">
        <v>3662</v>
      </c>
      <c r="K3224" s="137">
        <v>31.16</v>
      </c>
    </row>
    <row r="3225" spans="5:11" ht="13.5" customHeight="1">
      <c r="E3225" s="91">
        <v>115</v>
      </c>
      <c r="F3225" s="91" t="s">
        <v>3285</v>
      </c>
      <c r="G3225" s="91" t="e">
        <f>COUNTIF(#REF!,'データエリア（総合管理計画（ハコモノ資産一覧））'!F3225)</f>
        <v>#REF!</v>
      </c>
      <c r="H3225" s="91" t="s">
        <v>1536</v>
      </c>
      <c r="I3225" s="91" t="s">
        <v>4065</v>
      </c>
      <c r="J3225" s="193" t="s">
        <v>4916</v>
      </c>
      <c r="K3225" s="137">
        <v>7.22</v>
      </c>
    </row>
    <row r="3226" spans="5:11" ht="13.5" customHeight="1">
      <c r="E3226" s="91">
        <v>116</v>
      </c>
      <c r="F3226" s="94" t="s">
        <v>3286</v>
      </c>
      <c r="G3226" s="91" t="e">
        <f>COUNTIF(#REF!,'データエリア（総合管理計画（ハコモノ資産一覧））'!F3226)</f>
        <v>#REF!</v>
      </c>
      <c r="H3226" s="91" t="s">
        <v>1536</v>
      </c>
      <c r="I3226" s="94" t="s">
        <v>4076</v>
      </c>
      <c r="J3226" s="193" t="s">
        <v>4952</v>
      </c>
      <c r="K3226" s="137">
        <v>31.16</v>
      </c>
    </row>
    <row r="3227" spans="5:11" ht="13.5" customHeight="1">
      <c r="E3227" s="91">
        <v>117</v>
      </c>
      <c r="F3227" s="91" t="s">
        <v>3287</v>
      </c>
      <c r="G3227" s="91" t="e">
        <f>COUNTIF(#REF!,'データエリア（総合管理計画（ハコモノ資産一覧））'!F3227)</f>
        <v>#REF!</v>
      </c>
      <c r="H3227" s="91" t="s">
        <v>1536</v>
      </c>
      <c r="I3227" s="91" t="s">
        <v>4077</v>
      </c>
      <c r="J3227" s="193" t="s">
        <v>4952</v>
      </c>
      <c r="K3227" s="137">
        <v>31.16</v>
      </c>
    </row>
    <row r="3228" spans="5:11" ht="13.5" customHeight="1">
      <c r="E3228" s="91">
        <v>118</v>
      </c>
      <c r="F3228" s="91" t="s">
        <v>3288</v>
      </c>
      <c r="G3228" s="91" t="e">
        <f>COUNTIF(#REF!,'データエリア（総合管理計画（ハコモノ資産一覧））'!F3228)</f>
        <v>#REF!</v>
      </c>
      <c r="H3228" s="91" t="s">
        <v>1536</v>
      </c>
      <c r="I3228" s="91" t="s">
        <v>4097</v>
      </c>
      <c r="J3228" s="193" t="s">
        <v>4952</v>
      </c>
      <c r="K3228" s="137">
        <v>23.94</v>
      </c>
    </row>
    <row r="3229" spans="5:11" ht="13.5" customHeight="1">
      <c r="E3229" s="91">
        <v>119</v>
      </c>
      <c r="F3229" s="91" t="s">
        <v>3289</v>
      </c>
      <c r="G3229" s="91" t="e">
        <f>COUNTIF(#REF!,'データエリア（総合管理計画（ハコモノ資産一覧））'!F3229)</f>
        <v>#REF!</v>
      </c>
      <c r="H3229" s="91" t="s">
        <v>1536</v>
      </c>
      <c r="I3229" s="91" t="s">
        <v>4163</v>
      </c>
      <c r="J3229" s="193" t="s">
        <v>4952</v>
      </c>
      <c r="K3229" s="137">
        <v>7.22</v>
      </c>
    </row>
    <row r="3230" spans="5:11" ht="13.5" customHeight="1">
      <c r="E3230" s="91">
        <v>120</v>
      </c>
      <c r="F3230" s="91" t="s">
        <v>3290</v>
      </c>
      <c r="G3230" s="91" t="e">
        <f>COUNTIF(#REF!,'データエリア（総合管理計画（ハコモノ資産一覧））'!F3230)</f>
        <v>#REF!</v>
      </c>
      <c r="H3230" s="91" t="s">
        <v>1536</v>
      </c>
      <c r="I3230" s="91" t="s">
        <v>4185</v>
      </c>
      <c r="J3230" s="193" t="s">
        <v>4940</v>
      </c>
      <c r="K3230" s="137">
        <v>7.22</v>
      </c>
    </row>
    <row r="3231" spans="5:11" ht="13.5" customHeight="1">
      <c r="E3231" s="91">
        <v>121</v>
      </c>
      <c r="F3231" s="91" t="s">
        <v>3291</v>
      </c>
      <c r="G3231" s="91" t="e">
        <f>COUNTIF(#REF!,'データエリア（総合管理計画（ハコモノ資産一覧））'!F3231)</f>
        <v>#REF!</v>
      </c>
      <c r="H3231" s="91" t="s">
        <v>1536</v>
      </c>
      <c r="I3231" s="91" t="s">
        <v>4095</v>
      </c>
      <c r="J3231" s="193" t="s">
        <v>4940</v>
      </c>
      <c r="K3231" s="137">
        <v>7.22</v>
      </c>
    </row>
    <row r="3232" spans="5:11" ht="13.5" customHeight="1">
      <c r="E3232" s="91">
        <v>122</v>
      </c>
      <c r="F3232" s="91" t="s">
        <v>3292</v>
      </c>
      <c r="G3232" s="91" t="e">
        <f>COUNTIF(#REF!,'データエリア（総合管理計画（ハコモノ資産一覧））'!F3232)</f>
        <v>#REF!</v>
      </c>
      <c r="H3232" s="91" t="s">
        <v>1536</v>
      </c>
      <c r="I3232" s="91" t="s">
        <v>4121</v>
      </c>
      <c r="J3232" s="193" t="s">
        <v>4907</v>
      </c>
      <c r="K3232" s="137">
        <v>7.6</v>
      </c>
    </row>
    <row r="3233" spans="5:11" ht="13.5" customHeight="1">
      <c r="E3233" s="91">
        <v>123</v>
      </c>
      <c r="F3233" s="91" t="s">
        <v>3293</v>
      </c>
      <c r="G3233" s="91" t="e">
        <f>COUNTIF(#REF!,'データエリア（総合管理計画（ハコモノ資産一覧））'!F3233)</f>
        <v>#REF!</v>
      </c>
      <c r="H3233" s="91" t="s">
        <v>1536</v>
      </c>
      <c r="I3233" s="91" t="s">
        <v>4105</v>
      </c>
      <c r="J3233" s="193" t="s">
        <v>4910</v>
      </c>
      <c r="K3233" s="137">
        <v>7.22</v>
      </c>
    </row>
    <row r="3234" spans="5:11" ht="13.5" customHeight="1">
      <c r="E3234" s="91">
        <v>124</v>
      </c>
      <c r="F3234" s="91" t="s">
        <v>3294</v>
      </c>
      <c r="G3234" s="91" t="e">
        <f>COUNTIF(#REF!,'データエリア（総合管理計画（ハコモノ資産一覧））'!F3234)</f>
        <v>#REF!</v>
      </c>
      <c r="H3234" s="91" t="s">
        <v>1536</v>
      </c>
      <c r="I3234" s="91" t="s">
        <v>4110</v>
      </c>
      <c r="J3234" s="193" t="s">
        <v>4907</v>
      </c>
      <c r="K3234" s="137">
        <v>7.22</v>
      </c>
    </row>
    <row r="3235" spans="5:11" ht="13.5" customHeight="1">
      <c r="E3235" s="91">
        <v>125</v>
      </c>
      <c r="F3235" s="91" t="s">
        <v>3295</v>
      </c>
      <c r="G3235" s="91" t="e">
        <f>COUNTIF(#REF!,'データエリア（総合管理計画（ハコモノ資産一覧））'!F3235)</f>
        <v>#REF!</v>
      </c>
      <c r="H3235" s="91" t="s">
        <v>1536</v>
      </c>
      <c r="I3235" s="91" t="s">
        <v>4184</v>
      </c>
      <c r="J3235" s="193" t="s">
        <v>4910</v>
      </c>
      <c r="K3235" s="137">
        <v>7.22</v>
      </c>
    </row>
    <row r="3236" spans="5:11" ht="13.5" customHeight="1">
      <c r="E3236" s="91">
        <v>126</v>
      </c>
      <c r="F3236" s="91" t="s">
        <v>3296</v>
      </c>
      <c r="G3236" s="91" t="e">
        <f>COUNTIF(#REF!,'データエリア（総合管理計画（ハコモノ資産一覧））'!F3236)</f>
        <v>#REF!</v>
      </c>
      <c r="H3236" s="91" t="s">
        <v>1536</v>
      </c>
      <c r="I3236" s="91" t="s">
        <v>4155</v>
      </c>
      <c r="J3236" s="193" t="s">
        <v>4907</v>
      </c>
      <c r="K3236" s="137">
        <v>7.6</v>
      </c>
    </row>
    <row r="3237" spans="5:11" ht="13.5" customHeight="1">
      <c r="E3237" s="91">
        <v>127</v>
      </c>
      <c r="F3237" s="91" t="s">
        <v>3297</v>
      </c>
      <c r="G3237" s="91" t="e">
        <f>COUNTIF(#REF!,'データエリア（総合管理計画（ハコモノ資産一覧））'!F3237)</f>
        <v>#REF!</v>
      </c>
      <c r="H3237" s="91" t="s">
        <v>1536</v>
      </c>
      <c r="I3237" s="91" t="s">
        <v>4069</v>
      </c>
      <c r="J3237" s="193" t="s">
        <v>4910</v>
      </c>
      <c r="K3237" s="137">
        <v>7.22</v>
      </c>
    </row>
    <row r="3238" spans="5:11" ht="13.5" customHeight="1">
      <c r="E3238" s="91">
        <v>128</v>
      </c>
      <c r="F3238" s="91" t="s">
        <v>3298</v>
      </c>
      <c r="G3238" s="91" t="e">
        <f>COUNTIF(#REF!,'データエリア（総合管理計画（ハコモノ資産一覧））'!F3238)</f>
        <v>#REF!</v>
      </c>
      <c r="H3238" s="91" t="s">
        <v>1536</v>
      </c>
      <c r="I3238" s="91" t="s">
        <v>4089</v>
      </c>
      <c r="J3238" s="193" t="s">
        <v>4926</v>
      </c>
      <c r="K3238" s="137">
        <v>6.4</v>
      </c>
    </row>
    <row r="3239" spans="5:11" ht="13.5" customHeight="1">
      <c r="E3239" s="91">
        <v>129</v>
      </c>
      <c r="F3239" s="91" t="s">
        <v>3299</v>
      </c>
      <c r="G3239" s="91" t="e">
        <f>COUNTIF(#REF!,'データエリア（総合管理計画（ハコモノ資産一覧））'!F3239)</f>
        <v>#REF!</v>
      </c>
      <c r="H3239" s="91" t="s">
        <v>1536</v>
      </c>
      <c r="I3239" s="91" t="s">
        <v>4134</v>
      </c>
      <c r="J3239" s="193" t="s">
        <v>5021</v>
      </c>
      <c r="K3239" s="137">
        <v>9.89</v>
      </c>
    </row>
    <row r="3240" spans="5:11" ht="13.5" customHeight="1">
      <c r="E3240" s="91">
        <v>130</v>
      </c>
      <c r="F3240" s="91" t="s">
        <v>3300</v>
      </c>
      <c r="G3240" s="91" t="e">
        <f>COUNTIF(#REF!,'データエリア（総合管理計画（ハコモノ資産一覧））'!F3240)</f>
        <v>#REF!</v>
      </c>
      <c r="H3240" s="91" t="s">
        <v>1536</v>
      </c>
      <c r="I3240" s="91" t="s">
        <v>4184</v>
      </c>
      <c r="J3240" s="193" t="s">
        <v>4969</v>
      </c>
      <c r="K3240" s="137">
        <v>9.6</v>
      </c>
    </row>
    <row r="3241" spans="5:11" ht="13.5" customHeight="1">
      <c r="E3241" s="91">
        <v>131</v>
      </c>
      <c r="F3241" s="91" t="s">
        <v>3301</v>
      </c>
      <c r="G3241" s="91" t="e">
        <f>COUNTIF(#REF!,'データエリア（総合管理計画（ハコモノ資産一覧））'!F3241)</f>
        <v>#REF!</v>
      </c>
      <c r="H3241" s="91" t="s">
        <v>1536</v>
      </c>
      <c r="I3241" s="91" t="s">
        <v>4161</v>
      </c>
      <c r="J3241" s="193" t="s">
        <v>5027</v>
      </c>
      <c r="K3241" s="137">
        <v>12.7</v>
      </c>
    </row>
    <row r="3242" spans="5:11" ht="13.5" customHeight="1">
      <c r="E3242" s="91">
        <v>132</v>
      </c>
      <c r="F3242" s="94" t="s">
        <v>1436</v>
      </c>
      <c r="G3242" s="91" t="e">
        <f>COUNTIF(#REF!,'データエリア（総合管理計画（ハコモノ資産一覧））'!F3242)</f>
        <v>#REF!</v>
      </c>
      <c r="H3242" s="91" t="s">
        <v>1536</v>
      </c>
      <c r="I3242" s="94" t="s">
        <v>4093</v>
      </c>
      <c r="J3242" s="193" t="s">
        <v>5033</v>
      </c>
      <c r="K3242" s="137">
        <v>17.039999999999996</v>
      </c>
    </row>
    <row r="3243" spans="5:11" ht="13.5" customHeight="1">
      <c r="E3243" s="91">
        <v>133</v>
      </c>
      <c r="F3243" s="91" t="s">
        <v>3302</v>
      </c>
      <c r="G3243" s="91" t="e">
        <f>COUNTIF(#REF!,'データエリア（総合管理計画（ハコモノ資産一覧））'!F3243)</f>
        <v>#REF!</v>
      </c>
      <c r="H3243" s="91" t="s">
        <v>1538</v>
      </c>
      <c r="I3243" s="91" t="s">
        <v>4432</v>
      </c>
      <c r="J3243" s="193" t="s">
        <v>3662</v>
      </c>
      <c r="K3243" s="137">
        <v>31.16</v>
      </c>
    </row>
    <row r="3244" spans="5:11" ht="13.5" customHeight="1">
      <c r="E3244" s="91">
        <v>134</v>
      </c>
      <c r="F3244" s="91" t="s">
        <v>3303</v>
      </c>
      <c r="G3244" s="91" t="e">
        <f>COUNTIF(#REF!,'データエリア（総合管理計画（ハコモノ資産一覧））'!F3244)</f>
        <v>#REF!</v>
      </c>
      <c r="H3244" s="91" t="s">
        <v>1538</v>
      </c>
      <c r="I3244" s="91" t="s">
        <v>4456</v>
      </c>
      <c r="J3244" s="193" t="s">
        <v>4952</v>
      </c>
      <c r="K3244" s="137">
        <v>31.16</v>
      </c>
    </row>
    <row r="3245" spans="5:11" ht="13.5" customHeight="1">
      <c r="E3245" s="91">
        <v>135</v>
      </c>
      <c r="F3245" s="91" t="s">
        <v>3304</v>
      </c>
      <c r="G3245" s="91" t="e">
        <f>COUNTIF(#REF!,'データエリア（総合管理計画（ハコモノ資産一覧））'!F3245)</f>
        <v>#REF!</v>
      </c>
      <c r="H3245" s="91" t="s">
        <v>1538</v>
      </c>
      <c r="I3245" s="91" t="s">
        <v>4489</v>
      </c>
      <c r="J3245" s="193" t="s">
        <v>4952</v>
      </c>
      <c r="K3245" s="137">
        <v>7.22</v>
      </c>
    </row>
    <row r="3246" spans="5:11" ht="13.5" customHeight="1">
      <c r="E3246" s="91">
        <v>136</v>
      </c>
      <c r="F3246" s="91" t="s">
        <v>3305</v>
      </c>
      <c r="G3246" s="91" t="e">
        <f>COUNTIF(#REF!,'データエリア（総合管理計画（ハコモノ資産一覧））'!F3246)</f>
        <v>#REF!</v>
      </c>
      <c r="H3246" s="91" t="s">
        <v>1538</v>
      </c>
      <c r="I3246" s="91" t="s">
        <v>4456</v>
      </c>
      <c r="J3246" s="193" t="s">
        <v>4912</v>
      </c>
      <c r="K3246" s="137">
        <v>8.36</v>
      </c>
    </row>
    <row r="3247" spans="5:11" ht="13.5" customHeight="1">
      <c r="E3247" s="91">
        <v>137</v>
      </c>
      <c r="F3247" s="91" t="s">
        <v>3306</v>
      </c>
      <c r="G3247" s="91" t="e">
        <f>COUNTIF(#REF!,'データエリア（総合管理計画（ハコモノ資産一覧））'!F3247)</f>
        <v>#REF!</v>
      </c>
      <c r="H3247" s="91" t="s">
        <v>1538</v>
      </c>
      <c r="I3247" s="91" t="s">
        <v>4455</v>
      </c>
      <c r="J3247" s="193" t="s">
        <v>4907</v>
      </c>
      <c r="K3247" s="137">
        <v>7.6</v>
      </c>
    </row>
    <row r="3248" spans="5:11" ht="13.5" customHeight="1">
      <c r="E3248" s="91">
        <v>138</v>
      </c>
      <c r="F3248" s="91" t="s">
        <v>3307</v>
      </c>
      <c r="G3248" s="91" t="e">
        <f>COUNTIF(#REF!,'データエリア（総合管理計画（ハコモノ資産一覧））'!F3248)</f>
        <v>#REF!</v>
      </c>
      <c r="H3248" s="91" t="s">
        <v>1540</v>
      </c>
      <c r="I3248" s="91" t="s">
        <v>4620</v>
      </c>
      <c r="J3248" s="193" t="s">
        <v>4940</v>
      </c>
      <c r="K3248" s="137">
        <v>40</v>
      </c>
    </row>
    <row r="3249" spans="5:11" ht="13.5" customHeight="1">
      <c r="E3249" s="91">
        <v>139</v>
      </c>
      <c r="F3249" s="91" t="s">
        <v>3308</v>
      </c>
      <c r="G3249" s="91" t="e">
        <f>COUNTIF(#REF!,'データエリア（総合管理計画（ハコモノ資産一覧））'!F3249)</f>
        <v>#REF!</v>
      </c>
      <c r="H3249" s="91" t="s">
        <v>1540</v>
      </c>
      <c r="I3249" s="91" t="s">
        <v>4557</v>
      </c>
      <c r="J3249" s="193" t="s">
        <v>4940</v>
      </c>
      <c r="K3249" s="137">
        <v>42</v>
      </c>
    </row>
    <row r="3250" spans="5:11" ht="13.5" customHeight="1">
      <c r="E3250" s="91">
        <v>140</v>
      </c>
      <c r="F3250" s="91" t="s">
        <v>3309</v>
      </c>
      <c r="G3250" s="91" t="e">
        <f>COUNTIF(#REF!,'データエリア（総合管理計画（ハコモノ資産一覧））'!F3250)</f>
        <v>#REF!</v>
      </c>
      <c r="H3250" s="91" t="s">
        <v>1540</v>
      </c>
      <c r="I3250" s="91" t="s">
        <v>4498</v>
      </c>
      <c r="J3250" s="193" t="s">
        <v>4907</v>
      </c>
      <c r="K3250" s="137">
        <v>40</v>
      </c>
    </row>
    <row r="3251" spans="5:11" ht="13.5" customHeight="1">
      <c r="E3251" s="91">
        <v>141</v>
      </c>
      <c r="F3251" s="91" t="s">
        <v>3310</v>
      </c>
      <c r="G3251" s="91" t="e">
        <f>COUNTIF(#REF!,'データエリア（総合管理計画（ハコモノ資産一覧））'!F3251)</f>
        <v>#REF!</v>
      </c>
      <c r="H3251" s="91" t="s">
        <v>1540</v>
      </c>
      <c r="I3251" s="91" t="s">
        <v>4623</v>
      </c>
      <c r="J3251" s="193" t="s">
        <v>4908</v>
      </c>
      <c r="K3251" s="137">
        <v>8.36</v>
      </c>
    </row>
    <row r="3252" spans="5:11" ht="13.5" customHeight="1">
      <c r="E3252" s="91">
        <v>142</v>
      </c>
      <c r="F3252" s="91" t="s">
        <v>4854</v>
      </c>
      <c r="G3252" s="91" t="e">
        <f>COUNTIF(#REF!,'データエリア（総合管理計画（ハコモノ資産一覧））'!F3252)</f>
        <v>#REF!</v>
      </c>
      <c r="H3252" s="91" t="s">
        <v>1540</v>
      </c>
      <c r="I3252" s="91" t="s">
        <v>4575</v>
      </c>
      <c r="J3252" s="193" t="s">
        <v>5013</v>
      </c>
      <c r="K3252" s="137">
        <v>33.799999999999997</v>
      </c>
    </row>
    <row r="3253" spans="5:11" ht="13.5" customHeight="1">
      <c r="E3253" s="91">
        <v>143</v>
      </c>
      <c r="F3253" s="91" t="s">
        <v>3311</v>
      </c>
      <c r="G3253" s="91" t="e">
        <f>COUNTIF(#REF!,'データエリア（総合管理計画（ハコモノ資産一覧））'!F3253)</f>
        <v>#REF!</v>
      </c>
      <c r="H3253" s="91" t="s">
        <v>1540</v>
      </c>
      <c r="I3253" s="91" t="s">
        <v>4619</v>
      </c>
      <c r="J3253" s="193" t="s">
        <v>4926</v>
      </c>
      <c r="K3253" s="137">
        <v>6.4</v>
      </c>
    </row>
    <row r="3254" spans="5:11" ht="13.5" customHeight="1">
      <c r="E3254" s="91">
        <v>144</v>
      </c>
      <c r="F3254" s="94" t="s">
        <v>1440</v>
      </c>
      <c r="G3254" s="91" t="e">
        <f>COUNTIF(#REF!,'データエリア（総合管理計画（ハコモノ資産一覧））'!F3254)</f>
        <v>#REF!</v>
      </c>
      <c r="H3254" s="91" t="s">
        <v>3313</v>
      </c>
      <c r="I3254" s="94" t="s">
        <v>3312</v>
      </c>
      <c r="J3254" s="193" t="s">
        <v>5881</v>
      </c>
      <c r="K3254" s="137">
        <v>3690.5699999999997</v>
      </c>
    </row>
    <row r="3255" spans="5:11" ht="13.5" customHeight="1">
      <c r="E3255" s="91">
        <v>145</v>
      </c>
      <c r="F3255" s="94" t="s">
        <v>3231</v>
      </c>
      <c r="G3255" s="91" t="e">
        <f>COUNTIF(#REF!,'データエリア（総合管理計画（ハコモノ資産一覧））'!F3255)</f>
        <v>#REF!</v>
      </c>
      <c r="H3255" s="91" t="s">
        <v>1528</v>
      </c>
      <c r="I3255" s="94" t="s">
        <v>3906</v>
      </c>
      <c r="J3255" s="193" t="s">
        <v>5187</v>
      </c>
      <c r="K3255" s="137">
        <v>1698.98</v>
      </c>
    </row>
    <row r="3256" spans="5:11" ht="13.5" customHeight="1">
      <c r="E3256" s="91">
        <v>146</v>
      </c>
      <c r="F3256" s="94" t="s">
        <v>3233</v>
      </c>
      <c r="G3256" s="91" t="e">
        <f>COUNTIF(#REF!,'データエリア（総合管理計画（ハコモノ資産一覧））'!F3256)</f>
        <v>#REF!</v>
      </c>
      <c r="H3256" s="91" t="s">
        <v>1532</v>
      </c>
      <c r="I3256" s="94" t="s">
        <v>4381</v>
      </c>
      <c r="J3256" s="193" t="s">
        <v>5004</v>
      </c>
      <c r="K3256" s="137">
        <v>1761.2</v>
      </c>
    </row>
    <row r="3257" spans="5:11" ht="13.5" customHeight="1">
      <c r="E3257" s="91">
        <v>147</v>
      </c>
      <c r="F3257" s="94" t="s">
        <v>3567</v>
      </c>
      <c r="G3257" s="91" t="e">
        <f>COUNTIF(#REF!,'データエリア（総合管理計画（ハコモノ資産一覧））'!F3257)</f>
        <v>#REF!</v>
      </c>
      <c r="H3257" s="91" t="s">
        <v>1532</v>
      </c>
      <c r="I3257" s="94" t="s">
        <v>4365</v>
      </c>
      <c r="J3257" s="193" t="s">
        <v>5006</v>
      </c>
      <c r="K3257" s="137">
        <v>271.25</v>
      </c>
    </row>
    <row r="3258" spans="5:11" ht="13.5" customHeight="1">
      <c r="E3258" s="91">
        <v>148</v>
      </c>
      <c r="F3258" s="94" t="s">
        <v>3568</v>
      </c>
      <c r="G3258" s="91" t="e">
        <f>COUNTIF(#REF!,'データエリア（総合管理計画（ハコモノ資産一覧））'!F3258)</f>
        <v>#REF!</v>
      </c>
      <c r="H3258" s="91" t="s">
        <v>1532</v>
      </c>
      <c r="I3258" s="94" t="s">
        <v>4357</v>
      </c>
      <c r="J3258" s="193" t="s">
        <v>5108</v>
      </c>
      <c r="K3258" s="137">
        <v>480.18</v>
      </c>
    </row>
    <row r="3259" spans="5:11" ht="13.5" customHeight="1">
      <c r="E3259" s="91">
        <v>149</v>
      </c>
      <c r="F3259" s="94" t="s">
        <v>3569</v>
      </c>
      <c r="G3259" s="91" t="e">
        <f>COUNTIF(#REF!,'データエリア（総合管理計画（ハコモノ資産一覧））'!F3259)</f>
        <v>#REF!</v>
      </c>
      <c r="H3259" s="94" t="s">
        <v>1532</v>
      </c>
      <c r="I3259" s="94" t="s">
        <v>4381</v>
      </c>
      <c r="J3259" s="193" t="s">
        <v>5091</v>
      </c>
      <c r="K3259" s="137">
        <v>83.83</v>
      </c>
    </row>
    <row r="3260" spans="5:11" ht="13.5" customHeight="1">
      <c r="E3260" s="280">
        <v>150</v>
      </c>
      <c r="F3260" s="280" t="s">
        <v>5883</v>
      </c>
      <c r="G3260" s="280" t="e">
        <f>COUNTIF(#REF!,'データエリア（総合管理計画（ハコモノ資産一覧））'!F3260)</f>
        <v>#REF!</v>
      </c>
      <c r="H3260" s="91" t="s">
        <v>1525</v>
      </c>
      <c r="I3260" s="91" t="s">
        <v>3747</v>
      </c>
      <c r="J3260" s="193" t="s">
        <v>5003</v>
      </c>
      <c r="K3260" s="137">
        <v>60.84</v>
      </c>
    </row>
    <row r="3261" spans="5:11" ht="13.5" customHeight="1">
      <c r="E3261" s="280">
        <v>151</v>
      </c>
      <c r="F3261" s="280" t="s">
        <v>5884</v>
      </c>
      <c r="G3261" s="280" t="e">
        <f>COUNTIF(#REF!,'データエリア（総合管理計画（ハコモノ資産一覧））'!F3261)</f>
        <v>#REF!</v>
      </c>
      <c r="H3261" s="91" t="s">
        <v>1538</v>
      </c>
      <c r="I3261" s="91" t="s">
        <v>4442</v>
      </c>
      <c r="J3261" s="193" t="s">
        <v>5885</v>
      </c>
      <c r="K3261" s="137">
        <v>99.54</v>
      </c>
    </row>
    <row r="3262" spans="5:11" ht="13.5" customHeight="1">
      <c r="E3262" s="91">
        <v>152</v>
      </c>
      <c r="F3262" s="91" t="s">
        <v>3504</v>
      </c>
      <c r="G3262" s="91" t="e">
        <f>COUNTIF(#REF!,'データエリア（総合管理計画（ハコモノ資産一覧））'!F3262)</f>
        <v>#REF!</v>
      </c>
      <c r="H3262" s="91" t="s">
        <v>1525</v>
      </c>
      <c r="I3262" s="91" t="s">
        <v>3805</v>
      </c>
      <c r="J3262" s="193" t="s">
        <v>5083</v>
      </c>
      <c r="K3262" s="137">
        <v>985</v>
      </c>
    </row>
    <row r="3263" spans="5:11" ht="13.5" customHeight="1">
      <c r="E3263" s="91">
        <v>153</v>
      </c>
      <c r="F3263" s="94" t="s">
        <v>3505</v>
      </c>
      <c r="G3263" s="91" t="e">
        <f>COUNTIF(#REF!,'データエリア（総合管理計画（ハコモノ資産一覧））'!F3263)</f>
        <v>#REF!</v>
      </c>
      <c r="H3263" s="91" t="s">
        <v>1528</v>
      </c>
      <c r="I3263" s="94" t="s">
        <v>3813</v>
      </c>
      <c r="J3263" s="193" t="s">
        <v>4950</v>
      </c>
      <c r="K3263" s="137">
        <v>684</v>
      </c>
    </row>
    <row r="3264" spans="5:11" ht="13.5" customHeight="1">
      <c r="E3264" s="91">
        <v>154</v>
      </c>
      <c r="F3264" s="91" t="s">
        <v>1442</v>
      </c>
      <c r="G3264" s="91" t="e">
        <f>COUNTIF(#REF!,'データエリア（総合管理計画（ハコモノ資産一覧））'!F3264)</f>
        <v>#REF!</v>
      </c>
      <c r="H3264" s="91" t="s">
        <v>1528</v>
      </c>
      <c r="I3264" s="91" t="s">
        <v>3843</v>
      </c>
      <c r="J3264" s="193" t="s">
        <v>4912</v>
      </c>
      <c r="K3264" s="137">
        <v>7.06</v>
      </c>
    </row>
    <row r="3265" spans="5:11" ht="13.5" customHeight="1">
      <c r="E3265" s="91">
        <v>155</v>
      </c>
      <c r="F3265" s="91" t="s">
        <v>3506</v>
      </c>
      <c r="G3265" s="91" t="e">
        <f>COUNTIF(#REF!,'データエリア（総合管理計画（ハコモノ資産一覧））'!F3265)</f>
        <v>#REF!</v>
      </c>
      <c r="H3265" s="91" t="s">
        <v>1530</v>
      </c>
      <c r="I3265" s="91" t="s">
        <v>4265</v>
      </c>
      <c r="J3265" s="193" t="s">
        <v>4911</v>
      </c>
      <c r="K3265" s="137">
        <v>698</v>
      </c>
    </row>
    <row r="3266" spans="5:11" ht="13.5" customHeight="1">
      <c r="E3266" s="91">
        <v>156</v>
      </c>
      <c r="F3266" s="91" t="s">
        <v>3507</v>
      </c>
      <c r="G3266" s="91" t="e">
        <f>COUNTIF(#REF!,'データエリア（総合管理計画（ハコモノ資産一覧））'!F3266)</f>
        <v>#REF!</v>
      </c>
      <c r="H3266" s="91" t="s">
        <v>1532</v>
      </c>
      <c r="I3266" s="91" t="s">
        <v>4365</v>
      </c>
      <c r="J3266" s="193" t="s">
        <v>4955</v>
      </c>
      <c r="K3266" s="137">
        <v>708</v>
      </c>
    </row>
    <row r="3267" spans="5:11" ht="13.5" customHeight="1">
      <c r="E3267" s="91">
        <v>157</v>
      </c>
      <c r="F3267" s="91" t="s">
        <v>792</v>
      </c>
      <c r="G3267" s="91" t="e">
        <f>COUNTIF(#REF!,'データエリア（総合管理計画（ハコモノ資産一覧））'!F3267)</f>
        <v>#REF!</v>
      </c>
      <c r="H3267" s="91" t="s">
        <v>1532</v>
      </c>
      <c r="I3267" s="91" t="s">
        <v>4328</v>
      </c>
      <c r="J3267" s="193" t="s">
        <v>5033</v>
      </c>
      <c r="K3267" s="137">
        <v>1428.02</v>
      </c>
    </row>
    <row r="3268" spans="5:11" ht="13.5" customHeight="1">
      <c r="E3268" s="91">
        <v>158</v>
      </c>
      <c r="F3268" s="91" t="s">
        <v>3508</v>
      </c>
      <c r="G3268" s="91" t="e">
        <f>COUNTIF(#REF!,'データエリア（総合管理計画（ハコモノ資産一覧））'!F3268)</f>
        <v>#REF!</v>
      </c>
      <c r="H3268" s="91" t="s">
        <v>1534</v>
      </c>
      <c r="I3268" s="91" t="s">
        <v>4052</v>
      </c>
      <c r="J3268" s="193" t="s">
        <v>5030</v>
      </c>
      <c r="K3268" s="137">
        <v>795</v>
      </c>
    </row>
    <row r="3269" spans="5:11" ht="13.5" customHeight="1">
      <c r="E3269" s="91">
        <v>159</v>
      </c>
      <c r="F3269" s="91" t="s">
        <v>3509</v>
      </c>
      <c r="G3269" s="91" t="e">
        <f>COUNTIF(#REF!,'データエリア（総合管理計画（ハコモノ資産一覧））'!F3269)</f>
        <v>#REF!</v>
      </c>
      <c r="H3269" s="91" t="s">
        <v>1536</v>
      </c>
      <c r="I3269" s="91" t="s">
        <v>4075</v>
      </c>
      <c r="J3269" s="193" t="s">
        <v>4979</v>
      </c>
      <c r="K3269" s="137">
        <v>614</v>
      </c>
    </row>
    <row r="3270" spans="5:11" ht="13.5" customHeight="1">
      <c r="E3270" s="91">
        <v>160</v>
      </c>
      <c r="F3270" s="91" t="s">
        <v>3510</v>
      </c>
      <c r="G3270" s="91" t="e">
        <f>COUNTIF(#REF!,'データエリア（総合管理計画（ハコモノ資産一覧））'!F3270)</f>
        <v>#REF!</v>
      </c>
      <c r="H3270" s="91" t="s">
        <v>1538</v>
      </c>
      <c r="I3270" s="91" t="s">
        <v>4430</v>
      </c>
      <c r="J3270" s="193" t="s">
        <v>4911</v>
      </c>
      <c r="K3270" s="137">
        <v>655</v>
      </c>
    </row>
    <row r="3271" spans="5:11" ht="13.5" customHeight="1">
      <c r="E3271" s="91">
        <v>161</v>
      </c>
      <c r="F3271" s="91" t="s">
        <v>3511</v>
      </c>
      <c r="G3271" s="91" t="e">
        <f>COUNTIF(#REF!,'データエリア（総合管理計画（ハコモノ資産一覧））'!F3271)</f>
        <v>#REF!</v>
      </c>
      <c r="H3271" s="91" t="s">
        <v>1540</v>
      </c>
      <c r="I3271" s="91" t="s">
        <v>4626</v>
      </c>
      <c r="J3271" s="193" t="s">
        <v>5053</v>
      </c>
      <c r="K3271" s="137">
        <v>986</v>
      </c>
    </row>
    <row r="3272" spans="5:11" ht="13.5" customHeight="1">
      <c r="E3272" s="91">
        <v>162</v>
      </c>
      <c r="F3272" s="91" t="s">
        <v>1450</v>
      </c>
      <c r="G3272" s="91" t="e">
        <f>COUNTIF(#REF!,'データエリア（総合管理計画（ハコモノ資産一覧））'!F3272)</f>
        <v>#REF!</v>
      </c>
      <c r="H3272" s="91" t="s">
        <v>1540</v>
      </c>
      <c r="I3272" s="91" t="s">
        <v>4591</v>
      </c>
      <c r="J3272" s="193" t="s">
        <v>5889</v>
      </c>
      <c r="K3272" s="137">
        <v>2131.27</v>
      </c>
    </row>
    <row r="3273" spans="5:11" ht="13.5" customHeight="1">
      <c r="E3273" s="91">
        <v>163</v>
      </c>
      <c r="F3273" s="91" t="s">
        <v>3318</v>
      </c>
      <c r="G3273" s="91" t="e">
        <f>COUNTIF(#REF!,'データエリア（総合管理計画（ハコモノ資産一覧））'!F3273)</f>
        <v>#REF!</v>
      </c>
      <c r="H3273" s="91" t="s">
        <v>1538</v>
      </c>
      <c r="I3273" s="91" t="s">
        <v>4433</v>
      </c>
      <c r="J3273" s="193" t="s">
        <v>5018</v>
      </c>
      <c r="K3273" s="137">
        <v>289.08</v>
      </c>
    </row>
    <row r="3274" spans="5:11" ht="13.5" customHeight="1">
      <c r="E3274" s="91">
        <v>164</v>
      </c>
      <c r="F3274" s="91" t="s">
        <v>1449</v>
      </c>
      <c r="G3274" s="91" t="e">
        <f>COUNTIF(#REF!,'データエリア（総合管理計画（ハコモノ資産一覧））'!F3274)</f>
        <v>#REF!</v>
      </c>
      <c r="H3274" s="91" t="s">
        <v>1540</v>
      </c>
      <c r="I3274" s="91" t="s">
        <v>4591</v>
      </c>
      <c r="J3274" s="193" t="s">
        <v>5890</v>
      </c>
      <c r="K3274" s="137">
        <v>2998.0100000000007</v>
      </c>
    </row>
    <row r="3275" spans="5:11" ht="13.5" customHeight="1">
      <c r="E3275" s="91">
        <v>165</v>
      </c>
      <c r="F3275" s="272" t="s">
        <v>4882</v>
      </c>
      <c r="G3275" s="91" t="e">
        <f>COUNTIF(#REF!,'データエリア（総合管理計画（ハコモノ資産一覧））'!F3275)</f>
        <v>#REF!</v>
      </c>
      <c r="H3275" s="91" t="s">
        <v>1532</v>
      </c>
      <c r="I3275" s="91" t="s">
        <v>4365</v>
      </c>
      <c r="J3275" s="92" t="s">
        <v>5006</v>
      </c>
      <c r="K3275" s="137">
        <v>298.75</v>
      </c>
    </row>
    <row r="3276" spans="5:11" ht="13.5" customHeight="1">
      <c r="E3276" s="91">
        <v>166</v>
      </c>
      <c r="F3276" s="94" t="s">
        <v>1451</v>
      </c>
      <c r="G3276" s="91" t="e">
        <f>COUNTIF(#REF!,'データエリア（総合管理計画（ハコモノ資産一覧））'!F3276)</f>
        <v>#REF!</v>
      </c>
      <c r="H3276" s="94" t="s">
        <v>1525</v>
      </c>
      <c r="I3276" s="94" t="s">
        <v>3767</v>
      </c>
      <c r="J3276" s="193" t="s">
        <v>5004</v>
      </c>
      <c r="K3276" s="137">
        <v>879.12</v>
      </c>
    </row>
    <row r="3277" spans="5:11" ht="13.5" customHeight="1">
      <c r="E3277" s="91">
        <v>167</v>
      </c>
      <c r="F3277" s="94" t="s">
        <v>1448</v>
      </c>
      <c r="G3277" s="91" t="e">
        <f>COUNTIF(#REF!,'データエリア（総合管理計画（ハコモノ資産一覧））'!F3277)</f>
        <v>#REF!</v>
      </c>
      <c r="H3277" s="94" t="s">
        <v>1540</v>
      </c>
      <c r="I3277" s="94" t="s">
        <v>4597</v>
      </c>
      <c r="J3277" s="193" t="s">
        <v>4973</v>
      </c>
      <c r="K3277" s="137">
        <v>260.54000000000002</v>
      </c>
    </row>
    <row r="3278" spans="5:11" ht="13.5" customHeight="1">
      <c r="E3278" s="91">
        <v>168</v>
      </c>
      <c r="F3278" s="91" t="s">
        <v>5892</v>
      </c>
      <c r="G3278" s="91" t="e">
        <f>COUNTIF(#REF!,'データエリア（総合管理計画（ハコモノ資産一覧））'!F3278)</f>
        <v>#REF!</v>
      </c>
      <c r="H3278" s="91" t="s">
        <v>4638</v>
      </c>
      <c r="I3278" s="91" t="s">
        <v>5893</v>
      </c>
      <c r="J3278" s="193" t="s">
        <v>5894</v>
      </c>
      <c r="K3278" s="137">
        <v>766</v>
      </c>
    </row>
    <row r="3279" spans="5:11" ht="13.5" customHeight="1">
      <c r="E3279" s="91">
        <v>169</v>
      </c>
      <c r="F3279" s="91" t="s">
        <v>5895</v>
      </c>
      <c r="G3279" s="91" t="e">
        <f>COUNTIF(#REF!,'データエリア（総合管理計画（ハコモノ資産一覧））'!F3279)</f>
        <v>#REF!</v>
      </c>
      <c r="H3279" s="91" t="s">
        <v>4662</v>
      </c>
      <c r="I3279" s="91" t="s">
        <v>5896</v>
      </c>
      <c r="J3279" s="92" t="s">
        <v>5897</v>
      </c>
      <c r="K3279" s="137">
        <v>624.75</v>
      </c>
    </row>
    <row r="3280" spans="5:11" ht="13.5" customHeight="1">
      <c r="E3280" s="91">
        <v>170</v>
      </c>
      <c r="F3280" s="94" t="s">
        <v>4831</v>
      </c>
      <c r="G3280" s="91" t="e">
        <f>COUNTIF(#REF!,'データエリア（総合管理計画（ハコモノ資産一覧））'!F3280)</f>
        <v>#REF!</v>
      </c>
      <c r="H3280" s="94" t="s">
        <v>1525</v>
      </c>
      <c r="I3280" s="94" t="s">
        <v>3738</v>
      </c>
      <c r="J3280" s="193" t="s">
        <v>3662</v>
      </c>
      <c r="K3280" s="137">
        <v>206.55</v>
      </c>
    </row>
    <row r="3281" spans="5:11" ht="13.5" customHeight="1">
      <c r="E3281" s="91">
        <v>171</v>
      </c>
      <c r="F3281" s="91" t="s">
        <v>1444</v>
      </c>
      <c r="G3281" s="91" t="e">
        <f>COUNTIF(#REF!,'データエリア（総合管理計画（ハコモノ資産一覧））'!F3281)</f>
        <v>#REF!</v>
      </c>
      <c r="H3281" s="91" t="s">
        <v>1525</v>
      </c>
      <c r="I3281" s="91" t="s">
        <v>3807</v>
      </c>
      <c r="J3281" s="193" t="s">
        <v>4963</v>
      </c>
      <c r="K3281" s="137">
        <v>2775.73</v>
      </c>
    </row>
    <row r="3282" spans="5:11" ht="13.5" customHeight="1">
      <c r="E3282" s="91">
        <v>172</v>
      </c>
      <c r="F3282" s="91" t="s">
        <v>1446</v>
      </c>
      <c r="G3282" s="91" t="e">
        <f>COUNTIF(#REF!,'データエリア（総合管理計画（ハコモノ資産一覧））'!F3282)</f>
        <v>#REF!</v>
      </c>
      <c r="H3282" s="91" t="s">
        <v>1525</v>
      </c>
      <c r="I3282" s="91" t="s">
        <v>3757</v>
      </c>
      <c r="J3282" s="193" t="s">
        <v>4947</v>
      </c>
      <c r="K3282" s="137">
        <v>2478.1999999999998</v>
      </c>
    </row>
    <row r="3283" spans="5:11" ht="13.5" customHeight="1">
      <c r="E3283" s="91">
        <v>173</v>
      </c>
      <c r="F3283" s="91" t="s">
        <v>0</v>
      </c>
      <c r="G3283" s="91" t="e">
        <f>COUNTIF(#REF!,'データエリア（総合管理計画（ハコモノ資産一覧））'!F3283)</f>
        <v>#REF!</v>
      </c>
      <c r="H3283" s="91" t="s">
        <v>1528</v>
      </c>
      <c r="I3283" s="91" t="s">
        <v>3818</v>
      </c>
      <c r="J3283" s="193" t="s">
        <v>4940</v>
      </c>
      <c r="K3283" s="137">
        <v>2635.38</v>
      </c>
    </row>
    <row r="3284" spans="5:11" ht="13.5" customHeight="1">
      <c r="E3284" s="91">
        <v>174</v>
      </c>
      <c r="F3284" s="91" t="s">
        <v>1445</v>
      </c>
      <c r="G3284" s="91" t="e">
        <f>COUNTIF(#REF!,'データエリア（総合管理計画（ハコモノ資産一覧））'!F3284)</f>
        <v>#REF!</v>
      </c>
      <c r="H3284" s="91" t="s">
        <v>1536</v>
      </c>
      <c r="I3284" s="91" t="s">
        <v>4160</v>
      </c>
      <c r="J3284" s="193" t="s">
        <v>4969</v>
      </c>
      <c r="K3284" s="137">
        <v>9993.7199999999993</v>
      </c>
    </row>
    <row r="3285" spans="5:11" ht="13.5" customHeight="1">
      <c r="E3285" s="91">
        <v>175</v>
      </c>
      <c r="F3285" s="91" t="s">
        <v>1443</v>
      </c>
      <c r="G3285" s="91" t="e">
        <f>COUNTIF(#REF!,'データエリア（総合管理計画（ハコモノ資産一覧））'!F3285)</f>
        <v>#REF!</v>
      </c>
      <c r="H3285" s="91" t="s">
        <v>1525</v>
      </c>
      <c r="I3285" s="91" t="s">
        <v>3807</v>
      </c>
      <c r="J3285" s="193" t="s">
        <v>4963</v>
      </c>
      <c r="K3285" s="137">
        <v>4160</v>
      </c>
    </row>
    <row r="3286" spans="5:11" ht="13.5" customHeight="1">
      <c r="E3286" s="91">
        <v>176</v>
      </c>
      <c r="F3286" s="91" t="s">
        <v>3512</v>
      </c>
      <c r="G3286" s="91" t="e">
        <f>COUNTIF(#REF!,'データエリア（総合管理計画（ハコモノ資産一覧））'!F3286)</f>
        <v>#REF!</v>
      </c>
      <c r="H3286" s="91" t="s">
        <v>1525</v>
      </c>
      <c r="I3286" s="91" t="s">
        <v>3805</v>
      </c>
      <c r="J3286" s="193" t="s">
        <v>5083</v>
      </c>
      <c r="K3286" s="137">
        <v>2969.11</v>
      </c>
    </row>
    <row r="3287" spans="5:11" ht="13.5" customHeight="1">
      <c r="E3287" s="91">
        <v>177</v>
      </c>
      <c r="F3287" s="91" t="s">
        <v>3513</v>
      </c>
      <c r="G3287" s="91" t="e">
        <f>COUNTIF(#REF!,'データエリア（総合管理計画（ハコモノ資産一覧））'!F3287)</f>
        <v>#REF!</v>
      </c>
      <c r="H3287" s="91" t="s">
        <v>1528</v>
      </c>
      <c r="I3287" s="91" t="s">
        <v>3813</v>
      </c>
      <c r="J3287" s="193" t="s">
        <v>4950</v>
      </c>
      <c r="K3287" s="137">
        <v>2121.16</v>
      </c>
    </row>
    <row r="3288" spans="5:11" ht="13.5" customHeight="1">
      <c r="E3288" s="91">
        <v>178</v>
      </c>
      <c r="F3288" s="91" t="s">
        <v>3514</v>
      </c>
      <c r="G3288" s="91" t="e">
        <f>COUNTIF(#REF!,'データエリア（総合管理計画（ハコモノ資産一覧））'!F3288)</f>
        <v>#REF!</v>
      </c>
      <c r="H3288" s="91" t="s">
        <v>1530</v>
      </c>
      <c r="I3288" s="91" t="s">
        <v>4265</v>
      </c>
      <c r="J3288" s="193" t="s">
        <v>4979</v>
      </c>
      <c r="K3288" s="137">
        <v>1984</v>
      </c>
    </row>
    <row r="3289" spans="5:11" ht="13.5" customHeight="1">
      <c r="E3289" s="91">
        <v>179</v>
      </c>
      <c r="F3289" s="91" t="s">
        <v>1452</v>
      </c>
      <c r="G3289" s="91" t="e">
        <f>COUNTIF(#REF!,'データエリア（総合管理計画（ハコモノ資産一覧））'!F3289)</f>
        <v>#REF!</v>
      </c>
      <c r="H3289" s="91" t="s">
        <v>1530</v>
      </c>
      <c r="I3289" s="91" t="s">
        <v>4201</v>
      </c>
      <c r="J3289" s="193" t="s">
        <v>5033</v>
      </c>
      <c r="K3289" s="137">
        <v>99.77</v>
      </c>
    </row>
    <row r="3290" spans="5:11" ht="13.5" customHeight="1">
      <c r="E3290" s="91">
        <v>180</v>
      </c>
      <c r="F3290" s="91" t="s">
        <v>1453</v>
      </c>
      <c r="G3290" s="91" t="e">
        <f>COUNTIF(#REF!,'データエリア（総合管理計画（ハコモノ資産一覧））'!F3290)</f>
        <v>#REF!</v>
      </c>
      <c r="H3290" s="91" t="s">
        <v>1530</v>
      </c>
      <c r="I3290" s="91" t="s">
        <v>4201</v>
      </c>
      <c r="J3290" s="193" t="s">
        <v>4955</v>
      </c>
      <c r="K3290" s="137">
        <v>146.19999999999999</v>
      </c>
    </row>
    <row r="3291" spans="5:11" ht="13.5" customHeight="1">
      <c r="E3291" s="91">
        <v>181</v>
      </c>
      <c r="F3291" s="91" t="s">
        <v>3515</v>
      </c>
      <c r="G3291" s="91" t="e">
        <f>COUNTIF(#REF!,'データエリア（総合管理計画（ハコモノ資産一覧））'!F3291)</f>
        <v>#REF!</v>
      </c>
      <c r="H3291" s="91" t="s">
        <v>1532</v>
      </c>
      <c r="I3291" s="91" t="s">
        <v>4365</v>
      </c>
      <c r="J3291" s="193" t="s">
        <v>4955</v>
      </c>
      <c r="K3291" s="137">
        <v>1628.76</v>
      </c>
    </row>
    <row r="3292" spans="5:11" ht="13.5" customHeight="1">
      <c r="E3292" s="91">
        <v>182</v>
      </c>
      <c r="F3292" s="91" t="s">
        <v>3516</v>
      </c>
      <c r="G3292" s="91" t="e">
        <f>COUNTIF(#REF!,'データエリア（総合管理計画（ハコモノ資産一覧））'!F3292)</f>
        <v>#REF!</v>
      </c>
      <c r="H3292" s="91" t="s">
        <v>1534</v>
      </c>
      <c r="I3292" s="91" t="s">
        <v>4052</v>
      </c>
      <c r="J3292" s="193" t="s">
        <v>5030</v>
      </c>
      <c r="K3292" s="137">
        <v>3133.71</v>
      </c>
    </row>
    <row r="3293" spans="5:11" ht="13.5" customHeight="1">
      <c r="E3293" s="91">
        <v>183</v>
      </c>
      <c r="F3293" s="91" t="s">
        <v>3517</v>
      </c>
      <c r="G3293" s="91" t="e">
        <f>COUNTIF(#REF!,'データエリア（総合管理計画（ハコモノ資産一覧））'!F3293)</f>
        <v>#REF!</v>
      </c>
      <c r="H3293" s="91" t="s">
        <v>1536</v>
      </c>
      <c r="I3293" s="91" t="s">
        <v>4075</v>
      </c>
      <c r="J3293" s="193" t="s">
        <v>4979</v>
      </c>
      <c r="K3293" s="137">
        <v>2180</v>
      </c>
    </row>
    <row r="3294" spans="5:11" ht="13.5" customHeight="1">
      <c r="E3294" s="91">
        <v>184</v>
      </c>
      <c r="F3294" s="91" t="s">
        <v>3518</v>
      </c>
      <c r="G3294" s="91" t="e">
        <f>COUNTIF(#REF!,'データエリア（総合管理計画（ハコモノ資産一覧））'!F3294)</f>
        <v>#REF!</v>
      </c>
      <c r="H3294" s="91" t="s">
        <v>1538</v>
      </c>
      <c r="I3294" s="91" t="s">
        <v>4430</v>
      </c>
      <c r="J3294" s="193" t="s">
        <v>4911</v>
      </c>
      <c r="K3294" s="137">
        <v>2549.1</v>
      </c>
    </row>
    <row r="3295" spans="5:11" ht="13.5" customHeight="1">
      <c r="E3295" s="91">
        <v>185</v>
      </c>
      <c r="F3295" s="91" t="s">
        <v>3519</v>
      </c>
      <c r="G3295" s="91" t="e">
        <f>COUNTIF(#REF!,'データエリア（総合管理計画（ハコモノ資産一覧））'!F3295)</f>
        <v>#REF!</v>
      </c>
      <c r="H3295" s="91" t="s">
        <v>1540</v>
      </c>
      <c r="I3295" s="91" t="s">
        <v>4626</v>
      </c>
      <c r="J3295" s="193" t="s">
        <v>5053</v>
      </c>
      <c r="K3295" s="137">
        <v>2872.56</v>
      </c>
    </row>
    <row r="3296" spans="5:11" ht="13.5" customHeight="1">
      <c r="E3296" s="280">
        <v>186</v>
      </c>
      <c r="F3296" s="280" t="s">
        <v>5874</v>
      </c>
      <c r="G3296" s="280" t="e">
        <f>COUNTIF(#REF!,'データエリア（総合管理計画（ハコモノ資産一覧））'!F3296)</f>
        <v>#REF!</v>
      </c>
      <c r="H3296" s="91" t="s">
        <v>1540</v>
      </c>
      <c r="I3296" s="91" t="s">
        <v>4519</v>
      </c>
      <c r="J3296" s="92" t="s">
        <v>5013</v>
      </c>
      <c r="K3296" s="137">
        <v>254.66</v>
      </c>
    </row>
    <row r="3297" spans="5:11" ht="13.5" customHeight="1">
      <c r="E3297" s="91">
        <v>187</v>
      </c>
      <c r="F3297" s="91" t="s">
        <v>5875</v>
      </c>
      <c r="G3297" s="91" t="e">
        <f>COUNTIF(#REF!,'データエリア（総合管理計画（ハコモノ資産一覧））'!F3297)</f>
        <v>#REF!</v>
      </c>
      <c r="H3297" s="91" t="s">
        <v>4631</v>
      </c>
      <c r="I3297" s="91" t="s">
        <v>5876</v>
      </c>
      <c r="J3297" s="92" t="s">
        <v>5877</v>
      </c>
      <c r="K3297" s="137">
        <v>25.92</v>
      </c>
    </row>
    <row r="3298" spans="5:11" ht="13.5" customHeight="1">
      <c r="E3298" s="91">
        <v>188</v>
      </c>
      <c r="F3298" s="91" t="s">
        <v>3321</v>
      </c>
      <c r="G3298" s="91" t="e">
        <f>COUNTIF(#REF!,'データエリア（総合管理計画（ハコモノ資産一覧））'!F3298)</f>
        <v>#REF!</v>
      </c>
      <c r="H3298" s="91" t="s">
        <v>1532</v>
      </c>
      <c r="I3298" s="91" t="s">
        <v>4426</v>
      </c>
      <c r="J3298" s="193" t="s">
        <v>4963</v>
      </c>
      <c r="K3298" s="137">
        <v>1136.54</v>
      </c>
    </row>
    <row r="3299" spans="5:11" ht="13.5" customHeight="1">
      <c r="E3299" s="280">
        <v>189</v>
      </c>
      <c r="F3299" s="280" t="s">
        <v>5961</v>
      </c>
      <c r="G3299" s="280" t="e">
        <f>COUNTIF(#REF!,'データエリア（総合管理計画（ハコモノ資産一覧））'!F3299)</f>
        <v>#REF!</v>
      </c>
      <c r="H3299" s="91" t="s">
        <v>1525</v>
      </c>
      <c r="I3299" s="91" t="s">
        <v>3807</v>
      </c>
      <c r="J3299" s="193" t="s">
        <v>4952</v>
      </c>
      <c r="K3299" s="137">
        <v>555.20000000000005</v>
      </c>
    </row>
    <row r="3300" spans="5:11" ht="13.5" customHeight="1">
      <c r="E3300" s="280">
        <v>190</v>
      </c>
      <c r="F3300" s="280" t="s">
        <v>5962</v>
      </c>
      <c r="G3300" s="280" t="e">
        <f>COUNTIF(#REF!,'データエリア（総合管理計画（ハコモノ資産一覧））'!F3300)</f>
        <v>#REF!</v>
      </c>
      <c r="H3300" s="91" t="s">
        <v>1536</v>
      </c>
      <c r="I3300" s="91" t="s">
        <v>4189</v>
      </c>
      <c r="J3300" s="193" t="s">
        <v>5010</v>
      </c>
      <c r="K3300" s="137">
        <v>73.61999999999999</v>
      </c>
    </row>
    <row r="3301" spans="5:11" ht="13.5" customHeight="1">
      <c r="E3301" s="91">
        <v>191</v>
      </c>
      <c r="F3301" s="91" t="s">
        <v>1441</v>
      </c>
      <c r="G3301" s="91" t="e">
        <f>COUNTIF(#REF!,'データエリア（総合管理計画（ハコモノ資産一覧））'!F3301)</f>
        <v>#REF!</v>
      </c>
      <c r="H3301" s="91" t="s">
        <v>1532</v>
      </c>
      <c r="I3301" s="91" t="s">
        <v>4425</v>
      </c>
      <c r="J3301" s="193" t="s">
        <v>4940</v>
      </c>
      <c r="K3301" s="137">
        <v>4948.1400000000003</v>
      </c>
    </row>
    <row r="3302" spans="5:11" ht="13.5" customHeight="1">
      <c r="E3302" s="91">
        <v>192</v>
      </c>
      <c r="F3302" s="91" t="s">
        <v>4883</v>
      </c>
      <c r="G3302" s="91" t="e">
        <f>COUNTIF(#REF!,'データエリア（総合管理計画（ハコモノ資産一覧））'!F3302)</f>
        <v>#REF!</v>
      </c>
      <c r="H3302" s="91" t="s">
        <v>1532</v>
      </c>
      <c r="I3302" s="91" t="s">
        <v>4365</v>
      </c>
      <c r="J3302" s="92" t="s">
        <v>5878</v>
      </c>
      <c r="K3302" s="137">
        <v>657.81</v>
      </c>
    </row>
    <row r="3303" spans="5:11" ht="13.5" customHeight="1">
      <c r="E3303" s="91">
        <v>193</v>
      </c>
      <c r="F3303" s="91" t="s">
        <v>4832</v>
      </c>
      <c r="G3303" s="91" t="e">
        <f>COUNTIF(#REF!,'データエリア（総合管理計画（ハコモノ資産一覧））'!F3303)</f>
        <v>#REF!</v>
      </c>
      <c r="H3303" s="91" t="s">
        <v>1538</v>
      </c>
      <c r="I3303" s="91" t="s">
        <v>4435</v>
      </c>
      <c r="J3303" s="193" t="s">
        <v>4940</v>
      </c>
      <c r="K3303" s="137">
        <v>338.24</v>
      </c>
    </row>
    <row r="3304" spans="5:11" ht="13.5" customHeight="1">
      <c r="E3304" s="91">
        <v>194</v>
      </c>
      <c r="F3304" s="91" t="s">
        <v>3323</v>
      </c>
      <c r="G3304" s="91" t="e">
        <f>COUNTIF(#REF!,'データエリア（総合管理計画（ハコモノ資産一覧））'!F3304)</f>
        <v>#REF!</v>
      </c>
      <c r="H3304" s="91" t="s">
        <v>1525</v>
      </c>
      <c r="I3304" s="91" t="s">
        <v>3734</v>
      </c>
      <c r="J3304" s="193" t="s">
        <v>4911</v>
      </c>
      <c r="K3304" s="137">
        <v>3.52</v>
      </c>
    </row>
    <row r="3305" spans="5:11" ht="13.5" customHeight="1">
      <c r="E3305" s="91">
        <v>195</v>
      </c>
      <c r="F3305" s="91" t="s">
        <v>1465</v>
      </c>
      <c r="G3305" s="91" t="e">
        <f>COUNTIF(#REF!,'データエリア（総合管理計画（ハコモノ資産一覧））'!F3305)</f>
        <v>#REF!</v>
      </c>
      <c r="H3305" s="91" t="s">
        <v>1536</v>
      </c>
      <c r="I3305" s="91" t="s">
        <v>4107</v>
      </c>
      <c r="J3305" s="193" t="s">
        <v>4908</v>
      </c>
      <c r="K3305" s="137">
        <v>1998.68</v>
      </c>
    </row>
    <row r="3306" spans="5:11" ht="13.5" customHeight="1">
      <c r="E3306" s="91">
        <v>196</v>
      </c>
      <c r="F3306" s="91" t="s">
        <v>1468</v>
      </c>
      <c r="G3306" s="91" t="e">
        <f>COUNTIF(#REF!,'データエリア（総合管理計画（ハコモノ資産一覧））'!F3306)</f>
        <v>#REF!</v>
      </c>
      <c r="H3306" s="91" t="s">
        <v>1536</v>
      </c>
      <c r="I3306" s="91" t="s">
        <v>4093</v>
      </c>
      <c r="J3306" s="193" t="s">
        <v>4905</v>
      </c>
      <c r="K3306" s="137">
        <v>15</v>
      </c>
    </row>
    <row r="3307" spans="5:11" ht="13.5" customHeight="1">
      <c r="E3307" s="91">
        <v>197</v>
      </c>
      <c r="F3307" s="91" t="s">
        <v>1454</v>
      </c>
      <c r="G3307" s="91" t="e">
        <f>COUNTIF(#REF!,'データエリア（総合管理計画（ハコモノ資産一覧））'!F3307)</f>
        <v>#REF!</v>
      </c>
      <c r="H3307" s="91" t="s">
        <v>1525</v>
      </c>
      <c r="I3307" s="91" t="s">
        <v>3797</v>
      </c>
      <c r="J3307" s="193" t="s">
        <v>5007</v>
      </c>
      <c r="K3307" s="137">
        <v>45544.929999999993</v>
      </c>
    </row>
    <row r="3308" spans="5:11" ht="13.5" customHeight="1">
      <c r="E3308" s="91">
        <v>198</v>
      </c>
      <c r="F3308" s="91" t="s">
        <v>1458</v>
      </c>
      <c r="G3308" s="91" t="e">
        <f>COUNTIF(#REF!,'データエリア（総合管理計画（ハコモノ資産一覧））'!F3308)</f>
        <v>#REF!</v>
      </c>
      <c r="H3308" s="91" t="s">
        <v>1530</v>
      </c>
      <c r="I3308" s="91" t="s">
        <v>4225</v>
      </c>
      <c r="J3308" s="193" t="s">
        <v>4914</v>
      </c>
      <c r="K3308" s="137">
        <v>11821.92</v>
      </c>
    </row>
    <row r="3309" spans="5:11" ht="13.5" customHeight="1">
      <c r="E3309" s="91">
        <v>199</v>
      </c>
      <c r="F3309" s="91" t="s">
        <v>3325</v>
      </c>
      <c r="G3309" s="91" t="e">
        <f>COUNTIF(#REF!,'データエリア（総合管理計画（ハコモノ資産一覧））'!F3309)</f>
        <v>#REF!</v>
      </c>
      <c r="H3309" s="91" t="s">
        <v>1534</v>
      </c>
      <c r="I3309" s="91" t="s">
        <v>3958</v>
      </c>
      <c r="J3309" s="193" t="s">
        <v>5879</v>
      </c>
      <c r="K3309" s="137">
        <v>26901.07</v>
      </c>
    </row>
    <row r="3310" spans="5:11" ht="13.5" customHeight="1">
      <c r="E3310" s="91">
        <v>200</v>
      </c>
      <c r="F3310" s="91" t="s">
        <v>1466</v>
      </c>
      <c r="G3310" s="91" t="e">
        <f>COUNTIF(#REF!,'データエリア（総合管理計画（ハコモノ資産一覧））'!F3310)</f>
        <v>#REF!</v>
      </c>
      <c r="H3310" s="91" t="s">
        <v>1536</v>
      </c>
      <c r="I3310" s="91" t="s">
        <v>4190</v>
      </c>
      <c r="J3310" s="193" t="s">
        <v>4908</v>
      </c>
      <c r="K3310" s="137">
        <v>11402.25</v>
      </c>
    </row>
    <row r="3311" spans="5:11" ht="13.5" customHeight="1">
      <c r="E3311" s="91">
        <v>201</v>
      </c>
      <c r="F3311" s="91" t="s">
        <v>1455</v>
      </c>
      <c r="G3311" s="91" t="e">
        <f>COUNTIF(#REF!,'データエリア（総合管理計画（ハコモノ資産一覧））'!F3311)</f>
        <v>#REF!</v>
      </c>
      <c r="H3311" s="91" t="s">
        <v>1525</v>
      </c>
      <c r="I3311" s="91" t="s">
        <v>3797</v>
      </c>
      <c r="J3311" s="193" t="s">
        <v>5007</v>
      </c>
      <c r="K3311" s="137">
        <v>2767.72</v>
      </c>
    </row>
    <row r="3312" spans="5:11" ht="13.5" customHeight="1">
      <c r="E3312" s="91">
        <v>202</v>
      </c>
      <c r="F3312" s="91" t="s">
        <v>1459</v>
      </c>
      <c r="G3312" s="91" t="e">
        <f>COUNTIF(#REF!,'データエリア（総合管理計画（ハコモノ資産一覧））'!F3312)</f>
        <v>#REF!</v>
      </c>
      <c r="H3312" s="91" t="s">
        <v>1530</v>
      </c>
      <c r="I3312" s="91" t="s">
        <v>4225</v>
      </c>
      <c r="J3312" s="193" t="s">
        <v>4914</v>
      </c>
      <c r="K3312" s="137">
        <v>2266.4299999999998</v>
      </c>
    </row>
    <row r="3313" spans="5:11" ht="13.5" customHeight="1">
      <c r="E3313" s="91">
        <v>203</v>
      </c>
      <c r="F3313" s="91" t="s">
        <v>1457</v>
      </c>
      <c r="G3313" s="91" t="e">
        <f>COUNTIF(#REF!,'データエリア（総合管理計画（ハコモノ資産一覧））'!F3313)</f>
        <v>#REF!</v>
      </c>
      <c r="H3313" s="91" t="s">
        <v>1530</v>
      </c>
      <c r="I3313" s="91" t="s">
        <v>4201</v>
      </c>
      <c r="J3313" s="193" t="s">
        <v>5880</v>
      </c>
      <c r="K3313" s="137">
        <v>271.63</v>
      </c>
    </row>
    <row r="3314" spans="5:11" ht="13.5" customHeight="1">
      <c r="E3314" s="91">
        <v>204</v>
      </c>
      <c r="F3314" s="91" t="s">
        <v>1460</v>
      </c>
      <c r="G3314" s="91" t="e">
        <f>COUNTIF(#REF!,'データエリア（総合管理計画（ハコモノ資産一覧））'!F3314)</f>
        <v>#REF!</v>
      </c>
      <c r="H3314" s="91" t="s">
        <v>1532</v>
      </c>
      <c r="I3314" s="91" t="s">
        <v>4427</v>
      </c>
      <c r="J3314" s="193" t="s">
        <v>4940</v>
      </c>
      <c r="K3314" s="137">
        <v>3126.1700000000005</v>
      </c>
    </row>
    <row r="3315" spans="5:11" ht="13.5" customHeight="1">
      <c r="E3315" s="91">
        <v>205</v>
      </c>
      <c r="F3315" s="94" t="s">
        <v>1461</v>
      </c>
      <c r="G3315" s="91" t="e">
        <f>COUNTIF(#REF!,'データエリア（総合管理計画（ハコモノ資産一覧））'!F3315)</f>
        <v>#REF!</v>
      </c>
      <c r="H3315" s="91" t="s">
        <v>1532</v>
      </c>
      <c r="I3315" s="94" t="s">
        <v>4427</v>
      </c>
      <c r="J3315" s="193" t="s">
        <v>5882</v>
      </c>
      <c r="K3315" s="137">
        <v>8809.58</v>
      </c>
    </row>
    <row r="3316" spans="5:11" ht="13.5" customHeight="1">
      <c r="E3316" s="91">
        <v>206</v>
      </c>
      <c r="F3316" s="91" t="s">
        <v>1464</v>
      </c>
      <c r="G3316" s="91" t="e">
        <f>COUNTIF(#REF!,'データエリア（総合管理計画（ハコモノ資産一覧））'!F3316)</f>
        <v>#REF!</v>
      </c>
      <c r="H3316" s="91" t="s">
        <v>1534</v>
      </c>
      <c r="I3316" s="91" t="s">
        <v>3958</v>
      </c>
      <c r="J3316" s="193" t="s">
        <v>5021</v>
      </c>
      <c r="K3316" s="137">
        <v>1917.55</v>
      </c>
    </row>
    <row r="3317" spans="5:11" ht="13.5" customHeight="1">
      <c r="E3317" s="91">
        <v>207</v>
      </c>
      <c r="F3317" s="91" t="s">
        <v>1467</v>
      </c>
      <c r="G3317" s="91" t="e">
        <f>COUNTIF(#REF!,'データエリア（総合管理計画（ハコモノ資産一覧））'!F3317)</f>
        <v>#REF!</v>
      </c>
      <c r="H3317" s="91" t="s">
        <v>1536</v>
      </c>
      <c r="I3317" s="91" t="s">
        <v>4190</v>
      </c>
      <c r="J3317" s="193" t="s">
        <v>4969</v>
      </c>
      <c r="K3317" s="137">
        <v>1573.6799999999998</v>
      </c>
    </row>
    <row r="3318" spans="5:11" ht="13.5" customHeight="1">
      <c r="E3318" s="91">
        <v>208</v>
      </c>
      <c r="F3318" s="91" t="s">
        <v>3327</v>
      </c>
      <c r="G3318" s="91" t="e">
        <f>COUNTIF(#REF!,'データエリア（総合管理計画（ハコモノ資産一覧））'!F3318)</f>
        <v>#REF!</v>
      </c>
      <c r="H3318" s="91" t="s">
        <v>1536</v>
      </c>
      <c r="I3318" s="91" t="s">
        <v>4107</v>
      </c>
      <c r="J3318" s="193" t="s">
        <v>4970</v>
      </c>
      <c r="K3318" s="137">
        <v>8573.5400000000009</v>
      </c>
    </row>
    <row r="3319" spans="5:11" ht="13.5" customHeight="1">
      <c r="E3319" s="91">
        <v>209</v>
      </c>
      <c r="F3319" s="91" t="s">
        <v>1469</v>
      </c>
      <c r="G3319" s="91" t="e">
        <f>COUNTIF(#REF!,'データエリア（総合管理計画（ハコモノ資産一覧））'!F3319)</f>
        <v>#REF!</v>
      </c>
      <c r="H3319" s="91" t="s">
        <v>1536</v>
      </c>
      <c r="I3319" s="91" t="s">
        <v>4107</v>
      </c>
      <c r="J3319" s="193" t="s">
        <v>5037</v>
      </c>
      <c r="K3319" s="137">
        <v>204.22</v>
      </c>
    </row>
    <row r="3320" spans="5:11" ht="13.5" customHeight="1">
      <c r="E3320" s="91">
        <v>210</v>
      </c>
      <c r="F3320" s="91" t="s">
        <v>1463</v>
      </c>
      <c r="G3320" s="91" t="e">
        <f>COUNTIF(#REF!,'データエリア（総合管理計画（ハコモノ資産一覧））'!F3320)</f>
        <v>#REF!</v>
      </c>
      <c r="H3320" s="91" t="s">
        <v>1538</v>
      </c>
      <c r="I3320" s="91" t="s">
        <v>4491</v>
      </c>
      <c r="J3320" s="193" t="s">
        <v>4955</v>
      </c>
      <c r="K3320" s="137">
        <v>1985.42</v>
      </c>
    </row>
    <row r="3321" spans="5:11" ht="13.5" customHeight="1">
      <c r="E3321" s="91">
        <v>211</v>
      </c>
      <c r="F3321" s="91" t="s">
        <v>1462</v>
      </c>
      <c r="G3321" s="91" t="e">
        <f>COUNTIF(#REF!,'データエリア（総合管理計画（ハコモノ資産一覧））'!F3321)</f>
        <v>#REF!</v>
      </c>
      <c r="H3321" s="91" t="s">
        <v>1538</v>
      </c>
      <c r="I3321" s="91" t="s">
        <v>4491</v>
      </c>
      <c r="J3321" s="193" t="s">
        <v>4986</v>
      </c>
      <c r="K3321" s="137">
        <v>1690.06</v>
      </c>
    </row>
    <row r="3322" spans="5:11" ht="13.5" customHeight="1">
      <c r="E3322" s="91">
        <v>212</v>
      </c>
      <c r="F3322" s="91" t="s">
        <v>1470</v>
      </c>
      <c r="G3322" s="91" t="e">
        <f>COUNTIF(#REF!,'データエリア（総合管理計画（ハコモノ資産一覧））'!F3322)</f>
        <v>#REF!</v>
      </c>
      <c r="H3322" s="91" t="s">
        <v>1540</v>
      </c>
      <c r="I3322" s="91" t="s">
        <v>4626</v>
      </c>
      <c r="J3322" s="193" t="s">
        <v>5886</v>
      </c>
      <c r="K3322" s="137">
        <v>1153.48</v>
      </c>
    </row>
    <row r="3323" spans="5:11" ht="13.5" customHeight="1">
      <c r="E3323" s="91">
        <v>213</v>
      </c>
      <c r="F3323" s="94" t="s">
        <v>1471</v>
      </c>
      <c r="G3323" s="91" t="e">
        <f>COUNTIF(#REF!,'データエリア（総合管理計画（ハコモノ資産一覧））'!F3323)</f>
        <v>#REF!</v>
      </c>
      <c r="H3323" s="91" t="s">
        <v>1525</v>
      </c>
      <c r="I3323" s="94" t="s">
        <v>3748</v>
      </c>
      <c r="J3323" s="193" t="s">
        <v>4940</v>
      </c>
      <c r="K3323" s="137">
        <v>13.4</v>
      </c>
    </row>
    <row r="3324" spans="5:11" ht="13.5" customHeight="1">
      <c r="E3324" s="91">
        <v>214</v>
      </c>
      <c r="F3324" s="94" t="s">
        <v>3521</v>
      </c>
      <c r="G3324" s="91" t="e">
        <f>COUNTIF(#REF!,'データエリア（総合管理計画（ハコモノ資産一覧））'!F3324)</f>
        <v>#REF!</v>
      </c>
      <c r="H3324" s="91" t="s">
        <v>1525</v>
      </c>
      <c r="I3324" s="94" t="s">
        <v>3811</v>
      </c>
      <c r="J3324" s="193" t="s">
        <v>4911</v>
      </c>
      <c r="K3324" s="137">
        <v>265</v>
      </c>
    </row>
    <row r="3325" spans="5:11" ht="13.5" customHeight="1">
      <c r="E3325" s="91">
        <v>215</v>
      </c>
      <c r="F3325" s="91" t="s">
        <v>1456</v>
      </c>
      <c r="G3325" s="91" t="e">
        <f>COUNTIF(#REF!,'データエリア（総合管理計画（ハコモノ資産一覧））'!F3325)</f>
        <v>#REF!</v>
      </c>
      <c r="H3325" s="91" t="s">
        <v>1530</v>
      </c>
      <c r="I3325" s="91" t="s">
        <v>4243</v>
      </c>
      <c r="J3325" s="193" t="s">
        <v>4916</v>
      </c>
      <c r="K3325" s="137">
        <v>3069.42</v>
      </c>
    </row>
    <row r="3326" spans="5:11" ht="13.5" customHeight="1">
      <c r="E3326" s="91">
        <v>216</v>
      </c>
      <c r="F3326" s="94" t="s">
        <v>1472</v>
      </c>
      <c r="G3326" s="91" t="e">
        <f>COUNTIF(#REF!,'データエリア（総合管理計画（ハコモノ資産一覧））'!F3326)</f>
        <v>#REF!</v>
      </c>
      <c r="H3326" s="91" t="s">
        <v>1540</v>
      </c>
      <c r="I3326" s="94" t="s">
        <v>4512</v>
      </c>
      <c r="J3326" s="193" t="s">
        <v>4969</v>
      </c>
      <c r="K3326" s="137">
        <v>22.4</v>
      </c>
    </row>
    <row r="3327" spans="5:11" ht="13.5" customHeight="1">
      <c r="E3327" s="91">
        <v>217</v>
      </c>
      <c r="F3327" s="94" t="s">
        <v>1473</v>
      </c>
      <c r="G3327" s="91" t="e">
        <f>COUNTIF(#REF!,'データエリア（総合管理計画（ハコモノ資産一覧））'!F3327)</f>
        <v>#REF!</v>
      </c>
      <c r="H3327" s="91" t="s">
        <v>1540</v>
      </c>
      <c r="I3327" s="94" t="s">
        <v>4519</v>
      </c>
      <c r="J3327" s="193" t="s">
        <v>5887</v>
      </c>
      <c r="K3327" s="137">
        <v>35.01</v>
      </c>
    </row>
    <row r="3328" spans="5:11" ht="13.5" customHeight="1">
      <c r="E3328" s="91">
        <v>218</v>
      </c>
      <c r="F3328" s="94" t="s">
        <v>1474</v>
      </c>
      <c r="G3328" s="91" t="e">
        <f>COUNTIF(#REF!,'データエリア（総合管理計画（ハコモノ資産一覧））'!F3328)</f>
        <v>#REF!</v>
      </c>
      <c r="H3328" s="91" t="s">
        <v>1540</v>
      </c>
      <c r="I3328" s="94" t="s">
        <v>4511</v>
      </c>
      <c r="J3328" s="193" t="s">
        <v>4926</v>
      </c>
      <c r="K3328" s="137">
        <v>17.88</v>
      </c>
    </row>
    <row r="3329" spans="5:11" ht="13.5" customHeight="1">
      <c r="E3329" s="91">
        <v>219</v>
      </c>
      <c r="F3329" s="91" t="s">
        <v>1476</v>
      </c>
      <c r="G3329" s="91" t="e">
        <f>COUNTIF(#REF!,'データエリア（総合管理計画（ハコモノ資産一覧））'!F3329)</f>
        <v>#REF!</v>
      </c>
      <c r="H3329" s="91" t="s">
        <v>1525</v>
      </c>
      <c r="I3329" s="91" t="s">
        <v>3736</v>
      </c>
      <c r="J3329" s="193" t="s">
        <v>4969</v>
      </c>
      <c r="K3329" s="137">
        <v>617.15</v>
      </c>
    </row>
    <row r="3330" spans="5:11" ht="13.5" customHeight="1">
      <c r="E3330" s="91">
        <v>220</v>
      </c>
      <c r="F3330" s="91" t="s">
        <v>1485</v>
      </c>
      <c r="G3330" s="91" t="e">
        <f>COUNTIF(#REF!,'データエリア（総合管理計画（ハコモノ資産一覧））'!F3330)</f>
        <v>#REF!</v>
      </c>
      <c r="H3330" s="91" t="s">
        <v>1530</v>
      </c>
      <c r="I3330" s="91" t="s">
        <v>4246</v>
      </c>
      <c r="J3330" s="193" t="s">
        <v>5888</v>
      </c>
      <c r="K3330" s="137">
        <v>30179.559000000001</v>
      </c>
    </row>
    <row r="3331" spans="5:11" ht="13.5" customHeight="1">
      <c r="E3331" s="91">
        <v>221</v>
      </c>
      <c r="F3331" s="94" t="s">
        <v>3336</v>
      </c>
      <c r="G3331" s="91" t="e">
        <f>COUNTIF(#REF!,'データエリア（総合管理計画（ハコモノ資産一覧））'!F3331)</f>
        <v>#REF!</v>
      </c>
      <c r="H3331" s="91" t="s">
        <v>1525</v>
      </c>
      <c r="I3331" s="94" t="s">
        <v>3738</v>
      </c>
      <c r="J3331" s="193" t="s">
        <v>4908</v>
      </c>
      <c r="K3331" s="137">
        <v>1648.75</v>
      </c>
    </row>
    <row r="3332" spans="5:11" ht="13.5" customHeight="1">
      <c r="E3332" s="91">
        <v>222</v>
      </c>
      <c r="F3332" s="94" t="s">
        <v>4763</v>
      </c>
      <c r="G3332" s="91" t="e">
        <f>COUNTIF(#REF!,'データエリア（総合管理計画（ハコモノ資産一覧））'!F3332)</f>
        <v>#REF!</v>
      </c>
      <c r="H3332" s="91" t="s">
        <v>1525</v>
      </c>
      <c r="I3332" s="94" t="s">
        <v>3738</v>
      </c>
      <c r="J3332" s="193" t="s">
        <v>3662</v>
      </c>
      <c r="K3332" s="137">
        <v>206.55</v>
      </c>
    </row>
    <row r="3333" spans="5:11" ht="13.5" customHeight="1">
      <c r="E3333" s="91">
        <v>223</v>
      </c>
      <c r="F3333" s="94" t="s">
        <v>1477</v>
      </c>
      <c r="G3333" s="91" t="e">
        <f>COUNTIF(#REF!,'データエリア（総合管理計画（ハコモノ資産一覧））'!F3333)</f>
        <v>#REF!</v>
      </c>
      <c r="H3333" s="91" t="s">
        <v>1525</v>
      </c>
      <c r="I3333" s="94" t="s">
        <v>3755</v>
      </c>
      <c r="J3333" s="193" t="s">
        <v>5027</v>
      </c>
      <c r="K3333" s="137">
        <v>56.78</v>
      </c>
    </row>
    <row r="3334" spans="5:11" ht="13.5" customHeight="1">
      <c r="E3334" s="91">
        <v>224</v>
      </c>
      <c r="F3334" s="94" t="s">
        <v>1486</v>
      </c>
      <c r="G3334" s="91" t="e">
        <f>COUNTIF(#REF!,'データエリア（総合管理計画（ハコモノ資産一覧））'!F3334)</f>
        <v>#REF!</v>
      </c>
      <c r="H3334" s="91" t="s">
        <v>1532</v>
      </c>
      <c r="I3334" s="94" t="s">
        <v>4304</v>
      </c>
      <c r="J3334" s="193" t="s">
        <v>4907</v>
      </c>
      <c r="K3334" s="137">
        <v>7.3</v>
      </c>
    </row>
    <row r="3335" spans="5:11" ht="13.5" customHeight="1">
      <c r="E3335" s="91">
        <v>225</v>
      </c>
      <c r="F3335" s="94" t="s">
        <v>1487</v>
      </c>
      <c r="G3335" s="91" t="e">
        <f>COUNTIF(#REF!,'データエリア（総合管理計画（ハコモノ資産一覧））'!F3335)</f>
        <v>#REF!</v>
      </c>
      <c r="H3335" s="94" t="s">
        <v>1540</v>
      </c>
      <c r="I3335" s="94" t="s">
        <v>4519</v>
      </c>
      <c r="J3335" s="193" t="s">
        <v>5004</v>
      </c>
      <c r="K3335" s="137">
        <v>67.7</v>
      </c>
    </row>
    <row r="3336" spans="5:11" ht="13.5" customHeight="1">
      <c r="E3336" s="91">
        <v>226</v>
      </c>
      <c r="F3336" s="94" t="s">
        <v>1484</v>
      </c>
      <c r="G3336" s="91" t="e">
        <f>COUNTIF(#REF!,'データエリア（総合管理計画（ハコモノ資産一覧））'!F3336)</f>
        <v>#REF!</v>
      </c>
      <c r="H3336" s="94" t="s">
        <v>1532</v>
      </c>
      <c r="I3336" s="94" t="s">
        <v>4345</v>
      </c>
      <c r="J3336" s="193" t="s">
        <v>5027</v>
      </c>
      <c r="K3336" s="137">
        <v>3069</v>
      </c>
    </row>
    <row r="3337" spans="5:11" ht="13.5" customHeight="1">
      <c r="E3337" s="91">
        <v>227</v>
      </c>
      <c r="F3337" s="94" t="s">
        <v>1475</v>
      </c>
      <c r="G3337" s="91" t="e">
        <f>COUNTIF(#REF!,'データエリア（総合管理計画（ハコモノ資産一覧））'!F3337)</f>
        <v>#REF!</v>
      </c>
      <c r="H3337" s="91" t="s">
        <v>1525</v>
      </c>
      <c r="I3337" s="94" t="s">
        <v>3736</v>
      </c>
      <c r="J3337" s="193" t="s">
        <v>5891</v>
      </c>
      <c r="K3337" s="137">
        <v>6789.86</v>
      </c>
    </row>
    <row r="3338" spans="5:11" ht="13.5" customHeight="1">
      <c r="E3338" s="91">
        <v>228</v>
      </c>
      <c r="F3338" s="94" t="s">
        <v>3650</v>
      </c>
      <c r="G3338" s="91" t="e">
        <f>COUNTIF(#REF!,'データエリア（総合管理計画（ハコモノ資産一覧））'!F3338)</f>
        <v>#REF!</v>
      </c>
      <c r="H3338" s="91" t="s">
        <v>1525</v>
      </c>
      <c r="I3338" s="94" t="s">
        <v>3732</v>
      </c>
      <c r="J3338" s="193" t="s">
        <v>4905</v>
      </c>
      <c r="K3338" s="137">
        <v>24.3</v>
      </c>
    </row>
    <row r="3339" spans="5:11" ht="13.5" customHeight="1">
      <c r="E3339" s="91">
        <v>229</v>
      </c>
      <c r="F3339" s="94" t="s">
        <v>1478</v>
      </c>
      <c r="G3339" s="91" t="e">
        <f>COUNTIF(#REF!,'データエリア（総合管理計画（ハコモノ資産一覧））'!F3339)</f>
        <v>#REF!</v>
      </c>
      <c r="H3339" s="91" t="s">
        <v>1540</v>
      </c>
      <c r="I3339" s="94" t="s">
        <v>4519</v>
      </c>
      <c r="J3339" s="193" t="s">
        <v>4963</v>
      </c>
      <c r="K3339" s="137">
        <v>18.600000000000001</v>
      </c>
    </row>
    <row r="3340" spans="5:11" ht="13.5" customHeight="1">
      <c r="E3340" s="91">
        <v>230</v>
      </c>
      <c r="F3340" s="94" t="s">
        <v>3330</v>
      </c>
      <c r="G3340" s="91" t="e">
        <f>COUNTIF(#REF!,'データエリア（総合管理計画（ハコモノ資産一覧））'!F3340)</f>
        <v>#REF!</v>
      </c>
      <c r="H3340" s="94" t="s">
        <v>1536</v>
      </c>
      <c r="I3340" s="94" t="s">
        <v>4191</v>
      </c>
      <c r="J3340" s="193" t="s">
        <v>5898</v>
      </c>
      <c r="K3340" s="137">
        <v>2616.5899999999997</v>
      </c>
    </row>
    <row r="3341" spans="5:11" ht="13.5" customHeight="1">
      <c r="E3341" s="91">
        <v>231</v>
      </c>
      <c r="F3341" s="94" t="s">
        <v>1482</v>
      </c>
      <c r="G3341" s="91" t="e">
        <f>COUNTIF(#REF!,'データエリア（総合管理計画（ハコモノ資産一覧））'!F3341)</f>
        <v>#REF!</v>
      </c>
      <c r="H3341" s="94" t="s">
        <v>1540</v>
      </c>
      <c r="I3341" s="94" t="s">
        <v>4565</v>
      </c>
      <c r="J3341" s="193" t="s">
        <v>4909</v>
      </c>
      <c r="K3341" s="137">
        <v>198.72</v>
      </c>
    </row>
    <row r="3342" spans="5:11" ht="13.5" customHeight="1">
      <c r="E3342" s="91">
        <v>232</v>
      </c>
      <c r="F3342" s="94" t="s">
        <v>1483</v>
      </c>
      <c r="G3342" s="91" t="e">
        <f>COUNTIF(#REF!,'データエリア（総合管理計画（ハコモノ資産一覧））'!F3342)</f>
        <v>#REF!</v>
      </c>
      <c r="H3342" s="91" t="s">
        <v>1540</v>
      </c>
      <c r="I3342" s="94" t="s">
        <v>4519</v>
      </c>
      <c r="J3342" s="193" t="s">
        <v>4950</v>
      </c>
      <c r="K3342" s="137">
        <v>19</v>
      </c>
    </row>
    <row r="3343" spans="5:11" ht="13.5" customHeight="1">
      <c r="E3343" s="91">
        <v>233</v>
      </c>
      <c r="F3343" s="94" t="s">
        <v>1488</v>
      </c>
      <c r="G3343" s="91" t="e">
        <f>COUNTIF(#REF!,'データエリア（総合管理計画（ハコモノ資産一覧））'!F3343)</f>
        <v>#REF!</v>
      </c>
      <c r="H3343" s="91" t="s">
        <v>1540</v>
      </c>
      <c r="I3343" s="94" t="s">
        <v>4519</v>
      </c>
      <c r="J3343" s="193" t="s">
        <v>5004</v>
      </c>
      <c r="K3343" s="137">
        <v>70.819999999999993</v>
      </c>
    </row>
    <row r="3344" spans="5:11" ht="13.5" customHeight="1">
      <c r="E3344" s="91">
        <v>234</v>
      </c>
      <c r="F3344" s="94" t="s">
        <v>4833</v>
      </c>
      <c r="G3344" s="91" t="e">
        <f>COUNTIF(#REF!,'データエリア（総合管理計画（ハコモノ資産一覧））'!F3344)</f>
        <v>#REF!</v>
      </c>
      <c r="H3344" s="91" t="s">
        <v>1532</v>
      </c>
      <c r="I3344" s="94" t="s">
        <v>4400</v>
      </c>
      <c r="J3344" s="193" t="s">
        <v>5899</v>
      </c>
      <c r="K3344" s="137">
        <v>3494.6099999999997</v>
      </c>
    </row>
    <row r="3345" spans="5:11" ht="13.5" customHeight="1">
      <c r="E3345" s="91">
        <v>235</v>
      </c>
      <c r="F3345" s="94" t="s">
        <v>3525</v>
      </c>
      <c r="G3345" s="91" t="e">
        <f>COUNTIF(#REF!,'データエリア（総合管理計画（ハコモノ資産一覧））'!F3345)</f>
        <v>#REF!</v>
      </c>
      <c r="H3345" s="91" t="s">
        <v>1540</v>
      </c>
      <c r="I3345" s="94" t="s">
        <v>4557</v>
      </c>
      <c r="J3345" s="193" t="s">
        <v>5007</v>
      </c>
      <c r="K3345" s="137">
        <v>18.47</v>
      </c>
    </row>
    <row r="3346" spans="5:11" ht="13.5" customHeight="1">
      <c r="E3346" s="91">
        <v>236</v>
      </c>
      <c r="F3346" s="91" t="s">
        <v>5900</v>
      </c>
      <c r="G3346" s="91" t="e">
        <f>COUNTIF(#REF!,'データエリア（総合管理計画（ハコモノ資産一覧））'!F3346)</f>
        <v>#REF!</v>
      </c>
      <c r="H3346" s="91" t="s">
        <v>4631</v>
      </c>
      <c r="I3346" s="91" t="s">
        <v>5901</v>
      </c>
      <c r="J3346" s="92" t="s">
        <v>5850</v>
      </c>
      <c r="K3346" s="137">
        <v>25.92</v>
      </c>
    </row>
    <row r="3347" spans="5:11" ht="13.5" customHeight="1">
      <c r="E3347" s="91">
        <v>237</v>
      </c>
      <c r="F3347" s="91" t="s">
        <v>1479</v>
      </c>
      <c r="G3347" s="91" t="e">
        <f>COUNTIF(#REF!,'データエリア（総合管理計画（ハコモノ資産一覧））'!F3347)</f>
        <v>#REF!</v>
      </c>
      <c r="H3347" s="91" t="s">
        <v>1532</v>
      </c>
      <c r="I3347" s="91" t="s">
        <v>4426</v>
      </c>
      <c r="J3347" s="193" t="s">
        <v>5902</v>
      </c>
      <c r="K3347" s="137">
        <v>108036.49</v>
      </c>
    </row>
    <row r="3348" spans="5:11" ht="13.5" customHeight="1">
      <c r="E3348" s="91">
        <v>238</v>
      </c>
      <c r="F3348" s="91" t="s">
        <v>4834</v>
      </c>
      <c r="G3348" s="91" t="e">
        <f>COUNTIF(#REF!,'データエリア（総合管理計画（ハコモノ資産一覧））'!F3348)</f>
        <v>#REF!</v>
      </c>
      <c r="H3348" s="91" t="s">
        <v>1538</v>
      </c>
      <c r="I3348" s="91" t="s">
        <v>4492</v>
      </c>
      <c r="J3348" s="193" t="s">
        <v>5841</v>
      </c>
      <c r="K3348" s="137">
        <v>18016.91</v>
      </c>
    </row>
    <row r="3349" spans="5:11" ht="13.5" customHeight="1">
      <c r="E3349" s="91">
        <v>239</v>
      </c>
      <c r="F3349" s="91" t="s">
        <v>1480</v>
      </c>
      <c r="G3349" s="91" t="e">
        <f>COUNTIF(#REF!,'データエリア（総合管理計画（ハコモノ資産一覧））'!F3349)</f>
        <v>#REF!</v>
      </c>
      <c r="H3349" s="91" t="s">
        <v>1532</v>
      </c>
      <c r="I3349" s="91" t="s">
        <v>4426</v>
      </c>
      <c r="J3349" s="193" t="s">
        <v>4969</v>
      </c>
      <c r="K3349" s="137">
        <v>23848.37</v>
      </c>
    </row>
    <row r="3350" spans="5:11" ht="13.5" customHeight="1">
      <c r="E3350" s="91">
        <v>240</v>
      </c>
      <c r="F3350" s="91" t="s">
        <v>3524</v>
      </c>
      <c r="G3350" s="91" t="e">
        <f>COUNTIF(#REF!,'データエリア（総合管理計画（ハコモノ資産一覧））'!F3350)</f>
        <v>#REF!</v>
      </c>
      <c r="H3350" s="91" t="s">
        <v>1532</v>
      </c>
      <c r="I3350" s="91" t="s">
        <v>4426</v>
      </c>
      <c r="J3350" s="193" t="s">
        <v>1631</v>
      </c>
      <c r="K3350" s="193" t="s">
        <v>1631</v>
      </c>
    </row>
    <row r="3351" spans="5:11" ht="13.5" customHeight="1">
      <c r="E3351" s="91">
        <v>241</v>
      </c>
      <c r="F3351" s="94" t="s">
        <v>4835</v>
      </c>
      <c r="G3351" s="91" t="e">
        <f>COUNTIF(#REF!,'データエリア（総合管理計画（ハコモノ資産一覧））'!F3351)</f>
        <v>#REF!</v>
      </c>
      <c r="H3351" s="91" t="s">
        <v>1532</v>
      </c>
      <c r="I3351" s="94" t="s">
        <v>4400</v>
      </c>
      <c r="J3351" s="193" t="s">
        <v>5006</v>
      </c>
      <c r="K3351" s="137">
        <v>20.190000000000001</v>
      </c>
    </row>
    <row r="3352" spans="5:11" ht="13.5" customHeight="1">
      <c r="E3352" s="91">
        <v>242</v>
      </c>
      <c r="F3352" s="91" t="s">
        <v>1489</v>
      </c>
      <c r="G3352" s="91" t="e">
        <f>COUNTIF(#REF!,'データエリア（総合管理計画（ハコモノ資産一覧））'!F3352)</f>
        <v>#REF!</v>
      </c>
      <c r="H3352" s="91" t="s">
        <v>1530</v>
      </c>
      <c r="I3352" s="91" t="s">
        <v>4200</v>
      </c>
      <c r="J3352" s="193" t="s">
        <v>5903</v>
      </c>
      <c r="K3352" s="137">
        <v>197.86</v>
      </c>
    </row>
    <row r="3353" spans="5:11" ht="13.5" customHeight="1">
      <c r="E3353" s="91">
        <v>243</v>
      </c>
      <c r="F3353" s="94" t="s">
        <v>1493</v>
      </c>
      <c r="G3353" s="91" t="e">
        <f>COUNTIF(#REF!,'データエリア（総合管理計画（ハコモノ資産一覧））'!F3353)</f>
        <v>#REF!</v>
      </c>
      <c r="H3353" s="91" t="s">
        <v>1530</v>
      </c>
      <c r="I3353" s="94" t="s">
        <v>4237</v>
      </c>
      <c r="J3353" s="193" t="s">
        <v>5904</v>
      </c>
      <c r="K3353" s="137">
        <v>96.02</v>
      </c>
    </row>
    <row r="3354" spans="5:11" ht="13.5" customHeight="1">
      <c r="E3354" s="91">
        <v>244</v>
      </c>
      <c r="F3354" s="94" t="s">
        <v>3526</v>
      </c>
      <c r="G3354" s="91" t="e">
        <f>COUNTIF(#REF!,'データエリア（総合管理計画（ハコモノ資産一覧））'!F3354)</f>
        <v>#REF!</v>
      </c>
      <c r="H3354" s="91" t="s">
        <v>1525</v>
      </c>
      <c r="I3354" s="94" t="s">
        <v>3791</v>
      </c>
      <c r="J3354" s="193" t="s">
        <v>5905</v>
      </c>
      <c r="K3354" s="137">
        <v>8294.7199999999993</v>
      </c>
    </row>
    <row r="3355" spans="5:11" ht="13.5" customHeight="1">
      <c r="E3355" s="91">
        <v>245</v>
      </c>
      <c r="F3355" s="94" t="s">
        <v>3527</v>
      </c>
      <c r="G3355" s="91" t="e">
        <f>COUNTIF(#REF!,'データエリア（総合管理計画（ハコモノ資産一覧））'!F3355)</f>
        <v>#REF!</v>
      </c>
      <c r="H3355" s="94" t="s">
        <v>1530</v>
      </c>
      <c r="I3355" s="94" t="s">
        <v>4297</v>
      </c>
      <c r="J3355" s="193" t="s">
        <v>4912</v>
      </c>
      <c r="K3355" s="137">
        <v>6498.04</v>
      </c>
    </row>
    <row r="3356" spans="5:11" ht="13.5" customHeight="1">
      <c r="E3356" s="91">
        <v>246</v>
      </c>
      <c r="F3356" s="94" t="s">
        <v>418</v>
      </c>
      <c r="G3356" s="91" t="e">
        <f>COUNTIF(#REF!,'データエリア（総合管理計画（ハコモノ資産一覧））'!F3356)</f>
        <v>#REF!</v>
      </c>
      <c r="H3356" s="91" t="s">
        <v>1530</v>
      </c>
      <c r="I3356" s="94" t="s">
        <v>4301</v>
      </c>
      <c r="J3356" s="193" t="s">
        <v>4955</v>
      </c>
      <c r="K3356" s="137">
        <v>1136.4000000000001</v>
      </c>
    </row>
    <row r="3357" spans="5:11" ht="13.5" customHeight="1">
      <c r="E3357" s="91">
        <v>247</v>
      </c>
      <c r="F3357" s="91" t="s">
        <v>3683</v>
      </c>
      <c r="G3357" s="91" t="e">
        <f>COUNTIF(#REF!,'データエリア（総合管理計画（ハコモノ資産一覧））'!F3357)</f>
        <v>#REF!</v>
      </c>
      <c r="H3357" s="91" t="s">
        <v>1538</v>
      </c>
      <c r="I3357" s="94" t="s">
        <v>4448</v>
      </c>
      <c r="J3357" s="193" t="s">
        <v>4952</v>
      </c>
      <c r="K3357" s="137">
        <v>11.52</v>
      </c>
    </row>
    <row r="3358" spans="5:11" ht="13.5" customHeight="1">
      <c r="E3358" s="91">
        <v>248</v>
      </c>
      <c r="F3358" s="94" t="s">
        <v>1490</v>
      </c>
      <c r="G3358" s="91" t="e">
        <f>COUNTIF(#REF!,'データエリア（総合管理計画（ハコモノ資産一覧））'!F3358)</f>
        <v>#REF!</v>
      </c>
      <c r="H3358" s="91" t="s">
        <v>1532</v>
      </c>
      <c r="I3358" s="94" t="s">
        <v>4428</v>
      </c>
      <c r="J3358" s="193" t="s">
        <v>4995</v>
      </c>
      <c r="K3358" s="137">
        <v>41.75</v>
      </c>
    </row>
    <row r="3359" spans="5:11" ht="13.5" customHeight="1">
      <c r="E3359" s="91">
        <v>249</v>
      </c>
      <c r="F3359" s="91" t="s">
        <v>4836</v>
      </c>
      <c r="G3359" s="91" t="e">
        <f>COUNTIF(#REF!,'データエリア（総合管理計画（ハコモノ資産一覧））'!F3359)</f>
        <v>#REF!</v>
      </c>
      <c r="H3359" s="91" t="s">
        <v>1534</v>
      </c>
      <c r="I3359" s="91" t="s">
        <v>3922</v>
      </c>
      <c r="J3359" s="193" t="s">
        <v>4926</v>
      </c>
      <c r="K3359" s="137">
        <v>3756.61</v>
      </c>
    </row>
    <row r="3360" spans="5:11" ht="13.5" customHeight="1">
      <c r="E3360" s="91">
        <v>250</v>
      </c>
      <c r="F3360" s="91" t="s">
        <v>1491</v>
      </c>
      <c r="G3360" s="91" t="e">
        <f>COUNTIF(#REF!,'データエリア（総合管理計画（ハコモノ資産一覧））'!F3360)</f>
        <v>#REF!</v>
      </c>
      <c r="H3360" s="91" t="s">
        <v>1534</v>
      </c>
      <c r="I3360" s="91" t="s">
        <v>4046</v>
      </c>
      <c r="J3360" s="193" t="s">
        <v>4926</v>
      </c>
      <c r="K3360" s="137">
        <v>1525.03</v>
      </c>
    </row>
    <row r="3361" spans="5:11" ht="13.5" customHeight="1">
      <c r="E3361" s="91">
        <v>251</v>
      </c>
      <c r="F3361" s="91" t="s">
        <v>1492</v>
      </c>
      <c r="G3361" s="91" t="e">
        <f>COUNTIF(#REF!,'データエリア（総合管理計画（ハコモノ資産一覧））'!F3361)</f>
        <v>#REF!</v>
      </c>
      <c r="H3361" s="91" t="s">
        <v>1534</v>
      </c>
      <c r="I3361" s="91" t="s">
        <v>4056</v>
      </c>
      <c r="J3361" s="193" t="s">
        <v>4926</v>
      </c>
      <c r="K3361" s="137">
        <v>1329.8899999999999</v>
      </c>
    </row>
    <row r="3362" spans="5:11" ht="13.5" customHeight="1">
      <c r="E3362" s="91">
        <v>252</v>
      </c>
      <c r="F3362" s="91" t="s">
        <v>1494</v>
      </c>
      <c r="G3362" s="91" t="e">
        <f>COUNTIF(#REF!,'データエリア（総合管理計画（ハコモノ資産一覧））'!F3362)</f>
        <v>#REF!</v>
      </c>
      <c r="H3362" s="91" t="s">
        <v>1534</v>
      </c>
      <c r="I3362" s="91" t="s">
        <v>3955</v>
      </c>
      <c r="J3362" s="193" t="s">
        <v>4926</v>
      </c>
      <c r="K3362" s="137">
        <v>5.3</v>
      </c>
    </row>
    <row r="3363" spans="5:11" ht="13.5" customHeight="1">
      <c r="E3363" s="91">
        <v>253</v>
      </c>
      <c r="F3363" s="91" t="s">
        <v>5908</v>
      </c>
      <c r="G3363" s="91" t="e">
        <f>COUNTIF(#REF!,'データエリア（総合管理計画（ハコモノ資産一覧））'!F3363)</f>
        <v>#REF!</v>
      </c>
      <c r="H3363" s="91" t="s">
        <v>1536</v>
      </c>
      <c r="I3363" s="91" t="s">
        <v>5909</v>
      </c>
      <c r="J3363" s="193" t="s">
        <v>5276</v>
      </c>
      <c r="K3363" s="137">
        <v>24.33</v>
      </c>
    </row>
    <row r="3364" spans="5:11" ht="13.5" customHeight="1">
      <c r="E3364" s="91">
        <v>254</v>
      </c>
      <c r="F3364" s="91" t="s">
        <v>5910</v>
      </c>
      <c r="G3364" s="91" t="e">
        <f>COUNTIF(#REF!,'データエリア（総合管理計画（ハコモノ資産一覧））'!F3364)</f>
        <v>#REF!</v>
      </c>
      <c r="H3364" s="91" t="s">
        <v>1536</v>
      </c>
      <c r="I3364" s="91" t="s">
        <v>5911</v>
      </c>
      <c r="J3364" s="193" t="s">
        <v>5276</v>
      </c>
      <c r="K3364" s="137">
        <v>220.83</v>
      </c>
    </row>
    <row r="3365" spans="5:11" ht="13.5" customHeight="1">
      <c r="E3365" s="91">
        <v>255</v>
      </c>
      <c r="F3365" s="91" t="s">
        <v>5912</v>
      </c>
      <c r="G3365" s="91" t="e">
        <f>COUNTIF(#REF!,'データエリア（総合管理計画（ハコモノ資産一覧））'!F3365)</f>
        <v>#REF!</v>
      </c>
      <c r="H3365" s="91" t="s">
        <v>1536</v>
      </c>
      <c r="I3365" s="91" t="s">
        <v>5909</v>
      </c>
      <c r="J3365" s="193" t="s">
        <v>5276</v>
      </c>
      <c r="K3365" s="137">
        <v>5.74</v>
      </c>
    </row>
    <row r="3366" spans="5:11" ht="13.5" customHeight="1">
      <c r="E3366" s="91">
        <v>256</v>
      </c>
      <c r="F3366" s="91" t="s">
        <v>5913</v>
      </c>
      <c r="G3366" s="91" t="e">
        <f>COUNTIF(#REF!,'データエリア（総合管理計画（ハコモノ資産一覧））'!F3366)</f>
        <v>#REF!</v>
      </c>
      <c r="H3366" s="91" t="s">
        <v>1536</v>
      </c>
      <c r="I3366" s="91" t="s">
        <v>5911</v>
      </c>
      <c r="J3366" s="193" t="s">
        <v>5276</v>
      </c>
      <c r="K3366" s="137">
        <v>5.74</v>
      </c>
    </row>
    <row r="3367" spans="5:11" ht="13.5" customHeight="1">
      <c r="E3367" s="91">
        <v>257</v>
      </c>
      <c r="F3367" s="91" t="s">
        <v>5914</v>
      </c>
      <c r="G3367" s="91" t="e">
        <f>COUNTIF(#REF!,'データエリア（総合管理計画（ハコモノ資産一覧））'!F3367)</f>
        <v>#REF!</v>
      </c>
      <c r="H3367" s="91" t="s">
        <v>1536</v>
      </c>
      <c r="I3367" s="91" t="s">
        <v>5915</v>
      </c>
      <c r="J3367" s="193" t="s">
        <v>5276</v>
      </c>
      <c r="K3367" s="137">
        <v>40.58</v>
      </c>
    </row>
    <row r="3368" spans="5:11" ht="13.5" customHeight="1">
      <c r="E3368" s="91">
        <v>258</v>
      </c>
      <c r="F3368" s="91" t="s">
        <v>4871</v>
      </c>
      <c r="G3368" s="91" t="e">
        <f>COUNTIF(#REF!,'データエリア（総合管理計画（ハコモノ資産一覧））'!F3368)</f>
        <v>#REF!</v>
      </c>
      <c r="H3368" s="91" t="s">
        <v>5916</v>
      </c>
      <c r="I3368" s="91" t="s">
        <v>5917</v>
      </c>
      <c r="J3368" s="193" t="s">
        <v>5276</v>
      </c>
      <c r="K3368" s="137">
        <v>316.51</v>
      </c>
    </row>
    <row r="3369" spans="5:11" ht="13.5" customHeight="1">
      <c r="E3369" s="91">
        <v>259</v>
      </c>
      <c r="F3369" s="91" t="s">
        <v>4714</v>
      </c>
      <c r="G3369" s="91" t="e">
        <f>COUNTIF(#REF!,'データエリア（総合管理計画（ハコモノ資産一覧））'!F3369)</f>
        <v>#REF!</v>
      </c>
      <c r="H3369" s="91" t="s">
        <v>1525</v>
      </c>
      <c r="I3369" s="91" t="s">
        <v>5918</v>
      </c>
      <c r="J3369" s="193" t="s">
        <v>1631</v>
      </c>
      <c r="K3369" s="193" t="s">
        <v>1631</v>
      </c>
    </row>
    <row r="3370" spans="5:11" ht="13.5" customHeight="1">
      <c r="E3370" s="91">
        <v>260</v>
      </c>
      <c r="F3370" s="91" t="s">
        <v>4715</v>
      </c>
      <c r="G3370" s="91" t="e">
        <f>COUNTIF(#REF!,'データエリア（総合管理計画（ハコモノ資産一覧））'!F3370)</f>
        <v>#REF!</v>
      </c>
      <c r="H3370" s="91" t="s">
        <v>1525</v>
      </c>
      <c r="I3370" s="91" t="s">
        <v>5919</v>
      </c>
      <c r="J3370" s="193" t="s">
        <v>1631</v>
      </c>
      <c r="K3370" s="193" t="s">
        <v>1631</v>
      </c>
    </row>
    <row r="3371" spans="5:11" ht="13.5" customHeight="1">
      <c r="E3371" s="91">
        <v>261</v>
      </c>
      <c r="F3371" s="91" t="s">
        <v>4855</v>
      </c>
      <c r="G3371" s="91" t="e">
        <f>COUNTIF(#REF!,'データエリア（総合管理計画（ハコモノ資産一覧））'!F3371)</f>
        <v>#REF!</v>
      </c>
      <c r="H3371" s="91" t="s">
        <v>1532</v>
      </c>
      <c r="I3371" s="91" t="s">
        <v>5920</v>
      </c>
      <c r="J3371" s="193" t="s">
        <v>1631</v>
      </c>
      <c r="K3371" s="193" t="s">
        <v>1631</v>
      </c>
    </row>
    <row r="3372" spans="5:11" ht="13.5" customHeight="1">
      <c r="E3372" s="91">
        <v>262</v>
      </c>
      <c r="F3372" s="91" t="s">
        <v>4716</v>
      </c>
      <c r="G3372" s="91" t="e">
        <f>COUNTIF(#REF!,'データエリア（総合管理計画（ハコモノ資産一覧））'!F3372)</f>
        <v>#REF!</v>
      </c>
      <c r="H3372" s="91" t="s">
        <v>1532</v>
      </c>
      <c r="I3372" s="91" t="s">
        <v>5920</v>
      </c>
      <c r="J3372" s="193" t="s">
        <v>5276</v>
      </c>
      <c r="K3372" s="137">
        <v>20.049999999999997</v>
      </c>
    </row>
    <row r="3373" spans="5:11" ht="13.5" customHeight="1">
      <c r="E3373" s="91">
        <v>263</v>
      </c>
      <c r="F3373" s="91" t="s">
        <v>4856</v>
      </c>
      <c r="G3373" s="91" t="e">
        <f>COUNTIF(#REF!,'データエリア（総合管理計画（ハコモノ資産一覧））'!F3373)</f>
        <v>#REF!</v>
      </c>
      <c r="H3373" s="91" t="s">
        <v>1530</v>
      </c>
      <c r="I3373" s="91" t="s">
        <v>4237</v>
      </c>
      <c r="J3373" s="193" t="s">
        <v>1631</v>
      </c>
      <c r="K3373" s="193" t="s">
        <v>1631</v>
      </c>
    </row>
    <row r="3374" spans="5:11" ht="13.5" customHeight="1">
      <c r="E3374" s="91">
        <v>264</v>
      </c>
      <c r="F3374" s="91" t="s">
        <v>1503</v>
      </c>
      <c r="G3374" s="91" t="e">
        <f>COUNTIF(#REF!,'データエリア（総合管理計画（ハコモノ資産一覧））'!F3374)</f>
        <v>#REF!</v>
      </c>
      <c r="H3374" s="91" t="s">
        <v>1525</v>
      </c>
      <c r="I3374" s="91" t="s">
        <v>3810</v>
      </c>
      <c r="J3374" s="193" t="s">
        <v>5015</v>
      </c>
      <c r="K3374" s="137">
        <v>256.39999999999998</v>
      </c>
    </row>
    <row r="3375" spans="5:11" ht="13.5" customHeight="1">
      <c r="E3375" s="91">
        <v>265</v>
      </c>
      <c r="F3375" s="91" t="s">
        <v>1495</v>
      </c>
      <c r="G3375" s="91" t="e">
        <f>COUNTIF(#REF!,'データエリア（総合管理計画（ハコモノ資産一覧））'!F3375)</f>
        <v>#REF!</v>
      </c>
      <c r="H3375" s="91" t="s">
        <v>1525</v>
      </c>
      <c r="I3375" s="91" t="s">
        <v>3773</v>
      </c>
      <c r="J3375" s="193" t="s">
        <v>5468</v>
      </c>
      <c r="K3375" s="137">
        <v>6746.22</v>
      </c>
    </row>
    <row r="3376" spans="5:11" ht="13.5" customHeight="1">
      <c r="E3376" s="91">
        <v>266</v>
      </c>
      <c r="F3376" s="91" t="s">
        <v>1496</v>
      </c>
      <c r="G3376" s="91" t="e">
        <f>COUNTIF(#REF!,'データエリア（総合管理計画（ハコモノ資産一覧））'!F3376)</f>
        <v>#REF!</v>
      </c>
      <c r="H3376" s="91" t="s">
        <v>1525</v>
      </c>
      <c r="I3376" s="91" t="s">
        <v>3773</v>
      </c>
      <c r="J3376" s="193" t="s">
        <v>5922</v>
      </c>
      <c r="K3376" s="137">
        <v>344.55</v>
      </c>
    </row>
    <row r="3377" spans="5:11" ht="13.5" customHeight="1">
      <c r="E3377" s="91">
        <v>267</v>
      </c>
      <c r="F3377" s="91" t="s">
        <v>3529</v>
      </c>
      <c r="G3377" s="91" t="e">
        <f>COUNTIF(#REF!,'データエリア（総合管理計画（ハコモノ資産一覧））'!F3377)</f>
        <v>#REF!</v>
      </c>
      <c r="H3377" s="91" t="s">
        <v>1525</v>
      </c>
      <c r="I3377" s="91" t="s">
        <v>3812</v>
      </c>
      <c r="J3377" s="193" t="s">
        <v>5924</v>
      </c>
      <c r="K3377" s="137">
        <v>848.06</v>
      </c>
    </row>
    <row r="3378" spans="5:11" ht="13.5" customHeight="1">
      <c r="E3378" s="91">
        <v>268</v>
      </c>
      <c r="F3378" s="91" t="s">
        <v>3339</v>
      </c>
      <c r="G3378" s="91" t="e">
        <f>COUNTIF(#REF!,'データエリア（総合管理計画（ハコモノ資産一覧））'!F3378)</f>
        <v>#REF!</v>
      </c>
      <c r="H3378" s="91" t="s">
        <v>1525</v>
      </c>
      <c r="I3378" s="91" t="s">
        <v>3734</v>
      </c>
      <c r="J3378" s="193" t="s">
        <v>3662</v>
      </c>
      <c r="K3378" s="137">
        <v>368.47</v>
      </c>
    </row>
    <row r="3379" spans="5:11" ht="13.5" customHeight="1">
      <c r="E3379" s="91">
        <v>269</v>
      </c>
      <c r="F3379" s="91" t="s">
        <v>3530</v>
      </c>
      <c r="G3379" s="91" t="e">
        <f>COUNTIF(#REF!,'データエリア（総合管理計画（ハコモノ資産一覧））'!F3379)</f>
        <v>#REF!</v>
      </c>
      <c r="H3379" s="91" t="s">
        <v>1525</v>
      </c>
      <c r="I3379" s="91" t="s">
        <v>3781</v>
      </c>
      <c r="J3379" s="193" t="s">
        <v>5078</v>
      </c>
      <c r="K3379" s="137">
        <v>1114.3699999999999</v>
      </c>
    </row>
    <row r="3380" spans="5:11" ht="13.5" customHeight="1">
      <c r="E3380" s="91">
        <v>270</v>
      </c>
      <c r="F3380" s="91" t="s">
        <v>1504</v>
      </c>
      <c r="G3380" s="91" t="e">
        <f>COUNTIF(#REF!,'データエリア（総合管理計画（ハコモノ資産一覧））'!F3380)</f>
        <v>#REF!</v>
      </c>
      <c r="H3380" s="91" t="s">
        <v>1525</v>
      </c>
      <c r="I3380" s="91" t="s">
        <v>3737</v>
      </c>
      <c r="J3380" s="193" t="s">
        <v>5069</v>
      </c>
      <c r="K3380" s="137">
        <v>33.049999999999997</v>
      </c>
    </row>
    <row r="3381" spans="5:11" ht="13.5" customHeight="1">
      <c r="E3381" s="91">
        <v>271</v>
      </c>
      <c r="F3381" s="91" t="s">
        <v>1511</v>
      </c>
      <c r="G3381" s="91" t="e">
        <f>COUNTIF(#REF!,'データエリア（総合管理計画（ハコモノ資産一覧））'!F3381)</f>
        <v>#REF!</v>
      </c>
      <c r="H3381" s="91" t="s">
        <v>1525</v>
      </c>
      <c r="I3381" s="91" t="s">
        <v>3799</v>
      </c>
      <c r="J3381" s="193" t="s">
        <v>5021</v>
      </c>
      <c r="K3381" s="137">
        <v>95</v>
      </c>
    </row>
    <row r="3382" spans="5:11" ht="13.5" customHeight="1">
      <c r="E3382" s="91">
        <v>272</v>
      </c>
      <c r="F3382" s="91" t="s">
        <v>1512</v>
      </c>
      <c r="G3382" s="91" t="e">
        <f>COUNTIF(#REF!,'データエリア（総合管理計画（ハコモノ資産一覧））'!F3382)</f>
        <v>#REF!</v>
      </c>
      <c r="H3382" s="91" t="s">
        <v>1525</v>
      </c>
      <c r="I3382" s="91" t="s">
        <v>3776</v>
      </c>
      <c r="J3382" s="193" t="s">
        <v>4979</v>
      </c>
      <c r="K3382" s="137">
        <v>111.8</v>
      </c>
    </row>
    <row r="3383" spans="5:11" ht="13.5" customHeight="1">
      <c r="E3383" s="91">
        <v>273</v>
      </c>
      <c r="F3383" s="91" t="s">
        <v>3365</v>
      </c>
      <c r="G3383" s="91" t="e">
        <f>COUNTIF(#REF!,'データエリア（総合管理計画（ハコモノ資産一覧））'!F3383)</f>
        <v>#REF!</v>
      </c>
      <c r="H3383" s="91" t="s">
        <v>1525</v>
      </c>
      <c r="I3383" s="91" t="s">
        <v>3734</v>
      </c>
      <c r="J3383" s="193" t="s">
        <v>3662</v>
      </c>
      <c r="K3383" s="137">
        <v>67.27</v>
      </c>
    </row>
    <row r="3384" spans="5:11" ht="13.5" customHeight="1">
      <c r="E3384" s="91">
        <v>274</v>
      </c>
      <c r="F3384" s="91" t="s">
        <v>3366</v>
      </c>
      <c r="G3384" s="91" t="e">
        <f>COUNTIF(#REF!,'データエリア（総合管理計画（ハコモノ資産一覧））'!F3384)</f>
        <v>#REF!</v>
      </c>
      <c r="H3384" s="91" t="s">
        <v>1525</v>
      </c>
      <c r="I3384" s="91" t="s">
        <v>3747</v>
      </c>
      <c r="J3384" s="193" t="s">
        <v>5010</v>
      </c>
      <c r="K3384" s="137">
        <v>60.84</v>
      </c>
    </row>
    <row r="3385" spans="5:11" ht="13.5" customHeight="1">
      <c r="E3385" s="91">
        <v>275</v>
      </c>
      <c r="F3385" s="91" t="s">
        <v>3367</v>
      </c>
      <c r="G3385" s="91" t="e">
        <f>COUNTIF(#REF!,'データエリア（総合管理計画（ハコモノ資産一覧））'!F3385)</f>
        <v>#REF!</v>
      </c>
      <c r="H3385" s="91" t="s">
        <v>1525</v>
      </c>
      <c r="I3385" s="91" t="s">
        <v>3769</v>
      </c>
      <c r="J3385" s="193" t="s">
        <v>5053</v>
      </c>
      <c r="K3385" s="137">
        <v>84.8</v>
      </c>
    </row>
    <row r="3386" spans="5:11" ht="13.5" customHeight="1">
      <c r="E3386" s="91">
        <v>276</v>
      </c>
      <c r="F3386" s="91" t="s">
        <v>3368</v>
      </c>
      <c r="G3386" s="91" t="e">
        <f>COUNTIF(#REF!,'データエリア（総合管理計画（ハコモノ資産一覧））'!F3386)</f>
        <v>#REF!</v>
      </c>
      <c r="H3386" s="91" t="s">
        <v>1525</v>
      </c>
      <c r="I3386" s="91" t="s">
        <v>3746</v>
      </c>
      <c r="J3386" s="193" t="s">
        <v>5021</v>
      </c>
      <c r="K3386" s="137">
        <v>102.82</v>
      </c>
    </row>
    <row r="3387" spans="5:11" ht="13.5" customHeight="1">
      <c r="E3387" s="91">
        <v>277</v>
      </c>
      <c r="F3387" s="91" t="s">
        <v>3369</v>
      </c>
      <c r="G3387" s="91" t="e">
        <f>COUNTIF(#REF!,'データエリア（総合管理計画（ハコモノ資産一覧））'!F3387)</f>
        <v>#REF!</v>
      </c>
      <c r="H3387" s="91" t="s">
        <v>1525</v>
      </c>
      <c r="I3387" s="91" t="s">
        <v>3752</v>
      </c>
      <c r="J3387" s="193" t="s">
        <v>5003</v>
      </c>
      <c r="K3387" s="137">
        <v>83.26</v>
      </c>
    </row>
    <row r="3388" spans="5:11" ht="13.5" customHeight="1">
      <c r="E3388" s="91">
        <v>278</v>
      </c>
      <c r="F3388" s="91" t="s">
        <v>3370</v>
      </c>
      <c r="G3388" s="91" t="e">
        <f>COUNTIF(#REF!,'データエリア（総合管理計画（ハコモノ資産一覧））'!F3388)</f>
        <v>#REF!</v>
      </c>
      <c r="H3388" s="91" t="s">
        <v>1525</v>
      </c>
      <c r="I3388" s="91" t="s">
        <v>3804</v>
      </c>
      <c r="J3388" s="193" t="s">
        <v>4926</v>
      </c>
      <c r="K3388" s="137">
        <v>152.44</v>
      </c>
    </row>
    <row r="3389" spans="5:11" ht="13.5" customHeight="1">
      <c r="E3389" s="91">
        <v>279</v>
      </c>
      <c r="F3389" s="91" t="s">
        <v>3371</v>
      </c>
      <c r="G3389" s="91" t="e">
        <f>COUNTIF(#REF!,'データエリア（総合管理計画（ハコモノ資産一覧））'!F3389)</f>
        <v>#REF!</v>
      </c>
      <c r="H3389" s="91" t="s">
        <v>1525</v>
      </c>
      <c r="I3389" s="91" t="s">
        <v>3743</v>
      </c>
      <c r="J3389" s="193" t="s">
        <v>5098</v>
      </c>
      <c r="K3389" s="137">
        <v>83.17</v>
      </c>
    </row>
    <row r="3390" spans="5:11" ht="13.5" customHeight="1">
      <c r="E3390" s="91">
        <v>280</v>
      </c>
      <c r="F3390" s="91" t="s">
        <v>4857</v>
      </c>
      <c r="G3390" s="91" t="e">
        <f>COUNTIF(#REF!,'データエリア（総合管理計画（ハコモノ資産一覧））'!F3390)</f>
        <v>#REF!</v>
      </c>
      <c r="H3390" s="91" t="s">
        <v>1525</v>
      </c>
      <c r="I3390" s="91" t="s">
        <v>3773</v>
      </c>
      <c r="J3390" s="193" t="s">
        <v>1631</v>
      </c>
      <c r="K3390" s="193" t="s">
        <v>1631</v>
      </c>
    </row>
    <row r="3391" spans="5:11" ht="13.5" customHeight="1">
      <c r="E3391" s="91">
        <v>281</v>
      </c>
      <c r="F3391" s="91" t="s">
        <v>3573</v>
      </c>
      <c r="G3391" s="91" t="e">
        <f>COUNTIF(#REF!,'データエリア（総合管理計画（ハコモノ資産一覧））'!F3391)</f>
        <v>#REF!</v>
      </c>
      <c r="H3391" s="91" t="s">
        <v>1525</v>
      </c>
      <c r="I3391" s="91" t="s">
        <v>3812</v>
      </c>
      <c r="J3391" s="193" t="s">
        <v>1631</v>
      </c>
      <c r="K3391" s="193" t="s">
        <v>1631</v>
      </c>
    </row>
    <row r="3392" spans="5:11" ht="13.5" customHeight="1">
      <c r="E3392" s="91">
        <v>282</v>
      </c>
      <c r="F3392" s="91" t="s">
        <v>3574</v>
      </c>
      <c r="G3392" s="91" t="e">
        <f>COUNTIF(#REF!,'データエリア（総合管理計画（ハコモノ資産一覧））'!F3392)</f>
        <v>#REF!</v>
      </c>
      <c r="H3392" s="91" t="s">
        <v>1525</v>
      </c>
      <c r="I3392" s="91" t="s">
        <v>3781</v>
      </c>
      <c r="J3392" s="193" t="s">
        <v>1631</v>
      </c>
      <c r="K3392" s="193" t="s">
        <v>1631</v>
      </c>
    </row>
    <row r="3393" spans="5:11" ht="13.5" customHeight="1">
      <c r="E3393" s="91">
        <v>283</v>
      </c>
      <c r="F3393" s="91" t="s">
        <v>1497</v>
      </c>
      <c r="G3393" s="91" t="e">
        <f>COUNTIF(#REF!,'データエリア（総合管理計画（ハコモノ資産一覧））'!F3393)</f>
        <v>#REF!</v>
      </c>
      <c r="H3393" s="91" t="s">
        <v>1528</v>
      </c>
      <c r="I3393" s="91" t="s">
        <v>3860</v>
      </c>
      <c r="J3393" s="193" t="s">
        <v>5927</v>
      </c>
      <c r="K3393" s="137">
        <v>2036.35</v>
      </c>
    </row>
    <row r="3394" spans="5:11" ht="13.5" customHeight="1">
      <c r="E3394" s="91">
        <v>284</v>
      </c>
      <c r="F3394" s="91" t="s">
        <v>3340</v>
      </c>
      <c r="G3394" s="91" t="e">
        <f>COUNTIF(#REF!,'データエリア（総合管理計画（ハコモノ資産一覧））'!F3394)</f>
        <v>#REF!</v>
      </c>
      <c r="H3394" s="91" t="s">
        <v>1528</v>
      </c>
      <c r="I3394" s="91" t="s">
        <v>3862</v>
      </c>
      <c r="J3394" s="193" t="s">
        <v>4905</v>
      </c>
      <c r="K3394" s="137">
        <v>597.26</v>
      </c>
    </row>
    <row r="3395" spans="5:11" ht="13.5" customHeight="1">
      <c r="E3395" s="91">
        <v>285</v>
      </c>
      <c r="F3395" s="91" t="s">
        <v>3341</v>
      </c>
      <c r="G3395" s="91" t="e">
        <f>COUNTIF(#REF!,'データエリア（総合管理計画（ハコモノ資産一覧））'!F3395)</f>
        <v>#REF!</v>
      </c>
      <c r="H3395" s="91" t="s">
        <v>1528</v>
      </c>
      <c r="I3395" s="91" t="s">
        <v>3837</v>
      </c>
      <c r="J3395" s="193" t="s">
        <v>5010</v>
      </c>
      <c r="K3395" s="137">
        <v>462.82</v>
      </c>
    </row>
    <row r="3396" spans="5:11" ht="13.5" customHeight="1">
      <c r="E3396" s="91">
        <v>286</v>
      </c>
      <c r="F3396" s="91" t="s">
        <v>4717</v>
      </c>
      <c r="G3396" s="91" t="e">
        <f>COUNTIF(#REF!,'データエリア（総合管理計画（ハコモノ資産一覧））'!F3396)</f>
        <v>#REF!</v>
      </c>
      <c r="H3396" s="91" t="s">
        <v>1528</v>
      </c>
      <c r="I3396" s="91" t="s">
        <v>3814</v>
      </c>
      <c r="J3396" s="193" t="s">
        <v>5907</v>
      </c>
      <c r="K3396" s="137">
        <v>915.67</v>
      </c>
    </row>
    <row r="3397" spans="5:11" ht="13.5" customHeight="1">
      <c r="E3397" s="91">
        <v>287</v>
      </c>
      <c r="F3397" s="91" t="s">
        <v>1507</v>
      </c>
      <c r="G3397" s="91" t="e">
        <f>COUNTIF(#REF!,'データエリア（総合管理計画（ハコモノ資産一覧））'!F3397)</f>
        <v>#REF!</v>
      </c>
      <c r="H3397" s="91" t="s">
        <v>1528</v>
      </c>
      <c r="I3397" s="91" t="s">
        <v>3814</v>
      </c>
      <c r="J3397" s="193" t="s">
        <v>5006</v>
      </c>
      <c r="K3397" s="137">
        <v>24</v>
      </c>
    </row>
    <row r="3398" spans="5:11" ht="13.5" customHeight="1">
      <c r="E3398" s="91">
        <v>288</v>
      </c>
      <c r="F3398" s="91" t="s">
        <v>1508</v>
      </c>
      <c r="G3398" s="91" t="e">
        <f>COUNTIF(#REF!,'データエリア（総合管理計画（ハコモノ資産一覧））'!F3398)</f>
        <v>#REF!</v>
      </c>
      <c r="H3398" s="91" t="s">
        <v>1528</v>
      </c>
      <c r="I3398" s="91" t="s">
        <v>3816</v>
      </c>
      <c r="J3398" s="193" t="s">
        <v>4947</v>
      </c>
      <c r="K3398" s="137">
        <v>38.880000000000003</v>
      </c>
    </row>
    <row r="3399" spans="5:11" ht="13.5" customHeight="1">
      <c r="E3399" s="91">
        <v>289</v>
      </c>
      <c r="F3399" s="91" t="s">
        <v>3372</v>
      </c>
      <c r="G3399" s="91" t="e">
        <f>COUNTIF(#REF!,'データエリア（総合管理計画（ハコモノ資産一覧））'!F3399)</f>
        <v>#REF!</v>
      </c>
      <c r="H3399" s="91" t="s">
        <v>1528</v>
      </c>
      <c r="I3399" s="91" t="s">
        <v>3815</v>
      </c>
      <c r="J3399" s="193" t="s">
        <v>4909</v>
      </c>
      <c r="K3399" s="137">
        <v>95.24</v>
      </c>
    </row>
    <row r="3400" spans="5:11" ht="13.5" customHeight="1">
      <c r="E3400" s="91">
        <v>290</v>
      </c>
      <c r="F3400" s="91" t="s">
        <v>3373</v>
      </c>
      <c r="G3400" s="91" t="e">
        <f>COUNTIF(#REF!,'データエリア（総合管理計画（ハコモノ資産一覧））'!F3400)</f>
        <v>#REF!</v>
      </c>
      <c r="H3400" s="91" t="s">
        <v>1528</v>
      </c>
      <c r="I3400" s="91" t="s">
        <v>3817</v>
      </c>
      <c r="J3400" s="193" t="s">
        <v>5187</v>
      </c>
      <c r="K3400" s="137">
        <v>84.8</v>
      </c>
    </row>
    <row r="3401" spans="5:11" ht="13.5" customHeight="1">
      <c r="E3401" s="91">
        <v>291</v>
      </c>
      <c r="F3401" s="91" t="s">
        <v>3374</v>
      </c>
      <c r="G3401" s="91" t="e">
        <f>COUNTIF(#REF!,'データエリア（総合管理計画（ハコモノ資産一覧））'!F3401)</f>
        <v>#REF!</v>
      </c>
      <c r="H3401" s="91" t="s">
        <v>1528</v>
      </c>
      <c r="I3401" s="91" t="s">
        <v>3853</v>
      </c>
      <c r="J3401" s="193" t="s">
        <v>4986</v>
      </c>
      <c r="K3401" s="137">
        <v>50.77</v>
      </c>
    </row>
    <row r="3402" spans="5:11" ht="13.5" customHeight="1">
      <c r="E3402" s="91">
        <v>292</v>
      </c>
      <c r="F3402" s="91" t="s">
        <v>3375</v>
      </c>
      <c r="G3402" s="91" t="e">
        <f>COUNTIF(#REF!,'データエリア（総合管理計画（ハコモノ資産一覧））'!F3402)</f>
        <v>#REF!</v>
      </c>
      <c r="H3402" s="91" t="s">
        <v>1528</v>
      </c>
      <c r="I3402" s="91" t="s">
        <v>3837</v>
      </c>
      <c r="J3402" s="193" t="s">
        <v>4909</v>
      </c>
      <c r="K3402" s="137">
        <v>64.959999999999994</v>
      </c>
    </row>
    <row r="3403" spans="5:11" ht="13.5" customHeight="1">
      <c r="E3403" s="91">
        <v>293</v>
      </c>
      <c r="F3403" s="91" t="s">
        <v>3376</v>
      </c>
      <c r="G3403" s="91" t="e">
        <f>COUNTIF(#REF!,'データエリア（総合管理計画（ハコモノ資産一覧））'!F3403)</f>
        <v>#REF!</v>
      </c>
      <c r="H3403" s="91" t="s">
        <v>1528</v>
      </c>
      <c r="I3403" s="91" t="s">
        <v>3845</v>
      </c>
      <c r="J3403" s="193" t="s">
        <v>4963</v>
      </c>
      <c r="K3403" s="137">
        <v>80</v>
      </c>
    </row>
    <row r="3404" spans="5:11" ht="13.5" customHeight="1">
      <c r="E3404" s="91">
        <v>294</v>
      </c>
      <c r="F3404" s="91" t="s">
        <v>3377</v>
      </c>
      <c r="G3404" s="91" t="e">
        <f>COUNTIF(#REF!,'データエリア（総合管理計画（ハコモノ資産一覧））'!F3404)</f>
        <v>#REF!</v>
      </c>
      <c r="H3404" s="91" t="s">
        <v>1528</v>
      </c>
      <c r="I3404" s="91" t="s">
        <v>3912</v>
      </c>
      <c r="J3404" s="193" t="s">
        <v>4969</v>
      </c>
      <c r="K3404" s="137">
        <v>49.6</v>
      </c>
    </row>
    <row r="3405" spans="5:11" ht="13.5" customHeight="1">
      <c r="E3405" s="91">
        <v>295</v>
      </c>
      <c r="F3405" s="91" t="s">
        <v>3378</v>
      </c>
      <c r="G3405" s="91" t="e">
        <f>COUNTIF(#REF!,'データエリア（総合管理計画（ハコモノ資産一覧））'!F3405)</f>
        <v>#REF!</v>
      </c>
      <c r="H3405" s="91" t="s">
        <v>1528</v>
      </c>
      <c r="I3405" s="91" t="s">
        <v>3814</v>
      </c>
      <c r="J3405" s="193" t="s">
        <v>5006</v>
      </c>
      <c r="K3405" s="137">
        <v>66.430000000000007</v>
      </c>
    </row>
    <row r="3406" spans="5:11" ht="13.5" customHeight="1">
      <c r="E3406" s="91">
        <v>296</v>
      </c>
      <c r="F3406" s="91" t="s">
        <v>3379</v>
      </c>
      <c r="G3406" s="91" t="e">
        <f>COUNTIF(#REF!,'データエリア（総合管理計画（ハコモノ資産一覧））'!F3406)</f>
        <v>#REF!</v>
      </c>
      <c r="H3406" s="91" t="s">
        <v>1528</v>
      </c>
      <c r="I3406" s="91" t="s">
        <v>3823</v>
      </c>
      <c r="J3406" s="193" t="s">
        <v>4912</v>
      </c>
      <c r="K3406" s="137">
        <v>76.66</v>
      </c>
    </row>
    <row r="3407" spans="5:11" ht="13.5" customHeight="1">
      <c r="E3407" s="91">
        <v>297</v>
      </c>
      <c r="F3407" s="94" t="s">
        <v>3550</v>
      </c>
      <c r="G3407" s="91" t="e">
        <f>COUNTIF(#REF!,'データエリア（総合管理計画（ハコモノ資産一覧））'!F3407)</f>
        <v>#REF!</v>
      </c>
      <c r="H3407" s="91" t="s">
        <v>1528</v>
      </c>
      <c r="I3407" s="94" t="s">
        <v>3820</v>
      </c>
      <c r="J3407" s="193" t="s">
        <v>5018</v>
      </c>
      <c r="K3407" s="137">
        <v>44.59</v>
      </c>
    </row>
    <row r="3408" spans="5:11" ht="13.5" customHeight="1">
      <c r="E3408" s="91">
        <v>298</v>
      </c>
      <c r="F3408" s="91" t="s">
        <v>3380</v>
      </c>
      <c r="G3408" s="91" t="e">
        <f>COUNTIF(#REF!,'データエリア（総合管理計画（ハコモノ資産一覧））'!F3408)</f>
        <v>#REF!</v>
      </c>
      <c r="H3408" s="91" t="s">
        <v>1528</v>
      </c>
      <c r="I3408" s="91" t="s">
        <v>3832</v>
      </c>
      <c r="J3408" s="193" t="s">
        <v>4910</v>
      </c>
      <c r="K3408" s="137">
        <v>80.599999999999994</v>
      </c>
    </row>
    <row r="3409" spans="5:11" ht="13.5" customHeight="1">
      <c r="E3409" s="91">
        <v>299</v>
      </c>
      <c r="F3409" s="91" t="s">
        <v>3381</v>
      </c>
      <c r="G3409" s="91" t="e">
        <f>COUNTIF(#REF!,'データエリア（総合管理計画（ハコモノ資産一覧））'!F3409)</f>
        <v>#REF!</v>
      </c>
      <c r="H3409" s="91" t="s">
        <v>1528</v>
      </c>
      <c r="I3409" s="91" t="s">
        <v>3830</v>
      </c>
      <c r="J3409" s="193" t="s">
        <v>5931</v>
      </c>
      <c r="K3409" s="137">
        <v>86.06</v>
      </c>
    </row>
    <row r="3410" spans="5:11" ht="13.5" customHeight="1">
      <c r="E3410" s="91">
        <v>300</v>
      </c>
      <c r="F3410" s="94" t="s">
        <v>407</v>
      </c>
      <c r="G3410" s="91" t="e">
        <f>COUNTIF(#REF!,'データエリア（総合管理計画（ハコモノ資産一覧））'!F3410)</f>
        <v>#REF!</v>
      </c>
      <c r="H3410" s="91" t="s">
        <v>1528</v>
      </c>
      <c r="I3410" s="94" t="s">
        <v>3850</v>
      </c>
      <c r="J3410" s="193" t="s">
        <v>5932</v>
      </c>
      <c r="K3410" s="137">
        <v>100.5</v>
      </c>
    </row>
    <row r="3411" spans="5:11" ht="13.5" customHeight="1">
      <c r="E3411" s="91">
        <v>301</v>
      </c>
      <c r="F3411" s="91" t="s">
        <v>3575</v>
      </c>
      <c r="G3411" s="91" t="e">
        <f>COUNTIF(#REF!,'データエリア（総合管理計画（ハコモノ資産一覧））'!F3411)</f>
        <v>#REF!</v>
      </c>
      <c r="H3411" s="91" t="s">
        <v>1528</v>
      </c>
      <c r="I3411" s="91" t="s">
        <v>3860</v>
      </c>
      <c r="J3411" s="193" t="s">
        <v>1631</v>
      </c>
      <c r="K3411" s="193" t="s">
        <v>1631</v>
      </c>
    </row>
    <row r="3412" spans="5:11" ht="13.5" customHeight="1">
      <c r="E3412" s="91">
        <v>302</v>
      </c>
      <c r="F3412" s="91" t="s">
        <v>3576</v>
      </c>
      <c r="G3412" s="91" t="e">
        <f>COUNTIF(#REF!,'データエリア（総合管理計画（ハコモノ資産一覧））'!F3412)</f>
        <v>#REF!</v>
      </c>
      <c r="H3412" s="91" t="s">
        <v>1528</v>
      </c>
      <c r="I3412" s="91" t="s">
        <v>3862</v>
      </c>
      <c r="J3412" s="193" t="s">
        <v>1631</v>
      </c>
      <c r="K3412" s="193" t="s">
        <v>1631</v>
      </c>
    </row>
    <row r="3413" spans="5:11" ht="13.5" customHeight="1">
      <c r="E3413" s="91">
        <v>303</v>
      </c>
      <c r="F3413" s="91" t="s">
        <v>1498</v>
      </c>
      <c r="G3413" s="91" t="e">
        <f>COUNTIF(#REF!,'データエリア（総合管理計画（ハコモノ資産一覧））'!F3413)</f>
        <v>#REF!</v>
      </c>
      <c r="H3413" s="91" t="s">
        <v>1530</v>
      </c>
      <c r="I3413" s="91" t="s">
        <v>4293</v>
      </c>
      <c r="J3413" s="193" t="s">
        <v>4943</v>
      </c>
      <c r="K3413" s="137">
        <v>2579.41</v>
      </c>
    </row>
    <row r="3414" spans="5:11" ht="13.5" customHeight="1">
      <c r="E3414" s="91">
        <v>304</v>
      </c>
      <c r="F3414" s="91" t="s">
        <v>3342</v>
      </c>
      <c r="G3414" s="91" t="e">
        <f>COUNTIF(#REF!,'データエリア（総合管理計画（ハコモノ資産一覧））'!F3414)</f>
        <v>#REF!</v>
      </c>
      <c r="H3414" s="91" t="s">
        <v>1530</v>
      </c>
      <c r="I3414" s="91" t="s">
        <v>4237</v>
      </c>
      <c r="J3414" s="193" t="s">
        <v>5906</v>
      </c>
      <c r="K3414" s="137">
        <v>1893.3100000000002</v>
      </c>
    </row>
    <row r="3415" spans="5:11" ht="13.5" customHeight="1">
      <c r="E3415" s="91">
        <v>305</v>
      </c>
      <c r="F3415" s="91" t="s">
        <v>4759</v>
      </c>
      <c r="G3415" s="91" t="e">
        <f>COUNTIF(#REF!,'データエリア（総合管理計画（ハコモノ資産一覧））'!F3415)</f>
        <v>#REF!</v>
      </c>
      <c r="H3415" s="91" t="s">
        <v>1530</v>
      </c>
      <c r="I3415" s="91" t="s">
        <v>4200</v>
      </c>
      <c r="J3415" s="193" t="s">
        <v>5107</v>
      </c>
      <c r="K3415" s="137">
        <v>286.20999999999998</v>
      </c>
    </row>
    <row r="3416" spans="5:11" ht="13.5" customHeight="1">
      <c r="E3416" s="91">
        <v>306</v>
      </c>
      <c r="F3416" s="91" t="s">
        <v>3534</v>
      </c>
      <c r="G3416" s="91" t="e">
        <f>COUNTIF(#REF!,'データエリア（総合管理計画（ハコモノ資産一覧））'!F3416)</f>
        <v>#REF!</v>
      </c>
      <c r="H3416" s="91" t="s">
        <v>1530</v>
      </c>
      <c r="I3416" s="91" t="s">
        <v>4215</v>
      </c>
      <c r="J3416" s="193" t="s">
        <v>4940</v>
      </c>
      <c r="K3416" s="137">
        <v>535.97</v>
      </c>
    </row>
    <row r="3417" spans="5:11" ht="13.5" customHeight="1">
      <c r="E3417" s="91">
        <v>307</v>
      </c>
      <c r="F3417" s="91" t="s">
        <v>3535</v>
      </c>
      <c r="G3417" s="91" t="e">
        <f>COUNTIF(#REF!,'データエリア（総合管理計画（ハコモノ資産一覧））'!F3417)</f>
        <v>#REF!</v>
      </c>
      <c r="H3417" s="91" t="s">
        <v>1530</v>
      </c>
      <c r="I3417" s="91" t="s">
        <v>4214</v>
      </c>
      <c r="J3417" s="193" t="s">
        <v>5907</v>
      </c>
      <c r="K3417" s="137">
        <v>828.92</v>
      </c>
    </row>
    <row r="3418" spans="5:11" ht="13.5" customHeight="1">
      <c r="E3418" s="91">
        <v>308</v>
      </c>
      <c r="F3418" s="91" t="s">
        <v>3343</v>
      </c>
      <c r="G3418" s="91" t="e">
        <f>COUNTIF(#REF!,'データエリア（総合管理計画（ハコモノ資産一覧））'!F3418)</f>
        <v>#REF!</v>
      </c>
      <c r="H3418" s="91" t="s">
        <v>1530</v>
      </c>
      <c r="I3418" s="91" t="s">
        <v>4285</v>
      </c>
      <c r="J3418" s="193" t="s">
        <v>5065</v>
      </c>
      <c r="K3418" s="137">
        <v>1144.75</v>
      </c>
    </row>
    <row r="3419" spans="5:11" ht="13.5" customHeight="1">
      <c r="E3419" s="91">
        <v>309</v>
      </c>
      <c r="F3419" s="91" t="s">
        <v>3344</v>
      </c>
      <c r="G3419" s="91" t="e">
        <f>COUNTIF(#REF!,'データエリア（総合管理計画（ハコモノ資産一覧））'!F3419)</f>
        <v>#REF!</v>
      </c>
      <c r="H3419" s="91" t="s">
        <v>1530</v>
      </c>
      <c r="I3419" s="91" t="s">
        <v>4201</v>
      </c>
      <c r="J3419" s="193" t="s">
        <v>5841</v>
      </c>
      <c r="K3419" s="137">
        <v>489.24</v>
      </c>
    </row>
    <row r="3420" spans="5:11" ht="13.5" customHeight="1">
      <c r="E3420" s="91">
        <v>310</v>
      </c>
      <c r="F3420" s="91" t="s">
        <v>1505</v>
      </c>
      <c r="G3420" s="91" t="e">
        <f>COUNTIF(#REF!,'データエリア（総合管理計画（ハコモノ資産一覧））'!F3420)</f>
        <v>#REF!</v>
      </c>
      <c r="H3420" s="91" t="s">
        <v>1530</v>
      </c>
      <c r="I3420" s="91" t="s">
        <v>4214</v>
      </c>
      <c r="J3420" s="193" t="s">
        <v>5033</v>
      </c>
      <c r="K3420" s="137">
        <v>18</v>
      </c>
    </row>
    <row r="3421" spans="5:11" ht="13.5" customHeight="1">
      <c r="E3421" s="91">
        <v>311</v>
      </c>
      <c r="F3421" s="91" t="s">
        <v>3382</v>
      </c>
      <c r="G3421" s="91" t="e">
        <f>COUNTIF(#REF!,'データエリア（総合管理計画（ハコモノ資産一覧））'!F3421)</f>
        <v>#REF!</v>
      </c>
      <c r="H3421" s="91" t="s">
        <v>1530</v>
      </c>
      <c r="I3421" s="91" t="s">
        <v>4302</v>
      </c>
      <c r="J3421" s="193" t="s">
        <v>5078</v>
      </c>
      <c r="K3421" s="137">
        <v>99.9</v>
      </c>
    </row>
    <row r="3422" spans="5:11" ht="13.5" customHeight="1">
      <c r="E3422" s="91">
        <v>312</v>
      </c>
      <c r="F3422" s="94" t="s">
        <v>3383</v>
      </c>
      <c r="G3422" s="91" t="e">
        <f>COUNTIF(#REF!,'データエリア（総合管理計画（ハコモノ資産一覧））'!F3422)</f>
        <v>#REF!</v>
      </c>
      <c r="H3422" s="91" t="s">
        <v>1530</v>
      </c>
      <c r="I3422" s="94" t="s">
        <v>4255</v>
      </c>
      <c r="J3422" s="193" t="s">
        <v>4909</v>
      </c>
      <c r="K3422" s="137">
        <v>77.2</v>
      </c>
    </row>
    <row r="3423" spans="5:11" ht="13.5" customHeight="1">
      <c r="E3423" s="91">
        <v>313</v>
      </c>
      <c r="F3423" s="91" t="s">
        <v>3384</v>
      </c>
      <c r="G3423" s="91" t="e">
        <f>COUNTIF(#REF!,'データエリア（総合管理計画（ハコモノ資産一覧））'!F3423)</f>
        <v>#REF!</v>
      </c>
      <c r="H3423" s="91" t="s">
        <v>1530</v>
      </c>
      <c r="I3423" s="91" t="s">
        <v>4200</v>
      </c>
      <c r="J3423" s="193" t="s">
        <v>4910</v>
      </c>
      <c r="K3423" s="137">
        <v>44.03</v>
      </c>
    </row>
    <row r="3424" spans="5:11" ht="13.5" customHeight="1">
      <c r="E3424" s="91">
        <v>314</v>
      </c>
      <c r="F3424" s="91" t="s">
        <v>1513</v>
      </c>
      <c r="G3424" s="91" t="e">
        <f>COUNTIF(#REF!,'データエリア（総合管理計画（ハコモノ資産一覧））'!F3424)</f>
        <v>#REF!</v>
      </c>
      <c r="H3424" s="91" t="s">
        <v>1530</v>
      </c>
      <c r="I3424" s="91" t="s">
        <v>4236</v>
      </c>
      <c r="J3424" s="193" t="s">
        <v>4955</v>
      </c>
      <c r="K3424" s="137">
        <v>100.56</v>
      </c>
    </row>
    <row r="3425" spans="5:11" ht="13.5" customHeight="1">
      <c r="E3425" s="91">
        <v>315</v>
      </c>
      <c r="F3425" s="91" t="s">
        <v>3551</v>
      </c>
      <c r="G3425" s="91" t="e">
        <f>COUNTIF(#REF!,'データエリア（総合管理計画（ハコモノ資産一覧））'!F3425)</f>
        <v>#REF!</v>
      </c>
      <c r="H3425" s="91" t="s">
        <v>1530</v>
      </c>
      <c r="I3425" s="91" t="s">
        <v>4242</v>
      </c>
      <c r="J3425" s="193" t="s">
        <v>4970</v>
      </c>
      <c r="K3425" s="137">
        <v>95.4</v>
      </c>
    </row>
    <row r="3426" spans="5:11" ht="13.5" customHeight="1">
      <c r="E3426" s="91">
        <v>316</v>
      </c>
      <c r="F3426" s="91" t="s">
        <v>3385</v>
      </c>
      <c r="G3426" s="91" t="e">
        <f>COUNTIF(#REF!,'データエリア（総合管理計画（ハコモノ資産一覧））'!F3426)</f>
        <v>#REF!</v>
      </c>
      <c r="H3426" s="91" t="s">
        <v>1530</v>
      </c>
      <c r="I3426" s="91" t="s">
        <v>4221</v>
      </c>
      <c r="J3426" s="193" t="s">
        <v>4952</v>
      </c>
      <c r="K3426" s="137">
        <v>76.099999999999994</v>
      </c>
    </row>
    <row r="3427" spans="5:11" ht="13.5" customHeight="1">
      <c r="E3427" s="91">
        <v>317</v>
      </c>
      <c r="F3427" s="91" t="s">
        <v>3386</v>
      </c>
      <c r="G3427" s="91" t="e">
        <f>COUNTIF(#REF!,'データエリア（総合管理計画（ハコモノ資産一覧））'!F3427)</f>
        <v>#REF!</v>
      </c>
      <c r="H3427" s="91" t="s">
        <v>1530</v>
      </c>
      <c r="I3427" s="91" t="s">
        <v>4217</v>
      </c>
      <c r="J3427" s="193" t="s">
        <v>5006</v>
      </c>
      <c r="K3427" s="137">
        <v>81</v>
      </c>
    </row>
    <row r="3428" spans="5:11" ht="13.5" customHeight="1">
      <c r="E3428" s="91">
        <v>318</v>
      </c>
      <c r="F3428" s="91" t="s">
        <v>3387</v>
      </c>
      <c r="G3428" s="91" t="e">
        <f>COUNTIF(#REF!,'データエリア（総合管理計画（ハコモノ資産一覧））'!F3428)</f>
        <v>#REF!</v>
      </c>
      <c r="H3428" s="91" t="s">
        <v>1530</v>
      </c>
      <c r="I3428" s="91" t="s">
        <v>4224</v>
      </c>
      <c r="J3428" s="193" t="s">
        <v>4912</v>
      </c>
      <c r="K3428" s="137">
        <v>77.099999999999994</v>
      </c>
    </row>
    <row r="3429" spans="5:11" ht="13.5" customHeight="1">
      <c r="E3429" s="91">
        <v>319</v>
      </c>
      <c r="F3429" s="91" t="s">
        <v>1514</v>
      </c>
      <c r="G3429" s="91" t="e">
        <f>COUNTIF(#REF!,'データエリア（総合管理計画（ハコモノ資産一覧））'!F3429)</f>
        <v>#REF!</v>
      </c>
      <c r="H3429" s="91" t="s">
        <v>1530</v>
      </c>
      <c r="I3429" s="91" t="s">
        <v>4211</v>
      </c>
      <c r="J3429" s="193" t="s">
        <v>4995</v>
      </c>
      <c r="K3429" s="137">
        <v>100.64</v>
      </c>
    </row>
    <row r="3430" spans="5:11" ht="13.5" customHeight="1">
      <c r="E3430" s="91">
        <v>320</v>
      </c>
      <c r="F3430" s="91" t="s">
        <v>1515</v>
      </c>
      <c r="G3430" s="91" t="e">
        <f>COUNTIF(#REF!,'データエリア（総合管理計画（ハコモノ資産一覧））'!F3430)</f>
        <v>#REF!</v>
      </c>
      <c r="H3430" s="91" t="s">
        <v>1530</v>
      </c>
      <c r="I3430" s="91" t="s">
        <v>4291</v>
      </c>
      <c r="J3430" s="193" t="s">
        <v>4995</v>
      </c>
      <c r="K3430" s="137">
        <v>100.32</v>
      </c>
    </row>
    <row r="3431" spans="5:11" ht="13.5" customHeight="1">
      <c r="E3431" s="91">
        <v>321</v>
      </c>
      <c r="F3431" s="94" t="s">
        <v>4858</v>
      </c>
      <c r="G3431" s="91" t="e">
        <f>COUNTIF(#REF!,'データエリア（総合管理計画（ハコモノ資産一覧））'!F3431)</f>
        <v>#REF!</v>
      </c>
      <c r="H3431" s="91" t="s">
        <v>1530</v>
      </c>
      <c r="I3431" s="94" t="s">
        <v>4293</v>
      </c>
      <c r="J3431" s="193" t="s">
        <v>1631</v>
      </c>
      <c r="K3431" s="193" t="s">
        <v>1631</v>
      </c>
    </row>
    <row r="3432" spans="5:11" ht="13.5" customHeight="1">
      <c r="E3432" s="91">
        <v>322</v>
      </c>
      <c r="F3432" s="91" t="s">
        <v>3577</v>
      </c>
      <c r="G3432" s="91" t="e">
        <f>COUNTIF(#REF!,'データエリア（総合管理計画（ハコモノ資産一覧））'!F3432)</f>
        <v>#REF!</v>
      </c>
      <c r="H3432" s="91" t="s">
        <v>1530</v>
      </c>
      <c r="I3432" s="91" t="s">
        <v>4237</v>
      </c>
      <c r="J3432" s="193" t="s">
        <v>5921</v>
      </c>
      <c r="K3432" s="137">
        <v>60</v>
      </c>
    </row>
    <row r="3433" spans="5:11" ht="13.5" customHeight="1">
      <c r="E3433" s="91">
        <v>323</v>
      </c>
      <c r="F3433" s="91" t="s">
        <v>3578</v>
      </c>
      <c r="G3433" s="91" t="e">
        <f>COUNTIF(#REF!,'データエリア（総合管理計画（ハコモノ資産一覧））'!F3433)</f>
        <v>#REF!</v>
      </c>
      <c r="H3433" s="91" t="s">
        <v>1530</v>
      </c>
      <c r="I3433" s="91" t="s">
        <v>4237</v>
      </c>
      <c r="J3433" s="193" t="s">
        <v>1631</v>
      </c>
      <c r="K3433" s="193" t="s">
        <v>1631</v>
      </c>
    </row>
    <row r="3434" spans="5:11" ht="13.5" customHeight="1">
      <c r="E3434" s="91">
        <v>324</v>
      </c>
      <c r="F3434" s="91" t="s">
        <v>3579</v>
      </c>
      <c r="G3434" s="91" t="e">
        <f>COUNTIF(#REF!,'データエリア（総合管理計画（ハコモノ資産一覧））'!F3434)</f>
        <v>#REF!</v>
      </c>
      <c r="H3434" s="91" t="s">
        <v>1530</v>
      </c>
      <c r="I3434" s="91" t="s">
        <v>4215</v>
      </c>
      <c r="J3434" s="193" t="s">
        <v>1631</v>
      </c>
      <c r="K3434" s="193" t="s">
        <v>1631</v>
      </c>
    </row>
    <row r="3435" spans="5:11" ht="13.5" customHeight="1">
      <c r="E3435" s="91">
        <v>325</v>
      </c>
      <c r="F3435" s="91" t="s">
        <v>3580</v>
      </c>
      <c r="G3435" s="91" t="e">
        <f>COUNTIF(#REF!,'データエリア（総合管理計画（ハコモノ資産一覧））'!F3435)</f>
        <v>#REF!</v>
      </c>
      <c r="H3435" s="91" t="s">
        <v>1530</v>
      </c>
      <c r="I3435" s="91" t="s">
        <v>4285</v>
      </c>
      <c r="J3435" s="193" t="s">
        <v>1631</v>
      </c>
      <c r="K3435" s="193" t="s">
        <v>1631</v>
      </c>
    </row>
    <row r="3436" spans="5:11" ht="13.5" customHeight="1">
      <c r="E3436" s="91">
        <v>326</v>
      </c>
      <c r="F3436" s="91" t="s">
        <v>3581</v>
      </c>
      <c r="G3436" s="91" t="e">
        <f>COUNTIF(#REF!,'データエリア（総合管理計画（ハコモノ資産一覧））'!F3436)</f>
        <v>#REF!</v>
      </c>
      <c r="H3436" s="91" t="s">
        <v>1530</v>
      </c>
      <c r="I3436" s="91" t="s">
        <v>4201</v>
      </c>
      <c r="J3436" s="193" t="s">
        <v>5923</v>
      </c>
      <c r="K3436" s="137">
        <v>80</v>
      </c>
    </row>
    <row r="3437" spans="5:11" ht="13.5" customHeight="1">
      <c r="E3437" s="91">
        <v>327</v>
      </c>
      <c r="F3437" s="91" t="s">
        <v>3582</v>
      </c>
      <c r="G3437" s="91" t="e">
        <f>COUNTIF(#REF!,'データエリア（総合管理計画（ハコモノ資産一覧））'!F3437)</f>
        <v>#REF!</v>
      </c>
      <c r="H3437" s="91" t="s">
        <v>1530</v>
      </c>
      <c r="I3437" s="91" t="s">
        <v>4201</v>
      </c>
      <c r="J3437" s="193" t="s">
        <v>1631</v>
      </c>
      <c r="K3437" s="193" t="s">
        <v>1631</v>
      </c>
    </row>
    <row r="3438" spans="5:11" ht="13.5" customHeight="1">
      <c r="E3438" s="91">
        <v>328</v>
      </c>
      <c r="F3438" s="91" t="s">
        <v>1499</v>
      </c>
      <c r="G3438" s="91" t="e">
        <f>COUNTIF(#REF!,'データエリア（総合管理計画（ハコモノ資産一覧））'!F3438)</f>
        <v>#REF!</v>
      </c>
      <c r="H3438" s="91" t="s">
        <v>1532</v>
      </c>
      <c r="I3438" s="91" t="s">
        <v>4388</v>
      </c>
      <c r="J3438" s="193" t="s">
        <v>4979</v>
      </c>
      <c r="K3438" s="137">
        <v>6245.28</v>
      </c>
    </row>
    <row r="3439" spans="5:11" ht="13.5" customHeight="1">
      <c r="E3439" s="91">
        <v>329</v>
      </c>
      <c r="F3439" s="91" t="s">
        <v>4760</v>
      </c>
      <c r="G3439" s="91" t="e">
        <f>COUNTIF(#REF!,'データエリア（総合管理計画（ハコモノ資産一覧））'!F3439)</f>
        <v>#REF!</v>
      </c>
      <c r="H3439" s="91" t="s">
        <v>1532</v>
      </c>
      <c r="I3439" s="91" t="s">
        <v>4364</v>
      </c>
      <c r="J3439" s="193" t="s">
        <v>4956</v>
      </c>
      <c r="K3439" s="137">
        <v>1063.01</v>
      </c>
    </row>
    <row r="3440" spans="5:11" ht="13.5" customHeight="1">
      <c r="E3440" s="91">
        <v>330</v>
      </c>
      <c r="F3440" s="91" t="s">
        <v>4799</v>
      </c>
      <c r="G3440" s="91" t="e">
        <f>COUNTIF(#REF!,'データエリア（総合管理計画（ハコモノ資産一覧））'!F3440)</f>
        <v>#REF!</v>
      </c>
      <c r="H3440" s="91" t="s">
        <v>1532</v>
      </c>
      <c r="I3440" s="91" t="s">
        <v>4347</v>
      </c>
      <c r="J3440" s="193" t="s">
        <v>5925</v>
      </c>
      <c r="K3440" s="137">
        <v>346.74</v>
      </c>
    </row>
    <row r="3441" spans="5:11" ht="13.5" customHeight="1">
      <c r="E3441" s="91">
        <v>331</v>
      </c>
      <c r="F3441" s="91" t="s">
        <v>3538</v>
      </c>
      <c r="G3441" s="91" t="e">
        <f>COUNTIF(#REF!,'データエリア（総合管理計画（ハコモノ資産一覧））'!F3441)</f>
        <v>#REF!</v>
      </c>
      <c r="H3441" s="91" t="s">
        <v>1532</v>
      </c>
      <c r="I3441" s="91" t="s">
        <v>4324</v>
      </c>
      <c r="J3441" s="193" t="s">
        <v>5083</v>
      </c>
      <c r="K3441" s="137">
        <v>960.37</v>
      </c>
    </row>
    <row r="3442" spans="5:11" ht="13.5" customHeight="1">
      <c r="E3442" s="91">
        <v>332</v>
      </c>
      <c r="F3442" s="91" t="s">
        <v>3345</v>
      </c>
      <c r="G3442" s="91" t="e">
        <f>COUNTIF(#REF!,'データエリア（総合管理計画（ハコモノ資産一覧））'!F3442)</f>
        <v>#REF!</v>
      </c>
      <c r="H3442" s="91" t="s">
        <v>1532</v>
      </c>
      <c r="I3442" s="91" t="s">
        <v>4425</v>
      </c>
      <c r="J3442" s="193" t="s">
        <v>4952</v>
      </c>
      <c r="K3442" s="137">
        <v>636.33000000000004</v>
      </c>
    </row>
    <row r="3443" spans="5:11" ht="13.5" customHeight="1">
      <c r="E3443" s="91">
        <v>333</v>
      </c>
      <c r="F3443" s="91" t="s">
        <v>4837</v>
      </c>
      <c r="G3443" s="91" t="e">
        <f>COUNTIF(#REF!,'データエリア（総合管理計画（ハコモノ資産一覧））'!F3443)</f>
        <v>#REF!</v>
      </c>
      <c r="H3443" s="91" t="s">
        <v>1532</v>
      </c>
      <c r="I3443" s="91" t="s">
        <v>4429</v>
      </c>
      <c r="J3443" s="193" t="s">
        <v>5078</v>
      </c>
      <c r="K3443" s="137">
        <v>1431.88</v>
      </c>
    </row>
    <row r="3444" spans="5:11" ht="13.5" customHeight="1">
      <c r="E3444" s="91">
        <v>334</v>
      </c>
      <c r="F3444" s="91" t="s">
        <v>1506</v>
      </c>
      <c r="G3444" s="91" t="e">
        <f>COUNTIF(#REF!,'データエリア（総合管理計画（ハコモノ資産一覧））'!F3444)</f>
        <v>#REF!</v>
      </c>
      <c r="H3444" s="91" t="s">
        <v>1532</v>
      </c>
      <c r="I3444" s="91" t="s">
        <v>4347</v>
      </c>
      <c r="J3444" s="193" t="s">
        <v>4910</v>
      </c>
      <c r="K3444" s="137">
        <v>38.5</v>
      </c>
    </row>
    <row r="3445" spans="5:11" ht="13.5" customHeight="1">
      <c r="E3445" s="91">
        <v>335</v>
      </c>
      <c r="F3445" s="91" t="s">
        <v>3388</v>
      </c>
      <c r="G3445" s="91" t="e">
        <f>COUNTIF(#REF!,'データエリア（総合管理計画（ハコモノ資産一覧））'!F3445)</f>
        <v>#REF!</v>
      </c>
      <c r="H3445" s="91" t="s">
        <v>1532</v>
      </c>
      <c r="I3445" s="91" t="s">
        <v>4328</v>
      </c>
      <c r="J3445" s="193" t="s">
        <v>4943</v>
      </c>
      <c r="K3445" s="137">
        <v>99.97</v>
      </c>
    </row>
    <row r="3446" spans="5:11" ht="13.5" customHeight="1">
      <c r="E3446" s="91">
        <v>336</v>
      </c>
      <c r="F3446" s="91" t="s">
        <v>3389</v>
      </c>
      <c r="G3446" s="91" t="e">
        <f>COUNTIF(#REF!,'データエリア（総合管理計画（ハコモノ資産一覧））'!F3446)</f>
        <v>#REF!</v>
      </c>
      <c r="H3446" s="91" t="s">
        <v>1532</v>
      </c>
      <c r="I3446" s="91" t="s">
        <v>4332</v>
      </c>
      <c r="J3446" s="193" t="s">
        <v>4907</v>
      </c>
      <c r="K3446" s="137">
        <v>72</v>
      </c>
    </row>
    <row r="3447" spans="5:11" ht="13.5" customHeight="1">
      <c r="E3447" s="91">
        <v>337</v>
      </c>
      <c r="F3447" s="91" t="s">
        <v>3390</v>
      </c>
      <c r="G3447" s="91" t="e">
        <f>COUNTIF(#REF!,'データエリア（総合管理計画（ハコモノ資産一覧））'!F3447)</f>
        <v>#REF!</v>
      </c>
      <c r="H3447" s="91" t="s">
        <v>1532</v>
      </c>
      <c r="I3447" s="91" t="s">
        <v>4339</v>
      </c>
      <c r="J3447" s="193" t="s">
        <v>4910</v>
      </c>
      <c r="K3447" s="137">
        <v>52.09</v>
      </c>
    </row>
    <row r="3448" spans="5:11" ht="13.5" customHeight="1">
      <c r="E3448" s="91">
        <v>338</v>
      </c>
      <c r="F3448" s="91" t="s">
        <v>3391</v>
      </c>
      <c r="G3448" s="91" t="e">
        <f>COUNTIF(#REF!,'データエリア（総合管理計画（ハコモノ資産一覧））'!F3448)</f>
        <v>#REF!</v>
      </c>
      <c r="H3448" s="91" t="s">
        <v>1532</v>
      </c>
      <c r="I3448" s="91" t="s">
        <v>4402</v>
      </c>
      <c r="J3448" s="193" t="s">
        <v>5030</v>
      </c>
      <c r="K3448" s="137">
        <v>76.680000000000007</v>
      </c>
    </row>
    <row r="3449" spans="5:11" ht="13.5" customHeight="1">
      <c r="E3449" s="91">
        <v>339</v>
      </c>
      <c r="F3449" s="91" t="s">
        <v>3392</v>
      </c>
      <c r="G3449" s="91" t="e">
        <f>COUNTIF(#REF!,'データエリア（総合管理計画（ハコモノ資産一覧））'!F3449)</f>
        <v>#REF!</v>
      </c>
      <c r="H3449" s="91" t="s">
        <v>1532</v>
      </c>
      <c r="I3449" s="91" t="s">
        <v>4326</v>
      </c>
      <c r="J3449" s="193" t="s">
        <v>4917</v>
      </c>
      <c r="K3449" s="137">
        <v>81.75</v>
      </c>
    </row>
    <row r="3450" spans="5:11" ht="13.5" customHeight="1">
      <c r="E3450" s="91">
        <v>340</v>
      </c>
      <c r="F3450" s="91" t="s">
        <v>3393</v>
      </c>
      <c r="G3450" s="91" t="e">
        <f>COUNTIF(#REF!,'データエリア（総合管理計画（ハコモノ資産一覧））'!F3450)</f>
        <v>#REF!</v>
      </c>
      <c r="H3450" s="91" t="s">
        <v>1532</v>
      </c>
      <c r="I3450" s="91" t="s">
        <v>5926</v>
      </c>
      <c r="J3450" s="193" t="s">
        <v>5270</v>
      </c>
      <c r="K3450" s="137">
        <v>99.64</v>
      </c>
    </row>
    <row r="3451" spans="5:11" ht="13.5" customHeight="1">
      <c r="E3451" s="91">
        <v>341</v>
      </c>
      <c r="F3451" s="91" t="s">
        <v>3394</v>
      </c>
      <c r="G3451" s="91" t="e">
        <f>COUNTIF(#REF!,'データエリア（総合管理計画（ハコモノ資産一覧））'!F3451)</f>
        <v>#REF!</v>
      </c>
      <c r="H3451" s="91" t="s">
        <v>1532</v>
      </c>
      <c r="I3451" s="91" t="s">
        <v>4315</v>
      </c>
      <c r="J3451" s="193" t="s">
        <v>5018</v>
      </c>
      <c r="K3451" s="137">
        <v>62.6</v>
      </c>
    </row>
    <row r="3452" spans="5:11" ht="13.5" customHeight="1">
      <c r="E3452" s="91">
        <v>342</v>
      </c>
      <c r="F3452" s="91" t="s">
        <v>406</v>
      </c>
      <c r="G3452" s="91" t="e">
        <f>COUNTIF(#REF!,'データエリア（総合管理計画（ハコモノ資産一覧））'!F3452)</f>
        <v>#REF!</v>
      </c>
      <c r="H3452" s="91" t="s">
        <v>1532</v>
      </c>
      <c r="I3452" s="91" t="s">
        <v>4314</v>
      </c>
      <c r="J3452" s="193" t="s">
        <v>4969</v>
      </c>
      <c r="K3452" s="137">
        <v>211.13</v>
      </c>
    </row>
    <row r="3453" spans="5:11" ht="13.5" customHeight="1">
      <c r="E3453" s="91">
        <v>343</v>
      </c>
      <c r="F3453" s="91" t="s">
        <v>3583</v>
      </c>
      <c r="G3453" s="91" t="e">
        <f>COUNTIF(#REF!,'データエリア（総合管理計画（ハコモノ資産一覧））'!F3453)</f>
        <v>#REF!</v>
      </c>
      <c r="H3453" s="91" t="s">
        <v>1532</v>
      </c>
      <c r="I3453" s="91" t="s">
        <v>4388</v>
      </c>
      <c r="J3453" s="193" t="s">
        <v>5928</v>
      </c>
      <c r="K3453" s="137">
        <v>108</v>
      </c>
    </row>
    <row r="3454" spans="5:11" ht="13.5" customHeight="1">
      <c r="E3454" s="91">
        <v>344</v>
      </c>
      <c r="F3454" s="91" t="s">
        <v>3584</v>
      </c>
      <c r="G3454" s="91" t="e">
        <f>COUNTIF(#REF!,'データエリア（総合管理計画（ハコモノ資産一覧））'!F3454)</f>
        <v>#REF!</v>
      </c>
      <c r="H3454" s="91" t="s">
        <v>1532</v>
      </c>
      <c r="I3454" s="91" t="s">
        <v>4388</v>
      </c>
      <c r="J3454" s="193" t="s">
        <v>1631</v>
      </c>
      <c r="K3454" s="193" t="s">
        <v>1631</v>
      </c>
    </row>
    <row r="3455" spans="5:11" ht="13.5" customHeight="1">
      <c r="E3455" s="91">
        <v>345</v>
      </c>
      <c r="F3455" s="91" t="s">
        <v>3585</v>
      </c>
      <c r="G3455" s="91" t="e">
        <f>COUNTIF(#REF!,'データエリア（総合管理計画（ハコモノ資産一覧））'!F3455)</f>
        <v>#REF!</v>
      </c>
      <c r="H3455" s="91" t="s">
        <v>1532</v>
      </c>
      <c r="I3455" s="91" t="s">
        <v>4364</v>
      </c>
      <c r="J3455" s="193" t="s">
        <v>5929</v>
      </c>
      <c r="K3455" s="137">
        <v>105</v>
      </c>
    </row>
    <row r="3456" spans="5:11" ht="13.5" customHeight="1">
      <c r="E3456" s="91">
        <v>346</v>
      </c>
      <c r="F3456" s="91" t="s">
        <v>3586</v>
      </c>
      <c r="G3456" s="91" t="e">
        <f>COUNTIF(#REF!,'データエリア（総合管理計画（ハコモノ資産一覧））'!F3456)</f>
        <v>#REF!</v>
      </c>
      <c r="H3456" s="91" t="s">
        <v>1532</v>
      </c>
      <c r="I3456" s="91" t="s">
        <v>4364</v>
      </c>
      <c r="J3456" s="193" t="s">
        <v>1631</v>
      </c>
      <c r="K3456" s="193" t="s">
        <v>1631</v>
      </c>
    </row>
    <row r="3457" spans="5:11" ht="13.5" customHeight="1">
      <c r="E3457" s="91">
        <v>347</v>
      </c>
      <c r="F3457" s="91" t="s">
        <v>3587</v>
      </c>
      <c r="G3457" s="91" t="e">
        <f>COUNTIF(#REF!,'データエリア（総合管理計画（ハコモノ資産一覧））'!F3457)</f>
        <v>#REF!</v>
      </c>
      <c r="H3457" s="91" t="s">
        <v>1532</v>
      </c>
      <c r="I3457" s="91" t="s">
        <v>4324</v>
      </c>
      <c r="J3457" s="193" t="s">
        <v>1631</v>
      </c>
      <c r="K3457" s="193" t="s">
        <v>1631</v>
      </c>
    </row>
    <row r="3458" spans="5:11" ht="13.5" customHeight="1">
      <c r="E3458" s="91">
        <v>348</v>
      </c>
      <c r="F3458" s="91" t="s">
        <v>3588</v>
      </c>
      <c r="G3458" s="91" t="e">
        <f>COUNTIF(#REF!,'データエリア（総合管理計画（ハコモノ資産一覧））'!F3458)</f>
        <v>#REF!</v>
      </c>
      <c r="H3458" s="91" t="s">
        <v>1532</v>
      </c>
      <c r="I3458" s="91" t="s">
        <v>4425</v>
      </c>
      <c r="J3458" s="193" t="s">
        <v>1631</v>
      </c>
      <c r="K3458" s="193" t="s">
        <v>1631</v>
      </c>
    </row>
    <row r="3459" spans="5:11" ht="13.5" customHeight="1">
      <c r="E3459" s="91">
        <v>349</v>
      </c>
      <c r="F3459" s="91" t="s">
        <v>3539</v>
      </c>
      <c r="G3459" s="91" t="e">
        <f>COUNTIF(#REF!,'データエリア（総合管理計画（ハコモノ資産一覧））'!F3459)</f>
        <v>#REF!</v>
      </c>
      <c r="H3459" s="91" t="s">
        <v>1534</v>
      </c>
      <c r="I3459" s="91" t="s">
        <v>3945</v>
      </c>
      <c r="J3459" s="193" t="s">
        <v>4970</v>
      </c>
      <c r="K3459" s="137">
        <v>3612.36</v>
      </c>
    </row>
    <row r="3460" spans="5:11" ht="13.5" customHeight="1">
      <c r="E3460" s="91">
        <v>350</v>
      </c>
      <c r="F3460" s="91" t="s">
        <v>3541</v>
      </c>
      <c r="G3460" s="91" t="e">
        <f>COUNTIF(#REF!,'データエリア（総合管理計画（ハコモノ資産一覧））'!F3460)</f>
        <v>#REF!</v>
      </c>
      <c r="H3460" s="91" t="s">
        <v>1534</v>
      </c>
      <c r="I3460" s="91" t="s">
        <v>4024</v>
      </c>
      <c r="J3460" s="193" t="s">
        <v>5015</v>
      </c>
      <c r="K3460" s="137">
        <v>370.05</v>
      </c>
    </row>
    <row r="3461" spans="5:11" ht="13.5" customHeight="1">
      <c r="E3461" s="91">
        <v>351</v>
      </c>
      <c r="F3461" s="91" t="s">
        <v>3346</v>
      </c>
      <c r="G3461" s="91" t="e">
        <f>COUNTIF(#REF!,'データエリア（総合管理計画（ハコモノ資産一覧））'!F3461)</f>
        <v>#REF!</v>
      </c>
      <c r="H3461" s="91" t="s">
        <v>1534</v>
      </c>
      <c r="I3461" s="91" t="s">
        <v>3990</v>
      </c>
      <c r="J3461" s="193" t="s">
        <v>5907</v>
      </c>
      <c r="K3461" s="137">
        <v>1126.56</v>
      </c>
    </row>
    <row r="3462" spans="5:11" ht="13.5" customHeight="1">
      <c r="E3462" s="91">
        <v>352</v>
      </c>
      <c r="F3462" s="91" t="s">
        <v>3347</v>
      </c>
      <c r="G3462" s="91" t="e">
        <f>COUNTIF(#REF!,'データエリア（総合管理計画（ハコモノ資産一覧））'!F3462)</f>
        <v>#REF!</v>
      </c>
      <c r="H3462" s="91" t="s">
        <v>1534</v>
      </c>
      <c r="I3462" s="91" t="s">
        <v>4021</v>
      </c>
      <c r="J3462" s="193" t="s">
        <v>5930</v>
      </c>
      <c r="K3462" s="137">
        <v>1049.17</v>
      </c>
    </row>
    <row r="3463" spans="5:11" ht="13.5" customHeight="1">
      <c r="E3463" s="91">
        <v>353</v>
      </c>
      <c r="F3463" s="91" t="s">
        <v>3395</v>
      </c>
      <c r="G3463" s="91" t="e">
        <f>COUNTIF(#REF!,'データエリア（総合管理計画（ハコモノ資産一覧））'!F3463)</f>
        <v>#REF!</v>
      </c>
      <c r="H3463" s="91" t="s">
        <v>1534</v>
      </c>
      <c r="I3463" s="91" t="s">
        <v>3936</v>
      </c>
      <c r="J3463" s="193" t="s">
        <v>5877</v>
      </c>
      <c r="K3463" s="137">
        <v>99.9</v>
      </c>
    </row>
    <row r="3464" spans="5:11" ht="13.5" customHeight="1">
      <c r="E3464" s="91">
        <v>354</v>
      </c>
      <c r="F3464" s="91" t="s">
        <v>3396</v>
      </c>
      <c r="G3464" s="91" t="e">
        <f>COUNTIF(#REF!,'データエリア（総合管理計画（ハコモノ資産一覧））'!F3464)</f>
        <v>#REF!</v>
      </c>
      <c r="H3464" s="91" t="s">
        <v>1534</v>
      </c>
      <c r="I3464" s="91" t="s">
        <v>3947</v>
      </c>
      <c r="J3464" s="193" t="s">
        <v>4910</v>
      </c>
      <c r="K3464" s="137">
        <v>52.06</v>
      </c>
    </row>
    <row r="3465" spans="5:11" ht="13.5" customHeight="1">
      <c r="E3465" s="91">
        <v>355</v>
      </c>
      <c r="F3465" s="91" t="s">
        <v>3397</v>
      </c>
      <c r="G3465" s="91" t="e">
        <f>COUNTIF(#REF!,'データエリア（総合管理計画（ハコモノ資産一覧））'!F3465)</f>
        <v>#REF!</v>
      </c>
      <c r="H3465" s="91" t="s">
        <v>1534</v>
      </c>
      <c r="I3465" s="91" t="s">
        <v>3937</v>
      </c>
      <c r="J3465" s="193" t="s">
        <v>5877</v>
      </c>
      <c r="K3465" s="137">
        <v>124.32</v>
      </c>
    </row>
    <row r="3466" spans="5:11" ht="13.5" customHeight="1">
      <c r="E3466" s="91">
        <v>356</v>
      </c>
      <c r="F3466" s="94" t="s">
        <v>3552</v>
      </c>
      <c r="G3466" s="91" t="e">
        <f>COUNTIF(#REF!,'データエリア（総合管理計画（ハコモノ資産一覧））'!F3466)</f>
        <v>#REF!</v>
      </c>
      <c r="H3466" s="91" t="s">
        <v>1534</v>
      </c>
      <c r="I3466" s="94" t="s">
        <v>3987</v>
      </c>
      <c r="J3466" s="193" t="s">
        <v>5027</v>
      </c>
      <c r="K3466" s="137">
        <v>49.6</v>
      </c>
    </row>
    <row r="3467" spans="5:11" ht="13.5" customHeight="1">
      <c r="E3467" s="91">
        <v>357</v>
      </c>
      <c r="F3467" s="94" t="s">
        <v>3398</v>
      </c>
      <c r="G3467" s="91" t="e">
        <f>COUNTIF(#REF!,'データエリア（総合管理計画（ハコモノ資産一覧））'!F3467)</f>
        <v>#REF!</v>
      </c>
      <c r="H3467" s="91" t="s">
        <v>1534</v>
      </c>
      <c r="I3467" s="94" t="s">
        <v>3920</v>
      </c>
      <c r="J3467" s="193" t="s">
        <v>4940</v>
      </c>
      <c r="K3467" s="137">
        <v>76.87</v>
      </c>
    </row>
    <row r="3468" spans="5:11" ht="13.5" customHeight="1">
      <c r="E3468" s="91">
        <v>358</v>
      </c>
      <c r="F3468" s="94" t="s">
        <v>3399</v>
      </c>
      <c r="G3468" s="91" t="e">
        <f>COUNTIF(#REF!,'データエリア（総合管理計画（ハコモノ資産一覧））'!F3468)</f>
        <v>#REF!</v>
      </c>
      <c r="H3468" s="91" t="s">
        <v>1534</v>
      </c>
      <c r="I3468" s="94" t="s">
        <v>3938</v>
      </c>
      <c r="J3468" s="193" t="s">
        <v>4986</v>
      </c>
      <c r="K3468" s="137">
        <v>77.12</v>
      </c>
    </row>
    <row r="3469" spans="5:11" ht="13.5" customHeight="1">
      <c r="E3469" s="91">
        <v>359</v>
      </c>
      <c r="F3469" s="91" t="s">
        <v>3400</v>
      </c>
      <c r="G3469" s="91" t="e">
        <f>COUNTIF(#REF!,'データエリア（総合管理計画（ハコモノ資産一覧））'!F3469)</f>
        <v>#REF!</v>
      </c>
      <c r="H3469" s="91" t="s">
        <v>1534</v>
      </c>
      <c r="I3469" s="94" t="s">
        <v>3973</v>
      </c>
      <c r="J3469" s="193" t="s">
        <v>5907</v>
      </c>
      <c r="K3469" s="137">
        <v>73</v>
      </c>
    </row>
    <row r="3470" spans="5:11" ht="13.5" customHeight="1">
      <c r="E3470" s="91">
        <v>360</v>
      </c>
      <c r="F3470" s="94" t="s">
        <v>3401</v>
      </c>
      <c r="G3470" s="91" t="e">
        <f>COUNTIF(#REF!,'データエリア（総合管理計画（ハコモノ資産一覧））'!F3470)</f>
        <v>#REF!</v>
      </c>
      <c r="H3470" s="91" t="s">
        <v>1534</v>
      </c>
      <c r="I3470" s="94" t="s">
        <v>3942</v>
      </c>
      <c r="J3470" s="193" t="s">
        <v>4969</v>
      </c>
      <c r="K3470" s="137">
        <v>59.48</v>
      </c>
    </row>
    <row r="3471" spans="5:11" ht="13.5" customHeight="1">
      <c r="E3471" s="91">
        <v>361</v>
      </c>
      <c r="F3471" s="94" t="s">
        <v>3553</v>
      </c>
      <c r="G3471" s="91" t="e">
        <f>COUNTIF(#REF!,'データエリア（総合管理計画（ハコモノ資産一覧））'!F3471)</f>
        <v>#REF!</v>
      </c>
      <c r="H3471" s="91" t="s">
        <v>1534</v>
      </c>
      <c r="I3471" s="94" t="s">
        <v>3935</v>
      </c>
      <c r="J3471" s="193" t="s">
        <v>4926</v>
      </c>
      <c r="K3471" s="137">
        <v>49.92</v>
      </c>
    </row>
    <row r="3472" spans="5:11" ht="13.5" customHeight="1">
      <c r="E3472" s="91">
        <v>362</v>
      </c>
      <c r="F3472" s="94" t="s">
        <v>3402</v>
      </c>
      <c r="G3472" s="91" t="e">
        <f>COUNTIF(#REF!,'データエリア（総合管理計画（ハコモノ資産一覧））'!F3472)</f>
        <v>#REF!</v>
      </c>
      <c r="H3472" s="91" t="s">
        <v>1534</v>
      </c>
      <c r="I3472" s="94" t="s">
        <v>3939</v>
      </c>
      <c r="J3472" s="193" t="s">
        <v>5010</v>
      </c>
      <c r="K3472" s="137">
        <v>119.23</v>
      </c>
    </row>
    <row r="3473" spans="5:11" ht="13.5" customHeight="1">
      <c r="E3473" s="91">
        <v>363</v>
      </c>
      <c r="F3473" s="94" t="s">
        <v>3403</v>
      </c>
      <c r="G3473" s="91" t="e">
        <f>COUNTIF(#REF!,'データエリア（総合管理計画（ハコモノ資産一覧））'!F3473)</f>
        <v>#REF!</v>
      </c>
      <c r="H3473" s="91" t="s">
        <v>1534</v>
      </c>
      <c r="I3473" s="94" t="s">
        <v>4049</v>
      </c>
      <c r="J3473" s="193" t="s">
        <v>4905</v>
      </c>
      <c r="K3473" s="137">
        <v>59.1</v>
      </c>
    </row>
    <row r="3474" spans="5:11" ht="13.5" customHeight="1">
      <c r="E3474" s="91">
        <v>364</v>
      </c>
      <c r="F3474" s="91" t="s">
        <v>3404</v>
      </c>
      <c r="G3474" s="91" t="e">
        <f>COUNTIF(#REF!,'データエリア（総合管理計画（ハコモノ資産一覧））'!F3474)</f>
        <v>#REF!</v>
      </c>
      <c r="H3474" s="91" t="s">
        <v>1534</v>
      </c>
      <c r="I3474" s="91" t="s">
        <v>4047</v>
      </c>
      <c r="J3474" s="193" t="s">
        <v>5907</v>
      </c>
      <c r="K3474" s="137">
        <v>91.5</v>
      </c>
    </row>
    <row r="3475" spans="5:11" ht="13.5" customHeight="1">
      <c r="E3475" s="91">
        <v>365</v>
      </c>
      <c r="F3475" s="94" t="s">
        <v>1516</v>
      </c>
      <c r="G3475" s="91" t="e">
        <f>COUNTIF(#REF!,'データエリア（総合管理計画（ハコモノ資産一覧））'!F3475)</f>
        <v>#REF!</v>
      </c>
      <c r="H3475" s="91" t="s">
        <v>1534</v>
      </c>
      <c r="I3475" s="94" t="s">
        <v>4059</v>
      </c>
      <c r="J3475" s="193" t="s">
        <v>4911</v>
      </c>
      <c r="K3475" s="137">
        <v>77.760000000000005</v>
      </c>
    </row>
    <row r="3476" spans="5:11" ht="13.5" customHeight="1">
      <c r="E3476" s="91">
        <v>366</v>
      </c>
      <c r="F3476" s="94" t="s">
        <v>1517</v>
      </c>
      <c r="G3476" s="91" t="e">
        <f>COUNTIF(#REF!,'データエリア（総合管理計画（ハコモノ資産一覧））'!F3476)</f>
        <v>#REF!</v>
      </c>
      <c r="H3476" s="91" t="s">
        <v>1534</v>
      </c>
      <c r="I3476" s="94" t="s">
        <v>4060</v>
      </c>
      <c r="J3476" s="193" t="s">
        <v>4995</v>
      </c>
      <c r="K3476" s="137">
        <v>101.7</v>
      </c>
    </row>
    <row r="3477" spans="5:11" ht="13.5" customHeight="1">
      <c r="E3477" s="91">
        <v>367</v>
      </c>
      <c r="F3477" s="91" t="s">
        <v>3405</v>
      </c>
      <c r="G3477" s="91" t="e">
        <f>COUNTIF(#REF!,'データエリア（総合管理計画（ハコモノ資産一覧））'!F3477)</f>
        <v>#REF!</v>
      </c>
      <c r="H3477" s="91" t="s">
        <v>1534</v>
      </c>
      <c r="I3477" s="94" t="s">
        <v>3974</v>
      </c>
      <c r="J3477" s="193" t="s">
        <v>5935</v>
      </c>
      <c r="K3477" s="137">
        <v>103.2</v>
      </c>
    </row>
    <row r="3478" spans="5:11" ht="13.5" customHeight="1">
      <c r="E3478" s="91">
        <v>368</v>
      </c>
      <c r="F3478" s="91" t="s">
        <v>3406</v>
      </c>
      <c r="G3478" s="91" t="e">
        <f>COUNTIF(#REF!,'データエリア（総合管理計画（ハコモノ資産一覧））'!F3478)</f>
        <v>#REF!</v>
      </c>
      <c r="H3478" s="91" t="s">
        <v>1534</v>
      </c>
      <c r="I3478" s="94" t="s">
        <v>4007</v>
      </c>
      <c r="J3478" s="193" t="s">
        <v>4908</v>
      </c>
      <c r="K3478" s="137">
        <v>55.64</v>
      </c>
    </row>
    <row r="3479" spans="5:11" ht="13.5" customHeight="1">
      <c r="E3479" s="91">
        <v>369</v>
      </c>
      <c r="F3479" s="91" t="s">
        <v>4718</v>
      </c>
      <c r="G3479" s="91" t="e">
        <f>COUNTIF(#REF!,'データエリア（総合管理計画（ハコモノ資産一覧））'!F3479)</f>
        <v>#REF!</v>
      </c>
      <c r="H3479" s="91" t="s">
        <v>1534</v>
      </c>
      <c r="I3479" s="94" t="s">
        <v>3929</v>
      </c>
      <c r="J3479" s="193" t="s">
        <v>4909</v>
      </c>
      <c r="K3479" s="137">
        <v>146.97</v>
      </c>
    </row>
    <row r="3480" spans="5:11" ht="13.5" customHeight="1">
      <c r="E3480" s="91">
        <v>370</v>
      </c>
      <c r="F3480" s="91" t="s">
        <v>3407</v>
      </c>
      <c r="G3480" s="91" t="e">
        <f>COUNTIF(#REF!,'データエリア（総合管理計画（ハコモノ資産一覧））'!F3480)</f>
        <v>#REF!</v>
      </c>
      <c r="H3480" s="91" t="s">
        <v>1534</v>
      </c>
      <c r="I3480" s="94" t="s">
        <v>3927</v>
      </c>
      <c r="J3480" s="193" t="s">
        <v>5078</v>
      </c>
      <c r="K3480" s="137">
        <v>73</v>
      </c>
    </row>
    <row r="3481" spans="5:11" ht="13.5" customHeight="1">
      <c r="E3481" s="91">
        <v>371</v>
      </c>
      <c r="F3481" s="91" t="s">
        <v>3554</v>
      </c>
      <c r="G3481" s="91" t="e">
        <f>COUNTIF(#REF!,'データエリア（総合管理計画（ハコモノ資産一覧））'!F3481)</f>
        <v>#REF!</v>
      </c>
      <c r="H3481" s="91" t="s">
        <v>1534</v>
      </c>
      <c r="I3481" s="94" t="s">
        <v>3925</v>
      </c>
      <c r="J3481" s="193" t="s">
        <v>4917</v>
      </c>
      <c r="K3481" s="137">
        <v>78.7</v>
      </c>
    </row>
    <row r="3482" spans="5:11" ht="13.5" customHeight="1">
      <c r="E3482" s="91">
        <v>372</v>
      </c>
      <c r="F3482" s="91" t="s">
        <v>3408</v>
      </c>
      <c r="G3482" s="91" t="e">
        <f>COUNTIF(#REF!,'データエリア（総合管理計画（ハコモノ資産一覧））'!F3482)</f>
        <v>#REF!</v>
      </c>
      <c r="H3482" s="91" t="s">
        <v>1534</v>
      </c>
      <c r="I3482" s="94" t="s">
        <v>3925</v>
      </c>
      <c r="J3482" s="193" t="s">
        <v>4912</v>
      </c>
      <c r="K3482" s="137">
        <v>55.04</v>
      </c>
    </row>
    <row r="3483" spans="5:11" ht="13.5" customHeight="1">
      <c r="E3483" s="91">
        <v>373</v>
      </c>
      <c r="F3483" s="91" t="s">
        <v>3409</v>
      </c>
      <c r="G3483" s="91" t="e">
        <f>COUNTIF(#REF!,'データエリア（総合管理計画（ハコモノ資産一覧））'!F3483)</f>
        <v>#REF!</v>
      </c>
      <c r="H3483" s="91" t="s">
        <v>1534</v>
      </c>
      <c r="I3483" s="94" t="s">
        <v>4061</v>
      </c>
      <c r="J3483" s="193" t="s">
        <v>4910</v>
      </c>
      <c r="K3483" s="137">
        <v>52.06</v>
      </c>
    </row>
    <row r="3484" spans="5:11" ht="13.5" customHeight="1">
      <c r="E3484" s="91">
        <v>374</v>
      </c>
      <c r="F3484" s="91" t="s">
        <v>3410</v>
      </c>
      <c r="G3484" s="91" t="e">
        <f>COUNTIF(#REF!,'データエリア（総合管理計画（ハコモノ資産一覧））'!F3484)</f>
        <v>#REF!</v>
      </c>
      <c r="H3484" s="91" t="s">
        <v>1534</v>
      </c>
      <c r="I3484" s="94" t="s">
        <v>4062</v>
      </c>
      <c r="J3484" s="193" t="s">
        <v>5015</v>
      </c>
      <c r="K3484" s="137">
        <v>76</v>
      </c>
    </row>
    <row r="3485" spans="5:11" ht="13.5" customHeight="1">
      <c r="E3485" s="91">
        <v>375</v>
      </c>
      <c r="F3485" s="91" t="s">
        <v>3589</v>
      </c>
      <c r="G3485" s="91" t="e">
        <f>COUNTIF(#REF!,'データエリア（総合管理計画（ハコモノ資産一覧））'!F3485)</f>
        <v>#REF!</v>
      </c>
      <c r="H3485" s="91" t="s">
        <v>1534</v>
      </c>
      <c r="I3485" s="94" t="s">
        <v>3945</v>
      </c>
      <c r="J3485" s="193" t="s">
        <v>1631</v>
      </c>
      <c r="K3485" s="193" t="s">
        <v>1631</v>
      </c>
    </row>
    <row r="3486" spans="5:11" ht="13.5" customHeight="1">
      <c r="E3486" s="91">
        <v>376</v>
      </c>
      <c r="F3486" s="91" t="s">
        <v>3590</v>
      </c>
      <c r="G3486" s="91" t="e">
        <f>COUNTIF(#REF!,'データエリア（総合管理計画（ハコモノ資産一覧））'!F3486)</f>
        <v>#REF!</v>
      </c>
      <c r="H3486" s="91" t="s">
        <v>1534</v>
      </c>
      <c r="I3486" s="94" t="s">
        <v>4024</v>
      </c>
      <c r="J3486" s="193" t="s">
        <v>1631</v>
      </c>
      <c r="K3486" s="193" t="s">
        <v>1631</v>
      </c>
    </row>
    <row r="3487" spans="5:11" ht="13.5" customHeight="1">
      <c r="E3487" s="91">
        <v>377</v>
      </c>
      <c r="F3487" s="91" t="s">
        <v>3591</v>
      </c>
      <c r="G3487" s="91" t="e">
        <f>COUNTIF(#REF!,'データエリア（総合管理計画（ハコモノ資産一覧））'!F3487)</f>
        <v>#REF!</v>
      </c>
      <c r="H3487" s="91" t="s">
        <v>1534</v>
      </c>
      <c r="I3487" s="94" t="s">
        <v>3990</v>
      </c>
      <c r="J3487" s="193" t="s">
        <v>1631</v>
      </c>
      <c r="K3487" s="193" t="s">
        <v>1631</v>
      </c>
    </row>
    <row r="3488" spans="5:11" ht="13.5" customHeight="1">
      <c r="E3488" s="91">
        <v>378</v>
      </c>
      <c r="F3488" s="91" t="s">
        <v>3592</v>
      </c>
      <c r="G3488" s="91" t="e">
        <f>COUNTIF(#REF!,'データエリア（総合管理計画（ハコモノ資産一覧））'!F3488)</f>
        <v>#REF!</v>
      </c>
      <c r="H3488" s="91" t="s">
        <v>1534</v>
      </c>
      <c r="I3488" s="94" t="s">
        <v>4021</v>
      </c>
      <c r="J3488" s="193" t="s">
        <v>1631</v>
      </c>
      <c r="K3488" s="193" t="s">
        <v>1631</v>
      </c>
    </row>
    <row r="3489" spans="5:11" ht="13.5" customHeight="1">
      <c r="E3489" s="91">
        <v>379</v>
      </c>
      <c r="F3489" s="91" t="s">
        <v>3602</v>
      </c>
      <c r="G3489" s="91" t="e">
        <f>COUNTIF(#REF!,'データエリア（総合管理計画（ハコモノ資産一覧））'!F3489)</f>
        <v>#REF!</v>
      </c>
      <c r="H3489" s="91" t="s">
        <v>1534</v>
      </c>
      <c r="I3489" s="94" t="s">
        <v>4059</v>
      </c>
      <c r="J3489" s="193" t="s">
        <v>1631</v>
      </c>
      <c r="K3489" s="193" t="s">
        <v>1631</v>
      </c>
    </row>
    <row r="3490" spans="5:11" ht="13.5" customHeight="1">
      <c r="E3490" s="91">
        <v>380</v>
      </c>
      <c r="F3490" s="91" t="s">
        <v>5938</v>
      </c>
      <c r="G3490" s="91" t="e">
        <f>COUNTIF(#REF!,'データエリア（総合管理計画（ハコモノ資産一覧））'!F3490)</f>
        <v>#REF!</v>
      </c>
      <c r="H3490" s="91" t="s">
        <v>1534</v>
      </c>
      <c r="I3490" s="94" t="s">
        <v>3929</v>
      </c>
      <c r="J3490" s="193" t="s">
        <v>1631</v>
      </c>
      <c r="K3490" s="193" t="s">
        <v>1631</v>
      </c>
    </row>
    <row r="3491" spans="5:11" ht="13.5" customHeight="1">
      <c r="E3491" s="91">
        <v>381</v>
      </c>
      <c r="F3491" s="91" t="s">
        <v>4826</v>
      </c>
      <c r="G3491" s="91" t="e">
        <f>COUNTIF(#REF!,'データエリア（総合管理計画（ハコモノ資産一覧））'!F3491)</f>
        <v>#REF!</v>
      </c>
      <c r="H3491" s="94" t="s">
        <v>1534</v>
      </c>
      <c r="I3491" s="94" t="s">
        <v>3935</v>
      </c>
      <c r="J3491" s="193" t="s">
        <v>3662</v>
      </c>
      <c r="K3491" s="137">
        <v>1877.96</v>
      </c>
    </row>
    <row r="3492" spans="5:11" ht="13.5" customHeight="1">
      <c r="E3492" s="91">
        <v>382</v>
      </c>
      <c r="F3492" s="91" t="s">
        <v>1500</v>
      </c>
      <c r="G3492" s="91" t="e">
        <f>COUNTIF(#REF!,'データエリア（総合管理計画（ハコモノ資産一覧））'!F3492)</f>
        <v>#REF!</v>
      </c>
      <c r="H3492" s="91" t="s">
        <v>1536</v>
      </c>
      <c r="I3492" s="91" t="s">
        <v>4111</v>
      </c>
      <c r="J3492" s="193" t="s">
        <v>5939</v>
      </c>
      <c r="K3492" s="137">
        <v>2057</v>
      </c>
    </row>
    <row r="3493" spans="5:11" ht="13.5" customHeight="1">
      <c r="E3493" s="91">
        <v>383</v>
      </c>
      <c r="F3493" s="91" t="s">
        <v>3348</v>
      </c>
      <c r="G3493" s="91" t="e">
        <f>COUNTIF(#REF!,'データエリア（総合管理計画（ハコモノ資産一覧））'!F3493)</f>
        <v>#REF!</v>
      </c>
      <c r="H3493" s="91" t="s">
        <v>1536</v>
      </c>
      <c r="I3493" s="91" t="s">
        <v>4095</v>
      </c>
      <c r="J3493" s="193" t="s">
        <v>5004</v>
      </c>
      <c r="K3493" s="137">
        <v>456.47999999999996</v>
      </c>
    </row>
    <row r="3494" spans="5:11" ht="13.5" customHeight="1">
      <c r="E3494" s="91">
        <v>384</v>
      </c>
      <c r="F3494" s="91" t="s">
        <v>3349</v>
      </c>
      <c r="G3494" s="91" t="e">
        <f>COUNTIF(#REF!,'データエリア（総合管理計画（ハコモノ資産一覧））'!F3494)</f>
        <v>#REF!</v>
      </c>
      <c r="H3494" s="91" t="s">
        <v>1536</v>
      </c>
      <c r="I3494" s="91" t="s">
        <v>4073</v>
      </c>
      <c r="J3494" s="193" t="s">
        <v>4916</v>
      </c>
      <c r="K3494" s="137">
        <v>834.66</v>
      </c>
    </row>
    <row r="3495" spans="5:11" ht="13.5" customHeight="1">
      <c r="E3495" s="91">
        <v>385</v>
      </c>
      <c r="F3495" s="91" t="s">
        <v>3350</v>
      </c>
      <c r="G3495" s="91" t="e">
        <f>COUNTIF(#REF!,'データエリア（総合管理計画（ハコモノ資産一覧））'!F3495)</f>
        <v>#REF!</v>
      </c>
      <c r="H3495" s="91" t="s">
        <v>1536</v>
      </c>
      <c r="I3495" s="91" t="s">
        <v>4065</v>
      </c>
      <c r="J3495" s="193" t="s">
        <v>5098</v>
      </c>
      <c r="K3495" s="137">
        <v>777.12</v>
      </c>
    </row>
    <row r="3496" spans="5:11" ht="13.5" customHeight="1">
      <c r="E3496" s="91">
        <v>386</v>
      </c>
      <c r="F3496" s="91" t="s">
        <v>3351</v>
      </c>
      <c r="G3496" s="91" t="e">
        <f>COUNTIF(#REF!,'データエリア（総合管理計画（ハコモノ資産一覧））'!F3496)</f>
        <v>#REF!</v>
      </c>
      <c r="H3496" s="91" t="s">
        <v>1536</v>
      </c>
      <c r="I3496" s="91" t="s">
        <v>4066</v>
      </c>
      <c r="J3496" s="193" t="s">
        <v>4952</v>
      </c>
      <c r="K3496" s="137">
        <v>561.36</v>
      </c>
    </row>
    <row r="3497" spans="5:11" ht="13.5" customHeight="1">
      <c r="E3497" s="91">
        <v>387</v>
      </c>
      <c r="F3497" s="91" t="s">
        <v>3362</v>
      </c>
      <c r="G3497" s="91" t="e">
        <f>COUNTIF(#REF!,'データエリア（総合管理計画（ハコモノ資産一覧））'!F3497)</f>
        <v>#REF!</v>
      </c>
      <c r="H3497" s="91" t="s">
        <v>1536</v>
      </c>
      <c r="I3497" s="91" t="s">
        <v>4101</v>
      </c>
      <c r="J3497" s="193" t="s">
        <v>5538</v>
      </c>
      <c r="K3497" s="137">
        <v>3780.96</v>
      </c>
    </row>
    <row r="3498" spans="5:11" ht="13.5" customHeight="1">
      <c r="E3498" s="91">
        <v>388</v>
      </c>
      <c r="F3498" s="91" t="s">
        <v>1510</v>
      </c>
      <c r="G3498" s="91" t="e">
        <f>COUNTIF(#REF!,'データエリア（総合管理計画（ハコモノ資産一覧））'!F3498)</f>
        <v>#REF!</v>
      </c>
      <c r="H3498" s="91" t="s">
        <v>1536</v>
      </c>
      <c r="I3498" s="91" t="s">
        <v>4095</v>
      </c>
      <c r="J3498" s="193" t="s">
        <v>5004</v>
      </c>
      <c r="K3498" s="137">
        <v>32.94</v>
      </c>
    </row>
    <row r="3499" spans="5:11" ht="13.5" customHeight="1">
      <c r="E3499" s="285">
        <v>389</v>
      </c>
      <c r="F3499" s="285" t="s">
        <v>3411</v>
      </c>
      <c r="G3499" s="285" t="e">
        <f>COUNTIF(#REF!,'データエリア（総合管理計画（ハコモノ資産一覧））'!F3499)</f>
        <v>#REF!</v>
      </c>
      <c r="H3499" s="91" t="s">
        <v>1536</v>
      </c>
      <c r="I3499" s="94" t="s">
        <v>4089</v>
      </c>
      <c r="J3499" s="193" t="s">
        <v>4916</v>
      </c>
      <c r="K3499" s="137">
        <v>49.4</v>
      </c>
    </row>
    <row r="3500" spans="5:11" ht="13.5" customHeight="1">
      <c r="E3500" s="91">
        <v>390</v>
      </c>
      <c r="F3500" s="94" t="s">
        <v>3412</v>
      </c>
      <c r="G3500" s="91" t="e">
        <f>COUNTIF(#REF!,'データエリア（総合管理計画（ハコモノ資産一覧））'!F3500)</f>
        <v>#REF!</v>
      </c>
      <c r="H3500" s="91" t="s">
        <v>1536</v>
      </c>
      <c r="I3500" s="94" t="s">
        <v>4089</v>
      </c>
      <c r="J3500" s="193" t="s">
        <v>4917</v>
      </c>
      <c r="K3500" s="137">
        <v>77.099999999999994</v>
      </c>
    </row>
    <row r="3501" spans="5:11" ht="13.5" customHeight="1">
      <c r="E3501" s="91">
        <v>391</v>
      </c>
      <c r="F3501" s="94" t="s">
        <v>3413</v>
      </c>
      <c r="G3501" s="91" t="e">
        <f>COUNTIF(#REF!,'データエリア（総合管理計画（ハコモノ資産一覧））'!F3501)</f>
        <v>#REF!</v>
      </c>
      <c r="H3501" s="91" t="s">
        <v>1536</v>
      </c>
      <c r="I3501" s="94" t="s">
        <v>4090</v>
      </c>
      <c r="J3501" s="193" t="s">
        <v>5027</v>
      </c>
      <c r="K3501" s="137">
        <v>50.83</v>
      </c>
    </row>
    <row r="3502" spans="5:11" ht="13.5" customHeight="1">
      <c r="E3502" s="91">
        <v>392</v>
      </c>
      <c r="F3502" s="94" t="s">
        <v>3414</v>
      </c>
      <c r="G3502" s="91" t="e">
        <f>COUNTIF(#REF!,'データエリア（総合管理計画（ハコモノ資産一覧））'!F3502)</f>
        <v>#REF!</v>
      </c>
      <c r="H3502" s="91" t="s">
        <v>1536</v>
      </c>
      <c r="I3502" s="94" t="s">
        <v>4090</v>
      </c>
      <c r="J3502" s="193" t="s">
        <v>5015</v>
      </c>
      <c r="K3502" s="137">
        <v>83.2</v>
      </c>
    </row>
    <row r="3503" spans="5:11" ht="13.5" customHeight="1">
      <c r="E3503" s="91">
        <v>393</v>
      </c>
      <c r="F3503" s="91" t="s">
        <v>3415</v>
      </c>
      <c r="G3503" s="91" t="e">
        <f>COUNTIF(#REF!,'データエリア（総合管理計画（ハコモノ資産一覧））'!F3503)</f>
        <v>#REF!</v>
      </c>
      <c r="H3503" s="91" t="s">
        <v>1536</v>
      </c>
      <c r="I3503" s="91" t="s">
        <v>4069</v>
      </c>
      <c r="J3503" s="193" t="s">
        <v>4905</v>
      </c>
      <c r="K3503" s="137">
        <v>89.71</v>
      </c>
    </row>
    <row r="3504" spans="5:11" ht="13.5" customHeight="1">
      <c r="E3504" s="91">
        <v>394</v>
      </c>
      <c r="F3504" s="91" t="s">
        <v>3416</v>
      </c>
      <c r="G3504" s="91" t="e">
        <f>COUNTIF(#REF!,'データエリア（総合管理計画（ハコモノ資産一覧））'!F3504)</f>
        <v>#REF!</v>
      </c>
      <c r="H3504" s="91" t="s">
        <v>1536</v>
      </c>
      <c r="I3504" s="91" t="s">
        <v>4095</v>
      </c>
      <c r="J3504" s="193" t="s">
        <v>3662</v>
      </c>
      <c r="K3504" s="137">
        <v>47.63</v>
      </c>
    </row>
    <row r="3505" spans="5:11" ht="13.5" customHeight="1">
      <c r="E3505" s="91">
        <v>395</v>
      </c>
      <c r="F3505" s="91" t="s">
        <v>3417</v>
      </c>
      <c r="G3505" s="91" t="e">
        <f>COUNTIF(#REF!,'データエリア（総合管理計画（ハコモノ資産一覧））'!F3505)</f>
        <v>#REF!</v>
      </c>
      <c r="H3505" s="91" t="s">
        <v>1536</v>
      </c>
      <c r="I3505" s="91" t="s">
        <v>4069</v>
      </c>
      <c r="J3505" s="193" t="s">
        <v>4969</v>
      </c>
      <c r="K3505" s="137">
        <v>49.66</v>
      </c>
    </row>
    <row r="3506" spans="5:11" ht="13.5" customHeight="1">
      <c r="E3506" s="91">
        <v>396</v>
      </c>
      <c r="F3506" s="91" t="s">
        <v>3418</v>
      </c>
      <c r="G3506" s="91" t="e">
        <f>COUNTIF(#REF!,'データエリア（総合管理計画（ハコモノ資産一覧））'!F3506)</f>
        <v>#REF!</v>
      </c>
      <c r="H3506" s="91" t="s">
        <v>1536</v>
      </c>
      <c r="I3506" s="91" t="s">
        <v>4088</v>
      </c>
      <c r="J3506" s="193" t="s">
        <v>4969</v>
      </c>
      <c r="K3506" s="137">
        <v>50</v>
      </c>
    </row>
    <row r="3507" spans="5:11" ht="13.5" customHeight="1">
      <c r="E3507" s="91">
        <v>397</v>
      </c>
      <c r="F3507" s="91" t="s">
        <v>3419</v>
      </c>
      <c r="G3507" s="91" t="e">
        <f>COUNTIF(#REF!,'データエリア（総合管理計画（ハコモノ資産一覧））'!F3507)</f>
        <v>#REF!</v>
      </c>
      <c r="H3507" s="91" t="s">
        <v>1536</v>
      </c>
      <c r="I3507" s="91" t="s">
        <v>4088</v>
      </c>
      <c r="J3507" s="193" t="s">
        <v>4963</v>
      </c>
      <c r="K3507" s="137">
        <v>79.180000000000007</v>
      </c>
    </row>
    <row r="3508" spans="5:11" ht="13.5" customHeight="1">
      <c r="E3508" s="91">
        <v>398</v>
      </c>
      <c r="F3508" s="91" t="s">
        <v>3420</v>
      </c>
      <c r="G3508" s="91" t="e">
        <f>COUNTIF(#REF!,'データエリア（総合管理計画（ハコモノ資産一覧））'!F3508)</f>
        <v>#REF!</v>
      </c>
      <c r="H3508" s="91" t="s">
        <v>1536</v>
      </c>
      <c r="I3508" s="91" t="s">
        <v>4088</v>
      </c>
      <c r="J3508" s="193" t="s">
        <v>4940</v>
      </c>
      <c r="K3508" s="137">
        <v>50.46</v>
      </c>
    </row>
    <row r="3509" spans="5:11" ht="13.5" customHeight="1">
      <c r="E3509" s="91">
        <v>399</v>
      </c>
      <c r="F3509" s="91" t="s">
        <v>3421</v>
      </c>
      <c r="G3509" s="91" t="e">
        <f>COUNTIF(#REF!,'データエリア（総合管理計画（ハコモノ資産一覧））'!F3509)</f>
        <v>#REF!</v>
      </c>
      <c r="H3509" s="91" t="s">
        <v>1536</v>
      </c>
      <c r="I3509" s="91" t="s">
        <v>4085</v>
      </c>
      <c r="J3509" s="193" t="s">
        <v>4917</v>
      </c>
      <c r="K3509" s="137">
        <v>52.39</v>
      </c>
    </row>
    <row r="3510" spans="5:11" ht="13.5" customHeight="1">
      <c r="E3510" s="91">
        <v>400</v>
      </c>
      <c r="F3510" s="91" t="s">
        <v>3422</v>
      </c>
      <c r="G3510" s="91" t="e">
        <f>COUNTIF(#REF!,'データエリア（総合管理計画（ハコモノ資産一覧））'!F3510)</f>
        <v>#REF!</v>
      </c>
      <c r="H3510" s="91" t="s">
        <v>1536</v>
      </c>
      <c r="I3510" s="91" t="s">
        <v>4085</v>
      </c>
      <c r="J3510" s="193" t="s">
        <v>4986</v>
      </c>
      <c r="K3510" s="137">
        <v>72.41</v>
      </c>
    </row>
    <row r="3511" spans="5:11" ht="13.5" customHeight="1">
      <c r="E3511" s="91">
        <v>401</v>
      </c>
      <c r="F3511" s="91" t="s">
        <v>3423</v>
      </c>
      <c r="G3511" s="91" t="e">
        <f>COUNTIF(#REF!,'データエリア（総合管理計画（ハコモノ資産一覧））'!F3511)</f>
        <v>#REF!</v>
      </c>
      <c r="H3511" s="91" t="s">
        <v>1536</v>
      </c>
      <c r="I3511" s="91" t="s">
        <v>4084</v>
      </c>
      <c r="J3511" s="193" t="s">
        <v>4940</v>
      </c>
      <c r="K3511" s="137">
        <v>54.16</v>
      </c>
    </row>
    <row r="3512" spans="5:11" ht="13.5" customHeight="1">
      <c r="E3512" s="91">
        <v>402</v>
      </c>
      <c r="F3512" s="91" t="s">
        <v>3424</v>
      </c>
      <c r="G3512" s="91" t="e">
        <f>COUNTIF(#REF!,'データエリア（総合管理計画（ハコモノ資産一覧））'!F3512)</f>
        <v>#REF!</v>
      </c>
      <c r="H3512" s="91" t="s">
        <v>1536</v>
      </c>
      <c r="I3512" s="91" t="s">
        <v>4155</v>
      </c>
      <c r="J3512" s="193" t="s">
        <v>4909</v>
      </c>
      <c r="K3512" s="137">
        <v>52.3</v>
      </c>
    </row>
    <row r="3513" spans="5:11" ht="13.5" customHeight="1">
      <c r="E3513" s="91">
        <v>403</v>
      </c>
      <c r="F3513" s="91" t="s">
        <v>3425</v>
      </c>
      <c r="G3513" s="91" t="e">
        <f>COUNTIF(#REF!,'データエリア（総合管理計画（ハコモノ資産一覧））'!F3513)</f>
        <v>#REF!</v>
      </c>
      <c r="H3513" s="91" t="s">
        <v>1536</v>
      </c>
      <c r="I3513" s="91" t="s">
        <v>4068</v>
      </c>
      <c r="J3513" s="193" t="s">
        <v>5877</v>
      </c>
      <c r="K3513" s="137">
        <v>99.9</v>
      </c>
    </row>
    <row r="3514" spans="5:11" ht="13.5" customHeight="1">
      <c r="E3514" s="91">
        <v>404</v>
      </c>
      <c r="F3514" s="91" t="s">
        <v>3426</v>
      </c>
      <c r="G3514" s="91" t="e">
        <f>COUNTIF(#REF!,'データエリア（総合管理計画（ハコモノ資産一覧））'!F3514)</f>
        <v>#REF!</v>
      </c>
      <c r="H3514" s="91" t="s">
        <v>1536</v>
      </c>
      <c r="I3514" s="91" t="s">
        <v>4102</v>
      </c>
      <c r="J3514" s="193" t="s">
        <v>4910</v>
      </c>
      <c r="K3514" s="137">
        <v>50.31</v>
      </c>
    </row>
    <row r="3515" spans="5:11" ht="13.5" customHeight="1">
      <c r="E3515" s="91">
        <v>405</v>
      </c>
      <c r="F3515" s="91" t="s">
        <v>3427</v>
      </c>
      <c r="G3515" s="91" t="e">
        <f>COUNTIF(#REF!,'データエリア（総合管理計画（ハコモノ資産一覧））'!F3515)</f>
        <v>#REF!</v>
      </c>
      <c r="H3515" s="91" t="s">
        <v>1536</v>
      </c>
      <c r="I3515" s="91" t="s">
        <v>4094</v>
      </c>
      <c r="J3515" s="193" t="s">
        <v>4916</v>
      </c>
      <c r="K3515" s="137">
        <v>74.72</v>
      </c>
    </row>
    <row r="3516" spans="5:11" ht="13.5" customHeight="1">
      <c r="E3516" s="91">
        <v>406</v>
      </c>
      <c r="F3516" s="91" t="s">
        <v>3428</v>
      </c>
      <c r="G3516" s="91" t="e">
        <f>COUNTIF(#REF!,'データエリア（総合管理計画（ハコモノ資産一覧））'!F3516)</f>
        <v>#REF!</v>
      </c>
      <c r="H3516" s="91" t="s">
        <v>1536</v>
      </c>
      <c r="I3516" s="91" t="s">
        <v>4150</v>
      </c>
      <c r="J3516" s="193" t="s">
        <v>4912</v>
      </c>
      <c r="K3516" s="137">
        <v>50.81</v>
      </c>
    </row>
    <row r="3517" spans="5:11" ht="13.5" customHeight="1">
      <c r="E3517" s="91">
        <v>407</v>
      </c>
      <c r="F3517" s="91" t="s">
        <v>3429</v>
      </c>
      <c r="G3517" s="91" t="e">
        <f>COUNTIF(#REF!,'データエリア（総合管理計画（ハコモノ資産一覧））'!F3517)</f>
        <v>#REF!</v>
      </c>
      <c r="H3517" s="91" t="s">
        <v>1536</v>
      </c>
      <c r="I3517" s="91" t="s">
        <v>4097</v>
      </c>
      <c r="J3517" s="193" t="s">
        <v>4940</v>
      </c>
      <c r="K3517" s="137">
        <v>50</v>
      </c>
    </row>
    <row r="3518" spans="5:11" ht="13.5" customHeight="1">
      <c r="E3518" s="91">
        <v>408</v>
      </c>
      <c r="F3518" s="91" t="s">
        <v>3430</v>
      </c>
      <c r="G3518" s="91" t="e">
        <f>COUNTIF(#REF!,'データエリア（総合管理計画（ハコモノ資産一覧））'!F3518)</f>
        <v>#REF!</v>
      </c>
      <c r="H3518" s="91" t="s">
        <v>1536</v>
      </c>
      <c r="I3518" s="91" t="s">
        <v>4086</v>
      </c>
      <c r="J3518" s="193" t="s">
        <v>4973</v>
      </c>
      <c r="K3518" s="137">
        <v>23.45</v>
      </c>
    </row>
    <row r="3519" spans="5:11" ht="13.5" customHeight="1">
      <c r="E3519" s="91">
        <v>409</v>
      </c>
      <c r="F3519" s="91" t="s">
        <v>3431</v>
      </c>
      <c r="G3519" s="91" t="e">
        <f>COUNTIF(#REF!,'データエリア（総合管理計画（ハコモノ資産一覧））'!F3519)</f>
        <v>#REF!</v>
      </c>
      <c r="H3519" s="91" t="s">
        <v>1536</v>
      </c>
      <c r="I3519" s="91" t="s">
        <v>4110</v>
      </c>
      <c r="J3519" s="193" t="s">
        <v>4914</v>
      </c>
      <c r="K3519" s="137">
        <v>49.5</v>
      </c>
    </row>
    <row r="3520" spans="5:11" ht="13.5" customHeight="1">
      <c r="E3520" s="91">
        <v>410</v>
      </c>
      <c r="F3520" s="91" t="s">
        <v>3432</v>
      </c>
      <c r="G3520" s="91" t="e">
        <f>COUNTIF(#REF!,'データエリア（総合管理計画（ハコモノ資産一覧））'!F3520)</f>
        <v>#REF!</v>
      </c>
      <c r="H3520" s="91" t="s">
        <v>1536</v>
      </c>
      <c r="I3520" s="91" t="s">
        <v>4079</v>
      </c>
      <c r="J3520" s="193" t="s">
        <v>4969</v>
      </c>
      <c r="K3520" s="137">
        <v>70.7</v>
      </c>
    </row>
    <row r="3521" spans="5:11" ht="13.5" customHeight="1">
      <c r="E3521" s="91">
        <v>411</v>
      </c>
      <c r="F3521" s="91" t="s">
        <v>3433</v>
      </c>
      <c r="G3521" s="91" t="e">
        <f>COUNTIF(#REF!,'データエリア（総合管理計画（ハコモノ資産一覧））'!F3521)</f>
        <v>#REF!</v>
      </c>
      <c r="H3521" s="91" t="s">
        <v>1536</v>
      </c>
      <c r="I3521" s="91" t="s">
        <v>4193</v>
      </c>
      <c r="J3521" s="193" t="s">
        <v>4909</v>
      </c>
      <c r="K3521" s="137">
        <v>52.3</v>
      </c>
    </row>
    <row r="3522" spans="5:11" ht="13.5" customHeight="1">
      <c r="E3522" s="91">
        <v>412</v>
      </c>
      <c r="F3522" s="91" t="s">
        <v>3434</v>
      </c>
      <c r="G3522" s="91" t="e">
        <f>COUNTIF(#REF!,'データエリア（総合管理計画（ハコモノ資産一覧））'!F3522)</f>
        <v>#REF!</v>
      </c>
      <c r="H3522" s="91" t="s">
        <v>1536</v>
      </c>
      <c r="I3522" s="91" t="s">
        <v>4189</v>
      </c>
      <c r="J3522" s="193" t="s">
        <v>4926</v>
      </c>
      <c r="K3522" s="137">
        <v>50.83</v>
      </c>
    </row>
    <row r="3523" spans="5:11" ht="13.5" customHeight="1">
      <c r="E3523" s="91">
        <v>413</v>
      </c>
      <c r="F3523" s="91" t="s">
        <v>3435</v>
      </c>
      <c r="G3523" s="91" t="e">
        <f>COUNTIF(#REF!,'データエリア（総合管理計画（ハコモノ資産一覧））'!F3523)</f>
        <v>#REF!</v>
      </c>
      <c r="H3523" s="91" t="s">
        <v>1536</v>
      </c>
      <c r="I3523" s="91" t="s">
        <v>4169</v>
      </c>
      <c r="J3523" s="193" t="s">
        <v>4905</v>
      </c>
      <c r="K3523" s="137">
        <v>41.74</v>
      </c>
    </row>
    <row r="3524" spans="5:11" ht="13.5" customHeight="1">
      <c r="E3524" s="91">
        <v>414</v>
      </c>
      <c r="F3524" s="91" t="s">
        <v>1518</v>
      </c>
      <c r="G3524" s="91" t="e">
        <f>COUNTIF(#REF!,'データエリア（総合管理計画（ハコモノ資産一覧））'!F3524)</f>
        <v>#REF!</v>
      </c>
      <c r="H3524" s="91" t="s">
        <v>1536</v>
      </c>
      <c r="I3524" s="91" t="s">
        <v>4181</v>
      </c>
      <c r="J3524" s="193" t="s">
        <v>5021</v>
      </c>
      <c r="K3524" s="137">
        <v>60.8</v>
      </c>
    </row>
    <row r="3525" spans="5:11" ht="13.5" customHeight="1">
      <c r="E3525" s="91">
        <v>415</v>
      </c>
      <c r="F3525" s="91" t="s">
        <v>4761</v>
      </c>
      <c r="G3525" s="91" t="e">
        <f>COUNTIF(#REF!,'データエリア（総合管理計画（ハコモノ資産一覧））'!F3525)</f>
        <v>#REF!</v>
      </c>
      <c r="H3525" s="91" t="s">
        <v>1536</v>
      </c>
      <c r="I3525" s="91" t="s">
        <v>4194</v>
      </c>
      <c r="J3525" s="193" t="s">
        <v>5847</v>
      </c>
      <c r="K3525" s="137">
        <v>163.9</v>
      </c>
    </row>
    <row r="3526" spans="5:11" ht="13.5" customHeight="1">
      <c r="E3526" s="91">
        <v>416</v>
      </c>
      <c r="F3526" s="91" t="s">
        <v>3437</v>
      </c>
      <c r="G3526" s="91" t="e">
        <f>COUNTIF(#REF!,'データエリア（総合管理計画（ハコモノ資産一覧））'!F3526)</f>
        <v>#REF!</v>
      </c>
      <c r="H3526" s="91" t="s">
        <v>1536</v>
      </c>
      <c r="I3526" s="91" t="s">
        <v>4075</v>
      </c>
      <c r="J3526" s="193" t="s">
        <v>4914</v>
      </c>
      <c r="K3526" s="137">
        <v>70.36</v>
      </c>
    </row>
    <row r="3527" spans="5:11" ht="13.5" customHeight="1">
      <c r="E3527" s="91">
        <v>417</v>
      </c>
      <c r="F3527" s="94" t="s">
        <v>1519</v>
      </c>
      <c r="G3527" s="91" t="e">
        <f>COUNTIF(#REF!,'データエリア（総合管理計画（ハコモノ資産一覧））'!F3527)</f>
        <v>#REF!</v>
      </c>
      <c r="H3527" s="91" t="s">
        <v>1536</v>
      </c>
      <c r="I3527" s="94" t="s">
        <v>4132</v>
      </c>
      <c r="J3527" s="193" t="s">
        <v>4956</v>
      </c>
      <c r="K3527" s="137">
        <v>75.400000000000006</v>
      </c>
    </row>
    <row r="3528" spans="5:11" ht="13.5" customHeight="1">
      <c r="E3528" s="91">
        <v>418</v>
      </c>
      <c r="F3528" s="91" t="s">
        <v>3438</v>
      </c>
      <c r="G3528" s="91" t="e">
        <f>COUNTIF(#REF!,'データエリア（総合管理計画（ハコモノ資産一覧））'!F3528)</f>
        <v>#REF!</v>
      </c>
      <c r="H3528" s="91" t="s">
        <v>1536</v>
      </c>
      <c r="I3528" s="91" t="s">
        <v>4098</v>
      </c>
      <c r="J3528" s="193" t="s">
        <v>4952</v>
      </c>
      <c r="K3528" s="137">
        <v>46.87</v>
      </c>
    </row>
    <row r="3529" spans="5:11" ht="13.5" customHeight="1">
      <c r="E3529" s="91">
        <v>419</v>
      </c>
      <c r="F3529" s="91" t="s">
        <v>3439</v>
      </c>
      <c r="G3529" s="91" t="e">
        <f>COUNTIF(#REF!,'データエリア（総合管理計画（ハコモノ資産一覧））'!F3529)</f>
        <v>#REF!</v>
      </c>
      <c r="H3529" s="91" t="s">
        <v>1536</v>
      </c>
      <c r="I3529" s="91" t="s">
        <v>4067</v>
      </c>
      <c r="J3529" s="193" t="s">
        <v>4914</v>
      </c>
      <c r="K3529" s="137">
        <v>73.88</v>
      </c>
    </row>
    <row r="3530" spans="5:11" ht="13.5" customHeight="1">
      <c r="E3530" s="91">
        <v>420</v>
      </c>
      <c r="F3530" s="91" t="s">
        <v>3440</v>
      </c>
      <c r="G3530" s="91" t="e">
        <f>COUNTIF(#REF!,'データエリア（総合管理計画（ハコモノ資産一覧））'!F3530)</f>
        <v>#REF!</v>
      </c>
      <c r="H3530" s="91" t="s">
        <v>1536</v>
      </c>
      <c r="I3530" s="91" t="s">
        <v>4153</v>
      </c>
      <c r="J3530" s="193" t="s">
        <v>5027</v>
      </c>
      <c r="K3530" s="137">
        <v>49.94</v>
      </c>
    </row>
    <row r="3531" spans="5:11" ht="13.5" customHeight="1">
      <c r="E3531" s="91">
        <v>421</v>
      </c>
      <c r="F3531" s="91" t="s">
        <v>5933</v>
      </c>
      <c r="G3531" s="91" t="e">
        <f>COUNTIF(#REF!,'データエリア（総合管理計画（ハコモノ資産一覧））'!F3531)</f>
        <v>#REF!</v>
      </c>
      <c r="H3531" s="91" t="s">
        <v>4638</v>
      </c>
      <c r="I3531" s="91" t="s">
        <v>4083</v>
      </c>
      <c r="J3531" s="193" t="s">
        <v>5238</v>
      </c>
      <c r="K3531" s="137">
        <v>89.46</v>
      </c>
    </row>
    <row r="3532" spans="5:11" ht="13.5" customHeight="1">
      <c r="E3532" s="91">
        <v>422</v>
      </c>
      <c r="F3532" s="91" t="s">
        <v>4762</v>
      </c>
      <c r="G3532" s="91" t="e">
        <f>COUNTIF(#REF!,'データエリア（総合管理計画（ハコモノ資産一覧））'!F3532)</f>
        <v>#REF!</v>
      </c>
      <c r="H3532" s="91" t="s">
        <v>1536</v>
      </c>
      <c r="I3532" s="91" t="s">
        <v>4083</v>
      </c>
      <c r="J3532" s="193" t="s">
        <v>5004</v>
      </c>
      <c r="K3532" s="137">
        <v>61.46</v>
      </c>
    </row>
    <row r="3533" spans="5:11" ht="13.5" customHeight="1">
      <c r="E3533" s="91">
        <v>423</v>
      </c>
      <c r="F3533" s="91" t="s">
        <v>3441</v>
      </c>
      <c r="G3533" s="91" t="e">
        <f>COUNTIF(#REF!,'データエリア（総合管理計画（ハコモノ資産一覧））'!F3533)</f>
        <v>#REF!</v>
      </c>
      <c r="H3533" s="91" t="s">
        <v>1536</v>
      </c>
      <c r="I3533" s="91" t="s">
        <v>4179</v>
      </c>
      <c r="J3533" s="193" t="s">
        <v>4908</v>
      </c>
      <c r="K3533" s="137">
        <v>51.3</v>
      </c>
    </row>
    <row r="3534" spans="5:11" ht="13.5" customHeight="1">
      <c r="E3534" s="91">
        <v>424</v>
      </c>
      <c r="F3534" s="91" t="s">
        <v>3442</v>
      </c>
      <c r="G3534" s="91" t="e">
        <f>COUNTIF(#REF!,'データエリア（総合管理計画（ハコモノ資産一覧））'!F3534)</f>
        <v>#REF!</v>
      </c>
      <c r="H3534" s="91" t="s">
        <v>4638</v>
      </c>
      <c r="I3534" s="91" t="s">
        <v>4077</v>
      </c>
      <c r="J3534" s="193" t="s">
        <v>5934</v>
      </c>
      <c r="K3534" s="137">
        <v>76.05</v>
      </c>
    </row>
    <row r="3535" spans="5:11" ht="13.5" customHeight="1">
      <c r="E3535" s="91">
        <v>425</v>
      </c>
      <c r="F3535" s="94" t="s">
        <v>3443</v>
      </c>
      <c r="G3535" s="91" t="e">
        <f>COUNTIF(#REF!,'データエリア（総合管理計画（ハコモノ資産一覧））'!F3535)</f>
        <v>#REF!</v>
      </c>
      <c r="H3535" s="91" t="s">
        <v>1536</v>
      </c>
      <c r="I3535" s="94" t="s">
        <v>4077</v>
      </c>
      <c r="J3535" s="193" t="s">
        <v>4914</v>
      </c>
      <c r="K3535" s="137">
        <v>71.73</v>
      </c>
    </row>
    <row r="3536" spans="5:11" ht="13.5" customHeight="1">
      <c r="E3536" s="91">
        <v>426</v>
      </c>
      <c r="F3536" s="94" t="s">
        <v>3444</v>
      </c>
      <c r="G3536" s="91" t="e">
        <f>COUNTIF(#REF!,'データエリア（総合管理計画（ハコモノ資産一覧））'!F3536)</f>
        <v>#REF!</v>
      </c>
      <c r="H3536" s="91" t="s">
        <v>1536</v>
      </c>
      <c r="I3536" s="94" t="s">
        <v>4077</v>
      </c>
      <c r="J3536" s="193" t="s">
        <v>4907</v>
      </c>
      <c r="K3536" s="137">
        <v>49.4</v>
      </c>
    </row>
    <row r="3537" spans="5:11" ht="13.5" customHeight="1">
      <c r="E3537" s="91">
        <v>427</v>
      </c>
      <c r="F3537" s="94" t="s">
        <v>3445</v>
      </c>
      <c r="G3537" s="91" t="e">
        <f>COUNTIF(#REF!,'データエリア（総合管理計画（ハコモノ資産一覧））'!F3537)</f>
        <v>#REF!</v>
      </c>
      <c r="H3537" s="91" t="s">
        <v>1536</v>
      </c>
      <c r="I3537" s="94" t="s">
        <v>4066</v>
      </c>
      <c r="J3537" s="193" t="s">
        <v>5877</v>
      </c>
      <c r="K3537" s="137">
        <v>98.6</v>
      </c>
    </row>
    <row r="3538" spans="5:11" ht="13.5" customHeight="1">
      <c r="E3538" s="91">
        <v>428</v>
      </c>
      <c r="F3538" s="94" t="s">
        <v>5936</v>
      </c>
      <c r="G3538" s="91" t="e">
        <f>COUNTIF(#REF!,'データエリア（総合管理計画（ハコモノ資産一覧））'!F3538)</f>
        <v>#REF!</v>
      </c>
      <c r="H3538" s="91" t="s">
        <v>1536</v>
      </c>
      <c r="I3538" s="94" t="s">
        <v>4104</v>
      </c>
      <c r="J3538" s="193" t="s">
        <v>5270</v>
      </c>
      <c r="K3538" s="137">
        <v>97.2</v>
      </c>
    </row>
    <row r="3539" spans="5:11" ht="13.5" customHeight="1">
      <c r="E3539" s="91">
        <v>429</v>
      </c>
      <c r="F3539" s="94" t="s">
        <v>3446</v>
      </c>
      <c r="G3539" s="91" t="e">
        <f>COUNTIF(#REF!,'データエリア（総合管理計画（ハコモノ資産一覧））'!F3539)</f>
        <v>#REF!</v>
      </c>
      <c r="H3539" s="91" t="s">
        <v>1536</v>
      </c>
      <c r="I3539" s="94" t="s">
        <v>4104</v>
      </c>
      <c r="J3539" s="193" t="s">
        <v>4943</v>
      </c>
      <c r="K3539" s="137">
        <v>69.39</v>
      </c>
    </row>
    <row r="3540" spans="5:11" ht="13.5" customHeight="1">
      <c r="E3540" s="91">
        <v>430</v>
      </c>
      <c r="F3540" s="94" t="s">
        <v>3555</v>
      </c>
      <c r="G3540" s="91" t="e">
        <f>COUNTIF(#REF!,'データエリア（総合管理計画（ハコモノ資産一覧））'!F3540)</f>
        <v>#REF!</v>
      </c>
      <c r="H3540" s="91" t="s">
        <v>1536</v>
      </c>
      <c r="I3540" s="94" t="s">
        <v>4076</v>
      </c>
      <c r="J3540" s="193" t="s">
        <v>4908</v>
      </c>
      <c r="K3540" s="137">
        <v>50</v>
      </c>
    </row>
    <row r="3541" spans="5:11" ht="13.5" customHeight="1">
      <c r="E3541" s="91">
        <v>431</v>
      </c>
      <c r="F3541" s="94" t="s">
        <v>3447</v>
      </c>
      <c r="G3541" s="91" t="e">
        <f>COUNTIF(#REF!,'データエリア（総合管理計画（ハコモノ資産一覧））'!F3541)</f>
        <v>#REF!</v>
      </c>
      <c r="H3541" s="91" t="s">
        <v>1536</v>
      </c>
      <c r="I3541" s="94" t="s">
        <v>4076</v>
      </c>
      <c r="J3541" s="193" t="s">
        <v>4940</v>
      </c>
      <c r="K3541" s="137">
        <v>77.2</v>
      </c>
    </row>
    <row r="3542" spans="5:11" ht="13.5" customHeight="1">
      <c r="E3542" s="91">
        <v>432</v>
      </c>
      <c r="F3542" s="94" t="s">
        <v>3448</v>
      </c>
      <c r="G3542" s="91" t="e">
        <f>COUNTIF(#REF!,'データエリア（総合管理計画（ハコモノ資産一覧））'!F3542)</f>
        <v>#REF!</v>
      </c>
      <c r="H3542" s="91" t="s">
        <v>1536</v>
      </c>
      <c r="I3542" s="94" t="s">
        <v>4076</v>
      </c>
      <c r="J3542" s="193" t="s">
        <v>4910</v>
      </c>
      <c r="K3542" s="137">
        <v>40.130000000000003</v>
      </c>
    </row>
    <row r="3543" spans="5:11" ht="13.5" customHeight="1">
      <c r="E3543" s="91">
        <v>433</v>
      </c>
      <c r="F3543" s="94" t="s">
        <v>3449</v>
      </c>
      <c r="G3543" s="91" t="e">
        <f>COUNTIF(#REF!,'データエリア（総合管理計画（ハコモノ資産一覧））'!F3543)</f>
        <v>#REF!</v>
      </c>
      <c r="H3543" s="91" t="s">
        <v>1536</v>
      </c>
      <c r="I3543" s="94" t="s">
        <v>4117</v>
      </c>
      <c r="J3543" s="193" t="s">
        <v>4905</v>
      </c>
      <c r="K3543" s="137">
        <v>52.91</v>
      </c>
    </row>
    <row r="3544" spans="5:11" ht="13.5" customHeight="1">
      <c r="E3544" s="91">
        <v>434</v>
      </c>
      <c r="F3544" s="94" t="s">
        <v>3450</v>
      </c>
      <c r="G3544" s="91" t="e">
        <f>COUNTIF(#REF!,'データエリア（総合管理計画（ハコモノ資産一覧））'!F3544)</f>
        <v>#REF!</v>
      </c>
      <c r="H3544" s="91" t="s">
        <v>1536</v>
      </c>
      <c r="I3544" s="94" t="s">
        <v>4078</v>
      </c>
      <c r="J3544" s="193" t="s">
        <v>4916</v>
      </c>
      <c r="K3544" s="137">
        <v>80</v>
      </c>
    </row>
    <row r="3545" spans="5:11" ht="13.5" customHeight="1">
      <c r="E3545" s="91">
        <v>435</v>
      </c>
      <c r="F3545" s="94" t="s">
        <v>3451</v>
      </c>
      <c r="G3545" s="91" t="e">
        <f>COUNTIF(#REF!,'データエリア（総合管理計画（ハコモノ資産一覧））'!F3545)</f>
        <v>#REF!</v>
      </c>
      <c r="H3545" s="91" t="s">
        <v>1536</v>
      </c>
      <c r="I3545" s="94" t="s">
        <v>4107</v>
      </c>
      <c r="J3545" s="193" t="s">
        <v>4912</v>
      </c>
      <c r="K3545" s="137">
        <v>54.74</v>
      </c>
    </row>
    <row r="3546" spans="5:11" ht="13.5" customHeight="1">
      <c r="E3546" s="91">
        <v>436</v>
      </c>
      <c r="F3546" s="94" t="s">
        <v>3593</v>
      </c>
      <c r="G3546" s="91" t="e">
        <f>COUNTIF(#REF!,'データエリア（総合管理計画（ハコモノ資産一覧））'!F3546)</f>
        <v>#REF!</v>
      </c>
      <c r="H3546" s="91" t="s">
        <v>1536</v>
      </c>
      <c r="I3546" s="94" t="s">
        <v>4111</v>
      </c>
      <c r="J3546" s="193" t="s">
        <v>5937</v>
      </c>
      <c r="K3546" s="137">
        <v>21</v>
      </c>
    </row>
    <row r="3547" spans="5:11" ht="13.5" customHeight="1">
      <c r="E3547" s="91">
        <v>437</v>
      </c>
      <c r="F3547" s="94" t="s">
        <v>3594</v>
      </c>
      <c r="G3547" s="91" t="e">
        <f>COUNTIF(#REF!,'データエリア（総合管理計画（ハコモノ資産一覧））'!F3547)</f>
        <v>#REF!</v>
      </c>
      <c r="H3547" s="91" t="s">
        <v>1536</v>
      </c>
      <c r="I3547" s="94" t="s">
        <v>4111</v>
      </c>
      <c r="J3547" s="193" t="s">
        <v>1631</v>
      </c>
      <c r="K3547" s="193" t="s">
        <v>1631</v>
      </c>
    </row>
    <row r="3548" spans="5:11" ht="13.5" customHeight="1">
      <c r="E3548" s="91">
        <v>438</v>
      </c>
      <c r="F3548" s="94" t="s">
        <v>3595</v>
      </c>
      <c r="G3548" s="91" t="e">
        <f>COUNTIF(#REF!,'データエリア（総合管理計画（ハコモノ資産一覧））'!F3548)</f>
        <v>#REF!</v>
      </c>
      <c r="H3548" s="91" t="s">
        <v>1536</v>
      </c>
      <c r="I3548" s="94" t="s">
        <v>4073</v>
      </c>
      <c r="J3548" s="193" t="s">
        <v>1631</v>
      </c>
      <c r="K3548" s="193" t="s">
        <v>1631</v>
      </c>
    </row>
    <row r="3549" spans="5:11" ht="13.5" customHeight="1">
      <c r="E3549" s="91">
        <v>439</v>
      </c>
      <c r="F3549" s="94" t="s">
        <v>3596</v>
      </c>
      <c r="G3549" s="91" t="e">
        <f>COUNTIF(#REF!,'データエリア（総合管理計画（ハコモノ資産一覧））'!F3549)</f>
        <v>#REF!</v>
      </c>
      <c r="H3549" s="91" t="s">
        <v>1536</v>
      </c>
      <c r="I3549" s="94" t="s">
        <v>4065</v>
      </c>
      <c r="J3549" s="193" t="s">
        <v>1631</v>
      </c>
      <c r="K3549" s="193" t="s">
        <v>1631</v>
      </c>
    </row>
    <row r="3550" spans="5:11" ht="13.5" customHeight="1">
      <c r="E3550" s="91">
        <v>440</v>
      </c>
      <c r="F3550" s="94" t="s">
        <v>3597</v>
      </c>
      <c r="G3550" s="91" t="e">
        <f>COUNTIF(#REF!,'データエリア（総合管理計画（ハコモノ資産一覧））'!F3550)</f>
        <v>#REF!</v>
      </c>
      <c r="H3550" s="91" t="s">
        <v>1536</v>
      </c>
      <c r="I3550" s="94" t="s">
        <v>4066</v>
      </c>
      <c r="J3550" s="193" t="s">
        <v>1631</v>
      </c>
      <c r="K3550" s="193" t="s">
        <v>1631</v>
      </c>
    </row>
    <row r="3551" spans="5:11" ht="13.5" customHeight="1">
      <c r="E3551" s="91">
        <v>441</v>
      </c>
      <c r="F3551" s="94" t="s">
        <v>3603</v>
      </c>
      <c r="G3551" s="91" t="e">
        <f>COUNTIF(#REF!,'データエリア（総合管理計画（ハコモノ資産一覧））'!F3551)</f>
        <v>#REF!</v>
      </c>
      <c r="H3551" s="91" t="s">
        <v>1536</v>
      </c>
      <c r="I3551" s="94" t="s">
        <v>4083</v>
      </c>
      <c r="J3551" s="193" t="s">
        <v>1631</v>
      </c>
      <c r="K3551" s="193" t="s">
        <v>1631</v>
      </c>
    </row>
    <row r="3552" spans="5:11" ht="13.5" customHeight="1">
      <c r="E3552" s="91">
        <v>442</v>
      </c>
      <c r="F3552" s="91" t="s">
        <v>3353</v>
      </c>
      <c r="G3552" s="91" t="e">
        <f>COUNTIF(#REF!,'データエリア（総合管理計画（ハコモノ資産一覧））'!F3552)</f>
        <v>#REF!</v>
      </c>
      <c r="H3552" s="91" t="s">
        <v>1538</v>
      </c>
      <c r="I3552" s="91" t="s">
        <v>4487</v>
      </c>
      <c r="J3552" s="193" t="s">
        <v>5907</v>
      </c>
      <c r="K3552" s="137">
        <v>960.23</v>
      </c>
    </row>
    <row r="3553" spans="5:11" ht="13.5" customHeight="1">
      <c r="E3553" s="91">
        <v>443</v>
      </c>
      <c r="F3553" s="91" t="s">
        <v>3354</v>
      </c>
      <c r="G3553" s="91" t="e">
        <f>COUNTIF(#REF!,'データエリア（総合管理計画（ハコモノ資産一覧））'!F3553)</f>
        <v>#REF!</v>
      </c>
      <c r="H3553" s="91" t="s">
        <v>1538</v>
      </c>
      <c r="I3553" s="91" t="s">
        <v>4486</v>
      </c>
      <c r="J3553" s="193" t="s">
        <v>5940</v>
      </c>
      <c r="K3553" s="137">
        <v>640.33999999999992</v>
      </c>
    </row>
    <row r="3554" spans="5:11" ht="13.5" customHeight="1">
      <c r="E3554" s="91">
        <v>444</v>
      </c>
      <c r="F3554" s="91" t="s">
        <v>4687</v>
      </c>
      <c r="G3554" s="91" t="e">
        <f>COUNTIF(#REF!,'データエリア（総合管理計画（ハコモノ資産一覧））'!F3554)</f>
        <v>#REF!</v>
      </c>
      <c r="H3554" s="91" t="s">
        <v>1538</v>
      </c>
      <c r="I3554" s="91" t="s">
        <v>4434</v>
      </c>
      <c r="J3554" s="193" t="s">
        <v>4907</v>
      </c>
      <c r="K3554" s="137">
        <v>65</v>
      </c>
    </row>
    <row r="3555" spans="5:11" ht="13.5" customHeight="1">
      <c r="E3555" s="91">
        <v>445</v>
      </c>
      <c r="F3555" s="91" t="s">
        <v>5941</v>
      </c>
      <c r="G3555" s="91" t="e">
        <f>COUNTIF(#REF!,'データエリア（総合管理計画（ハコモノ資産一覧））'!F3555)</f>
        <v>#REF!</v>
      </c>
      <c r="H3555" s="91" t="s">
        <v>1538</v>
      </c>
      <c r="I3555" s="91" t="s">
        <v>4434</v>
      </c>
      <c r="J3555" s="193" t="s">
        <v>4907</v>
      </c>
      <c r="K3555" s="137">
        <v>32.5</v>
      </c>
    </row>
    <row r="3556" spans="5:11" ht="13.5" customHeight="1">
      <c r="E3556" s="91">
        <v>446</v>
      </c>
      <c r="F3556" s="91" t="s">
        <v>1509</v>
      </c>
      <c r="G3556" s="91" t="e">
        <f>COUNTIF(#REF!,'データエリア（総合管理計画（ハコモノ資産一覧））'!F3556)</f>
        <v>#REF!</v>
      </c>
      <c r="H3556" s="91" t="s">
        <v>1538</v>
      </c>
      <c r="I3556" s="91" t="s">
        <v>4451</v>
      </c>
      <c r="J3556" s="193" t="s">
        <v>5035</v>
      </c>
      <c r="K3556" s="137">
        <v>29.76</v>
      </c>
    </row>
    <row r="3557" spans="5:11" ht="13.5" customHeight="1">
      <c r="E3557" s="91">
        <v>447</v>
      </c>
      <c r="F3557" s="91" t="s">
        <v>3556</v>
      </c>
      <c r="G3557" s="91" t="e">
        <f>COUNTIF(#REF!,'データエリア（総合管理計画（ハコモノ資産一覧））'!F3557)</f>
        <v>#REF!</v>
      </c>
      <c r="H3557" s="91" t="s">
        <v>1538</v>
      </c>
      <c r="I3557" s="94" t="s">
        <v>4438</v>
      </c>
      <c r="J3557" s="193" t="s">
        <v>4910</v>
      </c>
      <c r="K3557" s="137">
        <v>49.86</v>
      </c>
    </row>
    <row r="3558" spans="5:11" ht="13.5" customHeight="1">
      <c r="E3558" s="91">
        <v>448</v>
      </c>
      <c r="F3558" s="91" t="s">
        <v>3452</v>
      </c>
      <c r="G3558" s="91" t="e">
        <f>COUNTIF(#REF!,'データエリア（総合管理計画（ハコモノ資産一覧））'!F3558)</f>
        <v>#REF!</v>
      </c>
      <c r="H3558" s="91" t="s">
        <v>1538</v>
      </c>
      <c r="I3558" s="94" t="s">
        <v>4493</v>
      </c>
      <c r="J3558" s="193" t="s">
        <v>4963</v>
      </c>
      <c r="K3558" s="137">
        <v>49.93</v>
      </c>
    </row>
    <row r="3559" spans="5:11" ht="13.5" customHeight="1">
      <c r="E3559" s="91">
        <v>449</v>
      </c>
      <c r="F3559" s="91" t="s">
        <v>3453</v>
      </c>
      <c r="G3559" s="91" t="e">
        <f>COUNTIF(#REF!,'データエリア（総合管理計画（ハコモノ資産一覧））'!F3559)</f>
        <v>#REF!</v>
      </c>
      <c r="H3559" s="91" t="s">
        <v>1538</v>
      </c>
      <c r="I3559" s="94" t="s">
        <v>4432</v>
      </c>
      <c r="J3559" s="193" t="s">
        <v>4905</v>
      </c>
      <c r="K3559" s="137">
        <v>79.599999999999994</v>
      </c>
    </row>
    <row r="3560" spans="5:11" ht="13.5" customHeight="1">
      <c r="E3560" s="91">
        <v>450</v>
      </c>
      <c r="F3560" s="91" t="s">
        <v>3454</v>
      </c>
      <c r="G3560" s="91" t="e">
        <f>COUNTIF(#REF!,'データエリア（総合管理計画（ハコモノ資産一覧））'!F3560)</f>
        <v>#REF!</v>
      </c>
      <c r="H3560" s="91" t="s">
        <v>1538</v>
      </c>
      <c r="I3560" s="94" t="s">
        <v>4434</v>
      </c>
      <c r="J3560" s="193" t="s">
        <v>4907</v>
      </c>
      <c r="K3560" s="137">
        <v>71.97</v>
      </c>
    </row>
    <row r="3561" spans="5:11" ht="13.5" customHeight="1">
      <c r="E3561" s="91">
        <v>451</v>
      </c>
      <c r="F3561" s="91" t="s">
        <v>4764</v>
      </c>
      <c r="G3561" s="91" t="e">
        <f>COUNTIF(#REF!,'データエリア（総合管理計画（ハコモノ資産一覧））'!F3561)</f>
        <v>#REF!</v>
      </c>
      <c r="H3561" s="91" t="s">
        <v>1538</v>
      </c>
      <c r="I3561" s="91" t="s">
        <v>4457</v>
      </c>
      <c r="J3561" s="193" t="s">
        <v>5847</v>
      </c>
      <c r="K3561" s="137">
        <v>73</v>
      </c>
    </row>
    <row r="3562" spans="5:11" ht="13.5" customHeight="1">
      <c r="E3562" s="91">
        <v>452</v>
      </c>
      <c r="F3562" s="91" t="s">
        <v>3455</v>
      </c>
      <c r="G3562" s="91" t="e">
        <f>COUNTIF(#REF!,'データエリア（総合管理計画（ハコモノ資産一覧））'!F3562)</f>
        <v>#REF!</v>
      </c>
      <c r="H3562" s="91" t="s">
        <v>1538</v>
      </c>
      <c r="I3562" s="91" t="s">
        <v>4454</v>
      </c>
      <c r="J3562" s="193" t="s">
        <v>5942</v>
      </c>
      <c r="K3562" s="137">
        <v>40.700000000000003</v>
      </c>
    </row>
    <row r="3563" spans="5:11" ht="13.5" customHeight="1">
      <c r="E3563" s="91">
        <v>453</v>
      </c>
      <c r="F3563" s="91" t="s">
        <v>3456</v>
      </c>
      <c r="G3563" s="91" t="e">
        <f>COUNTIF(#REF!,'データエリア（総合管理計画（ハコモノ資産一覧））'!F3563)</f>
        <v>#REF!</v>
      </c>
      <c r="H3563" s="91" t="s">
        <v>1538</v>
      </c>
      <c r="I3563" s="91" t="s">
        <v>4440</v>
      </c>
      <c r="J3563" s="193" t="s">
        <v>4914</v>
      </c>
      <c r="K3563" s="137">
        <v>52.98</v>
      </c>
    </row>
    <row r="3564" spans="5:11" ht="13.5" customHeight="1">
      <c r="E3564" s="91">
        <v>454</v>
      </c>
      <c r="F3564" s="94" t="s">
        <v>3457</v>
      </c>
      <c r="G3564" s="91" t="e">
        <f>COUNTIF(#REF!,'データエリア（総合管理計画（ハコモノ資産一覧））'!F3564)</f>
        <v>#REF!</v>
      </c>
      <c r="H3564" s="91" t="s">
        <v>1538</v>
      </c>
      <c r="I3564" s="94" t="s">
        <v>4435</v>
      </c>
      <c r="J3564" s="193" t="s">
        <v>5934</v>
      </c>
      <c r="K3564" s="137">
        <v>163.19999999999999</v>
      </c>
    </row>
    <row r="3565" spans="5:11" ht="13.5" customHeight="1">
      <c r="E3565" s="91">
        <v>455</v>
      </c>
      <c r="F3565" s="94" t="s">
        <v>3458</v>
      </c>
      <c r="G3565" s="91" t="e">
        <f>COUNTIF(#REF!,'データエリア（総合管理計画（ハコモノ資産一覧））'!F3565)</f>
        <v>#REF!</v>
      </c>
      <c r="H3565" s="91" t="s">
        <v>1538</v>
      </c>
      <c r="I3565" s="94" t="s">
        <v>4433</v>
      </c>
      <c r="J3565" s="193" t="s">
        <v>4907</v>
      </c>
      <c r="K3565" s="137">
        <v>75.36</v>
      </c>
    </row>
    <row r="3566" spans="5:11" ht="13.5" customHeight="1">
      <c r="E3566" s="91">
        <v>456</v>
      </c>
      <c r="F3566" s="94" t="s">
        <v>3459</v>
      </c>
      <c r="G3566" s="91" t="e">
        <f>COUNTIF(#REF!,'データエリア（総合管理計画（ハコモノ資産一覧））'!F3566)</f>
        <v>#REF!</v>
      </c>
      <c r="H3566" s="91" t="s">
        <v>1538</v>
      </c>
      <c r="I3566" s="94" t="s">
        <v>4494</v>
      </c>
      <c r="J3566" s="193" t="s">
        <v>5027</v>
      </c>
      <c r="K3566" s="137">
        <v>49.64</v>
      </c>
    </row>
    <row r="3567" spans="5:11" ht="13.5" customHeight="1">
      <c r="E3567" s="91">
        <v>457</v>
      </c>
      <c r="F3567" s="94" t="s">
        <v>1520</v>
      </c>
      <c r="G3567" s="91" t="e">
        <f>COUNTIF(#REF!,'データエリア（総合管理計画（ハコモノ資産一覧））'!F3567)</f>
        <v>#REF!</v>
      </c>
      <c r="H3567" s="91" t="s">
        <v>1538</v>
      </c>
      <c r="I3567" s="94" t="s">
        <v>4494</v>
      </c>
      <c r="J3567" s="193" t="s">
        <v>5021</v>
      </c>
      <c r="K3567" s="137">
        <v>115.62</v>
      </c>
    </row>
    <row r="3568" spans="5:11" ht="13.5" customHeight="1">
      <c r="E3568" s="91">
        <v>458</v>
      </c>
      <c r="F3568" s="94" t="s">
        <v>3557</v>
      </c>
      <c r="G3568" s="91" t="e">
        <f>COUNTIF(#REF!,'データエリア（総合管理計画（ハコモノ資産一覧））'!F3568)</f>
        <v>#REF!</v>
      </c>
      <c r="H3568" s="91" t="s">
        <v>1538</v>
      </c>
      <c r="I3568" s="94" t="s">
        <v>4430</v>
      </c>
      <c r="J3568" s="193" t="s">
        <v>4908</v>
      </c>
      <c r="K3568" s="137">
        <v>52.98</v>
      </c>
    </row>
    <row r="3569" spans="5:11" ht="13.5" customHeight="1">
      <c r="E3569" s="91">
        <v>459</v>
      </c>
      <c r="F3569" s="94" t="s">
        <v>3460</v>
      </c>
      <c r="G3569" s="91" t="e">
        <f>COUNTIF(#REF!,'データエリア（総合管理計画（ハコモノ資産一覧））'!F3569)</f>
        <v>#REF!</v>
      </c>
      <c r="H3569" s="91" t="s">
        <v>1538</v>
      </c>
      <c r="I3569" s="94" t="s">
        <v>4451</v>
      </c>
      <c r="J3569" s="193" t="s">
        <v>5847</v>
      </c>
      <c r="K3569" s="137">
        <v>116.2</v>
      </c>
    </row>
    <row r="3570" spans="5:11" ht="13.5" customHeight="1">
      <c r="E3570" s="91">
        <v>460</v>
      </c>
      <c r="F3570" s="94" t="s">
        <v>1521</v>
      </c>
      <c r="G3570" s="91" t="e">
        <f>COUNTIF(#REF!,'データエリア（総合管理計画（ハコモノ資産一覧））'!F3570)</f>
        <v>#REF!</v>
      </c>
      <c r="H3570" s="91" t="s">
        <v>1538</v>
      </c>
      <c r="I3570" s="94" t="s">
        <v>4466</v>
      </c>
      <c r="J3570" s="193" t="s">
        <v>4979</v>
      </c>
      <c r="K3570" s="137">
        <v>81.06</v>
      </c>
    </row>
    <row r="3571" spans="5:11" ht="13.5" customHeight="1">
      <c r="E3571" s="91">
        <v>461</v>
      </c>
      <c r="F3571" s="94" t="s">
        <v>3461</v>
      </c>
      <c r="G3571" s="91" t="e">
        <f>COUNTIF(#REF!,'データエリア（総合管理計画（ハコモノ資産一覧））'!F3571)</f>
        <v>#REF!</v>
      </c>
      <c r="H3571" s="91" t="s">
        <v>1538</v>
      </c>
      <c r="I3571" s="94" t="s">
        <v>4464</v>
      </c>
      <c r="J3571" s="193" t="s">
        <v>4963</v>
      </c>
      <c r="K3571" s="137">
        <v>79.58</v>
      </c>
    </row>
    <row r="3572" spans="5:11" ht="13.5" customHeight="1">
      <c r="E3572" s="91">
        <v>462</v>
      </c>
      <c r="F3572" s="94" t="s">
        <v>408</v>
      </c>
      <c r="G3572" s="91" t="e">
        <f>COUNTIF(#REF!,'データエリア（総合管理計画（ハコモノ資産一覧））'!F3572)</f>
        <v>#REF!</v>
      </c>
      <c r="H3572" s="91" t="s">
        <v>1538</v>
      </c>
      <c r="I3572" s="94" t="s">
        <v>4435</v>
      </c>
      <c r="J3572" s="193" t="s">
        <v>4963</v>
      </c>
      <c r="K3572" s="137">
        <v>15.12</v>
      </c>
    </row>
    <row r="3573" spans="5:11" ht="13.5" customHeight="1">
      <c r="E3573" s="91">
        <v>463</v>
      </c>
      <c r="F3573" s="94" t="s">
        <v>5943</v>
      </c>
      <c r="G3573" s="91" t="e">
        <f>COUNTIF(#REF!,'データエリア（総合管理計画（ハコモノ資産一覧））'!F3573)</f>
        <v>#REF!</v>
      </c>
      <c r="H3573" s="91" t="s">
        <v>1538</v>
      </c>
      <c r="I3573" s="94" t="s">
        <v>4435</v>
      </c>
      <c r="J3573" s="193" t="s">
        <v>1631</v>
      </c>
      <c r="K3573" s="150" t="s">
        <v>1631</v>
      </c>
    </row>
    <row r="3574" spans="5:11" ht="13.5" customHeight="1">
      <c r="E3574" s="91">
        <v>464</v>
      </c>
      <c r="F3574" s="91" t="s">
        <v>3604</v>
      </c>
      <c r="G3574" s="91" t="e">
        <f>COUNTIF(#REF!,'データエリア（総合管理計画（ハコモノ資産一覧））'!F3574)</f>
        <v>#REF!</v>
      </c>
      <c r="H3574" s="91" t="s">
        <v>1538</v>
      </c>
      <c r="I3574" s="91" t="s">
        <v>4430</v>
      </c>
      <c r="J3574" s="193" t="s">
        <v>1631</v>
      </c>
      <c r="K3574" s="150" t="s">
        <v>1631</v>
      </c>
    </row>
    <row r="3575" spans="5:11" ht="13.5" customHeight="1">
      <c r="E3575" s="91">
        <v>465</v>
      </c>
      <c r="F3575" s="91" t="s">
        <v>1502</v>
      </c>
      <c r="G3575" s="91" t="e">
        <f>COUNTIF(#REF!,'データエリア（総合管理計画（ハコモノ資産一覧））'!F3575)</f>
        <v>#REF!</v>
      </c>
      <c r="H3575" s="91" t="s">
        <v>1540</v>
      </c>
      <c r="I3575" s="91" t="s">
        <v>4544</v>
      </c>
      <c r="J3575" s="193" t="s">
        <v>5944</v>
      </c>
      <c r="K3575" s="137">
        <v>2045.52</v>
      </c>
    </row>
    <row r="3576" spans="5:11" ht="13.5" customHeight="1">
      <c r="E3576" s="91">
        <v>466</v>
      </c>
      <c r="F3576" s="91" t="s">
        <v>3359</v>
      </c>
      <c r="G3576" s="91" t="e">
        <f>COUNTIF(#REF!,'データエリア（総合管理計画（ハコモノ資産一覧））'!F3576)</f>
        <v>#REF!</v>
      </c>
      <c r="H3576" s="91" t="s">
        <v>1540</v>
      </c>
      <c r="I3576" s="91" t="s">
        <v>4519</v>
      </c>
      <c r="J3576" s="193" t="s">
        <v>5945</v>
      </c>
      <c r="K3576" s="137">
        <v>852.98</v>
      </c>
    </row>
    <row r="3577" spans="5:11" ht="13.5" customHeight="1">
      <c r="E3577" s="91">
        <v>467</v>
      </c>
      <c r="F3577" s="91" t="s">
        <v>5946</v>
      </c>
      <c r="G3577" s="91" t="e">
        <f>COUNTIF(#REF!,'データエリア（総合管理計画（ハコモノ資産一覧））'!F3577)</f>
        <v>#REF!</v>
      </c>
      <c r="H3577" s="91" t="s">
        <v>1540</v>
      </c>
      <c r="I3577" s="91" t="s">
        <v>5947</v>
      </c>
      <c r="J3577" s="193" t="s">
        <v>5266</v>
      </c>
      <c r="K3577" s="137">
        <v>1425.57</v>
      </c>
    </row>
    <row r="3578" spans="5:11" ht="13.5" customHeight="1">
      <c r="E3578" s="91">
        <v>468</v>
      </c>
      <c r="F3578" s="91" t="s">
        <v>3360</v>
      </c>
      <c r="G3578" s="91" t="e">
        <f>COUNTIF(#REF!,'データエリア（総合管理計画（ハコモノ資産一覧））'!F3578)</f>
        <v>#REF!</v>
      </c>
      <c r="H3578" s="91" t="s">
        <v>1540</v>
      </c>
      <c r="I3578" s="91" t="s">
        <v>4513</v>
      </c>
      <c r="J3578" s="193" t="s">
        <v>4940</v>
      </c>
      <c r="K3578" s="137">
        <v>553.57000000000005</v>
      </c>
    </row>
    <row r="3579" spans="5:11" ht="13.5" customHeight="1">
      <c r="E3579" s="91">
        <v>469</v>
      </c>
      <c r="F3579" s="91" t="s">
        <v>3361</v>
      </c>
      <c r="G3579" s="91" t="e">
        <f>COUNTIF(#REF!,'データエリア（総合管理計画（ハコモノ資産一覧））'!F3579)</f>
        <v>#REF!</v>
      </c>
      <c r="H3579" s="91" t="s">
        <v>1540</v>
      </c>
      <c r="I3579" s="91" t="s">
        <v>4626</v>
      </c>
      <c r="J3579" s="193" t="s">
        <v>5948</v>
      </c>
      <c r="K3579" s="137">
        <v>1100.1500000000001</v>
      </c>
    </row>
    <row r="3580" spans="5:11" ht="13.5" customHeight="1">
      <c r="E3580" s="91">
        <v>470</v>
      </c>
      <c r="F3580" s="91" t="s">
        <v>3558</v>
      </c>
      <c r="G3580" s="91" t="e">
        <f>COUNTIF(#REF!,'データエリア（総合管理計画（ハコモノ資産一覧））'!F3580)</f>
        <v>#REF!</v>
      </c>
      <c r="H3580" s="91" t="s">
        <v>1540</v>
      </c>
      <c r="I3580" s="91" t="s">
        <v>4521</v>
      </c>
      <c r="J3580" s="193" t="s">
        <v>4970</v>
      </c>
      <c r="K3580" s="137">
        <v>82.62</v>
      </c>
    </row>
    <row r="3581" spans="5:11" ht="13.5" customHeight="1">
      <c r="E3581" s="91">
        <v>471</v>
      </c>
      <c r="F3581" s="91" t="s">
        <v>3462</v>
      </c>
      <c r="G3581" s="91" t="e">
        <f>COUNTIF(#REF!,'データエリア（総合管理計画（ハコモノ資産一覧））'!F3581)</f>
        <v>#REF!</v>
      </c>
      <c r="H3581" s="91" t="s">
        <v>1540</v>
      </c>
      <c r="I3581" s="91" t="s">
        <v>4624</v>
      </c>
      <c r="J3581" s="193" t="s">
        <v>5037</v>
      </c>
      <c r="K3581" s="137">
        <v>91.57</v>
      </c>
    </row>
    <row r="3582" spans="5:11" ht="13.5" customHeight="1">
      <c r="E3582" s="91">
        <v>472</v>
      </c>
      <c r="F3582" s="91" t="s">
        <v>3463</v>
      </c>
      <c r="G3582" s="91" t="e">
        <f>COUNTIF(#REF!,'データエリア（総合管理計画（ハコモノ資産一覧））'!F3582)</f>
        <v>#REF!</v>
      </c>
      <c r="H3582" s="91" t="s">
        <v>1540</v>
      </c>
      <c r="I3582" s="91" t="s">
        <v>4624</v>
      </c>
      <c r="J3582" s="193" t="s">
        <v>5098</v>
      </c>
      <c r="K3582" s="137">
        <v>74.11</v>
      </c>
    </row>
    <row r="3583" spans="5:11" ht="13.5" customHeight="1">
      <c r="E3583" s="91">
        <v>473</v>
      </c>
      <c r="F3583" s="94" t="s">
        <v>3464</v>
      </c>
      <c r="G3583" s="91" t="e">
        <f>COUNTIF(#REF!,'データエリア（総合管理計画（ハコモノ資産一覧））'!F3583)</f>
        <v>#REF!</v>
      </c>
      <c r="H3583" s="91" t="s">
        <v>1540</v>
      </c>
      <c r="I3583" s="94" t="s">
        <v>4519</v>
      </c>
      <c r="J3583" s="193" t="s">
        <v>5027</v>
      </c>
      <c r="K3583" s="137">
        <v>60.3</v>
      </c>
    </row>
    <row r="3584" spans="5:11" ht="13.5" customHeight="1">
      <c r="E3584" s="91">
        <v>474</v>
      </c>
      <c r="F3584" s="94" t="s">
        <v>3465</v>
      </c>
      <c r="G3584" s="91" t="e">
        <f>COUNTIF(#REF!,'データエリア（総合管理計画（ハコモノ資産一覧））'!F3584)</f>
        <v>#REF!</v>
      </c>
      <c r="H3584" s="91" t="s">
        <v>1540</v>
      </c>
      <c r="I3584" s="94" t="s">
        <v>4512</v>
      </c>
      <c r="J3584" s="193" t="s">
        <v>4986</v>
      </c>
      <c r="K3584" s="137">
        <v>59.31</v>
      </c>
    </row>
    <row r="3585" spans="5:11" ht="13.5" customHeight="1">
      <c r="E3585" s="91">
        <v>475</v>
      </c>
      <c r="F3585" s="94" t="s">
        <v>3466</v>
      </c>
      <c r="G3585" s="91" t="e">
        <f>COUNTIF(#REF!,'データエリア（総合管理計画（ハコモノ資産一覧））'!F3585)</f>
        <v>#REF!</v>
      </c>
      <c r="H3585" s="91" t="s">
        <v>1540</v>
      </c>
      <c r="I3585" s="94" t="s">
        <v>4512</v>
      </c>
      <c r="J3585" s="193" t="s">
        <v>5078</v>
      </c>
      <c r="K3585" s="137">
        <v>95</v>
      </c>
    </row>
    <row r="3586" spans="5:11" ht="13.5" customHeight="1">
      <c r="E3586" s="91">
        <v>476</v>
      </c>
      <c r="F3586" s="94" t="s">
        <v>3467</v>
      </c>
      <c r="G3586" s="91" t="e">
        <f>COUNTIF(#REF!,'データエリア（総合管理計画（ハコモノ資産一覧））'!F3586)</f>
        <v>#REF!</v>
      </c>
      <c r="H3586" s="91" t="s">
        <v>1540</v>
      </c>
      <c r="I3586" s="94" t="s">
        <v>4512</v>
      </c>
      <c r="J3586" s="193" t="s">
        <v>5098</v>
      </c>
      <c r="K3586" s="137">
        <v>75.45</v>
      </c>
    </row>
    <row r="3587" spans="5:11" ht="13.5" customHeight="1">
      <c r="E3587" s="91">
        <v>477</v>
      </c>
      <c r="F3587" s="94" t="s">
        <v>3468</v>
      </c>
      <c r="G3587" s="91" t="e">
        <f>COUNTIF(#REF!,'データエリア（総合管理計画（ハコモノ資産一覧））'!F3587)</f>
        <v>#REF!</v>
      </c>
      <c r="H3587" s="91" t="s">
        <v>1540</v>
      </c>
      <c r="I3587" s="94" t="s">
        <v>4511</v>
      </c>
      <c r="J3587" s="193" t="s">
        <v>5030</v>
      </c>
      <c r="K3587" s="137">
        <v>74.83</v>
      </c>
    </row>
    <row r="3588" spans="5:11" ht="13.5" customHeight="1">
      <c r="E3588" s="91">
        <v>478</v>
      </c>
      <c r="F3588" s="94" t="s">
        <v>3469</v>
      </c>
      <c r="G3588" s="91" t="e">
        <f>COUNTIF(#REF!,'データエリア（総合管理計画（ハコモノ資産一覧））'!F3588)</f>
        <v>#REF!</v>
      </c>
      <c r="H3588" s="91" t="s">
        <v>1540</v>
      </c>
      <c r="I3588" s="94" t="s">
        <v>4511</v>
      </c>
      <c r="J3588" s="193" t="s">
        <v>5065</v>
      </c>
      <c r="K3588" s="137">
        <v>100.56</v>
      </c>
    </row>
    <row r="3589" spans="5:11" ht="13.5" customHeight="1">
      <c r="E3589" s="91">
        <v>479</v>
      </c>
      <c r="F3589" s="94" t="s">
        <v>3470</v>
      </c>
      <c r="G3589" s="91" t="e">
        <f>COUNTIF(#REF!,'データエリア（総合管理計画（ハコモノ資産一覧））'!F3589)</f>
        <v>#REF!</v>
      </c>
      <c r="H3589" s="91" t="s">
        <v>1540</v>
      </c>
      <c r="I3589" s="94" t="s">
        <v>4518</v>
      </c>
      <c r="J3589" s="193" t="s">
        <v>4905</v>
      </c>
      <c r="K3589" s="137">
        <v>36.44</v>
      </c>
    </row>
    <row r="3590" spans="5:11" ht="13.5" customHeight="1">
      <c r="E3590" s="91">
        <v>480</v>
      </c>
      <c r="F3590" s="94" t="s">
        <v>3471</v>
      </c>
      <c r="G3590" s="91" t="e">
        <f>COUNTIF(#REF!,'データエリア（総合管理計画（ハコモノ資産一覧））'!F3590)</f>
        <v>#REF!</v>
      </c>
      <c r="H3590" s="91" t="s">
        <v>1540</v>
      </c>
      <c r="I3590" s="94" t="s">
        <v>4530</v>
      </c>
      <c r="J3590" s="193" t="s">
        <v>5053</v>
      </c>
      <c r="K3590" s="137">
        <v>73</v>
      </c>
    </row>
    <row r="3591" spans="5:11" ht="13.5" customHeight="1">
      <c r="E3591" s="91">
        <v>481</v>
      </c>
      <c r="F3591" s="94" t="s">
        <v>3472</v>
      </c>
      <c r="G3591" s="91" t="e">
        <f>COUNTIF(#REF!,'データエリア（総合管理計画（ハコモノ資産一覧））'!F3591)</f>
        <v>#REF!</v>
      </c>
      <c r="H3591" s="91" t="s">
        <v>1540</v>
      </c>
      <c r="I3591" s="94" t="s">
        <v>4496</v>
      </c>
      <c r="J3591" s="193" t="s">
        <v>4917</v>
      </c>
      <c r="K3591" s="137">
        <v>42.24</v>
      </c>
    </row>
    <row r="3592" spans="5:11" ht="13.5" customHeight="1">
      <c r="E3592" s="91">
        <v>482</v>
      </c>
      <c r="F3592" s="94" t="s">
        <v>3473</v>
      </c>
      <c r="G3592" s="91" t="e">
        <f>COUNTIF(#REF!,'データエリア（総合管理計画（ハコモノ資産一覧））'!F3592)</f>
        <v>#REF!</v>
      </c>
      <c r="H3592" s="91" t="s">
        <v>1540</v>
      </c>
      <c r="I3592" s="94" t="s">
        <v>4496</v>
      </c>
      <c r="J3592" s="193" t="s">
        <v>5270</v>
      </c>
      <c r="K3592" s="137">
        <v>73</v>
      </c>
    </row>
    <row r="3593" spans="5:11" ht="13.5" customHeight="1">
      <c r="E3593" s="91">
        <v>483</v>
      </c>
      <c r="F3593" s="94" t="s">
        <v>3474</v>
      </c>
      <c r="G3593" s="91" t="e">
        <f>COUNTIF(#REF!,'データエリア（総合管理計画（ハコモノ資産一覧））'!F3593)</f>
        <v>#REF!</v>
      </c>
      <c r="H3593" s="91" t="s">
        <v>1540</v>
      </c>
      <c r="I3593" s="94" t="s">
        <v>4497</v>
      </c>
      <c r="J3593" s="193" t="s">
        <v>5942</v>
      </c>
      <c r="K3593" s="137">
        <v>73</v>
      </c>
    </row>
    <row r="3594" spans="5:11" ht="13.5" customHeight="1">
      <c r="E3594" s="91">
        <v>484</v>
      </c>
      <c r="F3594" s="94" t="s">
        <v>3475</v>
      </c>
      <c r="G3594" s="91" t="e">
        <f>COUNTIF(#REF!,'データエリア（総合管理計画（ハコモノ資産一覧））'!F3594)</f>
        <v>#REF!</v>
      </c>
      <c r="H3594" s="91" t="s">
        <v>1540</v>
      </c>
      <c r="I3594" s="94" t="s">
        <v>4498</v>
      </c>
      <c r="J3594" s="193" t="s">
        <v>4912</v>
      </c>
      <c r="K3594" s="137">
        <v>77.16</v>
      </c>
    </row>
    <row r="3595" spans="5:11" ht="13.5" customHeight="1">
      <c r="E3595" s="91">
        <v>485</v>
      </c>
      <c r="F3595" s="94" t="s">
        <v>3476</v>
      </c>
      <c r="G3595" s="91" t="e">
        <f>COUNTIF(#REF!,'データエリア（総合管理計画（ハコモノ資産一覧））'!F3595)</f>
        <v>#REF!</v>
      </c>
      <c r="H3595" s="91" t="s">
        <v>1540</v>
      </c>
      <c r="I3595" s="94" t="s">
        <v>4532</v>
      </c>
      <c r="J3595" s="193" t="s">
        <v>4909</v>
      </c>
      <c r="K3595" s="137">
        <v>41.3</v>
      </c>
    </row>
    <row r="3596" spans="5:11" ht="13.5" customHeight="1">
      <c r="E3596" s="91">
        <v>486</v>
      </c>
      <c r="F3596" s="94" t="s">
        <v>3477</v>
      </c>
      <c r="G3596" s="91" t="e">
        <f>COUNTIF(#REF!,'データエリア（総合管理計画（ハコモノ資産一覧））'!F3596)</f>
        <v>#REF!</v>
      </c>
      <c r="H3596" s="91" t="s">
        <v>1540</v>
      </c>
      <c r="I3596" s="94" t="s">
        <v>4500</v>
      </c>
      <c r="J3596" s="193" t="s">
        <v>4986</v>
      </c>
      <c r="K3596" s="137">
        <v>77.16</v>
      </c>
    </row>
    <row r="3597" spans="5:11" ht="13.5" customHeight="1">
      <c r="E3597" s="91">
        <v>487</v>
      </c>
      <c r="F3597" s="94" t="s">
        <v>3478</v>
      </c>
      <c r="G3597" s="91" t="e">
        <f>COUNTIF(#REF!,'データエリア（総合管理計画（ハコモノ資産一覧））'!F3597)</f>
        <v>#REF!</v>
      </c>
      <c r="H3597" s="91" t="s">
        <v>1540</v>
      </c>
      <c r="I3597" s="94" t="s">
        <v>4513</v>
      </c>
      <c r="J3597" s="193" t="s">
        <v>4910</v>
      </c>
      <c r="K3597" s="137">
        <v>38.869999999999997</v>
      </c>
    </row>
    <row r="3598" spans="5:11" ht="13.5" customHeight="1">
      <c r="E3598" s="91">
        <v>488</v>
      </c>
      <c r="F3598" s="94" t="s">
        <v>3479</v>
      </c>
      <c r="G3598" s="91" t="e">
        <f>COUNTIF(#REF!,'データエリア（総合管理計画（ハコモノ資産一覧））'!F3598)</f>
        <v>#REF!</v>
      </c>
      <c r="H3598" s="91" t="s">
        <v>1540</v>
      </c>
      <c r="I3598" s="94" t="s">
        <v>4499</v>
      </c>
      <c r="J3598" s="193" t="s">
        <v>4940</v>
      </c>
      <c r="K3598" s="137">
        <v>39.06</v>
      </c>
    </row>
    <row r="3599" spans="5:11" ht="13.5" customHeight="1">
      <c r="E3599" s="280">
        <v>489</v>
      </c>
      <c r="F3599" s="280" t="s">
        <v>3559</v>
      </c>
      <c r="G3599" s="280" t="e">
        <f>COUNTIF(#REF!,'データエリア（総合管理計画（ハコモノ資産一覧））'!F3599)</f>
        <v>#REF!</v>
      </c>
      <c r="H3599" s="91" t="s">
        <v>1540</v>
      </c>
      <c r="I3599" s="94" t="s">
        <v>4608</v>
      </c>
      <c r="J3599" s="193" t="s">
        <v>4952</v>
      </c>
      <c r="K3599" s="137">
        <v>37.01</v>
      </c>
    </row>
    <row r="3600" spans="5:11" ht="13.5" customHeight="1">
      <c r="E3600" s="91">
        <v>490</v>
      </c>
      <c r="F3600" s="94" t="s">
        <v>3560</v>
      </c>
      <c r="G3600" s="91" t="e">
        <f>COUNTIF(#REF!,'データエリア（総合管理計画（ハコモノ資産一覧））'!F3600)</f>
        <v>#REF!</v>
      </c>
      <c r="H3600" s="91" t="s">
        <v>1540</v>
      </c>
      <c r="I3600" s="94" t="s">
        <v>4561</v>
      </c>
      <c r="J3600" s="193" t="s">
        <v>4909</v>
      </c>
      <c r="K3600" s="137">
        <v>34.96</v>
      </c>
    </row>
    <row r="3601" spans="5:11" ht="13.5" customHeight="1">
      <c r="E3601" s="91">
        <v>491</v>
      </c>
      <c r="F3601" s="94" t="s">
        <v>3561</v>
      </c>
      <c r="G3601" s="91" t="e">
        <f>COUNTIF(#REF!,'データエリア（総合管理計画（ハコモノ資産一覧））'!F3601)</f>
        <v>#REF!</v>
      </c>
      <c r="H3601" s="91" t="s">
        <v>1540</v>
      </c>
      <c r="I3601" s="94" t="s">
        <v>4619</v>
      </c>
      <c r="J3601" s="193" t="s">
        <v>4914</v>
      </c>
      <c r="K3601" s="137">
        <v>70.36</v>
      </c>
    </row>
    <row r="3602" spans="5:11" ht="13.5" customHeight="1">
      <c r="E3602" s="285">
        <v>492</v>
      </c>
      <c r="F3602" s="285" t="s">
        <v>3480</v>
      </c>
      <c r="G3602" s="285" t="e">
        <f>COUNTIF(#REF!,'データエリア（総合管理計画（ハコモノ資産一覧））'!F3602)</f>
        <v>#REF!</v>
      </c>
      <c r="H3602" s="91" t="s">
        <v>1540</v>
      </c>
      <c r="I3602" s="94" t="s">
        <v>4534</v>
      </c>
      <c r="J3602" s="193" t="s">
        <v>4952</v>
      </c>
      <c r="K3602" s="137">
        <v>30.73</v>
      </c>
    </row>
    <row r="3603" spans="5:11" ht="13.5" customHeight="1">
      <c r="E3603" s="91">
        <v>493</v>
      </c>
      <c r="F3603" s="94" t="s">
        <v>1522</v>
      </c>
      <c r="G3603" s="91" t="e">
        <f>COUNTIF(#REF!,'データエリア（総合管理計画（ハコモノ資産一覧））'!F3603)</f>
        <v>#REF!</v>
      </c>
      <c r="H3603" s="91" t="s">
        <v>1540</v>
      </c>
      <c r="I3603" s="94" t="s">
        <v>4495</v>
      </c>
      <c r="J3603" s="193" t="s">
        <v>4995</v>
      </c>
      <c r="K3603" s="137">
        <v>100.32</v>
      </c>
    </row>
    <row r="3604" spans="5:11" ht="13.5" customHeight="1">
      <c r="E3604" s="91">
        <v>494</v>
      </c>
      <c r="F3604" s="94" t="s">
        <v>3481</v>
      </c>
      <c r="G3604" s="91" t="e">
        <f>COUNTIF(#REF!,'データエリア（総合管理計画（ハコモノ資産一覧））'!F3604)</f>
        <v>#REF!</v>
      </c>
      <c r="H3604" s="91" t="s">
        <v>1540</v>
      </c>
      <c r="I3604" s="94" t="s">
        <v>4557</v>
      </c>
      <c r="J3604" s="193" t="s">
        <v>4908</v>
      </c>
      <c r="K3604" s="137">
        <v>74.88</v>
      </c>
    </row>
    <row r="3605" spans="5:11" ht="13.5" customHeight="1">
      <c r="E3605" s="91">
        <v>495</v>
      </c>
      <c r="F3605" s="94" t="s">
        <v>410</v>
      </c>
      <c r="G3605" s="91" t="e">
        <f>COUNTIF(#REF!,'データエリア（総合管理計画（ハコモノ資産一覧））'!F3605)</f>
        <v>#REF!</v>
      </c>
      <c r="H3605" s="91" t="s">
        <v>1540</v>
      </c>
      <c r="I3605" s="94" t="s">
        <v>4509</v>
      </c>
      <c r="J3605" s="193" t="s">
        <v>4947</v>
      </c>
      <c r="K3605" s="137">
        <v>20.7</v>
      </c>
    </row>
    <row r="3606" spans="5:11" ht="13.5" customHeight="1">
      <c r="E3606" s="91">
        <v>496</v>
      </c>
      <c r="F3606" s="94" t="s">
        <v>3598</v>
      </c>
      <c r="G3606" s="91" t="e">
        <f>COUNTIF(#REF!,'データエリア（総合管理計画（ハコモノ資産一覧））'!F3606)</f>
        <v>#REF!</v>
      </c>
      <c r="H3606" s="91" t="s">
        <v>1540</v>
      </c>
      <c r="I3606" s="94" t="s">
        <v>4544</v>
      </c>
      <c r="J3606" s="193" t="s">
        <v>1631</v>
      </c>
      <c r="K3606" s="150" t="s">
        <v>1631</v>
      </c>
    </row>
    <row r="3607" spans="5:11" ht="13.5" customHeight="1">
      <c r="E3607" s="91">
        <v>497</v>
      </c>
      <c r="F3607" s="94" t="s">
        <v>3599</v>
      </c>
      <c r="G3607" s="91" t="e">
        <f>COUNTIF(#REF!,'データエリア（総合管理計画（ハコモノ資産一覧））'!F3607)</f>
        <v>#REF!</v>
      </c>
      <c r="H3607" s="91" t="s">
        <v>1540</v>
      </c>
      <c r="I3607" s="94" t="s">
        <v>4519</v>
      </c>
      <c r="J3607" s="193" t="s">
        <v>1631</v>
      </c>
      <c r="K3607" s="150" t="s">
        <v>1631</v>
      </c>
    </row>
    <row r="3608" spans="5:11" ht="13.5" customHeight="1">
      <c r="E3608" s="91">
        <v>498</v>
      </c>
      <c r="F3608" s="94" t="s">
        <v>3600</v>
      </c>
      <c r="G3608" s="91" t="e">
        <f>COUNTIF(#REF!,'データエリア（総合管理計画（ハコモノ資産一覧））'!F3608)</f>
        <v>#REF!</v>
      </c>
      <c r="H3608" s="91" t="s">
        <v>1540</v>
      </c>
      <c r="I3608" s="94" t="s">
        <v>4513</v>
      </c>
      <c r="J3608" s="193" t="s">
        <v>1631</v>
      </c>
      <c r="K3608" s="150" t="s">
        <v>1631</v>
      </c>
    </row>
    <row r="3609" spans="5:11" ht="13.5" customHeight="1">
      <c r="E3609" s="91">
        <v>499</v>
      </c>
      <c r="F3609" s="94" t="s">
        <v>3601</v>
      </c>
      <c r="G3609" s="91" t="e">
        <f>COUNTIF(#REF!,'データエリア（総合管理計画（ハコモノ資産一覧））'!F3609)</f>
        <v>#REF!</v>
      </c>
      <c r="H3609" s="91" t="s">
        <v>1540</v>
      </c>
      <c r="I3609" s="94" t="s">
        <v>4626</v>
      </c>
      <c r="J3609" s="193" t="s">
        <v>5948</v>
      </c>
      <c r="K3609" s="137">
        <v>26.73</v>
      </c>
    </row>
    <row r="3610" spans="5:11" ht="13.5" customHeight="1">
      <c r="E3610" s="91">
        <v>500</v>
      </c>
      <c r="F3610" s="91" t="s">
        <v>1501</v>
      </c>
      <c r="G3610" s="91" t="e">
        <f>COUNTIF(#REF!,'データエリア（総合管理計画（ハコモノ資産一覧））'!F3610)</f>
        <v>#REF!</v>
      </c>
      <c r="H3610" s="91" t="s">
        <v>3352</v>
      </c>
      <c r="I3610" s="91" t="s">
        <v>4734</v>
      </c>
      <c r="J3610" s="193" t="s">
        <v>5035</v>
      </c>
      <c r="K3610" s="137">
        <v>2077.63</v>
      </c>
    </row>
    <row r="3611" spans="5:11" ht="13.5" customHeight="1">
      <c r="E3611" s="91">
        <v>501</v>
      </c>
      <c r="F3611" s="94" t="s">
        <v>3355</v>
      </c>
      <c r="G3611" s="91" t="e">
        <f>COUNTIF(#REF!,'データエリア（総合管理計画（ハコモノ資産一覧））'!F3611)</f>
        <v>#REF!</v>
      </c>
      <c r="H3611" s="91" t="s">
        <v>3356</v>
      </c>
      <c r="I3611" s="94" t="s">
        <v>4735</v>
      </c>
      <c r="J3611" s="193" t="s">
        <v>5375</v>
      </c>
      <c r="K3611" s="137">
        <v>389.67999999999995</v>
      </c>
    </row>
    <row r="3612" spans="5:11" ht="13.5" customHeight="1">
      <c r="E3612" s="91">
        <v>502</v>
      </c>
      <c r="F3612" s="91" t="s">
        <v>3357</v>
      </c>
      <c r="G3612" s="91" t="e">
        <f>COUNTIF(#REF!,'データエリア（総合管理計画（ハコモノ資産一覧））'!F3612)</f>
        <v>#REF!</v>
      </c>
      <c r="H3612" s="91" t="s">
        <v>3358</v>
      </c>
      <c r="I3612" s="91" t="s">
        <v>4736</v>
      </c>
      <c r="J3612" s="193" t="s">
        <v>5010</v>
      </c>
      <c r="K3612" s="137">
        <v>304.62</v>
      </c>
    </row>
    <row r="3613" spans="5:11" ht="13.5" customHeight="1">
      <c r="E3613" s="91">
        <v>503</v>
      </c>
      <c r="F3613" s="91" t="s">
        <v>3546</v>
      </c>
      <c r="G3613" s="91" t="e">
        <f>COUNTIF(#REF!,'データエリア（総合管理計画（ハコモノ資産一覧））'!F3613)</f>
        <v>#REF!</v>
      </c>
      <c r="H3613" s="91" t="s">
        <v>3313</v>
      </c>
      <c r="I3613" s="91" t="s">
        <v>4737</v>
      </c>
      <c r="J3613" s="193" t="s">
        <v>4910</v>
      </c>
      <c r="K3613" s="137">
        <v>969.66</v>
      </c>
    </row>
    <row r="3614" spans="5:11" ht="13.5" customHeight="1">
      <c r="E3614" s="91">
        <v>504</v>
      </c>
      <c r="F3614" s="94" t="s">
        <v>411</v>
      </c>
      <c r="G3614" s="91" t="e">
        <f>COUNTIF(#REF!,'データエリア（総合管理計画（ハコモノ資産一覧））'!F3614)</f>
        <v>#REF!</v>
      </c>
      <c r="H3614" s="91" t="s">
        <v>3313</v>
      </c>
      <c r="I3614" s="94" t="s">
        <v>4737</v>
      </c>
      <c r="J3614" s="193" t="s">
        <v>4910</v>
      </c>
      <c r="K3614" s="137">
        <v>3.24</v>
      </c>
    </row>
    <row r="3615" spans="5:11" ht="13.5" customHeight="1">
      <c r="E3615" s="91">
        <v>505</v>
      </c>
      <c r="F3615" s="91" t="s">
        <v>5949</v>
      </c>
      <c r="G3615" s="91" t="e">
        <f>COUNTIF(#REF!,'データエリア（総合管理計画（ハコモノ資産一覧））'!F3615)</f>
        <v>#REF!</v>
      </c>
      <c r="H3615" s="91" t="s">
        <v>4690</v>
      </c>
      <c r="I3615" s="91" t="s">
        <v>5950</v>
      </c>
      <c r="J3615" s="193" t="s">
        <v>5951</v>
      </c>
      <c r="K3615" s="137">
        <v>889.3</v>
      </c>
    </row>
    <row r="3616" spans="5:11" ht="13.5" customHeight="1">
      <c r="E3616" s="91">
        <v>506</v>
      </c>
      <c r="F3616" s="94" t="s">
        <v>412</v>
      </c>
      <c r="G3616" s="91" t="e">
        <f>COUNTIF(#REF!,'データエリア（総合管理計画（ハコモノ資産一覧））'!F3616)</f>
        <v>#REF!</v>
      </c>
      <c r="H3616" s="94" t="s">
        <v>1525</v>
      </c>
      <c r="I3616" s="94" t="s">
        <v>3732</v>
      </c>
      <c r="J3616" s="193" t="s">
        <v>4940</v>
      </c>
      <c r="K3616" s="137">
        <v>213</v>
      </c>
    </row>
    <row r="3617" spans="5:11" ht="13.5" customHeight="1">
      <c r="E3617" s="91">
        <v>507</v>
      </c>
      <c r="F3617" s="94" t="s">
        <v>413</v>
      </c>
      <c r="G3617" s="91" t="e">
        <f>COUNTIF(#REF!,'データエリア（総合管理計画（ハコモノ資産一覧））'!F3617)</f>
        <v>#REF!</v>
      </c>
      <c r="H3617" s="91" t="s">
        <v>1525</v>
      </c>
      <c r="I3617" s="94" t="s">
        <v>3776</v>
      </c>
      <c r="J3617" s="193" t="s">
        <v>4910</v>
      </c>
      <c r="K3617" s="137">
        <v>267</v>
      </c>
    </row>
    <row r="3618" spans="5:11" ht="13.5" customHeight="1">
      <c r="E3618" s="91">
        <v>508</v>
      </c>
      <c r="F3618" s="94" t="s">
        <v>417</v>
      </c>
      <c r="G3618" s="91" t="e">
        <f>COUNTIF(#REF!,'データエリア（総合管理計画（ハコモノ資産一覧））'!F3618)</f>
        <v>#REF!</v>
      </c>
      <c r="H3618" s="94" t="s">
        <v>1525</v>
      </c>
      <c r="I3618" s="94" t="s">
        <v>3736</v>
      </c>
      <c r="J3618" s="193" t="s">
        <v>405</v>
      </c>
      <c r="K3618" s="137">
        <v>210.45</v>
      </c>
    </row>
    <row r="3619" spans="5:11" ht="13.5" customHeight="1">
      <c r="E3619" s="91">
        <v>509</v>
      </c>
      <c r="F3619" s="91" t="s">
        <v>3562</v>
      </c>
      <c r="G3619" s="91" t="e">
        <f>COUNTIF(#REF!,'データエリア（総合管理計画（ハコモノ資産一覧））'!F3619)</f>
        <v>#REF!</v>
      </c>
      <c r="H3619" s="91" t="s">
        <v>1525</v>
      </c>
      <c r="I3619" s="91" t="s">
        <v>3743</v>
      </c>
      <c r="J3619" s="193" t="s">
        <v>5003</v>
      </c>
      <c r="K3619" s="137">
        <v>66.430000000000007</v>
      </c>
    </row>
    <row r="3620" spans="5:11" ht="13.5" customHeight="1">
      <c r="E3620" s="91">
        <v>510</v>
      </c>
      <c r="F3620" s="91" t="s">
        <v>3563</v>
      </c>
      <c r="G3620" s="91" t="e">
        <f>COUNTIF(#REF!,'データエリア（総合管理計画（ハコモノ資産一覧））'!F3620)</f>
        <v>#REF!</v>
      </c>
      <c r="H3620" s="91" t="s">
        <v>1528</v>
      </c>
      <c r="I3620" s="91" t="s">
        <v>3851</v>
      </c>
      <c r="J3620" s="193" t="s">
        <v>4940</v>
      </c>
      <c r="K3620" s="137">
        <v>69.56</v>
      </c>
    </row>
    <row r="3621" spans="5:11" ht="13.5" customHeight="1">
      <c r="E3621" s="91">
        <v>511</v>
      </c>
      <c r="F3621" s="91" t="s">
        <v>3564</v>
      </c>
      <c r="G3621" s="91" t="e">
        <f>COUNTIF(#REF!,'データエリア（総合管理計画（ハコモノ資産一覧））'!F3621)</f>
        <v>#REF!</v>
      </c>
      <c r="H3621" s="91" t="s">
        <v>1530</v>
      </c>
      <c r="I3621" s="91" t="s">
        <v>4209</v>
      </c>
      <c r="J3621" s="193" t="s">
        <v>3662</v>
      </c>
      <c r="K3621" s="137">
        <v>68.040000000000006</v>
      </c>
    </row>
    <row r="3622" spans="5:11" ht="13.5" customHeight="1">
      <c r="E3622" s="91">
        <v>512</v>
      </c>
      <c r="F3622" s="91" t="s">
        <v>3565</v>
      </c>
      <c r="G3622" s="91" t="e">
        <f>COUNTIF(#REF!,'データエリア（総合管理計画（ハコモノ資産一覧））'!F3622)</f>
        <v>#REF!</v>
      </c>
      <c r="H3622" s="91" t="s">
        <v>1530</v>
      </c>
      <c r="I3622" s="91" t="s">
        <v>4220</v>
      </c>
      <c r="J3622" s="193" t="s">
        <v>5015</v>
      </c>
      <c r="K3622" s="137">
        <v>51.84</v>
      </c>
    </row>
    <row r="3623" spans="5:11" ht="13.5" customHeight="1">
      <c r="E3623" s="91">
        <v>513</v>
      </c>
      <c r="F3623" s="91" t="s">
        <v>3566</v>
      </c>
      <c r="G3623" s="91" t="e">
        <f>COUNTIF(#REF!,'データエリア（総合管理計画（ハコモノ資産一覧））'!F3623)</f>
        <v>#REF!</v>
      </c>
      <c r="H3623" s="91" t="s">
        <v>1534</v>
      </c>
      <c r="I3623" s="91" t="s">
        <v>4022</v>
      </c>
      <c r="J3623" s="193" t="s">
        <v>4973</v>
      </c>
      <c r="K3623" s="137">
        <v>64.8</v>
      </c>
    </row>
    <row r="3624" spans="5:11" ht="13.5" customHeight="1">
      <c r="E3624" s="91">
        <v>514</v>
      </c>
      <c r="F3624" s="91" t="s">
        <v>4630</v>
      </c>
      <c r="G3624" s="91" t="e">
        <f>COUNTIF(#REF!,'データエリア（総合管理計画（ハコモノ資産一覧））'!F3624)</f>
        <v>#REF!</v>
      </c>
      <c r="H3624" s="91" t="s">
        <v>1534</v>
      </c>
      <c r="I3624" s="91" t="s">
        <v>5952</v>
      </c>
      <c r="J3624" s="193" t="s">
        <v>5013</v>
      </c>
      <c r="K3624" s="137">
        <v>570</v>
      </c>
    </row>
    <row r="3625" spans="5:11" ht="13.5" customHeight="1">
      <c r="E3625" s="280">
        <v>515</v>
      </c>
      <c r="F3625" s="280" t="s">
        <v>5967</v>
      </c>
      <c r="G3625" s="280" t="e">
        <f>COUNTIF(#REF!,'データエリア（総合管理計画（ハコモノ資産一覧））'!F3625)</f>
        <v>#REF!</v>
      </c>
      <c r="H3625" s="91" t="s">
        <v>1534</v>
      </c>
      <c r="I3625" s="91" t="s">
        <v>3938</v>
      </c>
      <c r="J3625" s="193" t="s">
        <v>5035</v>
      </c>
      <c r="K3625" s="137">
        <v>466</v>
      </c>
    </row>
    <row r="3626" spans="5:11" ht="13.5" customHeight="1">
      <c r="E3626" s="280">
        <v>516</v>
      </c>
      <c r="F3626" s="280" t="s">
        <v>5968</v>
      </c>
      <c r="G3626" s="280" t="e">
        <f>COUNTIF(#REF!,'データエリア（総合管理計画（ハコモノ資産一覧））'!F3626)</f>
        <v>#REF!</v>
      </c>
      <c r="H3626" s="91" t="s">
        <v>1540</v>
      </c>
      <c r="I3626" s="91" t="s">
        <v>4514</v>
      </c>
      <c r="J3626" s="193" t="s">
        <v>5004</v>
      </c>
      <c r="K3626" s="137">
        <v>101.85</v>
      </c>
    </row>
    <row r="3627" spans="5:11" ht="13.5" customHeight="1">
      <c r="E3627" s="91">
        <v>517</v>
      </c>
      <c r="F3627" s="91" t="s">
        <v>4838</v>
      </c>
      <c r="G3627" s="91" t="e">
        <f>COUNTIF(#REF!,'データエリア（総合管理計画（ハコモノ資産一覧））'!F3627)</f>
        <v>#REF!</v>
      </c>
      <c r="H3627" s="91" t="s">
        <v>1536</v>
      </c>
      <c r="I3627" s="91" t="s">
        <v>4067</v>
      </c>
      <c r="J3627" s="193" t="s">
        <v>5953</v>
      </c>
      <c r="K3627" s="137">
        <v>945.6099999999999</v>
      </c>
    </row>
    <row r="3628" spans="5:11" ht="13.5" customHeight="1">
      <c r="E3628" s="91">
        <v>518</v>
      </c>
      <c r="F3628" s="91" t="s">
        <v>414</v>
      </c>
      <c r="G3628" s="91" t="e">
        <f>COUNTIF(#REF!,'データエリア（総合管理計画（ハコモノ資産一覧））'!F3628)</f>
        <v>#REF!</v>
      </c>
      <c r="H3628" s="91" t="s">
        <v>1538</v>
      </c>
      <c r="I3628" s="91" t="s">
        <v>4435</v>
      </c>
      <c r="J3628" s="193" t="s">
        <v>5954</v>
      </c>
      <c r="K3628" s="137">
        <v>111.19</v>
      </c>
    </row>
    <row r="3629" spans="5:11" ht="13.5" customHeight="1">
      <c r="E3629" s="91">
        <v>519</v>
      </c>
      <c r="F3629" s="91" t="s">
        <v>4679</v>
      </c>
      <c r="G3629" s="91" t="e">
        <f>COUNTIF(#REF!,'データエリア（総合管理計画（ハコモノ資産一覧））'!F3629)</f>
        <v>#REF!</v>
      </c>
      <c r="H3629" s="91" t="s">
        <v>1540</v>
      </c>
      <c r="I3629" s="91" t="s">
        <v>4495</v>
      </c>
      <c r="J3629" s="193" t="s">
        <v>5955</v>
      </c>
      <c r="K3629" s="137">
        <v>926.96</v>
      </c>
    </row>
    <row r="3630" spans="5:11" ht="13.5" customHeight="1">
      <c r="E3630" s="91">
        <v>520</v>
      </c>
      <c r="F3630" s="91" t="s">
        <v>4680</v>
      </c>
      <c r="G3630" s="91" t="e">
        <f>COUNTIF(#REF!,'データエリア（総合管理計画（ハコモノ資産一覧））'!F3630)</f>
        <v>#REF!</v>
      </c>
      <c r="H3630" s="91" t="s">
        <v>1540</v>
      </c>
      <c r="I3630" s="91" t="s">
        <v>4625</v>
      </c>
      <c r="J3630" s="193" t="s">
        <v>5530</v>
      </c>
      <c r="K3630" s="137">
        <v>1816.8500000000001</v>
      </c>
    </row>
    <row r="3631" spans="5:11" ht="13.5" customHeight="1">
      <c r="E3631" s="91">
        <v>521</v>
      </c>
      <c r="F3631" s="91" t="s">
        <v>415</v>
      </c>
      <c r="G3631" s="91" t="e">
        <f>COUNTIF(#REF!,'データエリア（総合管理計画（ハコモノ資産一覧））'!F3631)</f>
        <v>#REF!</v>
      </c>
      <c r="H3631" s="91" t="s">
        <v>1540</v>
      </c>
      <c r="I3631" s="91" t="s">
        <v>4557</v>
      </c>
      <c r="J3631" s="193" t="s">
        <v>4909</v>
      </c>
      <c r="K3631" s="137">
        <v>1012.19</v>
      </c>
    </row>
    <row r="3632" spans="5:11" ht="13.5" customHeight="1">
      <c r="E3632" s="91">
        <v>522</v>
      </c>
      <c r="F3632" s="91" t="s">
        <v>3483</v>
      </c>
      <c r="G3632" s="91" t="e">
        <f>COUNTIF(#REF!,'データエリア（総合管理計画（ハコモノ資産一覧））'!F3632)</f>
        <v>#REF!</v>
      </c>
      <c r="H3632" s="91" t="s">
        <v>1540</v>
      </c>
      <c r="I3632" s="91" t="s">
        <v>4519</v>
      </c>
      <c r="J3632" s="193" t="s">
        <v>5956</v>
      </c>
      <c r="K3632" s="137">
        <v>321.24</v>
      </c>
    </row>
    <row r="3633" spans="5:11" ht="13.5" customHeight="1">
      <c r="E3633" s="91">
        <v>523</v>
      </c>
      <c r="F3633" s="91" t="s">
        <v>416</v>
      </c>
      <c r="G3633" s="91" t="e">
        <f>COUNTIF(#REF!,'データエリア（総合管理計画（ハコモノ資産一覧））'!F3633)</f>
        <v>#REF!</v>
      </c>
      <c r="H3633" s="91" t="s">
        <v>1528</v>
      </c>
      <c r="I3633" s="91" t="s">
        <v>3860</v>
      </c>
      <c r="J3633" s="193" t="s">
        <v>4973</v>
      </c>
      <c r="K3633" s="137">
        <v>174.96</v>
      </c>
    </row>
    <row r="3634" spans="5:11" ht="13.5" customHeight="1">
      <c r="E3634" s="91">
        <v>524</v>
      </c>
      <c r="F3634" s="91" t="s">
        <v>3482</v>
      </c>
      <c r="G3634" s="91" t="e">
        <f>COUNTIF(#REF!,'データエリア（総合管理計画（ハコモノ資産一覧））'!F3634)</f>
        <v>#REF!</v>
      </c>
      <c r="H3634" s="91" t="s">
        <v>1528</v>
      </c>
      <c r="I3634" s="91" t="s">
        <v>3818</v>
      </c>
      <c r="J3634" s="193" t="s">
        <v>5447</v>
      </c>
      <c r="K3634" s="137">
        <v>5206</v>
      </c>
    </row>
    <row r="3635" spans="5:11" ht="13.5" customHeight="1">
      <c r="E3635" s="98"/>
      <c r="F3635" s="274" t="s">
        <v>5957</v>
      </c>
      <c r="G3635" s="274"/>
      <c r="H3635" s="99"/>
      <c r="I3635" s="99"/>
      <c r="J3635" s="99"/>
      <c r="K3635" s="93">
        <f>SUM(K3339:K3634,R3339:R3587)</f>
        <v>265072.73999999987</v>
      </c>
    </row>
  </sheetData>
  <autoFilter ref="A5:AA3635" xr:uid="{00000000-0009-0000-0000-000001000000}"/>
  <mergeCells count="479">
    <mergeCell ref="O3123:S3123"/>
    <mergeCell ref="O3124:Q3124"/>
    <mergeCell ref="R3124:R3125"/>
    <mergeCell ref="S3124:S3125"/>
    <mergeCell ref="E3078:E3080"/>
    <mergeCell ref="F3078:F3080"/>
    <mergeCell ref="H3078:H3080"/>
    <mergeCell ref="I3078:I3080"/>
    <mergeCell ref="J3078:J3080"/>
    <mergeCell ref="K3078:K3080"/>
    <mergeCell ref="E3109:E3110"/>
    <mergeCell ref="F3109:F3110"/>
    <mergeCell ref="H3109:H3110"/>
    <mergeCell ref="I3109:I3110"/>
    <mergeCell ref="J3109:J3110"/>
    <mergeCell ref="K3109:K3110"/>
    <mergeCell ref="O3064:S3064"/>
    <mergeCell ref="T3064:T3066"/>
    <mergeCell ref="O3065:Q3065"/>
    <mergeCell ref="R3065:R3066"/>
    <mergeCell ref="S3065:S3066"/>
    <mergeCell ref="L3072:T3072"/>
    <mergeCell ref="L3049:T3049"/>
    <mergeCell ref="B3063:B3126"/>
    <mergeCell ref="E3064:E3066"/>
    <mergeCell ref="F3064:F3066"/>
    <mergeCell ref="H3064:H3066"/>
    <mergeCell ref="I3064:I3066"/>
    <mergeCell ref="J3064:J3066"/>
    <mergeCell ref="K3064:K3066"/>
    <mergeCell ref="L3064:L3066"/>
    <mergeCell ref="M3064:N3065"/>
    <mergeCell ref="B3004:B3062"/>
    <mergeCell ref="L3078:L3080"/>
    <mergeCell ref="M3078:N3079"/>
    <mergeCell ref="O3078:S3078"/>
    <mergeCell ref="T3078:T3080"/>
    <mergeCell ref="O3079:Q3079"/>
    <mergeCell ref="R3079:R3080"/>
    <mergeCell ref="S3079:S3080"/>
    <mergeCell ref="B2949:B3003"/>
    <mergeCell ref="L2918:T2918"/>
    <mergeCell ref="E2923:E2925"/>
    <mergeCell ref="F2923:F2925"/>
    <mergeCell ref="H2923:H2925"/>
    <mergeCell ref="I2923:I2925"/>
    <mergeCell ref="J2923:J2925"/>
    <mergeCell ref="K2923:K2925"/>
    <mergeCell ref="L2923:L2925"/>
    <mergeCell ref="M2923:N2924"/>
    <mergeCell ref="O2923:S2923"/>
    <mergeCell ref="T2888:T2890"/>
    <mergeCell ref="O2889:Q2889"/>
    <mergeCell ref="R2889:R2890"/>
    <mergeCell ref="S2889:S2890"/>
    <mergeCell ref="B2894:B2948"/>
    <mergeCell ref="L2881:T2881"/>
    <mergeCell ref="E2888:E2890"/>
    <mergeCell ref="F2888:F2890"/>
    <mergeCell ref="H2888:H2890"/>
    <mergeCell ref="I2888:I2890"/>
    <mergeCell ref="J2888:J2890"/>
    <mergeCell ref="K2888:K2890"/>
    <mergeCell ref="L2888:L2890"/>
    <mergeCell ref="M2888:N2889"/>
    <mergeCell ref="O2888:S2888"/>
    <mergeCell ref="B2838:B2893"/>
    <mergeCell ref="T2923:T2925"/>
    <mergeCell ref="O2924:Q2924"/>
    <mergeCell ref="R2924:R2925"/>
    <mergeCell ref="S2924:S2925"/>
    <mergeCell ref="B2783:B2837"/>
    <mergeCell ref="B2728:B2782"/>
    <mergeCell ref="B2673:B2727"/>
    <mergeCell ref="K2647:K2649"/>
    <mergeCell ref="L2647:L2649"/>
    <mergeCell ref="M2647:N2648"/>
    <mergeCell ref="O2647:S2647"/>
    <mergeCell ref="T2647:T2649"/>
    <mergeCell ref="O2648:Q2648"/>
    <mergeCell ref="R2648:R2649"/>
    <mergeCell ref="S2648:S2649"/>
    <mergeCell ref="M2635:N2636"/>
    <mergeCell ref="O2635:S2635"/>
    <mergeCell ref="T2635:T2637"/>
    <mergeCell ref="O2636:Q2636"/>
    <mergeCell ref="R2636:R2637"/>
    <mergeCell ref="S2636:S2637"/>
    <mergeCell ref="L2642:T2642"/>
    <mergeCell ref="E2647:E2649"/>
    <mergeCell ref="F2647:F2649"/>
    <mergeCell ref="H2647:H2649"/>
    <mergeCell ref="I2647:I2649"/>
    <mergeCell ref="J2647:J2649"/>
    <mergeCell ref="L2604:T2604"/>
    <mergeCell ref="B2614:B2672"/>
    <mergeCell ref="E2615:E2617"/>
    <mergeCell ref="F2615:F2617"/>
    <mergeCell ref="H2615:H2617"/>
    <mergeCell ref="I2615:I2617"/>
    <mergeCell ref="B2555:B2613"/>
    <mergeCell ref="J2615:J2617"/>
    <mergeCell ref="K2615:K2617"/>
    <mergeCell ref="L2615:L2617"/>
    <mergeCell ref="M2615:N2616"/>
    <mergeCell ref="O2615:S2615"/>
    <mergeCell ref="T2615:T2617"/>
    <mergeCell ref="O2616:Q2616"/>
    <mergeCell ref="R2616:R2617"/>
    <mergeCell ref="S2616:S2617"/>
    <mergeCell ref="L2630:T2630"/>
    <mergeCell ref="E2635:E2637"/>
    <mergeCell ref="F2635:F2637"/>
    <mergeCell ref="H2635:H2637"/>
    <mergeCell ref="I2635:I2637"/>
    <mergeCell ref="J2635:J2637"/>
    <mergeCell ref="K2635:K2637"/>
    <mergeCell ref="L2635:L2637"/>
    <mergeCell ref="L2587:T2587"/>
    <mergeCell ref="E2592:E2594"/>
    <mergeCell ref="F2592:F2594"/>
    <mergeCell ref="H2592:H2594"/>
    <mergeCell ref="I2592:I2594"/>
    <mergeCell ref="J2592:J2594"/>
    <mergeCell ref="K2592:K2594"/>
    <mergeCell ref="L2592:L2594"/>
    <mergeCell ref="M2592:N2593"/>
    <mergeCell ref="O2592:S2592"/>
    <mergeCell ref="T2592:T2594"/>
    <mergeCell ref="O2593:Q2593"/>
    <mergeCell ref="R2593:R2594"/>
    <mergeCell ref="S2593:S2594"/>
    <mergeCell ref="M2580:N2581"/>
    <mergeCell ref="O2580:S2580"/>
    <mergeCell ref="T2580:T2582"/>
    <mergeCell ref="O2581:Q2581"/>
    <mergeCell ref="R2581:R2582"/>
    <mergeCell ref="S2581:S2582"/>
    <mergeCell ref="T2566:T2568"/>
    <mergeCell ref="O2567:Q2567"/>
    <mergeCell ref="R2567:R2568"/>
    <mergeCell ref="S2567:S2568"/>
    <mergeCell ref="L2575:T2575"/>
    <mergeCell ref="L2439:L2441"/>
    <mergeCell ref="M2439:N2440"/>
    <mergeCell ref="O2439:S2439"/>
    <mergeCell ref="T2439:T2441"/>
    <mergeCell ref="O2440:Q2440"/>
    <mergeCell ref="R2440:R2441"/>
    <mergeCell ref="S2440:S2441"/>
    <mergeCell ref="E2580:E2582"/>
    <mergeCell ref="F2580:F2582"/>
    <mergeCell ref="H2580:H2582"/>
    <mergeCell ref="I2580:I2582"/>
    <mergeCell ref="J2580:J2582"/>
    <mergeCell ref="L2560:T2560"/>
    <mergeCell ref="E2566:E2568"/>
    <mergeCell ref="F2566:F2568"/>
    <mergeCell ref="H2566:H2568"/>
    <mergeCell ref="I2566:I2568"/>
    <mergeCell ref="J2566:J2568"/>
    <mergeCell ref="K2566:K2568"/>
    <mergeCell ref="L2566:L2568"/>
    <mergeCell ref="M2566:N2567"/>
    <mergeCell ref="O2566:S2566"/>
    <mergeCell ref="K2580:K2582"/>
    <mergeCell ref="L2580:L2582"/>
    <mergeCell ref="B2438:B2497"/>
    <mergeCell ref="E2439:E2441"/>
    <mergeCell ref="F2439:F2441"/>
    <mergeCell ref="H2439:H2441"/>
    <mergeCell ref="I2439:I2441"/>
    <mergeCell ref="J2439:J2441"/>
    <mergeCell ref="B2379:B2437"/>
    <mergeCell ref="B2498:B2554"/>
    <mergeCell ref="K2439:K2441"/>
    <mergeCell ref="L2423:T2423"/>
    <mergeCell ref="E2429:E2431"/>
    <mergeCell ref="F2429:F2431"/>
    <mergeCell ref="H2429:H2431"/>
    <mergeCell ref="I2429:I2431"/>
    <mergeCell ref="J2429:J2431"/>
    <mergeCell ref="K2429:K2431"/>
    <mergeCell ref="L2429:L2431"/>
    <mergeCell ref="M2429:N2430"/>
    <mergeCell ref="O2429:S2429"/>
    <mergeCell ref="T2429:T2431"/>
    <mergeCell ref="O2430:Q2430"/>
    <mergeCell ref="R2430:R2431"/>
    <mergeCell ref="S2430:S2431"/>
    <mergeCell ref="L2191:T2191"/>
    <mergeCell ref="B2206:B2265"/>
    <mergeCell ref="E2207:E2209"/>
    <mergeCell ref="F2207:F2209"/>
    <mergeCell ref="H2207:H2209"/>
    <mergeCell ref="I2207:I2209"/>
    <mergeCell ref="B2147:B2205"/>
    <mergeCell ref="B2323:B2378"/>
    <mergeCell ref="B2266:B2322"/>
    <mergeCell ref="J2207:J2209"/>
    <mergeCell ref="K2207:K2209"/>
    <mergeCell ref="L2207:L2209"/>
    <mergeCell ref="M2207:N2208"/>
    <mergeCell ref="O2207:S2207"/>
    <mergeCell ref="T2207:T2209"/>
    <mergeCell ref="O2208:Q2208"/>
    <mergeCell ref="R2208:R2209"/>
    <mergeCell ref="S2208:S2209"/>
    <mergeCell ref="L2163:T2163"/>
    <mergeCell ref="E2169:E2171"/>
    <mergeCell ref="F2169:F2171"/>
    <mergeCell ref="H2169:H2171"/>
    <mergeCell ref="I2169:I2171"/>
    <mergeCell ref="J2169:J2171"/>
    <mergeCell ref="K2169:K2171"/>
    <mergeCell ref="L2169:L2171"/>
    <mergeCell ref="M2169:N2170"/>
    <mergeCell ref="O2169:S2169"/>
    <mergeCell ref="T2169:T2171"/>
    <mergeCell ref="O2170:Q2170"/>
    <mergeCell ref="R2170:R2171"/>
    <mergeCell ref="S2170:S2171"/>
    <mergeCell ref="B2091:B2146"/>
    <mergeCell ref="O2073:S2073"/>
    <mergeCell ref="T2073:T2075"/>
    <mergeCell ref="O2074:Q2074"/>
    <mergeCell ref="R2074:R2075"/>
    <mergeCell ref="S2074:S2075"/>
    <mergeCell ref="E2073:E2075"/>
    <mergeCell ref="F2073:F2075"/>
    <mergeCell ref="H2073:H2075"/>
    <mergeCell ref="I2073:I2075"/>
    <mergeCell ref="J2073:J2075"/>
    <mergeCell ref="K2073:K2075"/>
    <mergeCell ref="F2066:F2068"/>
    <mergeCell ref="H2066:H2068"/>
    <mergeCell ref="I2066:I2068"/>
    <mergeCell ref="J2066:J2068"/>
    <mergeCell ref="K2066:K2068"/>
    <mergeCell ref="L2066:L2068"/>
    <mergeCell ref="M2066:N2067"/>
    <mergeCell ref="L2073:L2075"/>
    <mergeCell ref="M2073:N2074"/>
    <mergeCell ref="O2066:S2066"/>
    <mergeCell ref="T2066:T2068"/>
    <mergeCell ref="O2067:Q2067"/>
    <mergeCell ref="R2067:R2068"/>
    <mergeCell ref="S2067:S2068"/>
    <mergeCell ref="B1977:B2034"/>
    <mergeCell ref="B1919:B1976"/>
    <mergeCell ref="B1861:B1918"/>
    <mergeCell ref="J1844:J1846"/>
    <mergeCell ref="K1844:K1846"/>
    <mergeCell ref="L1844:L1846"/>
    <mergeCell ref="M1844:N1845"/>
    <mergeCell ref="O1844:S1844"/>
    <mergeCell ref="T1844:T1846"/>
    <mergeCell ref="O1845:Q1845"/>
    <mergeCell ref="R1845:R1846"/>
    <mergeCell ref="S1845:S1846"/>
    <mergeCell ref="B1803:B1860"/>
    <mergeCell ref="E1844:E1846"/>
    <mergeCell ref="F1844:F1846"/>
    <mergeCell ref="H1844:H1846"/>
    <mergeCell ref="I1844:I1846"/>
    <mergeCell ref="B2035:B2090"/>
    <mergeCell ref="E2066:E2068"/>
    <mergeCell ref="B1745:B1802"/>
    <mergeCell ref="B1687:B1744"/>
    <mergeCell ref="B1629:B1686"/>
    <mergeCell ref="B1571:B1628"/>
    <mergeCell ref="B1513:B1570"/>
    <mergeCell ref="B1455:B1512"/>
    <mergeCell ref="B1397:B1454"/>
    <mergeCell ref="B1339:B1396"/>
    <mergeCell ref="B1281:B1338"/>
    <mergeCell ref="L640:L642"/>
    <mergeCell ref="M640:N641"/>
    <mergeCell ref="O640:S640"/>
    <mergeCell ref="T640:T642"/>
    <mergeCell ref="O641:Q641"/>
    <mergeCell ref="R641:R642"/>
    <mergeCell ref="S641:S642"/>
    <mergeCell ref="B1223:B1280"/>
    <mergeCell ref="B1165:B1222"/>
    <mergeCell ref="B1107:B1164"/>
    <mergeCell ref="B1049:B1106"/>
    <mergeCell ref="B991:B1048"/>
    <mergeCell ref="B933:B990"/>
    <mergeCell ref="B875:B932"/>
    <mergeCell ref="B817:B874"/>
    <mergeCell ref="B759:B816"/>
    <mergeCell ref="B639:B700"/>
    <mergeCell ref="E640:E642"/>
    <mergeCell ref="F640:F642"/>
    <mergeCell ref="H640:H642"/>
    <mergeCell ref="I640:I642"/>
    <mergeCell ref="J640:J642"/>
    <mergeCell ref="B580:B638"/>
    <mergeCell ref="B701:B758"/>
    <mergeCell ref="K640:K642"/>
    <mergeCell ref="O596:Q596"/>
    <mergeCell ref="R596:R597"/>
    <mergeCell ref="S596:S597"/>
    <mergeCell ref="L603:T603"/>
    <mergeCell ref="L619:T619"/>
    <mergeCell ref="E625:E627"/>
    <mergeCell ref="F625:F627"/>
    <mergeCell ref="H625:H627"/>
    <mergeCell ref="I625:I627"/>
    <mergeCell ref="J625:J627"/>
    <mergeCell ref="K625:K627"/>
    <mergeCell ref="L625:L627"/>
    <mergeCell ref="M625:N626"/>
    <mergeCell ref="O625:S625"/>
    <mergeCell ref="T625:T627"/>
    <mergeCell ref="O626:Q626"/>
    <mergeCell ref="R626:R627"/>
    <mergeCell ref="S626:S627"/>
    <mergeCell ref="E608:E610"/>
    <mergeCell ref="F608:F610"/>
    <mergeCell ref="H608:H610"/>
    <mergeCell ref="I608:I610"/>
    <mergeCell ref="J608:J610"/>
    <mergeCell ref="L591:T591"/>
    <mergeCell ref="E595:E597"/>
    <mergeCell ref="F595:F597"/>
    <mergeCell ref="H595:H597"/>
    <mergeCell ref="I595:I597"/>
    <mergeCell ref="J595:J597"/>
    <mergeCell ref="K595:K597"/>
    <mergeCell ref="L595:L597"/>
    <mergeCell ref="M595:N596"/>
    <mergeCell ref="O595:S595"/>
    <mergeCell ref="K608:K610"/>
    <mergeCell ref="L608:L610"/>
    <mergeCell ref="M608:N609"/>
    <mergeCell ref="O608:S608"/>
    <mergeCell ref="T608:T610"/>
    <mergeCell ref="O609:Q609"/>
    <mergeCell ref="R609:R610"/>
    <mergeCell ref="S609:S610"/>
    <mergeCell ref="T595:T597"/>
    <mergeCell ref="M532:N533"/>
    <mergeCell ref="O532:S532"/>
    <mergeCell ref="K557:K559"/>
    <mergeCell ref="L557:L559"/>
    <mergeCell ref="M557:N558"/>
    <mergeCell ref="O557:S557"/>
    <mergeCell ref="T557:T559"/>
    <mergeCell ref="O558:Q558"/>
    <mergeCell ref="R558:R559"/>
    <mergeCell ref="S558:S559"/>
    <mergeCell ref="T532:T534"/>
    <mergeCell ref="O533:Q533"/>
    <mergeCell ref="R533:R534"/>
    <mergeCell ref="S533:S534"/>
    <mergeCell ref="L552:T552"/>
    <mergeCell ref="B522:B579"/>
    <mergeCell ref="L471:T471"/>
    <mergeCell ref="E476:E478"/>
    <mergeCell ref="F476:F478"/>
    <mergeCell ref="H476:H478"/>
    <mergeCell ref="I476:I478"/>
    <mergeCell ref="J476:J478"/>
    <mergeCell ref="K476:K478"/>
    <mergeCell ref="L476:L478"/>
    <mergeCell ref="M476:N477"/>
    <mergeCell ref="O476:S476"/>
    <mergeCell ref="E557:E559"/>
    <mergeCell ref="F557:F559"/>
    <mergeCell ref="H557:H559"/>
    <mergeCell ref="I557:I559"/>
    <mergeCell ref="J557:J559"/>
    <mergeCell ref="L527:T527"/>
    <mergeCell ref="E532:E534"/>
    <mergeCell ref="F532:F534"/>
    <mergeCell ref="H532:H534"/>
    <mergeCell ref="I532:I534"/>
    <mergeCell ref="J532:J534"/>
    <mergeCell ref="K532:K534"/>
    <mergeCell ref="L532:L534"/>
    <mergeCell ref="T454:T456"/>
    <mergeCell ref="O455:Q455"/>
    <mergeCell ref="R455:R456"/>
    <mergeCell ref="S455:S456"/>
    <mergeCell ref="B465:B521"/>
    <mergeCell ref="L448:T448"/>
    <mergeCell ref="E454:E456"/>
    <mergeCell ref="F454:F456"/>
    <mergeCell ref="H454:H456"/>
    <mergeCell ref="I454:I456"/>
    <mergeCell ref="J454:J456"/>
    <mergeCell ref="K454:K456"/>
    <mergeCell ref="L454:L456"/>
    <mergeCell ref="M454:N455"/>
    <mergeCell ref="O454:S454"/>
    <mergeCell ref="B408:B464"/>
    <mergeCell ref="T476:T478"/>
    <mergeCell ref="O477:Q477"/>
    <mergeCell ref="R477:R478"/>
    <mergeCell ref="S477:S478"/>
    <mergeCell ref="B351:B407"/>
    <mergeCell ref="B294:B350"/>
    <mergeCell ref="B237:B293"/>
    <mergeCell ref="T147:T149"/>
    <mergeCell ref="O148:Q148"/>
    <mergeCell ref="R148:R149"/>
    <mergeCell ref="S148:S149"/>
    <mergeCell ref="B180:B236"/>
    <mergeCell ref="L142:T142"/>
    <mergeCell ref="E147:E149"/>
    <mergeCell ref="F147:F149"/>
    <mergeCell ref="H147:H149"/>
    <mergeCell ref="I147:I149"/>
    <mergeCell ref="J147:J149"/>
    <mergeCell ref="K147:K149"/>
    <mergeCell ref="L147:L149"/>
    <mergeCell ref="M147:N148"/>
    <mergeCell ref="O147:S147"/>
    <mergeCell ref="O65:S65"/>
    <mergeCell ref="T65:T67"/>
    <mergeCell ref="O66:Q66"/>
    <mergeCell ref="R66:R67"/>
    <mergeCell ref="S66:S67"/>
    <mergeCell ref="B124:B179"/>
    <mergeCell ref="L55:T55"/>
    <mergeCell ref="B64:B123"/>
    <mergeCell ref="E65:E67"/>
    <mergeCell ref="F65:F67"/>
    <mergeCell ref="H65:H67"/>
    <mergeCell ref="I65:I67"/>
    <mergeCell ref="J65:J67"/>
    <mergeCell ref="K65:K67"/>
    <mergeCell ref="L65:L67"/>
    <mergeCell ref="M65:N66"/>
    <mergeCell ref="T40:T42"/>
    <mergeCell ref="O41:Q41"/>
    <mergeCell ref="R41:R42"/>
    <mergeCell ref="S41:S42"/>
    <mergeCell ref="T24:T26"/>
    <mergeCell ref="O25:Q25"/>
    <mergeCell ref="R25:R26"/>
    <mergeCell ref="S25:S26"/>
    <mergeCell ref="L35:T35"/>
    <mergeCell ref="I24:I26"/>
    <mergeCell ref="J24:J26"/>
    <mergeCell ref="K24:K26"/>
    <mergeCell ref="L24:L26"/>
    <mergeCell ref="M24:N25"/>
    <mergeCell ref="O24:S24"/>
    <mergeCell ref="K40:K42"/>
    <mergeCell ref="L40:L42"/>
    <mergeCell ref="M40:N41"/>
    <mergeCell ref="O40:S40"/>
    <mergeCell ref="K3:K5"/>
    <mergeCell ref="L3:L5"/>
    <mergeCell ref="M3:N4"/>
    <mergeCell ref="O3:S3"/>
    <mergeCell ref="T3:T5"/>
    <mergeCell ref="O4:Q4"/>
    <mergeCell ref="R4:R5"/>
    <mergeCell ref="S4:S5"/>
    <mergeCell ref="B1:B63"/>
    <mergeCell ref="E3:E5"/>
    <mergeCell ref="F3:F5"/>
    <mergeCell ref="H3:H5"/>
    <mergeCell ref="I3:I5"/>
    <mergeCell ref="J3:J5"/>
    <mergeCell ref="G3:G5"/>
    <mergeCell ref="E40:E42"/>
    <mergeCell ref="F40:F42"/>
    <mergeCell ref="H40:H42"/>
    <mergeCell ref="I40:I42"/>
    <mergeCell ref="J40:J42"/>
    <mergeCell ref="L19:T19"/>
    <mergeCell ref="E24:E26"/>
    <mergeCell ref="F24:F26"/>
    <mergeCell ref="H24:H26"/>
  </mergeCells>
  <phoneticPr fontId="3"/>
  <printOptions horizontalCentered="1"/>
  <pageMargins left="0.19685039370078741" right="0.39370078740157483" top="0.59055118110236227" bottom="0.59055118110236227" header="0.19685039370078741" footer="0.39370078740157483"/>
  <pageSetup paperSize="9" scale="66" firstPageNumber="161" fitToWidth="0" fitToHeight="0" orientation="landscape" useFirstPageNumber="1" r:id="rId1"/>
  <rowBreaks count="1" manualBreakCount="1">
    <brk id="2437"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8"/>
  <sheetViews>
    <sheetView topLeftCell="B1" zoomScaleNormal="100" workbookViewId="0">
      <selection activeCell="C4" sqref="C4:C6"/>
    </sheetView>
  </sheetViews>
  <sheetFormatPr defaultRowHeight="13.2"/>
  <cols>
    <col min="1" max="1" width="25.21875" bestFit="1" customWidth="1"/>
    <col min="2" max="2" width="48.6640625" customWidth="1"/>
    <col min="3" max="4" width="7.109375" bestFit="1" customWidth="1"/>
    <col min="5" max="5" width="6.88671875" style="19" bestFit="1" customWidth="1"/>
    <col min="6" max="7" width="12.44140625" bestFit="1" customWidth="1"/>
    <col min="8" max="9" width="9.21875" bestFit="1" customWidth="1"/>
    <col min="10" max="10" width="6.88671875" style="20" bestFit="1" customWidth="1"/>
    <col min="11" max="12" width="7.109375" bestFit="1" customWidth="1"/>
    <col min="13" max="14" width="9.88671875" bestFit="1" customWidth="1"/>
    <col min="15" max="16" width="7.109375" bestFit="1" customWidth="1"/>
    <col min="17" max="18" width="7.44140625" bestFit="1" customWidth="1"/>
  </cols>
  <sheetData>
    <row r="1" spans="1:18" ht="18" customHeight="1">
      <c r="B1" s="398" t="s">
        <v>4766</v>
      </c>
      <c r="C1" s="413" t="s">
        <v>4860</v>
      </c>
      <c r="D1" s="414"/>
      <c r="E1" s="415"/>
      <c r="F1" s="445" t="s">
        <v>4865</v>
      </c>
      <c r="G1" s="446"/>
      <c r="H1" s="449" t="s">
        <v>4866</v>
      </c>
      <c r="I1" s="414"/>
      <c r="J1" s="450"/>
      <c r="K1" s="453" t="s">
        <v>4867</v>
      </c>
      <c r="L1" s="454"/>
      <c r="M1" s="454"/>
      <c r="N1" s="455"/>
      <c r="O1" s="459" t="s">
        <v>4868</v>
      </c>
      <c r="P1" s="454"/>
      <c r="Q1" s="454"/>
      <c r="R1" s="460"/>
    </row>
    <row r="2" spans="1:18" ht="18" customHeight="1">
      <c r="B2" s="399"/>
      <c r="C2" s="416"/>
      <c r="D2" s="417"/>
      <c r="E2" s="418"/>
      <c r="F2" s="447"/>
      <c r="G2" s="448"/>
      <c r="H2" s="451"/>
      <c r="I2" s="417"/>
      <c r="J2" s="452"/>
      <c r="K2" s="456" t="s">
        <v>4860</v>
      </c>
      <c r="L2" s="457"/>
      <c r="M2" s="457" t="s">
        <v>4865</v>
      </c>
      <c r="N2" s="458"/>
      <c r="O2" s="456" t="s">
        <v>4860</v>
      </c>
      <c r="P2" s="457"/>
      <c r="Q2" s="457" t="s">
        <v>4865</v>
      </c>
      <c r="R2" s="461"/>
    </row>
    <row r="3" spans="1:18" ht="18" customHeight="1">
      <c r="A3" s="44" t="s">
        <v>4765</v>
      </c>
      <c r="B3" s="400"/>
      <c r="C3" s="51" t="s">
        <v>4861</v>
      </c>
      <c r="D3" s="1" t="s">
        <v>4862</v>
      </c>
      <c r="E3" s="39" t="s">
        <v>4863</v>
      </c>
      <c r="F3" s="1" t="s">
        <v>4861</v>
      </c>
      <c r="G3" s="1" t="s">
        <v>4862</v>
      </c>
      <c r="H3" s="1" t="s">
        <v>4861</v>
      </c>
      <c r="I3" s="1" t="s">
        <v>4862</v>
      </c>
      <c r="J3" s="52" t="s">
        <v>4864</v>
      </c>
      <c r="K3" s="51" t="s">
        <v>4861</v>
      </c>
      <c r="L3" s="1" t="s">
        <v>4862</v>
      </c>
      <c r="M3" s="1" t="s">
        <v>4861</v>
      </c>
      <c r="N3" s="43" t="s">
        <v>4862</v>
      </c>
      <c r="O3" s="51" t="s">
        <v>4861</v>
      </c>
      <c r="P3" s="1" t="s">
        <v>4862</v>
      </c>
      <c r="Q3" s="1" t="s">
        <v>4861</v>
      </c>
      <c r="R3" s="72" t="s">
        <v>4862</v>
      </c>
    </row>
    <row r="4" spans="1:18" ht="18" customHeight="1">
      <c r="A4" s="13" t="s">
        <v>3629</v>
      </c>
      <c r="B4" s="45" t="s">
        <v>4767</v>
      </c>
      <c r="C4" s="53" t="e">
        <f>COUNTIF(#REF!,集計用!B4)</f>
        <v>#REF!</v>
      </c>
      <c r="D4" s="401" t="e">
        <f>SUM(C4:C6)</f>
        <v>#REF!</v>
      </c>
      <c r="E4" s="404" t="e">
        <f>D4/D34</f>
        <v>#REF!</v>
      </c>
      <c r="F4" s="25" t="e">
        <f>SUMIF(#REF!,集計用!B4,#REF!)</f>
        <v>#REF!</v>
      </c>
      <c r="G4" s="407" t="e">
        <f>SUM(F4:F6)</f>
        <v>#REF!</v>
      </c>
      <c r="H4" s="26" t="e">
        <f>ROUND(F4,0)</f>
        <v>#REF!</v>
      </c>
      <c r="I4" s="410" t="e">
        <f>SUM(H4:H6)</f>
        <v>#REF!</v>
      </c>
      <c r="J4" s="428" t="e">
        <f>I4/I34</f>
        <v>#REF!</v>
      </c>
      <c r="K4" s="61">
        <v>13</v>
      </c>
      <c r="L4" s="419">
        <f>SUM(K4:K6)</f>
        <v>33</v>
      </c>
      <c r="M4" s="22">
        <v>137123</v>
      </c>
      <c r="N4" s="422">
        <f>SUM(M4:M6)</f>
        <v>199565</v>
      </c>
      <c r="O4" s="61" t="e">
        <f>C4-K4</f>
        <v>#REF!</v>
      </c>
      <c r="P4" s="419" t="e">
        <f>SUM(O4:O6)</f>
        <v>#REF!</v>
      </c>
      <c r="Q4" s="7" t="e">
        <f>H4-M4</f>
        <v>#REF!</v>
      </c>
      <c r="R4" s="425" t="e">
        <f>SUM(Q4:Q6)</f>
        <v>#REF!</v>
      </c>
    </row>
    <row r="5" spans="1:18" ht="18" customHeight="1">
      <c r="A5" s="14" t="s">
        <v>3629</v>
      </c>
      <c r="B5" s="46" t="s">
        <v>4768</v>
      </c>
      <c r="C5" s="27" t="e">
        <f>COUNTIF(#REF!,集計用!B5)</f>
        <v>#REF!</v>
      </c>
      <c r="D5" s="402"/>
      <c r="E5" s="405"/>
      <c r="F5" s="28" t="e">
        <f>SUMIF(#REF!,集計用!B5,#REF!)</f>
        <v>#REF!</v>
      </c>
      <c r="G5" s="408"/>
      <c r="H5" s="29" t="e">
        <f>ROUND(F5,0)</f>
        <v>#REF!</v>
      </c>
      <c r="I5" s="411"/>
      <c r="J5" s="429"/>
      <c r="K5" s="62">
        <v>8</v>
      </c>
      <c r="L5" s="420"/>
      <c r="M5" s="24">
        <v>41559</v>
      </c>
      <c r="N5" s="423"/>
      <c r="O5" s="62" t="e">
        <f t="shared" ref="O5:O33" si="0">C5-K5</f>
        <v>#REF!</v>
      </c>
      <c r="P5" s="420"/>
      <c r="Q5" s="30" t="e">
        <f t="shared" ref="Q5:Q33" si="1">H5-M5</f>
        <v>#REF!</v>
      </c>
      <c r="R5" s="426"/>
    </row>
    <row r="6" spans="1:18" ht="18" customHeight="1">
      <c r="A6" s="15" t="s">
        <v>3629</v>
      </c>
      <c r="B6" s="47" t="s">
        <v>4769</v>
      </c>
      <c r="C6" s="31" t="e">
        <f>COUNTIF(#REF!,集計用!B6)</f>
        <v>#REF!</v>
      </c>
      <c r="D6" s="403"/>
      <c r="E6" s="406"/>
      <c r="F6" s="32" t="e">
        <f>SUMIF(#REF!,集計用!B6,#REF!)</f>
        <v>#REF!</v>
      </c>
      <c r="G6" s="409"/>
      <c r="H6" s="33" t="e">
        <f t="shared" ref="H6:H33" si="2">ROUND(F6,0)</f>
        <v>#REF!</v>
      </c>
      <c r="I6" s="412"/>
      <c r="J6" s="430"/>
      <c r="K6" s="63">
        <v>12</v>
      </c>
      <c r="L6" s="421"/>
      <c r="M6" s="23">
        <v>20883</v>
      </c>
      <c r="N6" s="424"/>
      <c r="O6" s="63" t="e">
        <f t="shared" si="0"/>
        <v>#REF!</v>
      </c>
      <c r="P6" s="421"/>
      <c r="Q6" s="23" t="e">
        <f t="shared" si="1"/>
        <v>#REF!</v>
      </c>
      <c r="R6" s="427"/>
    </row>
    <row r="7" spans="1:18" ht="18" customHeight="1">
      <c r="A7" s="13" t="s">
        <v>3630</v>
      </c>
      <c r="B7" s="45" t="s">
        <v>4770</v>
      </c>
      <c r="C7" s="34" t="e">
        <f>COUNTIF(#REF!,集計用!B7)</f>
        <v>#REF!</v>
      </c>
      <c r="D7" s="431" t="e">
        <f>SUM(C7:C10)</f>
        <v>#REF!</v>
      </c>
      <c r="E7" s="434" t="e">
        <f>D7/D34</f>
        <v>#REF!</v>
      </c>
      <c r="F7" s="25" t="e">
        <f>SUMIF(#REF!,集計用!B7,#REF!)</f>
        <v>#REF!</v>
      </c>
      <c r="G7" s="407" t="e">
        <f>SUM(F7:F10)</f>
        <v>#REF!</v>
      </c>
      <c r="H7" s="26" t="e">
        <f t="shared" si="2"/>
        <v>#REF!</v>
      </c>
      <c r="I7" s="437" t="e">
        <f>SUM(H7:H10)</f>
        <v>#REF!</v>
      </c>
      <c r="J7" s="440" t="e">
        <f>I7/I34</f>
        <v>#REF!</v>
      </c>
      <c r="K7" s="61">
        <v>74</v>
      </c>
      <c r="L7" s="419">
        <f>SUM(K7:K10)</f>
        <v>437</v>
      </c>
      <c r="M7" s="22">
        <v>92553</v>
      </c>
      <c r="N7" s="422">
        <f>SUM(M7:M10)</f>
        <v>180380</v>
      </c>
      <c r="O7" s="61" t="e">
        <f t="shared" si="0"/>
        <v>#REF!</v>
      </c>
      <c r="P7" s="419" t="e">
        <f>SUM(O7:O10)</f>
        <v>#REF!</v>
      </c>
      <c r="Q7" s="22" t="e">
        <f t="shared" si="1"/>
        <v>#REF!</v>
      </c>
      <c r="R7" s="425" t="e">
        <f>SUM(Q7:Q10)</f>
        <v>#REF!</v>
      </c>
    </row>
    <row r="8" spans="1:18" ht="18" customHeight="1">
      <c r="A8" s="14" t="s">
        <v>3630</v>
      </c>
      <c r="B8" s="46" t="s">
        <v>4771</v>
      </c>
      <c r="C8" s="73" t="e">
        <f>COUNTIF(#REF!,集計用!B8)</f>
        <v>#REF!</v>
      </c>
      <c r="D8" s="432"/>
      <c r="E8" s="435"/>
      <c r="F8" s="28" t="e">
        <f>SUMIF(#REF!,集計用!B8,#REF!)</f>
        <v>#REF!</v>
      </c>
      <c r="G8" s="408"/>
      <c r="H8" s="74" t="e">
        <f t="shared" si="2"/>
        <v>#REF!</v>
      </c>
      <c r="I8" s="438"/>
      <c r="J8" s="441"/>
      <c r="K8" s="62">
        <v>300</v>
      </c>
      <c r="L8" s="420"/>
      <c r="M8" s="24">
        <v>59217</v>
      </c>
      <c r="N8" s="423"/>
      <c r="O8" s="62" t="e">
        <f t="shared" si="0"/>
        <v>#REF!</v>
      </c>
      <c r="P8" s="420"/>
      <c r="Q8" s="24" t="e">
        <f t="shared" si="1"/>
        <v>#REF!</v>
      </c>
      <c r="R8" s="426"/>
    </row>
    <row r="9" spans="1:18" ht="18" customHeight="1">
      <c r="A9" s="14" t="s">
        <v>3630</v>
      </c>
      <c r="B9" s="46" t="s">
        <v>4691</v>
      </c>
      <c r="C9" s="27" t="e">
        <f>COUNTIF(#REF!,集計用!B9)</f>
        <v>#REF!</v>
      </c>
      <c r="D9" s="432"/>
      <c r="E9" s="435"/>
      <c r="F9" s="28" t="e">
        <f>SUMIF(#REF!,集計用!B9,#REF!)</f>
        <v>#REF!</v>
      </c>
      <c r="G9" s="408"/>
      <c r="H9" s="29" t="e">
        <f t="shared" si="2"/>
        <v>#REF!</v>
      </c>
      <c r="I9" s="438"/>
      <c r="J9" s="441"/>
      <c r="K9" s="62">
        <v>14</v>
      </c>
      <c r="L9" s="420"/>
      <c r="M9" s="24">
        <v>16663</v>
      </c>
      <c r="N9" s="423"/>
      <c r="O9" s="62" t="e">
        <f t="shared" si="0"/>
        <v>#REF!</v>
      </c>
      <c r="P9" s="420"/>
      <c r="Q9" s="24" t="e">
        <f t="shared" si="1"/>
        <v>#REF!</v>
      </c>
      <c r="R9" s="426"/>
    </row>
    <row r="10" spans="1:18" ht="18" customHeight="1">
      <c r="A10" s="15" t="s">
        <v>3630</v>
      </c>
      <c r="B10" s="47" t="s">
        <v>4772</v>
      </c>
      <c r="C10" s="31" t="e">
        <f>COUNTIF(#REF!,集計用!B10)</f>
        <v>#REF!</v>
      </c>
      <c r="D10" s="433"/>
      <c r="E10" s="436"/>
      <c r="F10" s="32" t="e">
        <f>SUMIF(#REF!,集計用!B10,#REF!)</f>
        <v>#REF!</v>
      </c>
      <c r="G10" s="409"/>
      <c r="H10" s="33" t="e">
        <f t="shared" si="2"/>
        <v>#REF!</v>
      </c>
      <c r="I10" s="439"/>
      <c r="J10" s="442"/>
      <c r="K10" s="63">
        <v>49</v>
      </c>
      <c r="L10" s="421"/>
      <c r="M10" s="23">
        <v>11947</v>
      </c>
      <c r="N10" s="424"/>
      <c r="O10" s="63" t="e">
        <f t="shared" si="0"/>
        <v>#REF!</v>
      </c>
      <c r="P10" s="421"/>
      <c r="Q10" s="23" t="e">
        <f>H10-M10</f>
        <v>#REF!</v>
      </c>
      <c r="R10" s="427"/>
    </row>
    <row r="11" spans="1:18" ht="18" customHeight="1">
      <c r="A11" s="13" t="s">
        <v>3631</v>
      </c>
      <c r="B11" s="45" t="s">
        <v>4773</v>
      </c>
      <c r="C11" s="34" t="e">
        <f>COUNTIF(#REF!,集計用!B11)</f>
        <v>#REF!</v>
      </c>
      <c r="D11" s="443" t="e">
        <f>SUM(C11:C16)</f>
        <v>#REF!</v>
      </c>
      <c r="E11" s="444" t="e">
        <f>D11/D34</f>
        <v>#REF!</v>
      </c>
      <c r="F11" s="25" t="e">
        <f>SUMIF(#REF!,集計用!B11,#REF!)</f>
        <v>#REF!</v>
      </c>
      <c r="G11" s="407" t="e">
        <f>SUM(F11:F16)</f>
        <v>#REF!</v>
      </c>
      <c r="H11" s="26" t="e">
        <f t="shared" si="2"/>
        <v>#REF!</v>
      </c>
      <c r="I11" s="410" t="e">
        <f>SUM(H11:H16)</f>
        <v>#REF!</v>
      </c>
      <c r="J11" s="428" t="e">
        <f>I11/I34</f>
        <v>#REF!</v>
      </c>
      <c r="K11" s="61">
        <v>17</v>
      </c>
      <c r="L11" s="419">
        <f>SUM(K11:K16)</f>
        <v>1461</v>
      </c>
      <c r="M11" s="22">
        <v>91318</v>
      </c>
      <c r="N11" s="422">
        <f>SUM(M11:M16)</f>
        <v>236533</v>
      </c>
      <c r="O11" s="61" t="e">
        <f t="shared" si="0"/>
        <v>#REF!</v>
      </c>
      <c r="P11" s="419" t="e">
        <f>SUM(O11:O16)</f>
        <v>#REF!</v>
      </c>
      <c r="Q11" s="22" t="e">
        <f t="shared" si="1"/>
        <v>#REF!</v>
      </c>
      <c r="R11" s="425" t="e">
        <f>SUM(Q11:Q16)</f>
        <v>#REF!</v>
      </c>
    </row>
    <row r="12" spans="1:18" ht="18" customHeight="1">
      <c r="A12" s="14" t="s">
        <v>3631</v>
      </c>
      <c r="B12" s="46" t="s">
        <v>4774</v>
      </c>
      <c r="C12" s="27" t="e">
        <f>COUNTIF(#REF!,集計用!B12)</f>
        <v>#REF!</v>
      </c>
      <c r="D12" s="402"/>
      <c r="E12" s="405"/>
      <c r="F12" s="28" t="e">
        <f>SUMIF(#REF!,集計用!B12,#REF!)</f>
        <v>#REF!</v>
      </c>
      <c r="G12" s="408"/>
      <c r="H12" s="29" t="e">
        <f t="shared" si="2"/>
        <v>#REF!</v>
      </c>
      <c r="I12" s="411"/>
      <c r="J12" s="429"/>
      <c r="K12" s="62">
        <v>31</v>
      </c>
      <c r="L12" s="420"/>
      <c r="M12" s="24">
        <v>94746</v>
      </c>
      <c r="N12" s="423"/>
      <c r="O12" s="62" t="e">
        <f t="shared" si="0"/>
        <v>#REF!</v>
      </c>
      <c r="P12" s="420"/>
      <c r="Q12" s="24" t="e">
        <f t="shared" si="1"/>
        <v>#REF!</v>
      </c>
      <c r="R12" s="426"/>
    </row>
    <row r="13" spans="1:18" ht="18" customHeight="1">
      <c r="A13" s="14" t="s">
        <v>3631</v>
      </c>
      <c r="B13" s="46" t="s">
        <v>4775</v>
      </c>
      <c r="C13" s="27" t="e">
        <f>COUNTIF(#REF!,集計用!B13)</f>
        <v>#REF!</v>
      </c>
      <c r="D13" s="402"/>
      <c r="E13" s="405"/>
      <c r="F13" s="28" t="e">
        <f>SUMIF(#REF!,集計用!B13,#REF!)</f>
        <v>#REF!</v>
      </c>
      <c r="G13" s="408"/>
      <c r="H13" s="29" t="e">
        <f t="shared" si="2"/>
        <v>#REF!</v>
      </c>
      <c r="I13" s="411"/>
      <c r="J13" s="429"/>
      <c r="K13" s="62">
        <v>5</v>
      </c>
      <c r="L13" s="420"/>
      <c r="M13" s="24">
        <v>32182</v>
      </c>
      <c r="N13" s="423"/>
      <c r="O13" s="62" t="e">
        <f t="shared" si="0"/>
        <v>#REF!</v>
      </c>
      <c r="P13" s="420"/>
      <c r="Q13" s="24" t="e">
        <f t="shared" si="1"/>
        <v>#REF!</v>
      </c>
      <c r="R13" s="426"/>
    </row>
    <row r="14" spans="1:18" ht="18" customHeight="1">
      <c r="A14" s="14" t="s">
        <v>3631</v>
      </c>
      <c r="B14" s="46" t="s">
        <v>4776</v>
      </c>
      <c r="C14" s="27" t="e">
        <f>COUNTIF(#REF!,集計用!B14)</f>
        <v>#REF!</v>
      </c>
      <c r="D14" s="402"/>
      <c r="E14" s="405"/>
      <c r="F14" s="28" t="e">
        <f>SUMIF(#REF!,集計用!B14,#REF!)</f>
        <v>#REF!</v>
      </c>
      <c r="G14" s="408"/>
      <c r="H14" s="29" t="e">
        <f t="shared" si="2"/>
        <v>#REF!</v>
      </c>
      <c r="I14" s="411"/>
      <c r="J14" s="429"/>
      <c r="K14" s="62">
        <v>8</v>
      </c>
      <c r="L14" s="420"/>
      <c r="M14" s="24">
        <v>10651</v>
      </c>
      <c r="N14" s="423"/>
      <c r="O14" s="62" t="e">
        <f t="shared" si="0"/>
        <v>#REF!</v>
      </c>
      <c r="P14" s="420"/>
      <c r="Q14" s="24" t="e">
        <f t="shared" si="1"/>
        <v>#REF!</v>
      </c>
      <c r="R14" s="426"/>
    </row>
    <row r="15" spans="1:18" ht="18" customHeight="1">
      <c r="A15" s="14" t="s">
        <v>3631</v>
      </c>
      <c r="B15" s="46" t="s">
        <v>4777</v>
      </c>
      <c r="C15" s="27" t="e">
        <f>COUNTIF(#REF!,集計用!B15)</f>
        <v>#REF!</v>
      </c>
      <c r="D15" s="402"/>
      <c r="E15" s="405"/>
      <c r="F15" s="28" t="e">
        <f>SUMIF(#REF!,集計用!B15,#REF!)</f>
        <v>#REF!</v>
      </c>
      <c r="G15" s="408"/>
      <c r="H15" s="29" t="e">
        <f t="shared" si="2"/>
        <v>#REF!</v>
      </c>
      <c r="I15" s="411"/>
      <c r="J15" s="429"/>
      <c r="K15" s="62">
        <v>1176</v>
      </c>
      <c r="L15" s="420"/>
      <c r="M15" s="24">
        <v>6416</v>
      </c>
      <c r="N15" s="423"/>
      <c r="O15" s="62" t="e">
        <f t="shared" si="0"/>
        <v>#REF!</v>
      </c>
      <c r="P15" s="420"/>
      <c r="Q15" s="24" t="e">
        <f t="shared" si="1"/>
        <v>#REF!</v>
      </c>
      <c r="R15" s="426"/>
    </row>
    <row r="16" spans="1:18" ht="18" customHeight="1">
      <c r="A16" s="15" t="s">
        <v>3631</v>
      </c>
      <c r="B16" s="47" t="s">
        <v>4778</v>
      </c>
      <c r="C16" s="31" t="e">
        <f>COUNTIF(#REF!,集計用!B16)</f>
        <v>#REF!</v>
      </c>
      <c r="D16" s="403"/>
      <c r="E16" s="406"/>
      <c r="F16" s="32" t="e">
        <f>SUMIF(#REF!,集計用!B16,#REF!)</f>
        <v>#REF!</v>
      </c>
      <c r="G16" s="409"/>
      <c r="H16" s="33" t="e">
        <f t="shared" si="2"/>
        <v>#REF!</v>
      </c>
      <c r="I16" s="412"/>
      <c r="J16" s="430"/>
      <c r="K16" s="63">
        <v>224</v>
      </c>
      <c r="L16" s="421"/>
      <c r="M16" s="23">
        <v>1220</v>
      </c>
      <c r="N16" s="424"/>
      <c r="O16" s="63" t="e">
        <f t="shared" si="0"/>
        <v>#REF!</v>
      </c>
      <c r="P16" s="421"/>
      <c r="Q16" s="23" t="e">
        <f t="shared" si="1"/>
        <v>#REF!</v>
      </c>
      <c r="R16" s="427"/>
    </row>
    <row r="17" spans="1:18" ht="18" customHeight="1">
      <c r="A17" s="13" t="s">
        <v>3632</v>
      </c>
      <c r="B17" s="45" t="s">
        <v>4779</v>
      </c>
      <c r="C17" s="34" t="e">
        <f>COUNTIF(#REF!,集計用!B17)</f>
        <v>#REF!</v>
      </c>
      <c r="D17" s="443" t="e">
        <f>SUM(C17:C24)</f>
        <v>#REF!</v>
      </c>
      <c r="E17" s="444" t="e">
        <f>D17/D34</f>
        <v>#REF!</v>
      </c>
      <c r="F17" s="25" t="e">
        <f>SUMIF(#REF!,集計用!B17,#REF!)</f>
        <v>#REF!</v>
      </c>
      <c r="G17" s="407" t="e">
        <f>SUM(F17:F24)</f>
        <v>#REF!</v>
      </c>
      <c r="H17" s="26" t="e">
        <f t="shared" si="2"/>
        <v>#REF!</v>
      </c>
      <c r="I17" s="410" t="e">
        <f>SUM(H17:H24)</f>
        <v>#REF!</v>
      </c>
      <c r="J17" s="428" t="e">
        <f>I17/I34</f>
        <v>#REF!</v>
      </c>
      <c r="K17" s="61">
        <v>1</v>
      </c>
      <c r="L17" s="419">
        <f>SUM(K17:K24)</f>
        <v>444</v>
      </c>
      <c r="M17" s="22">
        <v>723</v>
      </c>
      <c r="N17" s="422">
        <f>SUM(M17:M24)</f>
        <v>1543861</v>
      </c>
      <c r="O17" s="61" t="e">
        <f t="shared" si="0"/>
        <v>#REF!</v>
      </c>
      <c r="P17" s="419" t="e">
        <f>SUM(O17:O24)</f>
        <v>#REF!</v>
      </c>
      <c r="Q17" s="22" t="e">
        <f t="shared" si="1"/>
        <v>#REF!</v>
      </c>
      <c r="R17" s="425" t="e">
        <f>SUM(Q17:Q24)</f>
        <v>#REF!</v>
      </c>
    </row>
    <row r="18" spans="1:18" ht="18" customHeight="1">
      <c r="A18" s="14" t="s">
        <v>3632</v>
      </c>
      <c r="B18" s="46" t="s">
        <v>4780</v>
      </c>
      <c r="C18" s="27" t="e">
        <f>COUNTIF(#REF!,集計用!B18)</f>
        <v>#REF!</v>
      </c>
      <c r="D18" s="402"/>
      <c r="E18" s="405"/>
      <c r="F18" s="28" t="e">
        <f>SUMIF(#REF!,集計用!B18,#REF!)</f>
        <v>#REF!</v>
      </c>
      <c r="G18" s="408"/>
      <c r="H18" s="29" t="e">
        <f t="shared" si="2"/>
        <v>#REF!</v>
      </c>
      <c r="I18" s="411"/>
      <c r="J18" s="429"/>
      <c r="K18" s="62">
        <v>88</v>
      </c>
      <c r="L18" s="420"/>
      <c r="M18" s="24">
        <v>67490</v>
      </c>
      <c r="N18" s="423"/>
      <c r="O18" s="62" t="e">
        <f t="shared" si="0"/>
        <v>#REF!</v>
      </c>
      <c r="P18" s="420"/>
      <c r="Q18" s="24" t="e">
        <f t="shared" si="1"/>
        <v>#REF!</v>
      </c>
      <c r="R18" s="426"/>
    </row>
    <row r="19" spans="1:18" ht="18" customHeight="1">
      <c r="A19" s="14" t="s">
        <v>3632</v>
      </c>
      <c r="B19" s="46" t="s">
        <v>4781</v>
      </c>
      <c r="C19" s="27" t="e">
        <f>COUNTIF(#REF!,集計用!B19)</f>
        <v>#REF!</v>
      </c>
      <c r="D19" s="402"/>
      <c r="E19" s="405"/>
      <c r="F19" s="28" t="e">
        <f>SUMIF(#REF!,集計用!B19,#REF!)</f>
        <v>#REF!</v>
      </c>
      <c r="G19" s="408"/>
      <c r="H19" s="29" t="e">
        <f t="shared" si="2"/>
        <v>#REF!</v>
      </c>
      <c r="I19" s="411"/>
      <c r="J19" s="429"/>
      <c r="K19" s="62">
        <v>19</v>
      </c>
      <c r="L19" s="420"/>
      <c r="M19" s="24">
        <v>11322</v>
      </c>
      <c r="N19" s="423"/>
      <c r="O19" s="62" t="e">
        <f t="shared" si="0"/>
        <v>#REF!</v>
      </c>
      <c r="P19" s="420"/>
      <c r="Q19" s="24" t="e">
        <f t="shared" si="1"/>
        <v>#REF!</v>
      </c>
      <c r="R19" s="426"/>
    </row>
    <row r="20" spans="1:18" ht="18" customHeight="1">
      <c r="A20" s="14" t="s">
        <v>3632</v>
      </c>
      <c r="B20" s="46" t="s">
        <v>4782</v>
      </c>
      <c r="C20" s="27" t="e">
        <f>COUNTIF(#REF!,集計用!B20)</f>
        <v>#REF!</v>
      </c>
      <c r="D20" s="402"/>
      <c r="E20" s="405"/>
      <c r="F20" s="28" t="e">
        <f>SUMIF(#REF!,集計用!B20,#REF!)</f>
        <v>#REF!</v>
      </c>
      <c r="G20" s="408"/>
      <c r="H20" s="29" t="e">
        <f t="shared" si="2"/>
        <v>#REF!</v>
      </c>
      <c r="I20" s="411"/>
      <c r="J20" s="429"/>
      <c r="K20" s="62">
        <v>214</v>
      </c>
      <c r="L20" s="420"/>
      <c r="M20" s="24">
        <v>1388974</v>
      </c>
      <c r="N20" s="423"/>
      <c r="O20" s="62" t="e">
        <f t="shared" si="0"/>
        <v>#REF!</v>
      </c>
      <c r="P20" s="420"/>
      <c r="Q20" s="24" t="e">
        <f t="shared" si="1"/>
        <v>#REF!</v>
      </c>
      <c r="R20" s="426"/>
    </row>
    <row r="21" spans="1:18" ht="18" customHeight="1">
      <c r="A21" s="14" t="s">
        <v>3632</v>
      </c>
      <c r="B21" s="46" t="s">
        <v>4783</v>
      </c>
      <c r="C21" s="27" t="e">
        <f>COUNTIF(#REF!,集計用!B21)</f>
        <v>#REF!</v>
      </c>
      <c r="D21" s="402"/>
      <c r="E21" s="405"/>
      <c r="F21" s="28" t="e">
        <f>SUMIF(#REF!,集計用!B21,#REF!)</f>
        <v>#REF!</v>
      </c>
      <c r="G21" s="408"/>
      <c r="H21" s="29" t="e">
        <f t="shared" si="2"/>
        <v>#REF!</v>
      </c>
      <c r="I21" s="411"/>
      <c r="J21" s="429"/>
      <c r="K21" s="62">
        <v>1</v>
      </c>
      <c r="L21" s="420"/>
      <c r="M21" s="24">
        <v>7222</v>
      </c>
      <c r="N21" s="423"/>
      <c r="O21" s="62" t="e">
        <f t="shared" si="0"/>
        <v>#REF!</v>
      </c>
      <c r="P21" s="420"/>
      <c r="Q21" s="24" t="e">
        <f t="shared" si="1"/>
        <v>#REF!</v>
      </c>
      <c r="R21" s="426"/>
    </row>
    <row r="22" spans="1:18" ht="18" customHeight="1">
      <c r="A22" s="14" t="s">
        <v>3632</v>
      </c>
      <c r="B22" s="46" t="s">
        <v>4784</v>
      </c>
      <c r="C22" s="27" t="e">
        <f>COUNTIF(#REF!,集計用!B22)</f>
        <v>#REF!</v>
      </c>
      <c r="D22" s="402"/>
      <c r="E22" s="405"/>
      <c r="F22" s="28" t="e">
        <f>SUMIF(#REF!,集計用!B22,#REF!)</f>
        <v>#REF!</v>
      </c>
      <c r="G22" s="408"/>
      <c r="H22" s="29" t="e">
        <f t="shared" si="2"/>
        <v>#REF!</v>
      </c>
      <c r="I22" s="411"/>
      <c r="J22" s="429"/>
      <c r="K22" s="62">
        <v>111</v>
      </c>
      <c r="L22" s="420"/>
      <c r="M22" s="24">
        <v>38660</v>
      </c>
      <c r="N22" s="423"/>
      <c r="O22" s="62" t="e">
        <f t="shared" si="0"/>
        <v>#REF!</v>
      </c>
      <c r="P22" s="420"/>
      <c r="Q22" s="24" t="e">
        <f t="shared" si="1"/>
        <v>#REF!</v>
      </c>
      <c r="R22" s="426"/>
    </row>
    <row r="23" spans="1:18" ht="18" customHeight="1">
      <c r="A23" s="14" t="s">
        <v>3632</v>
      </c>
      <c r="B23" s="46" t="s">
        <v>4785</v>
      </c>
      <c r="C23" s="27" t="e">
        <f>COUNTIF(#REF!,集計用!B23)</f>
        <v>#REF!</v>
      </c>
      <c r="D23" s="402"/>
      <c r="E23" s="405"/>
      <c r="F23" s="28" t="e">
        <f>SUMIF(#REF!,集計用!B23,#REF!)</f>
        <v>#REF!</v>
      </c>
      <c r="G23" s="408"/>
      <c r="H23" s="29" t="e">
        <f t="shared" si="2"/>
        <v>#REF!</v>
      </c>
      <c r="I23" s="411"/>
      <c r="J23" s="429"/>
      <c r="K23" s="62">
        <v>6</v>
      </c>
      <c r="L23" s="420"/>
      <c r="M23" s="24">
        <v>17211</v>
      </c>
      <c r="N23" s="423"/>
      <c r="O23" s="62" t="e">
        <f t="shared" si="0"/>
        <v>#REF!</v>
      </c>
      <c r="P23" s="420"/>
      <c r="Q23" s="24" t="e">
        <f t="shared" si="1"/>
        <v>#REF!</v>
      </c>
      <c r="R23" s="426"/>
    </row>
    <row r="24" spans="1:18" ht="18" customHeight="1">
      <c r="A24" s="15" t="s">
        <v>3632</v>
      </c>
      <c r="B24" s="47" t="s">
        <v>4786</v>
      </c>
      <c r="C24" s="31" t="e">
        <f>COUNTIF(#REF!,集計用!B24)</f>
        <v>#REF!</v>
      </c>
      <c r="D24" s="403"/>
      <c r="E24" s="406"/>
      <c r="F24" s="32" t="e">
        <f>SUMIF(#REF!,集計用!B24,#REF!)</f>
        <v>#REF!</v>
      </c>
      <c r="G24" s="409"/>
      <c r="H24" s="33" t="e">
        <f t="shared" si="2"/>
        <v>#REF!</v>
      </c>
      <c r="I24" s="412"/>
      <c r="J24" s="430"/>
      <c r="K24" s="63">
        <v>4</v>
      </c>
      <c r="L24" s="421"/>
      <c r="M24" s="23">
        <v>12259</v>
      </c>
      <c r="N24" s="424"/>
      <c r="O24" s="63" t="e">
        <f t="shared" si="0"/>
        <v>#REF!</v>
      </c>
      <c r="P24" s="421"/>
      <c r="Q24" s="23" t="e">
        <f t="shared" si="1"/>
        <v>#REF!</v>
      </c>
      <c r="R24" s="427"/>
    </row>
    <row r="25" spans="1:18" ht="18" customHeight="1">
      <c r="A25" s="13" t="s">
        <v>3633</v>
      </c>
      <c r="B25" s="45" t="s">
        <v>4787</v>
      </c>
      <c r="C25" s="34" t="e">
        <f>COUNTIF(#REF!,集計用!B25)</f>
        <v>#REF!</v>
      </c>
      <c r="D25" s="443" t="e">
        <f>SUM(C25:C26)</f>
        <v>#REF!</v>
      </c>
      <c r="E25" s="444" t="e">
        <f>D25/D34</f>
        <v>#REF!</v>
      </c>
      <c r="F25" s="25" t="e">
        <f>SUMIF(#REF!,集計用!B25,#REF!)</f>
        <v>#REF!</v>
      </c>
      <c r="G25" s="407" t="e">
        <f>SUM(F25:F26)</f>
        <v>#REF!</v>
      </c>
      <c r="H25" s="26" t="e">
        <f t="shared" si="2"/>
        <v>#REF!</v>
      </c>
      <c r="I25" s="410" t="e">
        <f>SUM(H25:H26)</f>
        <v>#REF!</v>
      </c>
      <c r="J25" s="428" t="e">
        <f>I25/I34</f>
        <v>#REF!</v>
      </c>
      <c r="K25" s="61">
        <v>8</v>
      </c>
      <c r="L25" s="419">
        <f>SUM(K25:K26)</f>
        <v>20</v>
      </c>
      <c r="M25" s="22">
        <v>16679</v>
      </c>
      <c r="N25" s="422">
        <f>SUM(M25:M26)</f>
        <v>50040</v>
      </c>
      <c r="O25" s="61" t="e">
        <f t="shared" si="0"/>
        <v>#REF!</v>
      </c>
      <c r="P25" s="419" t="e">
        <f>SUM(O25:O26)</f>
        <v>#REF!</v>
      </c>
      <c r="Q25" s="22" t="e">
        <f t="shared" si="1"/>
        <v>#REF!</v>
      </c>
      <c r="R25" s="425" t="e">
        <f>SUM(Q25:Q26)</f>
        <v>#REF!</v>
      </c>
    </row>
    <row r="26" spans="1:18" ht="18" customHeight="1">
      <c r="A26" s="15" t="s">
        <v>4794</v>
      </c>
      <c r="B26" s="47" t="s">
        <v>4788</v>
      </c>
      <c r="C26" s="31" t="e">
        <f>COUNTIF(#REF!,集計用!B26)</f>
        <v>#REF!</v>
      </c>
      <c r="D26" s="403"/>
      <c r="E26" s="406"/>
      <c r="F26" s="32" t="e">
        <f>SUMIF(#REF!,集計用!B26,#REF!)</f>
        <v>#REF!</v>
      </c>
      <c r="G26" s="409"/>
      <c r="H26" s="33" t="e">
        <f t="shared" si="2"/>
        <v>#REF!</v>
      </c>
      <c r="I26" s="412"/>
      <c r="J26" s="430"/>
      <c r="K26" s="63">
        <v>12</v>
      </c>
      <c r="L26" s="421"/>
      <c r="M26" s="23">
        <v>33361</v>
      </c>
      <c r="N26" s="424"/>
      <c r="O26" s="63" t="e">
        <f t="shared" si="0"/>
        <v>#REF!</v>
      </c>
      <c r="P26" s="421"/>
      <c r="Q26" s="23" t="e">
        <f t="shared" si="1"/>
        <v>#REF!</v>
      </c>
      <c r="R26" s="427"/>
    </row>
    <row r="27" spans="1:18" ht="18" customHeight="1">
      <c r="A27" s="16" t="s">
        <v>3634</v>
      </c>
      <c r="B27" s="48" t="s">
        <v>4790</v>
      </c>
      <c r="C27" s="17">
        <v>3</v>
      </c>
      <c r="D27" s="40">
        <f>SUM(C27)</f>
        <v>3</v>
      </c>
      <c r="E27" s="42" t="e">
        <f>D27/D34</f>
        <v>#REF!</v>
      </c>
      <c r="F27" s="36" t="e">
        <f>SUMIF(#REF!,集計用!B27,#REF!)</f>
        <v>#REF!</v>
      </c>
      <c r="G27" s="3" t="e">
        <f>SUM(F27)</f>
        <v>#REF!</v>
      </c>
      <c r="H27" s="37" t="e">
        <f t="shared" si="2"/>
        <v>#REF!</v>
      </c>
      <c r="I27" s="2" t="e">
        <f>SUM(H27)</f>
        <v>#REF!</v>
      </c>
      <c r="J27" s="54" t="e">
        <f>I27/I34</f>
        <v>#REF!</v>
      </c>
      <c r="K27" s="64">
        <v>3</v>
      </c>
      <c r="L27" s="8">
        <f>SUM(K27)</f>
        <v>3</v>
      </c>
      <c r="M27" s="9">
        <v>16929</v>
      </c>
      <c r="N27" s="70">
        <f>SUM(M27)</f>
        <v>16929</v>
      </c>
      <c r="O27" s="64">
        <f t="shared" si="0"/>
        <v>0</v>
      </c>
      <c r="P27" s="8">
        <f>SUM(O27)</f>
        <v>0</v>
      </c>
      <c r="Q27" s="9" t="e">
        <f t="shared" si="1"/>
        <v>#REF!</v>
      </c>
      <c r="R27" s="65" t="e">
        <f>SUM(Q27)</f>
        <v>#REF!</v>
      </c>
    </row>
    <row r="28" spans="1:18" ht="18" customHeight="1">
      <c r="A28" s="16" t="s">
        <v>3635</v>
      </c>
      <c r="B28" s="48" t="s">
        <v>4789</v>
      </c>
      <c r="C28" s="35" t="e">
        <f>COUNTIF(#REF!,集計用!B28)</f>
        <v>#REF!</v>
      </c>
      <c r="D28" s="40" t="e">
        <f>SUM(C28)</f>
        <v>#REF!</v>
      </c>
      <c r="E28" s="42" t="e">
        <f>D28/D34</f>
        <v>#REF!</v>
      </c>
      <c r="F28" s="36" t="e">
        <f>SUMIF(#REF!,集計用!B28,#REF!)</f>
        <v>#REF!</v>
      </c>
      <c r="G28" s="3" t="e">
        <f>SUM(F28)</f>
        <v>#REF!</v>
      </c>
      <c r="H28" s="37" t="e">
        <f t="shared" si="2"/>
        <v>#REF!</v>
      </c>
      <c r="I28" s="2" t="e">
        <f>SUM(H28)</f>
        <v>#REF!</v>
      </c>
      <c r="J28" s="54" t="e">
        <f>I28/I34</f>
        <v>#REF!</v>
      </c>
      <c r="K28" s="64">
        <v>235</v>
      </c>
      <c r="L28" s="8">
        <f>SUM(K28)</f>
        <v>235</v>
      </c>
      <c r="M28" s="9">
        <v>1006693</v>
      </c>
      <c r="N28" s="70">
        <f>SUM(M28)</f>
        <v>1006693</v>
      </c>
      <c r="O28" s="64" t="e">
        <f t="shared" si="0"/>
        <v>#REF!</v>
      </c>
      <c r="P28" s="8" t="e">
        <f>SUM(O28)</f>
        <v>#REF!</v>
      </c>
      <c r="Q28" s="9" t="e">
        <f t="shared" si="1"/>
        <v>#REF!</v>
      </c>
      <c r="R28" s="65" t="e">
        <f>SUM(Q28)</f>
        <v>#REF!</v>
      </c>
    </row>
    <row r="29" spans="1:18" ht="18" customHeight="1">
      <c r="A29" s="13" t="s">
        <v>4719</v>
      </c>
      <c r="B29" s="45" t="s">
        <v>4791</v>
      </c>
      <c r="C29" s="34" t="e">
        <f>COUNTIF(#REF!,集計用!B29)</f>
        <v>#REF!</v>
      </c>
      <c r="D29" s="443" t="e">
        <f>SUM(C29:C30)</f>
        <v>#REF!</v>
      </c>
      <c r="E29" s="444" t="e">
        <f>D29/D34</f>
        <v>#REF!</v>
      </c>
      <c r="F29" s="25" t="e">
        <f>SUMIF(#REF!,集計用!B29,#REF!)</f>
        <v>#REF!</v>
      </c>
      <c r="G29" s="407" t="e">
        <f>SUM(F29:F30)</f>
        <v>#REF!</v>
      </c>
      <c r="H29" s="26" t="e">
        <f t="shared" si="2"/>
        <v>#REF!</v>
      </c>
      <c r="I29" s="410" t="e">
        <f>SUM(H29:H30)</f>
        <v>#REF!</v>
      </c>
      <c r="J29" s="428" t="e">
        <f>I29/I34</f>
        <v>#REF!</v>
      </c>
      <c r="K29" s="61">
        <v>26</v>
      </c>
      <c r="L29" s="419">
        <f>SUM(K29:K30)</f>
        <v>147</v>
      </c>
      <c r="M29" s="22">
        <v>40270</v>
      </c>
      <c r="N29" s="422">
        <f>SUM(M29:M30)</f>
        <v>62076</v>
      </c>
      <c r="O29" s="61" t="e">
        <f t="shared" si="0"/>
        <v>#REF!</v>
      </c>
      <c r="P29" s="419" t="e">
        <f>SUM(O29:O30)</f>
        <v>#REF!</v>
      </c>
      <c r="Q29" s="22" t="e">
        <f t="shared" si="1"/>
        <v>#REF!</v>
      </c>
      <c r="R29" s="425" t="e">
        <f>SUM(Q29:Q30)</f>
        <v>#REF!</v>
      </c>
    </row>
    <row r="30" spans="1:18" ht="18" customHeight="1">
      <c r="A30" s="15" t="s">
        <v>4795</v>
      </c>
      <c r="B30" s="47" t="s">
        <v>4792</v>
      </c>
      <c r="C30" s="31" t="e">
        <f>COUNTIF(#REF!,集計用!B30)</f>
        <v>#REF!</v>
      </c>
      <c r="D30" s="403"/>
      <c r="E30" s="406"/>
      <c r="F30" s="32" t="e">
        <f>SUMIF(#REF!,集計用!B30,#REF!)</f>
        <v>#REF!</v>
      </c>
      <c r="G30" s="409"/>
      <c r="H30" s="33" t="e">
        <f t="shared" si="2"/>
        <v>#REF!</v>
      </c>
      <c r="I30" s="412"/>
      <c r="J30" s="430"/>
      <c r="K30" s="63">
        <v>121</v>
      </c>
      <c r="L30" s="421"/>
      <c r="M30" s="23">
        <v>21806</v>
      </c>
      <c r="N30" s="424"/>
      <c r="O30" s="63" t="e">
        <f t="shared" si="0"/>
        <v>#REF!</v>
      </c>
      <c r="P30" s="421"/>
      <c r="Q30" s="23" t="e">
        <f t="shared" si="1"/>
        <v>#REF!</v>
      </c>
      <c r="R30" s="427"/>
    </row>
    <row r="31" spans="1:18" ht="18" customHeight="1">
      <c r="A31" s="13" t="s">
        <v>3636</v>
      </c>
      <c r="B31" s="45" t="s">
        <v>4797</v>
      </c>
      <c r="C31" s="34" t="e">
        <f>COUNTIF(#REF!,集計用!B31)</f>
        <v>#REF!</v>
      </c>
      <c r="D31" s="443" t="e">
        <f>SUM(C31:C32)</f>
        <v>#REF!</v>
      </c>
      <c r="E31" s="444" t="e">
        <f>D31/D34</f>
        <v>#REF!</v>
      </c>
      <c r="F31" s="25" t="e">
        <f>SUMIF(#REF!,集計用!B31,#REF!)</f>
        <v>#REF!</v>
      </c>
      <c r="G31" s="407" t="e">
        <f>SUM(F31:F32)</f>
        <v>#REF!</v>
      </c>
      <c r="H31" s="26" t="e">
        <f t="shared" si="2"/>
        <v>#REF!</v>
      </c>
      <c r="I31" s="410" t="e">
        <f>SUM(H31:H32)</f>
        <v>#REF!</v>
      </c>
      <c r="J31" s="428" t="e">
        <f>I31/I34</f>
        <v>#REF!</v>
      </c>
      <c r="K31" s="61">
        <v>6</v>
      </c>
      <c r="L31" s="419">
        <f>SUM(K31:K32)</f>
        <v>32</v>
      </c>
      <c r="M31" s="22">
        <v>13560</v>
      </c>
      <c r="N31" s="422">
        <f>SUM(M31:M32)</f>
        <v>13560</v>
      </c>
      <c r="O31" s="61" t="e">
        <f t="shared" si="0"/>
        <v>#REF!</v>
      </c>
      <c r="P31" s="419" t="e">
        <f>SUM(O31:O32)</f>
        <v>#REF!</v>
      </c>
      <c r="Q31" s="22" t="e">
        <f t="shared" si="1"/>
        <v>#REF!</v>
      </c>
      <c r="R31" s="425" t="e">
        <f>SUM(Q31:Q32)</f>
        <v>#REF!</v>
      </c>
    </row>
    <row r="32" spans="1:18" ht="18" customHeight="1">
      <c r="A32" s="15" t="s">
        <v>4796</v>
      </c>
      <c r="B32" s="47" t="s">
        <v>4793</v>
      </c>
      <c r="C32" s="31" t="e">
        <f>COUNTIF(#REF!,集計用!B32)</f>
        <v>#REF!</v>
      </c>
      <c r="D32" s="403"/>
      <c r="E32" s="406"/>
      <c r="F32" s="32" t="e">
        <f>SUMIF(#REF!,集計用!B32,#REF!)</f>
        <v>#REF!</v>
      </c>
      <c r="G32" s="409"/>
      <c r="H32" s="33" t="e">
        <f t="shared" si="2"/>
        <v>#REF!</v>
      </c>
      <c r="I32" s="412"/>
      <c r="J32" s="430"/>
      <c r="K32" s="63">
        <v>26</v>
      </c>
      <c r="L32" s="421"/>
      <c r="M32" s="23">
        <v>0</v>
      </c>
      <c r="N32" s="424"/>
      <c r="O32" s="63" t="e">
        <f t="shared" si="0"/>
        <v>#REF!</v>
      </c>
      <c r="P32" s="421"/>
      <c r="Q32" s="23" t="e">
        <f t="shared" si="1"/>
        <v>#REF!</v>
      </c>
      <c r="R32" s="427"/>
    </row>
    <row r="33" spans="1:18" ht="18" customHeight="1" thickBot="1">
      <c r="A33" s="38" t="s">
        <v>1</v>
      </c>
      <c r="B33" s="49" t="s">
        <v>1</v>
      </c>
      <c r="C33" s="75" t="e">
        <f>COUNTIF(#REF!,集計用!B33)</f>
        <v>#REF!</v>
      </c>
      <c r="D33" s="41" t="e">
        <f>SUM(C33)</f>
        <v>#REF!</v>
      </c>
      <c r="E33" s="76" t="e">
        <f>D33/D34</f>
        <v>#REF!</v>
      </c>
      <c r="F33" s="12" t="e">
        <f>SUMIF(#REF!,集計用!B33,#REF!)</f>
        <v>#REF!</v>
      </c>
      <c r="G33" s="5" t="e">
        <f>SUM(F33)</f>
        <v>#REF!</v>
      </c>
      <c r="H33" s="77" t="e">
        <f t="shared" si="2"/>
        <v>#REF!</v>
      </c>
      <c r="I33" s="4" t="e">
        <f>SUM(H33)</f>
        <v>#REF!</v>
      </c>
      <c r="J33" s="78" t="e">
        <f>I33/I34</f>
        <v>#REF!</v>
      </c>
      <c r="K33" s="66">
        <v>509</v>
      </c>
      <c r="L33" s="10">
        <f>SUM(K33)</f>
        <v>509</v>
      </c>
      <c r="M33" s="11">
        <v>675602</v>
      </c>
      <c r="N33" s="71">
        <f>SUM(M33)</f>
        <v>675602</v>
      </c>
      <c r="O33" s="66" t="e">
        <f t="shared" si="0"/>
        <v>#REF!</v>
      </c>
      <c r="P33" s="10" t="e">
        <f>SUM(O33)</f>
        <v>#REF!</v>
      </c>
      <c r="Q33" s="11" t="e">
        <f t="shared" si="1"/>
        <v>#REF!</v>
      </c>
      <c r="R33" s="67" t="e">
        <f>SUM(Q33)</f>
        <v>#REF!</v>
      </c>
    </row>
    <row r="34" spans="1:18" ht="18" customHeight="1" thickTop="1" thickBot="1">
      <c r="A34" s="6"/>
      <c r="B34" s="50" t="s">
        <v>4798</v>
      </c>
      <c r="C34" s="18" t="e">
        <f t="shared" ref="C34:J34" si="3">SUM(C4:C33)</f>
        <v>#REF!</v>
      </c>
      <c r="D34" s="55" t="e">
        <f>SUM(D4:D33)</f>
        <v>#REF!</v>
      </c>
      <c r="E34" s="56" t="e">
        <f>SUM(E4:E33)</f>
        <v>#REF!</v>
      </c>
      <c r="F34" s="57" t="e">
        <f t="shared" si="3"/>
        <v>#REF!</v>
      </c>
      <c r="G34" s="58" t="e">
        <f t="shared" si="3"/>
        <v>#REF!</v>
      </c>
      <c r="H34" s="55" t="e">
        <f t="shared" si="3"/>
        <v>#REF!</v>
      </c>
      <c r="I34" s="59" t="e">
        <f t="shared" si="3"/>
        <v>#REF!</v>
      </c>
      <c r="J34" s="60" t="e">
        <f t="shared" si="3"/>
        <v>#REF!</v>
      </c>
      <c r="K34" s="68">
        <f t="shared" ref="K34:R34" si="4">SUM(K4:K33)</f>
        <v>3321</v>
      </c>
      <c r="L34" s="59">
        <f t="shared" si="4"/>
        <v>3321</v>
      </c>
      <c r="M34" s="59">
        <f t="shared" si="4"/>
        <v>3985239</v>
      </c>
      <c r="N34" s="55">
        <f t="shared" si="4"/>
        <v>3985239</v>
      </c>
      <c r="O34" s="68" t="e">
        <f t="shared" si="4"/>
        <v>#REF!</v>
      </c>
      <c r="P34" s="59" t="e">
        <f t="shared" si="4"/>
        <v>#REF!</v>
      </c>
      <c r="Q34" s="59" t="e">
        <f t="shared" si="4"/>
        <v>#REF!</v>
      </c>
      <c r="R34" s="69" t="e">
        <f t="shared" si="4"/>
        <v>#REF!</v>
      </c>
    </row>
    <row r="35" spans="1:18" ht="18" customHeight="1">
      <c r="C35" t="s">
        <v>4870</v>
      </c>
      <c r="J35" s="20" t="s">
        <v>4869</v>
      </c>
    </row>
    <row r="38" spans="1:18">
      <c r="F38" s="21"/>
    </row>
  </sheetData>
  <mergeCells count="73">
    <mergeCell ref="K1:N1"/>
    <mergeCell ref="K2:L2"/>
    <mergeCell ref="M2:N2"/>
    <mergeCell ref="O1:R1"/>
    <mergeCell ref="O2:P2"/>
    <mergeCell ref="Q2:R2"/>
    <mergeCell ref="N31:N32"/>
    <mergeCell ref="P31:P32"/>
    <mergeCell ref="R31:R32"/>
    <mergeCell ref="F1:G2"/>
    <mergeCell ref="H1:J2"/>
    <mergeCell ref="L31:L32"/>
    <mergeCell ref="L29:L30"/>
    <mergeCell ref="N29:N30"/>
    <mergeCell ref="P29:P30"/>
    <mergeCell ref="R29:R30"/>
    <mergeCell ref="N25:N26"/>
    <mergeCell ref="P25:P26"/>
    <mergeCell ref="R25:R26"/>
    <mergeCell ref="P17:P24"/>
    <mergeCell ref="R17:R24"/>
    <mergeCell ref="L25:L26"/>
    <mergeCell ref="D31:D32"/>
    <mergeCell ref="E31:E32"/>
    <mergeCell ref="G31:G32"/>
    <mergeCell ref="I31:I32"/>
    <mergeCell ref="J31:J32"/>
    <mergeCell ref="D29:D30"/>
    <mergeCell ref="E29:E30"/>
    <mergeCell ref="G29:G30"/>
    <mergeCell ref="I29:I30"/>
    <mergeCell ref="J29:J30"/>
    <mergeCell ref="D25:D26"/>
    <mergeCell ref="E25:E26"/>
    <mergeCell ref="G25:G26"/>
    <mergeCell ref="I25:I26"/>
    <mergeCell ref="J25:J26"/>
    <mergeCell ref="R11:R16"/>
    <mergeCell ref="D17:D24"/>
    <mergeCell ref="E17:E24"/>
    <mergeCell ref="G17:G24"/>
    <mergeCell ref="I17:I24"/>
    <mergeCell ref="J17:J24"/>
    <mergeCell ref="L17:L24"/>
    <mergeCell ref="N17:N24"/>
    <mergeCell ref="D11:D16"/>
    <mergeCell ref="E11:E16"/>
    <mergeCell ref="G11:G16"/>
    <mergeCell ref="I11:I16"/>
    <mergeCell ref="J11:J16"/>
    <mergeCell ref="L11:L16"/>
    <mergeCell ref="N11:N16"/>
    <mergeCell ref="P11:P16"/>
    <mergeCell ref="D7:D10"/>
    <mergeCell ref="E7:E10"/>
    <mergeCell ref="G7:G10"/>
    <mergeCell ref="I7:I10"/>
    <mergeCell ref="J7:J10"/>
    <mergeCell ref="L7:L10"/>
    <mergeCell ref="N7:N10"/>
    <mergeCell ref="P7:P10"/>
    <mergeCell ref="R7:R10"/>
    <mergeCell ref="J4:J6"/>
    <mergeCell ref="L4:L6"/>
    <mergeCell ref="N4:N6"/>
    <mergeCell ref="P4:P6"/>
    <mergeCell ref="R4:R6"/>
    <mergeCell ref="B1:B3"/>
    <mergeCell ref="D4:D6"/>
    <mergeCell ref="E4:E6"/>
    <mergeCell ref="G4:G6"/>
    <mergeCell ref="I4:I6"/>
    <mergeCell ref="C1:E2"/>
  </mergeCells>
  <phoneticPr fontId="3"/>
  <pageMargins left="0.31496062992125984" right="0.31496062992125984" top="0.74803149606299213" bottom="0.74803149606299213" header="0.31496062992125984" footer="0.31496062992125984"/>
  <pageSetup paperSize="9" scale="78" orientation="landscape"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6</vt:i4>
      </vt:variant>
    </vt:vector>
  </HeadingPairs>
  <TitlesOfParts>
    <vt:vector baseType="lpstr" size="10">
      <vt:lpstr>はじめに</vt:lpstr>
      <vt:lpstr>一覧</vt:lpstr>
      <vt:lpstr>データエリア（総合管理計画（ハコモノ資産一覧））</vt:lpstr>
      <vt:lpstr>集計用</vt:lpstr>
      <vt:lpstr>'データエリア（総合管理計画（ハコモノ資産一覧））'!Criteria</vt:lpstr>
      <vt:lpstr>一覧!Criteria</vt:lpstr>
      <vt:lpstr>はじめに!Print_Area</vt:lpstr>
      <vt:lpstr>一覧!Print_Area</vt:lpstr>
      <vt:lpstr>集計用!Print_Area</vt:lpstr>
      <vt:lpstr>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2006-09-13T11:12:02Z</dcterms:created>
  <dcterms:modified xsi:type="dcterms:W3CDTF">2025-04-14T06:09:18Z</dcterms:modified>
</cp:coreProperties>
</file>