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b-33" sheetId="1"/>
  </sheets>
  <definedNames>
    <definedName localSheetId="0" name="_xlnm.Print_Area">'b-33'!$A$1:$M$55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J10" i="1"/>
  <c r="G12" i="1"/>
  <c r="J12" i="1"/>
  <c r="G15" i="1"/>
  <c r="J15" i="1"/>
  <c r="H16" i="1"/>
  <c r="G16" i="1" s="1"/>
  <c r="I16" i="1"/>
  <c r="I13" i="1" s="1"/>
  <c r="K16" i="1"/>
  <c r="K13" i="1" s="1"/>
  <c r="L16" i="1"/>
  <c r="L13" i="1" s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H27" i="1"/>
  <c r="L27" i="1"/>
  <c r="H29" i="1"/>
  <c r="I29" i="1"/>
  <c r="I27" i="1" s="1"/>
  <c r="J29" i="1"/>
  <c r="K29" i="1"/>
  <c r="K27" i="1" s="1"/>
  <c r="J27" i="1" s="1"/>
  <c r="L29" i="1"/>
  <c r="G31" i="1"/>
  <c r="J31" i="1"/>
  <c r="G32" i="1"/>
  <c r="J32" i="1"/>
  <c r="G33" i="1"/>
  <c r="J33" i="1"/>
  <c r="G34" i="1"/>
  <c r="J34" i="1"/>
  <c r="G35" i="1"/>
  <c r="J35" i="1"/>
  <c r="G36" i="1"/>
  <c r="J36" i="1"/>
  <c r="G38" i="1"/>
  <c r="J38" i="1"/>
  <c r="G40" i="1"/>
  <c r="J40" i="1"/>
  <c r="H42" i="1"/>
  <c r="G42" i="1" s="1"/>
  <c r="L42" i="1"/>
  <c r="H44" i="1"/>
  <c r="I44" i="1"/>
  <c r="I42" i="1" s="1"/>
  <c r="J44" i="1"/>
  <c r="K44" i="1"/>
  <c r="K42" i="1" s="1"/>
  <c r="J42" i="1" s="1"/>
  <c r="L44" i="1"/>
  <c r="G46" i="1"/>
  <c r="J46" i="1"/>
  <c r="G47" i="1"/>
  <c r="J47" i="1"/>
  <c r="G48" i="1"/>
  <c r="J48" i="1"/>
  <c r="G49" i="1"/>
  <c r="J49" i="1"/>
  <c r="G50" i="1"/>
  <c r="J50" i="1"/>
  <c r="G51" i="1"/>
  <c r="J51" i="1"/>
  <c r="G53" i="1"/>
  <c r="J53" i="1"/>
  <c r="G27" i="1" l="1"/>
  <c r="J13" i="1"/>
  <c r="J16" i="1"/>
  <c r="H13" i="1"/>
  <c r="G13" i="1" s="1"/>
  <c r="G44" i="1"/>
  <c r="G29" i="1"/>
</calcChain>
</file>

<file path=xl/sharedStrings.xml><?xml version="1.0" encoding="utf-8"?>
<sst xmlns="http://schemas.openxmlformats.org/spreadsheetml/2006/main" count="48" uniqueCount="40">
  <si>
    <r>
      <t>52</t>
    </r>
    <r>
      <rPr>
        <sz val="12"/>
        <rFont val="ＭＳ 明朝"/>
        <family val="1"/>
        <charset val="128"/>
      </rPr>
      <t xml:space="preserve">  2  人    口</t>
    </r>
    <rPh sb="7" eb="13">
      <t>ジンコウ</t>
    </rPh>
    <phoneticPr fontId="4"/>
  </si>
  <si>
    <t xml:space="preserve">                        57   ５年前の常住地又は現住地，男女別５歳以上人口及び</t>
    <rPh sb="29" eb="32">
      <t>５ネンマエ</t>
    </rPh>
    <rPh sb="33" eb="35">
      <t>ジョウジュウ</t>
    </rPh>
    <rPh sb="35" eb="36">
      <t>チ</t>
    </rPh>
    <rPh sb="36" eb="37">
      <t>マタ</t>
    </rPh>
    <rPh sb="38" eb="40">
      <t>ゲンジュウ</t>
    </rPh>
    <rPh sb="40" eb="41">
      <t>チ</t>
    </rPh>
    <rPh sb="42" eb="45">
      <t>ダンジョベツ</t>
    </rPh>
    <rPh sb="45" eb="49">
      <t>５サイイジョウ</t>
    </rPh>
    <rPh sb="49" eb="51">
      <t>ジンコウ</t>
    </rPh>
    <rPh sb="51" eb="52">
      <t>オヨ</t>
    </rPh>
    <phoneticPr fontId="4"/>
  </si>
  <si>
    <t xml:space="preserve">                              15歳以上就業者数</t>
    <rPh sb="30" eb="35">
      <t>１５サイイジョウ</t>
    </rPh>
    <rPh sb="35" eb="38">
      <t>シュウギョウシャ</t>
    </rPh>
    <rPh sb="38" eb="39">
      <t>スウ</t>
    </rPh>
    <phoneticPr fontId="4"/>
  </si>
  <si>
    <t>資料  総務省統計局｢国勢調査報告」</t>
    <rPh sb="0" eb="2">
      <t>シリョウ</t>
    </rPh>
    <rPh sb="4" eb="7">
      <t>ソウムチョウ</t>
    </rPh>
    <rPh sb="7" eb="10">
      <t>トウケイキョク</t>
    </rPh>
    <rPh sb="11" eb="15">
      <t>コクセイチョウサ</t>
    </rPh>
    <rPh sb="15" eb="17">
      <t>ホウコク</t>
    </rPh>
    <phoneticPr fontId="4"/>
  </si>
  <si>
    <t>５年前の常住地又は現住地</t>
    <rPh sb="0" eb="3">
      <t>５ネンマエ</t>
    </rPh>
    <rPh sb="4" eb="6">
      <t>ジョウジュウ</t>
    </rPh>
    <rPh sb="6" eb="7">
      <t>チ</t>
    </rPh>
    <rPh sb="7" eb="8">
      <t>マタ</t>
    </rPh>
    <rPh sb="9" eb="11">
      <t>ゲンジュウ</t>
    </rPh>
    <rPh sb="11" eb="12">
      <t>チ</t>
    </rPh>
    <phoneticPr fontId="4"/>
  </si>
  <si>
    <t>５      歳      以      上      人      口</t>
    <rPh sb="0" eb="22">
      <t>５サイイジョウ</t>
    </rPh>
    <rPh sb="28" eb="36">
      <t>ジンコウ</t>
    </rPh>
    <phoneticPr fontId="4"/>
  </si>
  <si>
    <t>15  歳  以  上  人  口  就  業  者  数</t>
    <rPh sb="4" eb="11">
      <t>５サイイジョウ</t>
    </rPh>
    <rPh sb="13" eb="17">
      <t>ジンコウ</t>
    </rPh>
    <rPh sb="19" eb="26">
      <t>シュウギョウシャ</t>
    </rPh>
    <rPh sb="28" eb="29">
      <t>スウ</t>
    </rPh>
    <phoneticPr fontId="4"/>
  </si>
  <si>
    <t>総        数</t>
    <rPh sb="0" eb="10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</si>
  <si>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</si>
  <si>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</si>
  <si>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常住者</t>
    <rPh sb="0" eb="2">
      <t>ジョウジュウ</t>
    </rPh>
    <rPh sb="2" eb="3">
      <t>シャ</t>
    </rPh>
    <phoneticPr fontId="4"/>
  </si>
  <si>
    <t>1)</t>
    <phoneticPr fontId="4"/>
  </si>
  <si>
    <t>現住所</t>
    <rPh sb="0" eb="3">
      <t>ゲンジュウショ</t>
    </rPh>
    <phoneticPr fontId="4"/>
  </si>
  <si>
    <t>自市内</t>
    <rPh sb="0" eb="1">
      <t>ジ</t>
    </rPh>
    <rPh sb="1" eb="3">
      <t>シナイ</t>
    </rPh>
    <phoneticPr fontId="4"/>
  </si>
  <si>
    <t>自区内</t>
    <rPh sb="0" eb="1">
      <t>ジ</t>
    </rPh>
    <rPh sb="1" eb="3">
      <t>クナイ</t>
    </rPh>
    <phoneticPr fontId="4"/>
  </si>
  <si>
    <t>自市内他区</t>
    <rPh sb="0" eb="1">
      <t>ジ</t>
    </rPh>
    <rPh sb="1" eb="3">
      <t>シナイ</t>
    </rPh>
    <rPh sb="3" eb="4">
      <t>タ</t>
    </rPh>
    <rPh sb="4" eb="5">
      <t>ク</t>
    </rPh>
    <phoneticPr fontId="4"/>
  </si>
  <si>
    <t>中区</t>
    <rPh sb="0" eb="2">
      <t>ナカク</t>
    </rPh>
    <phoneticPr fontId="4"/>
  </si>
  <si>
    <t>東区</t>
    <rPh sb="0" eb="2">
      <t>ヒガシク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</si>
  <si>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</si>
  <si>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</si>
  <si>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安佐南区</t>
    <rPh sb="0" eb="4">
      <t>アサミナミク</t>
    </rPh>
    <phoneticPr fontId="4"/>
  </si>
  <si>
    <t>安佐北区</t>
    <rPh sb="0" eb="4">
      <t>アサキタク</t>
    </rPh>
    <phoneticPr fontId="4"/>
  </si>
  <si>
    <t>安芸区</t>
    <rPh sb="0" eb="3">
      <t>アキク</t>
    </rPh>
    <phoneticPr fontId="4"/>
  </si>
  <si>
    <t>佐伯区</t>
    <rPh sb="0" eb="3">
      <t>サエキク</t>
    </rPh>
    <phoneticPr fontId="4"/>
  </si>
  <si>
    <t>転入</t>
    <rPh sb="0" eb="2">
      <t>テンニュウ</t>
    </rPh>
    <phoneticPr fontId="4"/>
  </si>
  <si>
    <t>県内他市区町村から</t>
    <rPh sb="0" eb="2">
      <t>ケンナイ</t>
    </rPh>
    <rPh sb="2" eb="3">
      <t>タ</t>
    </rPh>
    <rPh sb="3" eb="7">
      <t>シクチョウソン</t>
    </rPh>
    <phoneticPr fontId="4"/>
  </si>
  <si>
    <t>呉市</t>
    <rPh sb="0" eb="2">
      <t>クレシ</t>
    </rPh>
    <phoneticPr fontId="4"/>
  </si>
  <si>
    <t>府中町</t>
    <rPh sb="0" eb="3">
      <t>フチュウチョウ</t>
    </rPh>
    <phoneticPr fontId="4"/>
  </si>
  <si>
    <t>福山市</t>
    <rPh sb="0" eb="3">
      <t>フクヤマシ</t>
    </rPh>
    <phoneticPr fontId="4"/>
  </si>
  <si>
    <t>海田町</t>
    <rPh sb="0" eb="3">
      <t>カイタチョウ</t>
    </rPh>
    <phoneticPr fontId="4"/>
  </si>
  <si>
    <t>廿日市市</t>
    <rPh sb="0" eb="4">
      <t>ハツカイチシ</t>
    </rPh>
    <phoneticPr fontId="4"/>
  </si>
  <si>
    <t>その他の市区町村</t>
    <rPh sb="0" eb="3">
      <t>ソノタ</t>
    </rPh>
    <rPh sb="4" eb="8">
      <t>シクチョウソン</t>
    </rPh>
    <phoneticPr fontId="4"/>
  </si>
  <si>
    <t>他県から</t>
    <rPh sb="0" eb="2">
      <t>タケン</t>
    </rPh>
    <phoneticPr fontId="4"/>
  </si>
  <si>
    <t>国外から</t>
    <rPh sb="0" eb="2">
      <t>コクガイ</t>
    </rPh>
    <phoneticPr fontId="4"/>
  </si>
  <si>
    <t>転出</t>
    <rPh sb="0" eb="2">
      <t>テンシュツ</t>
    </rPh>
    <phoneticPr fontId="4"/>
  </si>
  <si>
    <t>県内他市区町村へ</t>
    <rPh sb="0" eb="2">
      <t>ケンナイ</t>
    </rPh>
    <rPh sb="2" eb="3">
      <t>タ</t>
    </rPh>
    <rPh sb="3" eb="7">
      <t>シクチョウソン</t>
    </rPh>
    <phoneticPr fontId="4"/>
  </si>
  <si>
    <t>東広島市</t>
    <rPh sb="0" eb="4">
      <t>ヒガシヒロシマシ</t>
    </rPh>
    <phoneticPr fontId="4"/>
  </si>
  <si>
    <t>他県へ</t>
    <rPh sb="0" eb="2">
      <t>タケン</t>
    </rPh>
    <phoneticPr fontId="4"/>
  </si>
  <si>
    <t>注1)  ５年前の常住地｢不詳」を含む。</t>
    <rPh sb="0" eb="1">
      <t>チュウ</t>
    </rPh>
    <rPh sb="5" eb="8">
      <t>５ネンマエ</t>
    </rPh>
    <rPh sb="9" eb="11">
      <t>ジョウジュウ</t>
    </rPh>
    <rPh sb="11" eb="12">
      <t>チ</t>
    </rPh>
    <rPh sb="13" eb="15">
      <t>フショウ</t>
    </rPh>
    <rPh sb="17" eb="18">
      <t>フク</t>
    </rPh>
    <phoneticPr fontId="4"/>
  </si>
  <si>
    <t>(平成2年10月1日現在）</t>
    <rPh sb="1" eb="3">
      <t>ヘイセイ</t>
    </rPh>
    <rPh sb="4" eb="5">
      <t>２ネン</t>
    </rPh>
    <rPh sb="7" eb="8">
      <t>１０ガツ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</si>
</sst>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4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showGridLines="0" tabSelected="1" zoomScale="75" zoomScaleNormal="70" zoomScaleSheetLayoutView="85" workbookViewId="0"/>
  </sheetViews>
  <sheetFormatPr defaultRowHeight="14.25" x14ac:dyDescent="0.15"/>
  <cols>
    <col min="1" max="4" width="2.125" style="1" customWidth="1"/>
    <col min="5" max="5" width="22.125" style="1" customWidth="1"/>
    <col min="6" max="6" width="3.625" style="1" customWidth="1"/>
    <col min="7" max="12" width="17.125" style="1" customWidth="1"/>
    <col min="13" max="13" width="2.125" style="1" customWidth="1"/>
    <col min="14" max="16384" width="9" style="1"/>
  </cols>
  <sheetData>
    <row r="1" spans="2:13" ht="15" customHeight="1" x14ac:dyDescent="0.15">
      <c r="B1" s="21" t="s">
        <v>0</v>
      </c>
      <c r="C1" s="21"/>
      <c r="D1" s="21"/>
      <c r="E1" s="21"/>
      <c r="F1" s="21"/>
    </row>
    <row r="2" spans="2:13" ht="15" customHeight="1" x14ac:dyDescent="0.15"/>
    <row r="3" spans="2:13" ht="21.95" customHeight="1" x14ac:dyDescent="0.15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3" ht="21.95" customHeight="1" x14ac:dyDescent="0.15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3" ht="15" customHeight="1" x14ac:dyDescent="0.15"/>
    <row r="6" spans="2:13" ht="15" customHeight="1" thickBot="1" x14ac:dyDescent="0.2">
      <c r="B6" s="2"/>
      <c r="C6" s="2"/>
      <c r="D6" s="2"/>
      <c r="E6" s="2"/>
      <c r="F6" s="2"/>
      <c r="G6" s="2"/>
      <c r="H6" s="2"/>
      <c r="I6" s="2"/>
      <c r="J6" s="28" t="s">
        <v>3</v>
      </c>
      <c r="K6" s="28"/>
      <c r="L6" s="28"/>
    </row>
    <row r="7" spans="2:13" ht="30" customHeight="1" thickTop="1" x14ac:dyDescent="0.15">
      <c r="B7" s="24" t="s">
        <v>4</v>
      </c>
      <c r="C7" s="24"/>
      <c r="D7" s="24"/>
      <c r="E7" s="24"/>
      <c r="F7" s="25"/>
      <c r="G7" s="22" t="s">
        <v>5</v>
      </c>
      <c r="H7" s="22"/>
      <c r="I7" s="22"/>
      <c r="J7" s="22" t="s">
        <v>6</v>
      </c>
      <c r="K7" s="22"/>
      <c r="L7" s="23"/>
      <c r="M7" s="3"/>
    </row>
    <row r="8" spans="2:13" ht="30" customHeight="1" x14ac:dyDescent="0.15">
      <c r="B8" s="26"/>
      <c r="C8" s="26"/>
      <c r="D8" s="26"/>
      <c r="E8" s="26"/>
      <c r="F8" s="27"/>
      <c r="G8" s="4" t="s">
        <v>7</v>
      </c>
      <c r="H8" s="4" t="s">
        <v>8</v>
      </c>
      <c r="I8" s="4" t="s">
        <v>9</v>
      </c>
      <c r="J8" s="4" t="s">
        <v>7</v>
      </c>
      <c r="K8" s="4" t="s">
        <v>8</v>
      </c>
      <c r="L8" s="5" t="s">
        <v>9</v>
      </c>
      <c r="M8" s="3"/>
    </row>
    <row r="9" spans="2:13" ht="20.100000000000001" customHeight="1" x14ac:dyDescent="0.15">
      <c r="B9" s="20"/>
      <c r="C9" s="20"/>
      <c r="D9" s="20"/>
      <c r="E9" s="20"/>
      <c r="G9" s="8"/>
      <c r="H9" s="9"/>
      <c r="I9" s="10"/>
      <c r="J9" s="10"/>
      <c r="K9" s="10"/>
      <c r="L9" s="10"/>
    </row>
    <row r="10" spans="2:13" ht="30" customHeight="1" x14ac:dyDescent="0.15">
      <c r="B10" s="16" t="s">
        <v>10</v>
      </c>
      <c r="C10" s="16"/>
      <c r="D10" s="16"/>
      <c r="E10" s="16"/>
      <c r="F10" s="15" t="s">
        <v>11</v>
      </c>
      <c r="G10" s="11">
        <f>SUM(H10:I10)</f>
        <v>1019343</v>
      </c>
      <c r="H10" s="12">
        <v>498995</v>
      </c>
      <c r="I10" s="10">
        <v>520348</v>
      </c>
      <c r="J10" s="12">
        <f>SUM(K10:L10)</f>
        <v>537789</v>
      </c>
      <c r="K10" s="12">
        <v>325931</v>
      </c>
      <c r="L10" s="10">
        <v>211858</v>
      </c>
    </row>
    <row r="11" spans="2:13" ht="20.100000000000001" customHeight="1" x14ac:dyDescent="0.15">
      <c r="G11" s="11"/>
      <c r="H11" s="12"/>
      <c r="I11" s="10"/>
      <c r="J11" s="12"/>
      <c r="K11" s="12"/>
      <c r="L11" s="10"/>
    </row>
    <row r="12" spans="2:13" ht="30" customHeight="1" x14ac:dyDescent="0.15">
      <c r="C12" s="16" t="s">
        <v>12</v>
      </c>
      <c r="D12" s="16"/>
      <c r="E12" s="16"/>
      <c r="G12" s="11">
        <f>SUM(H12:I12)</f>
        <v>651523</v>
      </c>
      <c r="H12" s="12">
        <v>308625</v>
      </c>
      <c r="I12" s="10">
        <v>342898</v>
      </c>
      <c r="J12" s="12">
        <f>SUM(K12:L12)</f>
        <v>336369</v>
      </c>
      <c r="K12" s="12">
        <v>193380</v>
      </c>
      <c r="L12" s="10">
        <v>142989</v>
      </c>
    </row>
    <row r="13" spans="2:13" ht="30" customHeight="1" x14ac:dyDescent="0.15">
      <c r="C13" s="16" t="s">
        <v>13</v>
      </c>
      <c r="D13" s="16"/>
      <c r="E13" s="16"/>
      <c r="G13" s="11">
        <f>SUM(H13:I13)</f>
        <v>202816</v>
      </c>
      <c r="H13" s="12">
        <f>SUM(H15:H16)</f>
        <v>98258</v>
      </c>
      <c r="I13" s="10">
        <f>SUM(I15:I16)</f>
        <v>104558</v>
      </c>
      <c r="J13" s="12">
        <f>SUM(K13:L13)</f>
        <v>112122</v>
      </c>
      <c r="K13" s="12">
        <f>SUM(K15:K16)</f>
        <v>68451</v>
      </c>
      <c r="L13" s="10">
        <f>SUM(L15:L16)</f>
        <v>43671</v>
      </c>
    </row>
    <row r="14" spans="2:13" ht="20.100000000000001" customHeight="1" x14ac:dyDescent="0.15">
      <c r="C14" s="6"/>
      <c r="D14" s="6"/>
      <c r="E14" s="6"/>
      <c r="G14" s="11"/>
      <c r="H14" s="12"/>
      <c r="I14" s="10"/>
      <c r="J14" s="12"/>
      <c r="K14" s="12"/>
      <c r="L14" s="10"/>
    </row>
    <row r="15" spans="2:13" ht="30" customHeight="1" x14ac:dyDescent="0.15">
      <c r="C15" s="6"/>
      <c r="D15" s="16" t="s">
        <v>14</v>
      </c>
      <c r="E15" s="16"/>
      <c r="G15" s="11">
        <f>SUM(H15:I15)</f>
        <v>114234</v>
      </c>
      <c r="H15" s="12">
        <v>55674</v>
      </c>
      <c r="I15" s="10">
        <v>58560</v>
      </c>
      <c r="J15" s="12">
        <f>SUM(K15:L15)</f>
        <v>62258</v>
      </c>
      <c r="K15" s="12">
        <v>37423</v>
      </c>
      <c r="L15" s="10">
        <v>24835</v>
      </c>
    </row>
    <row r="16" spans="2:13" ht="30" customHeight="1" x14ac:dyDescent="0.15">
      <c r="C16" s="6"/>
      <c r="D16" s="16" t="s">
        <v>15</v>
      </c>
      <c r="E16" s="16"/>
      <c r="G16" s="11">
        <f>SUM(H16:I16)</f>
        <v>88582</v>
      </c>
      <c r="H16" s="12">
        <f>SUM(H18:H25)</f>
        <v>42584</v>
      </c>
      <c r="I16" s="12">
        <f>SUM(I18:I25)</f>
        <v>45998</v>
      </c>
      <c r="J16" s="12">
        <f>SUM(K16:L16)</f>
        <v>49864</v>
      </c>
      <c r="K16" s="12">
        <f>SUM(K18:K25)</f>
        <v>31028</v>
      </c>
      <c r="L16" s="12">
        <f>SUM(L18:L25)</f>
        <v>18836</v>
      </c>
    </row>
    <row r="17" spans="3:12" ht="20.100000000000001" customHeight="1" x14ac:dyDescent="0.15">
      <c r="C17" s="6"/>
      <c r="D17" s="6"/>
      <c r="E17" s="6"/>
      <c r="G17" s="11"/>
      <c r="H17" s="12"/>
      <c r="I17" s="10"/>
      <c r="J17" s="12"/>
      <c r="K17" s="12"/>
      <c r="L17" s="10"/>
    </row>
    <row r="18" spans="3:12" ht="24.95" customHeight="1" x14ac:dyDescent="0.15">
      <c r="C18" s="6"/>
      <c r="D18" s="6"/>
      <c r="E18" s="6" t="s">
        <v>16</v>
      </c>
      <c r="G18" s="11">
        <f>SUM(H18:I18)</f>
        <v>16845</v>
      </c>
      <c r="H18" s="12">
        <v>7952</v>
      </c>
      <c r="I18" s="10">
        <v>8893</v>
      </c>
      <c r="J18" s="12">
        <f>SUM(K18:L18)</f>
        <v>9614</v>
      </c>
      <c r="K18" s="12">
        <v>5836</v>
      </c>
      <c r="L18" s="10">
        <v>3778</v>
      </c>
    </row>
    <row r="19" spans="3:12" ht="24.95" customHeight="1" x14ac:dyDescent="0.15">
      <c r="C19" s="6"/>
      <c r="D19" s="6"/>
      <c r="E19" s="6" t="s">
        <v>17</v>
      </c>
      <c r="G19" s="11">
        <f t="shared" ref="G19:G25" si="0">SUM(H19:I19)</f>
        <v>12009</v>
      </c>
      <c r="H19" s="12">
        <v>5748</v>
      </c>
      <c r="I19" s="10">
        <v>6261</v>
      </c>
      <c r="J19" s="12">
        <f t="shared" ref="J19:J25" si="1">SUM(K19:L19)</f>
        <v>6628</v>
      </c>
      <c r="K19" s="12">
        <v>4096</v>
      </c>
      <c r="L19" s="10">
        <v>2532</v>
      </c>
    </row>
    <row r="20" spans="3:12" ht="24.95" customHeight="1" x14ac:dyDescent="0.15">
      <c r="C20" s="6"/>
      <c r="D20" s="6"/>
      <c r="E20" s="6" t="s">
        <v>18</v>
      </c>
      <c r="G20" s="11">
        <f t="shared" si="0"/>
        <v>14835</v>
      </c>
      <c r="H20" s="12">
        <v>7243</v>
      </c>
      <c r="I20" s="10">
        <v>7592</v>
      </c>
      <c r="J20" s="12">
        <f t="shared" si="1"/>
        <v>8519</v>
      </c>
      <c r="K20" s="12">
        <v>5387</v>
      </c>
      <c r="L20" s="10">
        <v>3132</v>
      </c>
    </row>
    <row r="21" spans="3:12" ht="24.95" customHeight="1" x14ac:dyDescent="0.15">
      <c r="C21" s="6"/>
      <c r="D21" s="6"/>
      <c r="E21" s="6" t="s">
        <v>19</v>
      </c>
      <c r="G21" s="11">
        <f t="shared" si="0"/>
        <v>16435</v>
      </c>
      <c r="H21" s="12">
        <v>8023</v>
      </c>
      <c r="I21" s="10">
        <v>8412</v>
      </c>
      <c r="J21" s="12">
        <f t="shared" si="1"/>
        <v>9156</v>
      </c>
      <c r="K21" s="12">
        <v>5823</v>
      </c>
      <c r="L21" s="10">
        <v>3333</v>
      </c>
    </row>
    <row r="22" spans="3:12" ht="24.95" customHeight="1" x14ac:dyDescent="0.15">
      <c r="C22" s="6"/>
      <c r="D22" s="6"/>
      <c r="E22" s="6" t="s">
        <v>20</v>
      </c>
      <c r="G22" s="11">
        <f t="shared" si="0"/>
        <v>12487</v>
      </c>
      <c r="H22" s="12">
        <v>5994</v>
      </c>
      <c r="I22" s="10">
        <v>6493</v>
      </c>
      <c r="J22" s="12">
        <f t="shared" si="1"/>
        <v>6965</v>
      </c>
      <c r="K22" s="12">
        <v>4310</v>
      </c>
      <c r="L22" s="10">
        <v>2655</v>
      </c>
    </row>
    <row r="23" spans="3:12" ht="24.95" customHeight="1" x14ac:dyDescent="0.15">
      <c r="C23" s="6"/>
      <c r="D23" s="6"/>
      <c r="E23" s="6" t="s">
        <v>21</v>
      </c>
      <c r="G23" s="11">
        <f t="shared" si="0"/>
        <v>6937</v>
      </c>
      <c r="H23" s="12">
        <v>3158</v>
      </c>
      <c r="I23" s="10">
        <v>3779</v>
      </c>
      <c r="J23" s="12">
        <f t="shared" si="1"/>
        <v>3891</v>
      </c>
      <c r="K23" s="12">
        <v>2262</v>
      </c>
      <c r="L23" s="10">
        <v>1629</v>
      </c>
    </row>
    <row r="24" spans="3:12" ht="24.95" customHeight="1" x14ac:dyDescent="0.15">
      <c r="C24" s="6"/>
      <c r="D24" s="6"/>
      <c r="E24" s="6" t="s">
        <v>22</v>
      </c>
      <c r="G24" s="11">
        <f t="shared" si="0"/>
        <v>3729</v>
      </c>
      <c r="H24" s="12">
        <v>1865</v>
      </c>
      <c r="I24" s="10">
        <v>1864</v>
      </c>
      <c r="J24" s="12">
        <f t="shared" si="1"/>
        <v>2145</v>
      </c>
      <c r="K24" s="12">
        <v>1380</v>
      </c>
      <c r="L24" s="10">
        <v>765</v>
      </c>
    </row>
    <row r="25" spans="3:12" ht="24.95" customHeight="1" x14ac:dyDescent="0.15">
      <c r="C25" s="6"/>
      <c r="D25" s="6"/>
      <c r="E25" s="6" t="s">
        <v>23</v>
      </c>
      <c r="G25" s="11">
        <f t="shared" si="0"/>
        <v>5305</v>
      </c>
      <c r="H25" s="12">
        <v>2601</v>
      </c>
      <c r="I25" s="10">
        <v>2704</v>
      </c>
      <c r="J25" s="12">
        <f t="shared" si="1"/>
        <v>2946</v>
      </c>
      <c r="K25" s="12">
        <v>1934</v>
      </c>
      <c r="L25" s="10">
        <v>1012</v>
      </c>
    </row>
    <row r="26" spans="3:12" ht="20.100000000000001" customHeight="1" x14ac:dyDescent="0.15">
      <c r="C26" s="6"/>
      <c r="D26" s="6"/>
      <c r="E26" s="6"/>
      <c r="G26" s="11"/>
      <c r="H26" s="12"/>
      <c r="I26" s="10"/>
      <c r="J26" s="12"/>
      <c r="K26" s="10"/>
      <c r="L26" s="10"/>
    </row>
    <row r="27" spans="3:12" ht="30" customHeight="1" x14ac:dyDescent="0.15">
      <c r="C27" s="16" t="s">
        <v>24</v>
      </c>
      <c r="D27" s="16"/>
      <c r="E27" s="16"/>
      <c r="G27" s="11">
        <f>SUM(H27:I27)</f>
        <v>164814</v>
      </c>
      <c r="H27" s="12">
        <f>SUM(H29,H38,H40)</f>
        <v>92005</v>
      </c>
      <c r="I27" s="12">
        <f>SUM(I29,I38,I40)</f>
        <v>72809</v>
      </c>
      <c r="J27" s="12">
        <f>SUM(K27:L27)</f>
        <v>89196</v>
      </c>
      <c r="K27" s="12">
        <f>SUM(K29,K38,K40)</f>
        <v>64028</v>
      </c>
      <c r="L27" s="12">
        <f>SUM(L29,L38,L40)</f>
        <v>25168</v>
      </c>
    </row>
    <row r="28" spans="3:12" ht="20.100000000000001" customHeight="1" x14ac:dyDescent="0.15">
      <c r="C28" s="6"/>
      <c r="D28" s="6"/>
      <c r="E28" s="6"/>
      <c r="G28" s="11"/>
      <c r="H28" s="12"/>
      <c r="I28" s="10"/>
      <c r="J28" s="12"/>
      <c r="K28" s="12"/>
      <c r="L28" s="10"/>
    </row>
    <row r="29" spans="3:12" ht="30" customHeight="1" x14ac:dyDescent="0.15">
      <c r="C29" s="6"/>
      <c r="D29" s="16" t="s">
        <v>25</v>
      </c>
      <c r="E29" s="16"/>
      <c r="G29" s="11">
        <f>SUM(H29:I29)</f>
        <v>51702</v>
      </c>
      <c r="H29" s="12">
        <f>SUM(H31:H36)</f>
        <v>25301</v>
      </c>
      <c r="I29" s="12">
        <f>SUM(I31:I36)</f>
        <v>26401</v>
      </c>
      <c r="J29" s="12">
        <f>SUM(K29:L29)</f>
        <v>28276</v>
      </c>
      <c r="K29" s="12">
        <f>SUM(K31:K36)</f>
        <v>17323</v>
      </c>
      <c r="L29" s="12">
        <f>SUM(L31:L36)</f>
        <v>10953</v>
      </c>
    </row>
    <row r="30" spans="3:12" ht="20.100000000000001" customHeight="1" x14ac:dyDescent="0.15">
      <c r="C30" s="6"/>
      <c r="D30" s="6"/>
      <c r="E30" s="6"/>
      <c r="G30" s="11"/>
      <c r="H30" s="12"/>
      <c r="I30" s="10"/>
      <c r="J30" s="12"/>
      <c r="K30" s="12"/>
      <c r="L30" s="10"/>
    </row>
    <row r="31" spans="3:12" ht="24.95" customHeight="1" x14ac:dyDescent="0.15">
      <c r="C31" s="6"/>
      <c r="D31" s="6"/>
      <c r="E31" s="6" t="s">
        <v>26</v>
      </c>
      <c r="G31" s="11">
        <f t="shared" ref="G31:G36" si="2">SUM(H31:I31)</f>
        <v>6146</v>
      </c>
      <c r="H31" s="12">
        <v>2965</v>
      </c>
      <c r="I31" s="10">
        <v>3181</v>
      </c>
      <c r="J31" s="12">
        <f t="shared" ref="J31:J36" si="3">SUM(K31:L31)</f>
        <v>3494</v>
      </c>
      <c r="K31" s="12">
        <v>2243</v>
      </c>
      <c r="L31" s="10">
        <v>1251</v>
      </c>
    </row>
    <row r="32" spans="3:12" ht="24.95" customHeight="1" x14ac:dyDescent="0.15">
      <c r="C32" s="6"/>
      <c r="D32" s="6"/>
      <c r="E32" s="6" t="s">
        <v>27</v>
      </c>
      <c r="G32" s="11">
        <f t="shared" si="2"/>
        <v>5371</v>
      </c>
      <c r="H32" s="12">
        <v>2661</v>
      </c>
      <c r="I32" s="10">
        <v>2710</v>
      </c>
      <c r="J32" s="12">
        <f t="shared" si="3"/>
        <v>2918</v>
      </c>
      <c r="K32" s="12">
        <v>1891</v>
      </c>
      <c r="L32" s="10">
        <v>1027</v>
      </c>
    </row>
    <row r="33" spans="3:12" ht="24.95" customHeight="1" x14ac:dyDescent="0.15">
      <c r="C33" s="6"/>
      <c r="D33" s="6"/>
      <c r="E33" s="6" t="s">
        <v>28</v>
      </c>
      <c r="G33" s="11">
        <f t="shared" si="2"/>
        <v>5293</v>
      </c>
      <c r="H33" s="12">
        <v>2986</v>
      </c>
      <c r="I33" s="10">
        <v>2307</v>
      </c>
      <c r="J33" s="12">
        <f t="shared" si="3"/>
        <v>2683</v>
      </c>
      <c r="K33" s="12">
        <v>1949</v>
      </c>
      <c r="L33" s="10">
        <v>734</v>
      </c>
    </row>
    <row r="34" spans="3:12" ht="24.95" customHeight="1" x14ac:dyDescent="0.15">
      <c r="C34" s="6"/>
      <c r="D34" s="6"/>
      <c r="E34" s="6" t="s">
        <v>29</v>
      </c>
      <c r="G34" s="11">
        <f t="shared" si="2"/>
        <v>3259</v>
      </c>
      <c r="H34" s="12">
        <v>1635</v>
      </c>
      <c r="I34" s="10">
        <v>1624</v>
      </c>
      <c r="J34" s="12">
        <f t="shared" si="3"/>
        <v>1758</v>
      </c>
      <c r="K34" s="12">
        <v>1137</v>
      </c>
      <c r="L34" s="10">
        <v>621</v>
      </c>
    </row>
    <row r="35" spans="3:12" ht="24.95" customHeight="1" x14ac:dyDescent="0.15">
      <c r="C35" s="6"/>
      <c r="D35" s="6"/>
      <c r="E35" s="6" t="s">
        <v>30</v>
      </c>
      <c r="G35" s="11">
        <f t="shared" si="2"/>
        <v>2841</v>
      </c>
      <c r="H35" s="12">
        <v>1331</v>
      </c>
      <c r="I35" s="10">
        <v>1510</v>
      </c>
      <c r="J35" s="12">
        <f t="shared" si="3"/>
        <v>1558</v>
      </c>
      <c r="K35" s="12">
        <v>960</v>
      </c>
      <c r="L35" s="10">
        <v>598</v>
      </c>
    </row>
    <row r="36" spans="3:12" ht="24.95" customHeight="1" x14ac:dyDescent="0.15">
      <c r="C36" s="6"/>
      <c r="D36" s="6"/>
      <c r="E36" s="6" t="s">
        <v>31</v>
      </c>
      <c r="G36" s="11">
        <f t="shared" si="2"/>
        <v>28792</v>
      </c>
      <c r="H36" s="12">
        <v>13723</v>
      </c>
      <c r="I36" s="10">
        <v>15069</v>
      </c>
      <c r="J36" s="12">
        <f t="shared" si="3"/>
        <v>15865</v>
      </c>
      <c r="K36" s="12">
        <v>9143</v>
      </c>
      <c r="L36" s="10">
        <v>6722</v>
      </c>
    </row>
    <row r="37" spans="3:12" ht="20.100000000000001" customHeight="1" x14ac:dyDescent="0.15">
      <c r="C37" s="6"/>
      <c r="D37" s="6"/>
      <c r="E37" s="6"/>
      <c r="G37" s="11"/>
      <c r="H37" s="12"/>
      <c r="I37" s="10"/>
      <c r="J37" s="12"/>
      <c r="K37" s="12"/>
      <c r="L37" s="10"/>
    </row>
    <row r="38" spans="3:12" ht="30" customHeight="1" x14ac:dyDescent="0.15">
      <c r="C38" s="6"/>
      <c r="D38" s="16" t="s">
        <v>32</v>
      </c>
      <c r="E38" s="16"/>
      <c r="G38" s="11">
        <f>SUM(H38:I38)</f>
        <v>110797</v>
      </c>
      <c r="H38" s="12">
        <v>65485</v>
      </c>
      <c r="I38" s="10">
        <v>45312</v>
      </c>
      <c r="J38" s="12">
        <f>SUM(K38:L38)</f>
        <v>59772</v>
      </c>
      <c r="K38" s="12">
        <v>45906</v>
      </c>
      <c r="L38" s="10">
        <v>13866</v>
      </c>
    </row>
    <row r="39" spans="3:12" ht="20.100000000000001" customHeight="1" x14ac:dyDescent="0.15">
      <c r="C39" s="6"/>
      <c r="D39" s="6"/>
      <c r="E39" s="6"/>
      <c r="G39" s="11"/>
      <c r="H39" s="12"/>
      <c r="I39" s="10"/>
      <c r="J39" s="12"/>
      <c r="K39" s="12"/>
      <c r="L39" s="10"/>
    </row>
    <row r="40" spans="3:12" ht="30" customHeight="1" x14ac:dyDescent="0.15">
      <c r="C40" s="6"/>
      <c r="D40" s="16" t="s">
        <v>33</v>
      </c>
      <c r="E40" s="16"/>
      <c r="G40" s="11">
        <f>SUM(H40:I40)</f>
        <v>2315</v>
      </c>
      <c r="H40" s="12">
        <v>1219</v>
      </c>
      <c r="I40" s="10">
        <v>1096</v>
      </c>
      <c r="J40" s="12">
        <f>SUM(K40:L40)</f>
        <v>1148</v>
      </c>
      <c r="K40" s="12">
        <v>799</v>
      </c>
      <c r="L40" s="10">
        <v>349</v>
      </c>
    </row>
    <row r="41" spans="3:12" ht="20.100000000000001" customHeight="1" x14ac:dyDescent="0.15">
      <c r="C41" s="6"/>
      <c r="D41" s="6"/>
      <c r="E41" s="6"/>
      <c r="G41" s="11"/>
      <c r="H41" s="12"/>
      <c r="I41" s="10"/>
      <c r="J41" s="12"/>
      <c r="K41" s="10"/>
      <c r="L41" s="10"/>
    </row>
    <row r="42" spans="3:12" ht="30" customHeight="1" x14ac:dyDescent="0.15">
      <c r="C42" s="16" t="s">
        <v>34</v>
      </c>
      <c r="D42" s="16"/>
      <c r="E42" s="16"/>
      <c r="G42" s="11">
        <f>SUM(H42:I42)</f>
        <v>152621</v>
      </c>
      <c r="H42" s="12">
        <f>SUM(H44,H53,H55)</f>
        <v>86755</v>
      </c>
      <c r="I42" s="12">
        <f>SUM(I44,I53,I55)</f>
        <v>65866</v>
      </c>
      <c r="J42" s="12">
        <f>SUM(K42:L42)</f>
        <v>77746</v>
      </c>
      <c r="K42" s="12">
        <f>SUM(K44,K53,K55)</f>
        <v>58241</v>
      </c>
      <c r="L42" s="12">
        <f>SUM(L44,L53,L55)</f>
        <v>19505</v>
      </c>
    </row>
    <row r="43" spans="3:12" ht="20.100000000000001" customHeight="1" x14ac:dyDescent="0.15">
      <c r="C43" s="6"/>
      <c r="D43" s="6"/>
      <c r="E43" s="6"/>
      <c r="G43" s="11"/>
      <c r="H43" s="12"/>
      <c r="I43" s="10"/>
      <c r="J43" s="12"/>
      <c r="K43" s="12"/>
      <c r="L43" s="10"/>
    </row>
    <row r="44" spans="3:12" ht="30" customHeight="1" x14ac:dyDescent="0.15">
      <c r="C44" s="6"/>
      <c r="D44" s="16" t="s">
        <v>35</v>
      </c>
      <c r="E44" s="16"/>
      <c r="G44" s="11">
        <f>SUM(H44:I44)</f>
        <v>45502</v>
      </c>
      <c r="H44" s="12">
        <f>SUM(H46:H51)</f>
        <v>23267</v>
      </c>
      <c r="I44" s="12">
        <f>SUM(I46:I51)</f>
        <v>22235</v>
      </c>
      <c r="J44" s="12">
        <f>SUM(K44:L44)</f>
        <v>24195</v>
      </c>
      <c r="K44" s="12">
        <f>SUM(K46:K51)</f>
        <v>16543</v>
      </c>
      <c r="L44" s="12">
        <f>SUM(L46:L51)</f>
        <v>7652</v>
      </c>
    </row>
    <row r="45" spans="3:12" ht="20.100000000000001" customHeight="1" x14ac:dyDescent="0.15">
      <c r="C45" s="6"/>
      <c r="D45" s="6"/>
      <c r="E45" s="6"/>
      <c r="G45" s="11"/>
      <c r="H45" s="12"/>
      <c r="I45" s="10"/>
      <c r="J45" s="12"/>
      <c r="K45" s="12"/>
      <c r="L45" s="10"/>
    </row>
    <row r="46" spans="3:12" ht="24.95" customHeight="1" x14ac:dyDescent="0.15">
      <c r="C46" s="6"/>
      <c r="D46" s="6"/>
      <c r="E46" s="6" t="s">
        <v>30</v>
      </c>
      <c r="G46" s="11">
        <f t="shared" ref="G46:G51" si="4">SUM(H46:I46)</f>
        <v>9428</v>
      </c>
      <c r="H46" s="12">
        <v>4525</v>
      </c>
      <c r="I46" s="10">
        <v>4903</v>
      </c>
      <c r="J46" s="12">
        <f t="shared" ref="J46:J51" si="5">SUM(K46:L46)</f>
        <v>4660</v>
      </c>
      <c r="K46" s="12">
        <v>3017</v>
      </c>
      <c r="L46" s="10">
        <v>1643</v>
      </c>
    </row>
    <row r="47" spans="3:12" ht="24.95" customHeight="1" x14ac:dyDescent="0.15">
      <c r="C47" s="6"/>
      <c r="D47" s="6"/>
      <c r="E47" s="6" t="s">
        <v>27</v>
      </c>
      <c r="G47" s="11">
        <f t="shared" si="4"/>
        <v>4629</v>
      </c>
      <c r="H47" s="12">
        <v>2402</v>
      </c>
      <c r="I47" s="10">
        <v>2227</v>
      </c>
      <c r="J47" s="12">
        <f t="shared" si="5"/>
        <v>2836</v>
      </c>
      <c r="K47" s="12">
        <v>1931</v>
      </c>
      <c r="L47" s="10">
        <v>905</v>
      </c>
    </row>
    <row r="48" spans="3:12" ht="24.95" customHeight="1" x14ac:dyDescent="0.15">
      <c r="C48" s="6"/>
      <c r="D48" s="6"/>
      <c r="E48" s="6" t="s">
        <v>36</v>
      </c>
      <c r="G48" s="11">
        <f t="shared" si="4"/>
        <v>4602</v>
      </c>
      <c r="H48" s="12">
        <v>2607</v>
      </c>
      <c r="I48" s="10">
        <v>1995</v>
      </c>
      <c r="J48" s="12">
        <f t="shared" si="5"/>
        <v>2308</v>
      </c>
      <c r="K48" s="12">
        <v>1733</v>
      </c>
      <c r="L48" s="10">
        <v>575</v>
      </c>
    </row>
    <row r="49" spans="2:12" ht="24.95" customHeight="1" x14ac:dyDescent="0.15">
      <c r="C49" s="6"/>
      <c r="D49" s="6"/>
      <c r="E49" s="6" t="s">
        <v>28</v>
      </c>
      <c r="G49" s="11">
        <f t="shared" si="4"/>
        <v>3872</v>
      </c>
      <c r="H49" s="12">
        <v>2225</v>
      </c>
      <c r="I49" s="10">
        <v>1647</v>
      </c>
      <c r="J49" s="12">
        <f t="shared" si="5"/>
        <v>2044</v>
      </c>
      <c r="K49" s="12">
        <v>1594</v>
      </c>
      <c r="L49" s="10">
        <v>450</v>
      </c>
    </row>
    <row r="50" spans="2:12" ht="24.95" customHeight="1" x14ac:dyDescent="0.15">
      <c r="C50" s="6"/>
      <c r="D50" s="6"/>
      <c r="E50" s="6" t="s">
        <v>26</v>
      </c>
      <c r="G50" s="11">
        <f t="shared" si="4"/>
        <v>3056</v>
      </c>
      <c r="H50" s="12">
        <v>1536</v>
      </c>
      <c r="I50" s="10">
        <v>1520</v>
      </c>
      <c r="J50" s="12">
        <f t="shared" si="5"/>
        <v>1608</v>
      </c>
      <c r="K50" s="12">
        <v>1138</v>
      </c>
      <c r="L50" s="10">
        <v>470</v>
      </c>
    </row>
    <row r="51" spans="2:12" ht="24.95" customHeight="1" x14ac:dyDescent="0.15">
      <c r="C51" s="6"/>
      <c r="D51" s="6"/>
      <c r="E51" s="6" t="s">
        <v>31</v>
      </c>
      <c r="G51" s="11">
        <f t="shared" si="4"/>
        <v>19915</v>
      </c>
      <c r="H51" s="12">
        <v>9972</v>
      </c>
      <c r="I51" s="10">
        <v>9943</v>
      </c>
      <c r="J51" s="12">
        <f t="shared" si="5"/>
        <v>10739</v>
      </c>
      <c r="K51" s="12">
        <v>7130</v>
      </c>
      <c r="L51" s="10">
        <v>3609</v>
      </c>
    </row>
    <row r="52" spans="2:12" ht="20.100000000000001" customHeight="1" x14ac:dyDescent="0.15">
      <c r="C52" s="6"/>
      <c r="D52" s="6"/>
      <c r="E52" s="6"/>
      <c r="G52" s="11"/>
      <c r="H52" s="12"/>
      <c r="I52" s="10"/>
      <c r="J52" s="12"/>
      <c r="K52" s="12"/>
      <c r="L52" s="10"/>
    </row>
    <row r="53" spans="2:12" ht="30" customHeight="1" x14ac:dyDescent="0.15">
      <c r="C53" s="6"/>
      <c r="D53" s="16" t="s">
        <v>37</v>
      </c>
      <c r="E53" s="16"/>
      <c r="G53" s="11">
        <f>SUM(H53:I53)</f>
        <v>107119</v>
      </c>
      <c r="H53" s="12">
        <v>63488</v>
      </c>
      <c r="I53" s="10">
        <v>43631</v>
      </c>
      <c r="J53" s="12">
        <f>SUM(K53:L53)</f>
        <v>53551</v>
      </c>
      <c r="K53" s="12">
        <v>41698</v>
      </c>
      <c r="L53" s="10">
        <v>11853</v>
      </c>
    </row>
    <row r="54" spans="2:12" ht="20.100000000000001" customHeight="1" x14ac:dyDescent="0.15">
      <c r="B54" s="7"/>
      <c r="C54" s="7"/>
      <c r="D54" s="7"/>
      <c r="E54" s="7"/>
      <c r="F54" s="7"/>
      <c r="G54" s="13"/>
      <c r="H54" s="14"/>
      <c r="I54" s="14"/>
      <c r="J54" s="14"/>
      <c r="K54" s="14"/>
      <c r="L54" s="14"/>
    </row>
    <row r="55" spans="2:12" ht="18" customHeight="1" x14ac:dyDescent="0.15">
      <c r="B55" s="17" t="s">
        <v>38</v>
      </c>
      <c r="C55" s="17"/>
      <c r="D55" s="17"/>
      <c r="E55" s="17"/>
      <c r="F55" s="17"/>
      <c r="G55" s="17"/>
      <c r="K55" s="18" t="s">
        <v>39</v>
      </c>
      <c r="L55" s="18"/>
    </row>
  </sheetData>
  <mergeCells count="22">
    <mergeCell ref="D16:E16"/>
    <mergeCell ref="B1:F1"/>
    <mergeCell ref="G7:I7"/>
    <mergeCell ref="J7:L7"/>
    <mergeCell ref="B7:F8"/>
    <mergeCell ref="J6:L6"/>
    <mergeCell ref="D53:E53"/>
    <mergeCell ref="B55:G55"/>
    <mergeCell ref="K55:L55"/>
    <mergeCell ref="B3:L3"/>
    <mergeCell ref="B4:L4"/>
    <mergeCell ref="D38:E38"/>
    <mergeCell ref="D40:E40"/>
    <mergeCell ref="C42:E42"/>
    <mergeCell ref="D44:E44"/>
    <mergeCell ref="D15:E15"/>
    <mergeCell ref="C27:E27"/>
    <mergeCell ref="D29:E29"/>
    <mergeCell ref="B9:E9"/>
    <mergeCell ref="B10:E10"/>
    <mergeCell ref="C12:E12"/>
    <mergeCell ref="C13:E13"/>
  </mergeCells>
  <phoneticPr fontId="4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b-33</vt:lpstr>
      <vt:lpstr>'b-33'!Print_Area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2022-05-23T04:16:37Z</dcterms:modified>
</cp:coreProperties>
</file>