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/>
  <bookViews>
    <workbookView windowHeight="15840" windowWidth="29040" xWindow="-120" yWindow="-120"/>
  </bookViews>
  <sheets>
    <sheet r:id="rId1" name="b-29_31" sheetId="1"/>
  </sheets>
  <definedNames>
    <definedName localSheetId="0" name="_xlnm.Print_Area">'b-29_31'!$A$1:$AO$66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I37" i="1"/>
  <c r="U37" i="1"/>
  <c r="AK37" i="1"/>
  <c r="I38" i="1"/>
  <c r="U38" i="1"/>
  <c r="AK38" i="1"/>
  <c r="I39" i="1"/>
  <c r="U39" i="1"/>
  <c r="AK39" i="1"/>
  <c r="I40" i="1"/>
  <c r="U40" i="1"/>
  <c r="AK40" i="1"/>
  <c r="I41" i="1"/>
  <c r="U41" i="1"/>
  <c r="AK41" i="1"/>
  <c r="AI55" i="1"/>
  <c r="AI56" i="1"/>
  <c r="AI57" i="1"/>
  <c r="AI58" i="1"/>
  <c r="AI59" i="1"/>
  <c r="AI60" i="1"/>
  <c r="AI61" i="1"/>
  <c r="AI62" i="1"/>
</calcChain>
</file>

<file path=xl/sharedStrings.xml><?xml version="1.0" encoding="utf-8"?>
<sst xmlns="http://schemas.openxmlformats.org/spreadsheetml/2006/main" count="92" uniqueCount="78">
  <si>
    <r>
      <t>50</t>
    </r>
    <r>
      <rPr>
        <sz val="12"/>
        <rFont val="ＭＳ 明朝"/>
        <family val="1"/>
        <charset val="128"/>
      </rPr>
      <t xml:space="preserve">  2  人    口</t>
    </r>
    <r>
      <rPr>
        <b/>
        <sz val="12"/>
        <rFont val="ＭＳ ゴシック"/>
        <family val="3"/>
        <charset val="128"/>
      </rPr>
      <t xml:space="preserve">  </t>
    </r>
    <rPh sb="7" eb="13">
      <t>ジンコウ</t>
    </rPh>
    <phoneticPr fontId="4"/>
  </si>
  <si>
    <t xml:space="preserve">                          53   常住地又は従業地・通学地による通勤・通学者時間別</t>
    <rPh sb="31" eb="33">
      <t>ジョウジュウ</t>
    </rPh>
    <rPh sb="33" eb="34">
      <t>チ</t>
    </rPh>
    <rPh sb="34" eb="35">
      <t>マタ</t>
    </rPh>
    <rPh sb="36" eb="38">
      <t>ジュウギョウ</t>
    </rPh>
    <rPh sb="38" eb="39">
      <t>チ</t>
    </rPh>
    <rPh sb="40" eb="42">
      <t>ツウガク</t>
    </rPh>
    <rPh sb="42" eb="43">
      <t>チ</t>
    </rPh>
    <rPh sb="46" eb="48">
      <t>ツウキン</t>
    </rPh>
    <rPh sb="49" eb="51">
      <t>ツウガク</t>
    </rPh>
    <rPh sb="51" eb="52">
      <t>シャ</t>
    </rPh>
    <rPh sb="52" eb="54">
      <t>ジカン</t>
    </rPh>
    <rPh sb="54" eb="55">
      <t>ベツ</t>
    </rPh>
    <phoneticPr fontId="4"/>
  </si>
  <si>
    <t xml:space="preserve">                                 15歳以上自宅外就業者・通学者数及び平均時間</t>
    <rPh sb="33" eb="38">
      <t>１５サイイジョウ</t>
    </rPh>
    <rPh sb="38" eb="41">
      <t>ジタクガイ</t>
    </rPh>
    <rPh sb="41" eb="44">
      <t>シュウギョウシャ</t>
    </rPh>
    <rPh sb="45" eb="48">
      <t>ツウガクシャ</t>
    </rPh>
    <rPh sb="48" eb="49">
      <t>スウ</t>
    </rPh>
    <rPh sb="49" eb="50">
      <t>オヨ</t>
    </rPh>
    <rPh sb="51" eb="53">
      <t>ヘイキン</t>
    </rPh>
    <rPh sb="53" eb="55">
      <t>ジカン</t>
    </rPh>
    <phoneticPr fontId="4"/>
  </si>
  <si>
    <t>資料  総務省統計局｢国勢調査報告」</t>
    <rPh sb="0" eb="2">
      <t>シリョウ</t>
    </rPh>
    <rPh sb="4" eb="7">
      <t>ソウムチョウ</t>
    </rPh>
    <rPh sb="7" eb="10">
      <t>トウケイキョク</t>
    </rPh>
    <rPh sb="11" eb="15">
      <t>コクセイチョウサ</t>
    </rPh>
    <rPh sb="15" eb="17">
      <t>ホウコク</t>
    </rPh>
    <phoneticPr fontId="4"/>
  </si>
  <si>
    <t>通勤･通学時間</t>
    <rPh sb="0" eb="2">
      <t>ツウキン</t>
    </rPh>
    <rPh sb="3" eb="7">
      <t>ツウガクジカン</t>
    </rPh>
    <phoneticPr fontId="4"/>
  </si>
  <si>
    <t>常住地による15歳以上自宅外就業者･通学者数</t>
    <rPh sb="0" eb="2">
      <t>ジョウジュウ</t>
    </rPh>
    <rPh sb="2" eb="3">
      <t>チ</t>
    </rPh>
    <rPh sb="6" eb="9">
      <t>１５サイ</t>
    </rPh>
    <rPh sb="9" eb="11">
      <t>イジョウ</t>
    </rPh>
    <rPh sb="11" eb="14">
      <t>ジタクガイ</t>
    </rPh>
    <rPh sb="14" eb="17">
      <t>シュウギョウシャ</t>
    </rPh>
    <rPh sb="18" eb="21">
      <t>ツウガクシャ</t>
    </rPh>
    <rPh sb="21" eb="22">
      <t>スウ</t>
    </rPh>
    <phoneticPr fontId="4"/>
  </si>
  <si>
    <t>従業地･通学地による15歳以上自宅外就業者･通学者数</t>
    <rPh sb="0" eb="2">
      <t>ジュウギョウ</t>
    </rPh>
    <rPh sb="2" eb="3">
      <t>チ</t>
    </rPh>
    <rPh sb="4" eb="6">
      <t>ツウガク</t>
    </rPh>
    <rPh sb="6" eb="7">
      <t>チ</t>
    </rPh>
    <rPh sb="10" eb="15">
      <t>１５サイイジョウ</t>
    </rPh>
    <rPh sb="15" eb="18">
      <t>ジタクガイ</t>
    </rPh>
    <rPh sb="18" eb="21">
      <t>シュウギョウシャ</t>
    </rPh>
    <rPh sb="22" eb="25">
      <t>ツウガクシャ</t>
    </rPh>
    <rPh sb="25" eb="26">
      <t>スウ</t>
    </rPh>
    <phoneticPr fontId="4"/>
  </si>
  <si>
    <t>総      数</t>
    <rPh sb="0" eb="8">
      <t>ソウスウ</t>
    </rPh>
    <phoneticPr fontId="4"/>
  </si>
  <si>
    <t>自  市  区</t>
    <rPh sb="0" eb="1">
      <t>ジ</t>
    </rPh>
    <rPh sb="3" eb="4">
      <t>シ</t>
    </rPh>
    <rPh sb="6" eb="7">
      <t>ク</t>
    </rPh>
    <phoneticPr fontId="4"/>
  </si>
  <si>
    <t>自  市  内</t>
    <rPh sb="0" eb="1">
      <t>ジ</t>
    </rPh>
    <rPh sb="3" eb="7">
      <t>シナイ</t>
    </rPh>
    <phoneticPr fontId="4"/>
  </si>
  <si>
    <t>県内他市</t>
    <rPh sb="0" eb="2">
      <t>ケンナイ</t>
    </rPh>
    <rPh sb="2" eb="3">
      <t>タ</t>
    </rPh>
    <rPh sb="3" eb="4">
      <t>シクチョウソン</t>
    </rPh>
    <phoneticPr fontId="4"/>
  </si>
  <si>
    <t>他  県  で</t>
    <rPh sb="0" eb="4">
      <t>タケン</t>
    </rPh>
    <phoneticPr fontId="4"/>
  </si>
  <si>
    <t>町  村  で</t>
    <rPh sb="0" eb="4">
      <t>チョウソン</t>
    </rPh>
    <phoneticPr fontId="4"/>
  </si>
  <si>
    <t>他  区  で</t>
    <rPh sb="0" eb="1">
      <t>タ</t>
    </rPh>
    <rPh sb="3" eb="4">
      <t>ク</t>
    </rPh>
    <phoneticPr fontId="4"/>
  </si>
  <si>
    <t>区町村で</t>
    <rPh sb="0" eb="1">
      <t>ク</t>
    </rPh>
    <rPh sb="1" eb="3">
      <t>チョウソン</t>
    </rPh>
    <phoneticPr fontId="4"/>
  </si>
  <si>
    <t>自 市 内 他</t>
    <rPh sb="0" eb="1">
      <t>ジ</t>
    </rPh>
    <rPh sb="2" eb="5">
      <t>シナイ</t>
    </rPh>
    <rPh sb="6" eb="7">
      <t>タ</t>
    </rPh>
    <phoneticPr fontId="4"/>
  </si>
  <si>
    <t>県 内 他 市</t>
    <rPh sb="0" eb="3">
      <t>ケンナイ</t>
    </rPh>
    <rPh sb="4" eb="7">
      <t>タシ</t>
    </rPh>
    <phoneticPr fontId="4"/>
  </si>
  <si>
    <t>他  県  に</t>
    <rPh sb="0" eb="4">
      <t>タケン</t>
    </rPh>
    <phoneticPr fontId="4"/>
  </si>
  <si>
    <t>従業･通学</t>
    <rPh sb="0" eb="2">
      <t>ジュウギョウ</t>
    </rPh>
    <rPh sb="3" eb="5">
      <t>ツウガク</t>
    </rPh>
    <phoneticPr fontId="4"/>
  </si>
  <si>
    <t>区 に 常 住</t>
    <rPh sb="0" eb="1">
      <t>ク</t>
    </rPh>
    <rPh sb="4" eb="7">
      <t>ジョウジュウ</t>
    </rPh>
    <phoneticPr fontId="4"/>
  </si>
  <si>
    <t>町村に常住</t>
    <rPh sb="0" eb="2">
      <t>チョウソン</t>
    </rPh>
    <rPh sb="3" eb="5">
      <t>ジョウジュウ</t>
    </rPh>
    <phoneticPr fontId="4"/>
  </si>
  <si>
    <t>常       住</t>
    <rPh sb="0" eb="9">
      <t>ジョウジュウ</t>
    </rPh>
    <phoneticPr fontId="4"/>
  </si>
  <si>
    <t>総    数</t>
    <rPh sb="0" eb="6">
      <t>ソウスウ</t>
    </rPh>
    <phoneticPr fontId="4"/>
  </si>
  <si>
    <t xml:space="preserve">    0  ～   9  分</t>
    <rPh sb="14" eb="15">
      <t>フン</t>
    </rPh>
    <phoneticPr fontId="4"/>
  </si>
  <si>
    <t xml:space="preserve">   10 ～  19</t>
    <phoneticPr fontId="4"/>
  </si>
  <si>
    <t xml:space="preserve">   20 ～  29</t>
    <phoneticPr fontId="4"/>
  </si>
  <si>
    <t xml:space="preserve">   30 ～  39</t>
    <phoneticPr fontId="4"/>
  </si>
  <si>
    <t xml:space="preserve">   40 ～  49</t>
    <phoneticPr fontId="4"/>
  </si>
  <si>
    <t xml:space="preserve">   50 ～  59</t>
    <phoneticPr fontId="4"/>
  </si>
  <si>
    <t>1時間0～29分</t>
    <rPh sb="0" eb="3">
      <t>１ジカン</t>
    </rPh>
    <rPh sb="7" eb="8">
      <t>フン</t>
    </rPh>
    <phoneticPr fontId="4"/>
  </si>
  <si>
    <t xml:space="preserve">       30～59</t>
    <rPh sb="10" eb="12">
      <t>５９フン</t>
    </rPh>
    <phoneticPr fontId="4"/>
  </si>
  <si>
    <t>2時間0～29分</t>
    <rPh sb="1" eb="3">
      <t>１ジカン</t>
    </rPh>
    <rPh sb="7" eb="8">
      <t>フン</t>
    </rPh>
    <phoneticPr fontId="4"/>
  </si>
  <si>
    <t>3 時 間 以 上</t>
    <rPh sb="0" eb="5">
      <t>３ジカン</t>
    </rPh>
    <rPh sb="6" eb="9">
      <t>イジョウ</t>
    </rPh>
    <phoneticPr fontId="4"/>
  </si>
  <si>
    <t>―</t>
    <phoneticPr fontId="4"/>
  </si>
  <si>
    <t>平均時間(時間･分)</t>
    <rPh sb="0" eb="2">
      <t>ヘイキン</t>
    </rPh>
    <rPh sb="2" eb="4">
      <t>ジカン</t>
    </rPh>
    <rPh sb="5" eb="7">
      <t>ジカン</t>
    </rPh>
    <rPh sb="8" eb="9">
      <t>フン</t>
    </rPh>
    <phoneticPr fontId="4"/>
  </si>
  <si>
    <t>注  総数には，通勤･通学時間｢不詳」を含む。</t>
    <rPh sb="0" eb="1">
      <t>チュウ</t>
    </rPh>
    <rPh sb="3" eb="5">
      <t>ソウスウ</t>
    </rPh>
    <rPh sb="8" eb="10">
      <t>ツウキン</t>
    </rPh>
    <rPh sb="11" eb="15">
      <t>ツウガクジカン</t>
    </rPh>
    <rPh sb="16" eb="18">
      <t>フショウ</t>
    </rPh>
    <rPh sb="20" eb="21">
      <t>フク</t>
    </rPh>
    <phoneticPr fontId="4"/>
  </si>
  <si>
    <t>（平成2年10月１日現在）</t>
    <rPh sb="1" eb="3">
      <t>ヘイセイ</t>
    </rPh>
    <rPh sb="4" eb="5">
      <t>２ネン</t>
    </rPh>
    <rPh sb="5" eb="8">
      <t>１０ガツ</t>
    </rPh>
    <rPh sb="9" eb="10">
      <t>ヒ</t>
    </rPh>
    <rPh sb="10" eb="12">
      <t>ゲンザイ</t>
    </rPh>
    <phoneticPr fontId="4"/>
  </si>
  <si>
    <t>54   流入･流出人口，昼間人口及び昼夜間人口比率</t>
    <rPh sb="5" eb="7">
      <t>リュウニュウ</t>
    </rPh>
    <rPh sb="8" eb="10">
      <t>リュウシュツ</t>
    </rPh>
    <rPh sb="10" eb="12">
      <t>ジンコウ</t>
    </rPh>
    <rPh sb="13" eb="15">
      <t>チュウカン</t>
    </rPh>
    <rPh sb="15" eb="17">
      <t>ジンコウ</t>
    </rPh>
    <rPh sb="17" eb="18">
      <t>オヨ</t>
    </rPh>
    <rPh sb="19" eb="20">
      <t>チュウヤ</t>
    </rPh>
    <rPh sb="20" eb="22">
      <t>ヤカン</t>
    </rPh>
    <rPh sb="22" eb="24">
      <t>ジンコウ</t>
    </rPh>
    <rPh sb="24" eb="26">
      <t>ヒリツ</t>
    </rPh>
    <phoneticPr fontId="4"/>
  </si>
  <si>
    <t>資料  企画調整課</t>
    <rPh sb="0" eb="2">
      <t>シリョウ</t>
    </rPh>
    <rPh sb="4" eb="6">
      <t>キカク</t>
    </rPh>
    <rPh sb="6" eb="8">
      <t>チョウセイ</t>
    </rPh>
    <rPh sb="8" eb="9">
      <t>カ</t>
    </rPh>
    <phoneticPr fontId="4"/>
  </si>
  <si>
    <t>年              次</t>
    <rPh sb="0" eb="16">
      <t>ネンジ</t>
    </rPh>
    <phoneticPr fontId="4"/>
  </si>
  <si>
    <t>夜間人口</t>
    <rPh sb="0" eb="2">
      <t>ヤカン</t>
    </rPh>
    <rPh sb="2" eb="4">
      <t>ジンコウ</t>
    </rPh>
    <phoneticPr fontId="4"/>
  </si>
  <si>
    <t>流      入      人      口</t>
    <rPh sb="0" eb="8">
      <t>リュウニュウ</t>
    </rPh>
    <rPh sb="14" eb="22">
      <t>ジンコウ</t>
    </rPh>
    <phoneticPr fontId="4"/>
  </si>
  <si>
    <t>流      出      人      口</t>
    <rPh sb="0" eb="8">
      <t>リュウシュツ</t>
    </rPh>
    <rPh sb="14" eb="22">
      <t>ジンコウ</t>
    </rPh>
    <phoneticPr fontId="4"/>
  </si>
  <si>
    <t>昼  間  人  口</t>
    <rPh sb="0" eb="4">
      <t>チュウカン</t>
    </rPh>
    <rPh sb="6" eb="10">
      <t>ジンコウ</t>
    </rPh>
    <phoneticPr fontId="4"/>
  </si>
  <si>
    <t>昼  夜  間</t>
    <rPh sb="0" eb="4">
      <t>チュウヤ</t>
    </rPh>
    <rPh sb="6" eb="7">
      <t>カン</t>
    </rPh>
    <phoneticPr fontId="4"/>
  </si>
  <si>
    <t>通  勤  者</t>
    <rPh sb="0" eb="7">
      <t>ツウキンシャ</t>
    </rPh>
    <phoneticPr fontId="4"/>
  </si>
  <si>
    <t>通  学  者</t>
    <rPh sb="0" eb="7">
      <t>ツウガクシャ</t>
    </rPh>
    <phoneticPr fontId="4"/>
  </si>
  <si>
    <t>人口比率</t>
    <rPh sb="0" eb="2">
      <t>ジンコウ</t>
    </rPh>
    <rPh sb="2" eb="4">
      <t>ヒリツ</t>
    </rPh>
    <phoneticPr fontId="4"/>
  </si>
  <si>
    <t xml:space="preserve">昭   和   50   年   </t>
    <rPh sb="0" eb="5">
      <t>ショウワ</t>
    </rPh>
    <rPh sb="8" eb="14">
      <t>５０ネン</t>
    </rPh>
    <phoneticPr fontId="4"/>
  </si>
  <si>
    <t xml:space="preserve">55   年   </t>
    <rPh sb="0" eb="6">
      <t>５５ネン</t>
    </rPh>
    <phoneticPr fontId="4"/>
  </si>
  <si>
    <t xml:space="preserve">60   年   </t>
    <phoneticPr fontId="4"/>
  </si>
  <si>
    <t xml:space="preserve">平   成   ２    年   </t>
    <rPh sb="0" eb="5">
      <t>ヘイセイ</t>
    </rPh>
    <rPh sb="8" eb="14">
      <t>２ネン</t>
    </rPh>
    <phoneticPr fontId="4"/>
  </si>
  <si>
    <t xml:space="preserve">７    年   </t>
    <rPh sb="0" eb="6">
      <t>７ネン</t>
    </rPh>
    <phoneticPr fontId="4"/>
  </si>
  <si>
    <t>注1  平成７年10月1日現在の市域に組み替えた数値である。</t>
    <rPh sb="0" eb="1">
      <t>チュウ</t>
    </rPh>
    <rPh sb="4" eb="6">
      <t>ヘイセイ</t>
    </rPh>
    <rPh sb="6" eb="8">
      <t>７ネン</t>
    </rPh>
    <rPh sb="10" eb="11">
      <t>１０ガツ</t>
    </rPh>
    <rPh sb="12" eb="13">
      <t>ヒ</t>
    </rPh>
    <rPh sb="13" eb="15">
      <t>ゲンザイ</t>
    </rPh>
    <rPh sb="16" eb="17">
      <t>シ</t>
    </rPh>
    <rPh sb="17" eb="18">
      <t>イキ</t>
    </rPh>
    <rPh sb="19" eb="22">
      <t>クミカ</t>
    </rPh>
    <rPh sb="24" eb="26">
      <t>スウチ</t>
    </rPh>
    <phoneticPr fontId="4"/>
  </si>
  <si>
    <t>(各年10月1日現在）</t>
    <rPh sb="1" eb="2">
      <t>カク</t>
    </rPh>
    <rPh sb="2" eb="3">
      <t>ネン</t>
    </rPh>
    <rPh sb="3" eb="6">
      <t>１０ガツ</t>
    </rPh>
    <rPh sb="7" eb="8">
      <t>ヒ</t>
    </rPh>
    <rPh sb="8" eb="10">
      <t>ゲンザイ</t>
    </rPh>
    <phoneticPr fontId="4"/>
  </si>
  <si>
    <t xml:space="preserve">   2  昭和55年，60，平成２，７年は年齢不詳の者を除く。</t>
    <rPh sb="6" eb="8">
      <t>ショウワ</t>
    </rPh>
    <rPh sb="8" eb="11">
      <t>５５ネン</t>
    </rPh>
    <rPh sb="15" eb="17">
      <t>ヘイセイ</t>
    </rPh>
    <rPh sb="20" eb="21">
      <t>ネン</t>
    </rPh>
    <rPh sb="22" eb="24">
      <t>ネンレイ</t>
    </rPh>
    <rPh sb="24" eb="26">
      <t>フショウ</t>
    </rPh>
    <rPh sb="27" eb="28">
      <t>モノ</t>
    </rPh>
    <rPh sb="29" eb="30">
      <t>ノゾ</t>
    </rPh>
    <phoneticPr fontId="4"/>
  </si>
  <si>
    <t xml:space="preserve">   3  流入･流出人口は15歳以上の通勤･通学者を掲載。</t>
    <rPh sb="6" eb="8">
      <t>リュウニュウ</t>
    </rPh>
    <rPh sb="9" eb="11">
      <t>リュウシュツ</t>
    </rPh>
    <rPh sb="11" eb="13">
      <t>ジンコウ</t>
    </rPh>
    <rPh sb="14" eb="19">
      <t>１５サイイジョウ</t>
    </rPh>
    <rPh sb="20" eb="22">
      <t>ツウキン</t>
    </rPh>
    <rPh sb="23" eb="26">
      <t>ツウガクシャ</t>
    </rPh>
    <rPh sb="27" eb="29">
      <t>ケイサイ</t>
    </rPh>
    <phoneticPr fontId="4"/>
  </si>
  <si>
    <t xml:space="preserve">   4  昼夜間人口比率は，夜間人口を100とした場合の昼間人口の割合である。</t>
    <rPh sb="6" eb="8">
      <t>チュウヤ</t>
    </rPh>
    <rPh sb="8" eb="9">
      <t>カン</t>
    </rPh>
    <rPh sb="9" eb="11">
      <t>ジンコウ</t>
    </rPh>
    <rPh sb="11" eb="13">
      <t>ヒリツ</t>
    </rPh>
    <rPh sb="15" eb="17">
      <t>ヤカン</t>
    </rPh>
    <rPh sb="17" eb="19">
      <t>ジンコウ</t>
    </rPh>
    <rPh sb="26" eb="28">
      <t>バアイ</t>
    </rPh>
    <rPh sb="29" eb="31">
      <t>チュウカン</t>
    </rPh>
    <rPh sb="31" eb="33">
      <t>ジンコウ</t>
    </rPh>
    <rPh sb="34" eb="36">
      <t>ワリアイ</t>
    </rPh>
    <phoneticPr fontId="4"/>
  </si>
  <si>
    <t>55   区別，流入･流出人口，昼間人口及び昼夜間人口比率</t>
    <rPh sb="5" eb="7">
      <t>クベツ</t>
    </rPh>
    <rPh sb="8" eb="10">
      <t>リュウニュウ</t>
    </rPh>
    <rPh sb="11" eb="13">
      <t>リュウシュツ</t>
    </rPh>
    <rPh sb="13" eb="15">
      <t>ジンコウ</t>
    </rPh>
    <rPh sb="16" eb="18">
      <t>チュウカン</t>
    </rPh>
    <rPh sb="18" eb="20">
      <t>ジンコウ</t>
    </rPh>
    <rPh sb="20" eb="21">
      <t>オヨ</t>
    </rPh>
    <rPh sb="22" eb="25">
      <t>チュウカン</t>
    </rPh>
    <rPh sb="25" eb="27">
      <t>ジンコウ</t>
    </rPh>
    <rPh sb="27" eb="29">
      <t>ヒリツ</t>
    </rPh>
    <phoneticPr fontId="4"/>
  </si>
  <si>
    <t>区</t>
    <rPh sb="0" eb="1">
      <t>ク</t>
    </rPh>
    <phoneticPr fontId="4"/>
  </si>
  <si>
    <t>夜  間  人  口</t>
    <rPh sb="0" eb="10">
      <t>ヤカンジンコウ</t>
    </rPh>
    <phoneticPr fontId="4"/>
  </si>
  <si>
    <t>流    入    人    口</t>
    <rPh sb="0" eb="6">
      <t>リュウニュウ</t>
    </rPh>
    <rPh sb="10" eb="16">
      <t>ジンコウ</t>
    </rPh>
    <phoneticPr fontId="4"/>
  </si>
  <si>
    <t>流    出    人    口</t>
    <rPh sb="0" eb="6">
      <t>リュウシュツ</t>
    </rPh>
    <rPh sb="10" eb="16">
      <t>ジンコウ</t>
    </rPh>
    <phoneticPr fontId="4"/>
  </si>
  <si>
    <t>昼   夜   間</t>
    <rPh sb="0" eb="5">
      <t>チュウヤ</t>
    </rPh>
    <rPh sb="8" eb="9">
      <t>カン</t>
    </rPh>
    <phoneticPr fontId="4"/>
  </si>
  <si>
    <t>うち自市内他区</t>
    <rPh sb="2" eb="3">
      <t>ジ</t>
    </rPh>
    <rPh sb="3" eb="4">
      <t>シ</t>
    </rPh>
    <rPh sb="4" eb="5">
      <t>ナイ</t>
    </rPh>
    <rPh sb="5" eb="6">
      <t>タ</t>
    </rPh>
    <rPh sb="6" eb="7">
      <t>チク</t>
    </rPh>
    <phoneticPr fontId="4"/>
  </si>
  <si>
    <t>人 口 比 率</t>
    <rPh sb="0" eb="3">
      <t>ジンコウ</t>
    </rPh>
    <rPh sb="4" eb="7">
      <t>ヒリツ</t>
    </rPh>
    <phoneticPr fontId="4"/>
  </si>
  <si>
    <t>中区</t>
    <rPh sb="0" eb="2">
      <t>ナカク</t>
    </rPh>
    <phoneticPr fontId="4"/>
  </si>
  <si>
    <t>東区</t>
    <rPh sb="0" eb="2">
      <t>ヒガシク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</si>
  <si>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</si>
  <si>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</si>
  <si>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安佐南区</t>
    <rPh sb="0" eb="4">
      <t>アサミナミク</t>
    </rPh>
    <phoneticPr fontId="4"/>
  </si>
  <si>
    <t>安佐北区</t>
    <rPh sb="0" eb="4">
      <t>アサキタク</t>
    </rPh>
    <phoneticPr fontId="4"/>
  </si>
  <si>
    <t>安芸区</t>
    <rPh sb="0" eb="3">
      <t>アキク</t>
    </rPh>
    <phoneticPr fontId="4"/>
  </si>
  <si>
    <t>佐伯区</t>
    <rPh sb="0" eb="3">
      <t>サエキク</t>
    </rPh>
    <phoneticPr fontId="4"/>
  </si>
  <si>
    <t>注1  年齢不詳の者は除く。</t>
    <rPh sb="0" eb="1">
      <t>チュウ</t>
    </rPh>
    <rPh sb="4" eb="6">
      <t>ネンレイ</t>
    </rPh>
    <rPh sb="6" eb="8">
      <t>フショウ</t>
    </rPh>
    <rPh sb="9" eb="10">
      <t>モノ</t>
    </rPh>
    <rPh sb="11" eb="12">
      <t>ノゾ</t>
    </rPh>
    <phoneticPr fontId="4"/>
  </si>
  <si>
    <t>(平成７年10月1日現在）</t>
    <rPh sb="1" eb="3">
      <t>ヘイセイ</t>
    </rPh>
    <rPh sb="4" eb="5">
      <t>２ネン</t>
    </rPh>
    <rPh sb="5" eb="8">
      <t>１０ガツ</t>
    </rPh>
    <rPh sb="9" eb="10">
      <t>ヒ</t>
    </rPh>
    <rPh sb="10" eb="12">
      <t>ゲンザイ</t>
    </rPh>
    <phoneticPr fontId="4"/>
  </si>
  <si>
    <t xml:space="preserve">   2  流入･流出人口は15歳以上の通勤･通学者を掲載。</t>
    <rPh sb="6" eb="8">
      <t>リュウニュウ</t>
    </rPh>
    <rPh sb="9" eb="11">
      <t>リュウシュツ</t>
    </rPh>
    <rPh sb="11" eb="13">
      <t>ジンコウ</t>
    </rPh>
    <rPh sb="14" eb="19">
      <t>１５サイイジョウ</t>
    </rPh>
    <rPh sb="20" eb="22">
      <t>ツウキン</t>
    </rPh>
    <rPh sb="23" eb="26">
      <t>ツウガクシャ</t>
    </rPh>
    <rPh sb="27" eb="29">
      <t>ケイサイ</t>
    </rPh>
    <phoneticPr fontId="4"/>
  </si>
  <si>
    <t xml:space="preserve">   3  昼夜間人口比率は，夜間人口を100とした場合の昼間人口の割合である。</t>
    <rPh sb="6" eb="8">
      <t>チュウヤ</t>
    </rPh>
    <rPh sb="8" eb="9">
      <t>カン</t>
    </rPh>
    <rPh sb="9" eb="11">
      <t>ジンコウ</t>
    </rPh>
    <rPh sb="11" eb="13">
      <t>ヒリツ</t>
    </rPh>
    <rPh sb="15" eb="17">
      <t>ヤカン</t>
    </rPh>
    <rPh sb="17" eb="19">
      <t>ジンコウ</t>
    </rPh>
    <rPh sb="26" eb="28">
      <t>バアイ</t>
    </rPh>
    <rPh sb="29" eb="31">
      <t>チュウカン</t>
    </rPh>
    <rPh sb="31" eb="33">
      <t>ジンコウ</t>
    </rPh>
    <rPh sb="34" eb="36">
      <t>ワリアイ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</si>
</sst>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"/>
  </numFmts>
  <fonts count="11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8" fontId="3" fillId="0" borderId="5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0" xfId="1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38" fontId="3" fillId="0" borderId="5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40" fontId="3" fillId="0" borderId="5" xfId="1" applyNumberFormat="1" applyFont="1" applyBorder="1" applyAlignment="1">
      <alignment vertical="center"/>
    </xf>
    <xf numFmtId="40" fontId="3" fillId="0" borderId="0" xfId="1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40" fontId="3" fillId="0" borderId="0" xfId="1" applyNumberFormat="1" applyFont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176" fontId="3" fillId="0" borderId="0" xfId="1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66"/>
  <sheetViews>
    <sheetView showGridLines="0" tabSelected="1" zoomScale="75" zoomScaleNormal="70" zoomScaleSheetLayoutView="85" workbookViewId="0"/>
  </sheetViews>
  <sheetFormatPr defaultRowHeight="14.25" x14ac:dyDescent="0.15"/>
  <cols>
    <col min="1" max="2" width="2.125" style="1" customWidth="1"/>
    <col min="3" max="3" width="15.75" style="1" customWidth="1"/>
    <col min="4" max="4" width="1.625" style="1" customWidth="1"/>
    <col min="5" max="20" width="3.25" style="1" customWidth="1"/>
    <col min="21" max="24" width="3.125" style="1" customWidth="1"/>
    <col min="25" max="36" width="3.25" style="1" customWidth="1"/>
    <col min="37" max="40" width="3.125" style="1" customWidth="1"/>
    <col min="41" max="41" width="2.125" style="1" customWidth="1"/>
    <col min="42" max="16384" width="9" style="1"/>
  </cols>
  <sheetData>
    <row r="1" spans="2:40" ht="15" customHeight="1" x14ac:dyDescent="0.15">
      <c r="B1" s="40" t="s">
        <v>0</v>
      </c>
      <c r="C1" s="40"/>
      <c r="D1" s="40"/>
      <c r="E1" s="21"/>
      <c r="F1" s="21"/>
      <c r="G1" s="21"/>
      <c r="H1" s="21"/>
    </row>
    <row r="2" spans="2:40" ht="15" customHeight="1" x14ac:dyDescent="0.15"/>
    <row r="3" spans="2:40" ht="21.95" customHeight="1" x14ac:dyDescent="0.15">
      <c r="B3" s="71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2:40" ht="21.95" customHeight="1" x14ac:dyDescent="0.15">
      <c r="B4" s="71" t="s">
        <v>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2:40" ht="15" customHeight="1" x14ac:dyDescent="0.15"/>
    <row r="6" spans="2:40" ht="15" customHeight="1" thickBo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58" t="s">
        <v>3</v>
      </c>
      <c r="AE6" s="58"/>
      <c r="AF6" s="58"/>
      <c r="AG6" s="58"/>
      <c r="AH6" s="58"/>
      <c r="AI6" s="58"/>
      <c r="AJ6" s="58"/>
      <c r="AK6" s="58"/>
      <c r="AL6" s="58"/>
      <c r="AM6" s="58"/>
      <c r="AN6" s="58"/>
    </row>
    <row r="7" spans="2:40" ht="24.95" customHeight="1" thickTop="1" x14ac:dyDescent="0.15">
      <c r="B7" s="42" t="s">
        <v>4</v>
      </c>
      <c r="C7" s="42"/>
      <c r="D7" s="16"/>
      <c r="E7" s="44" t="s">
        <v>5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  <c r="Y7" s="44" t="s">
        <v>6</v>
      </c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</row>
    <row r="8" spans="2:40" ht="24.95" customHeight="1" x14ac:dyDescent="0.15">
      <c r="B8" s="43"/>
      <c r="C8" s="43"/>
      <c r="D8" s="19"/>
      <c r="E8" s="47" t="s">
        <v>7</v>
      </c>
      <c r="F8" s="48"/>
      <c r="G8" s="48"/>
      <c r="H8" s="48"/>
      <c r="I8" s="41" t="s">
        <v>8</v>
      </c>
      <c r="J8" s="41"/>
      <c r="K8" s="41"/>
      <c r="L8" s="41"/>
      <c r="M8" s="41" t="s">
        <v>9</v>
      </c>
      <c r="N8" s="41"/>
      <c r="O8" s="41"/>
      <c r="P8" s="41"/>
      <c r="Q8" s="41" t="s">
        <v>10</v>
      </c>
      <c r="R8" s="41"/>
      <c r="S8" s="41"/>
      <c r="T8" s="41"/>
      <c r="U8" s="26" t="s">
        <v>11</v>
      </c>
      <c r="V8" s="27"/>
      <c r="W8" s="27"/>
      <c r="X8" s="28"/>
      <c r="Y8" s="47" t="s">
        <v>7</v>
      </c>
      <c r="Z8" s="48"/>
      <c r="AA8" s="48"/>
      <c r="AB8" s="48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</row>
    <row r="9" spans="2:40" ht="24.95" customHeight="1" x14ac:dyDescent="0.15">
      <c r="B9" s="43"/>
      <c r="C9" s="43"/>
      <c r="D9" s="19"/>
      <c r="E9" s="49"/>
      <c r="F9" s="43"/>
      <c r="G9" s="43"/>
      <c r="H9" s="43"/>
      <c r="I9" s="37" t="s">
        <v>12</v>
      </c>
      <c r="J9" s="37"/>
      <c r="K9" s="37"/>
      <c r="L9" s="37"/>
      <c r="M9" s="37" t="s">
        <v>13</v>
      </c>
      <c r="N9" s="37"/>
      <c r="O9" s="37"/>
      <c r="P9" s="37"/>
      <c r="Q9" s="37" t="s">
        <v>14</v>
      </c>
      <c r="R9" s="37"/>
      <c r="S9" s="37"/>
      <c r="T9" s="37"/>
      <c r="U9" s="29"/>
      <c r="V9" s="30"/>
      <c r="W9" s="30"/>
      <c r="X9" s="31"/>
      <c r="Y9" s="49"/>
      <c r="Z9" s="43"/>
      <c r="AA9" s="43"/>
      <c r="AB9" s="43"/>
      <c r="AC9" s="49" t="s">
        <v>15</v>
      </c>
      <c r="AD9" s="43"/>
      <c r="AE9" s="43"/>
      <c r="AF9" s="43"/>
      <c r="AG9" s="47" t="s">
        <v>16</v>
      </c>
      <c r="AH9" s="48"/>
      <c r="AI9" s="48"/>
      <c r="AJ9" s="51"/>
      <c r="AK9" s="43" t="s">
        <v>17</v>
      </c>
      <c r="AL9" s="43"/>
      <c r="AM9" s="43"/>
      <c r="AN9" s="43"/>
    </row>
    <row r="10" spans="2:40" ht="24.95" customHeight="1" x14ac:dyDescent="0.15">
      <c r="B10" s="33"/>
      <c r="C10" s="33"/>
      <c r="D10" s="17"/>
      <c r="E10" s="32"/>
      <c r="F10" s="33"/>
      <c r="G10" s="33"/>
      <c r="H10" s="33"/>
      <c r="I10" s="38" t="s">
        <v>18</v>
      </c>
      <c r="J10" s="38"/>
      <c r="K10" s="38"/>
      <c r="L10" s="38"/>
      <c r="M10" s="38" t="s">
        <v>18</v>
      </c>
      <c r="N10" s="38"/>
      <c r="O10" s="38"/>
      <c r="P10" s="38"/>
      <c r="Q10" s="38" t="s">
        <v>18</v>
      </c>
      <c r="R10" s="38"/>
      <c r="S10" s="38"/>
      <c r="T10" s="38"/>
      <c r="U10" s="35" t="s">
        <v>18</v>
      </c>
      <c r="V10" s="35"/>
      <c r="W10" s="35"/>
      <c r="X10" s="36"/>
      <c r="Y10" s="32"/>
      <c r="Z10" s="33"/>
      <c r="AA10" s="33"/>
      <c r="AB10" s="33"/>
      <c r="AC10" s="32" t="s">
        <v>19</v>
      </c>
      <c r="AD10" s="33"/>
      <c r="AE10" s="33"/>
      <c r="AF10" s="33"/>
      <c r="AG10" s="32" t="s">
        <v>20</v>
      </c>
      <c r="AH10" s="33"/>
      <c r="AI10" s="33"/>
      <c r="AJ10" s="34"/>
      <c r="AK10" s="33" t="s">
        <v>21</v>
      </c>
      <c r="AL10" s="33"/>
      <c r="AM10" s="33"/>
      <c r="AN10" s="33"/>
    </row>
    <row r="11" spans="2:40" ht="12" customHeight="1" x14ac:dyDescent="0.15">
      <c r="E11" s="7"/>
      <c r="F11" s="8"/>
      <c r="G11" s="8"/>
      <c r="H11" s="8"/>
    </row>
    <row r="12" spans="2:40" ht="21.95" customHeight="1" x14ac:dyDescent="0.15">
      <c r="B12" s="52" t="s">
        <v>22</v>
      </c>
      <c r="C12" s="52"/>
      <c r="D12" s="18"/>
      <c r="E12" s="53">
        <v>572179</v>
      </c>
      <c r="F12" s="54"/>
      <c r="G12" s="54"/>
      <c r="H12" s="54"/>
      <c r="I12" s="39">
        <v>252739</v>
      </c>
      <c r="J12" s="39"/>
      <c r="K12" s="39"/>
      <c r="L12" s="39"/>
      <c r="M12" s="39">
        <v>268194</v>
      </c>
      <c r="N12" s="39"/>
      <c r="O12" s="39"/>
      <c r="P12" s="39"/>
      <c r="Q12" s="39">
        <v>48345</v>
      </c>
      <c r="R12" s="39"/>
      <c r="S12" s="39"/>
      <c r="T12" s="39"/>
      <c r="U12" s="39">
        <v>2901</v>
      </c>
      <c r="V12" s="39"/>
      <c r="W12" s="39"/>
      <c r="X12" s="39"/>
      <c r="Y12" s="39">
        <v>617126</v>
      </c>
      <c r="Z12" s="39"/>
      <c r="AA12" s="39"/>
      <c r="AB12" s="39"/>
      <c r="AC12" s="39">
        <v>268194</v>
      </c>
      <c r="AD12" s="39"/>
      <c r="AE12" s="39"/>
      <c r="AF12" s="39"/>
      <c r="AG12" s="39">
        <v>88462</v>
      </c>
      <c r="AH12" s="39"/>
      <c r="AI12" s="39"/>
      <c r="AJ12" s="39"/>
      <c r="AK12" s="39">
        <v>7731</v>
      </c>
      <c r="AL12" s="39"/>
      <c r="AM12" s="39"/>
      <c r="AN12" s="39"/>
    </row>
    <row r="13" spans="2:40" ht="12" customHeight="1" x14ac:dyDescent="0.15">
      <c r="E13" s="11"/>
      <c r="F13" s="12"/>
      <c r="G13" s="12"/>
      <c r="H13" s="12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pans="2:40" ht="21.95" customHeight="1" x14ac:dyDescent="0.15">
      <c r="C14" s="3" t="s">
        <v>23</v>
      </c>
      <c r="D14" s="3"/>
      <c r="E14" s="53">
        <f>SUM(I14:X14)</f>
        <v>75435</v>
      </c>
      <c r="F14" s="54"/>
      <c r="G14" s="54"/>
      <c r="H14" s="54"/>
      <c r="I14" s="39">
        <v>71250</v>
      </c>
      <c r="J14" s="39"/>
      <c r="K14" s="39"/>
      <c r="L14" s="39"/>
      <c r="M14" s="39">
        <v>3077</v>
      </c>
      <c r="N14" s="39"/>
      <c r="O14" s="39"/>
      <c r="P14" s="39"/>
      <c r="Q14" s="39">
        <v>1019</v>
      </c>
      <c r="R14" s="39"/>
      <c r="S14" s="39"/>
      <c r="T14" s="39"/>
      <c r="U14" s="39">
        <v>89</v>
      </c>
      <c r="V14" s="39"/>
      <c r="W14" s="39"/>
      <c r="X14" s="39"/>
      <c r="Y14" s="39">
        <v>75377</v>
      </c>
      <c r="Z14" s="39"/>
      <c r="AA14" s="39"/>
      <c r="AB14" s="39"/>
      <c r="AC14" s="39">
        <v>3077</v>
      </c>
      <c r="AD14" s="39"/>
      <c r="AE14" s="39"/>
      <c r="AF14" s="39"/>
      <c r="AG14" s="39">
        <v>937</v>
      </c>
      <c r="AH14" s="39"/>
      <c r="AI14" s="39"/>
      <c r="AJ14" s="39"/>
      <c r="AK14" s="39">
        <v>113</v>
      </c>
      <c r="AL14" s="39"/>
      <c r="AM14" s="39"/>
      <c r="AN14" s="39"/>
    </row>
    <row r="15" spans="2:40" ht="21.95" customHeight="1" x14ac:dyDescent="0.15">
      <c r="C15" s="1" t="s">
        <v>24</v>
      </c>
      <c r="E15" s="53">
        <f t="shared" ref="E15:E24" si="0">SUM(I15:X15)</f>
        <v>135378</v>
      </c>
      <c r="F15" s="54"/>
      <c r="G15" s="54"/>
      <c r="H15" s="54"/>
      <c r="I15" s="39">
        <v>97733</v>
      </c>
      <c r="J15" s="39"/>
      <c r="K15" s="39"/>
      <c r="L15" s="39"/>
      <c r="M15" s="39">
        <v>30052</v>
      </c>
      <c r="N15" s="39"/>
      <c r="O15" s="39"/>
      <c r="P15" s="39"/>
      <c r="Q15" s="39">
        <v>7461</v>
      </c>
      <c r="R15" s="39"/>
      <c r="S15" s="39"/>
      <c r="T15" s="39"/>
      <c r="U15" s="39">
        <v>132</v>
      </c>
      <c r="V15" s="39"/>
      <c r="W15" s="39"/>
      <c r="X15" s="39"/>
      <c r="Y15" s="39">
        <v>133664</v>
      </c>
      <c r="Z15" s="39"/>
      <c r="AA15" s="39"/>
      <c r="AB15" s="39"/>
      <c r="AC15" s="39">
        <v>30052</v>
      </c>
      <c r="AD15" s="39"/>
      <c r="AE15" s="39"/>
      <c r="AF15" s="39"/>
      <c r="AG15" s="39">
        <v>5686</v>
      </c>
      <c r="AH15" s="39"/>
      <c r="AI15" s="39"/>
      <c r="AJ15" s="39"/>
      <c r="AK15" s="39">
        <v>193</v>
      </c>
      <c r="AL15" s="39"/>
      <c r="AM15" s="39"/>
      <c r="AN15" s="39"/>
    </row>
    <row r="16" spans="2:40" ht="21.95" customHeight="1" x14ac:dyDescent="0.15">
      <c r="C16" s="1" t="s">
        <v>25</v>
      </c>
      <c r="E16" s="53">
        <f t="shared" si="0"/>
        <v>99704</v>
      </c>
      <c r="F16" s="54"/>
      <c r="G16" s="54"/>
      <c r="H16" s="54"/>
      <c r="I16" s="39">
        <v>41920</v>
      </c>
      <c r="J16" s="39"/>
      <c r="K16" s="39"/>
      <c r="L16" s="39"/>
      <c r="M16" s="39">
        <v>50441</v>
      </c>
      <c r="N16" s="39"/>
      <c r="O16" s="39"/>
      <c r="P16" s="39"/>
      <c r="Q16" s="39">
        <v>7268</v>
      </c>
      <c r="R16" s="39"/>
      <c r="S16" s="39"/>
      <c r="T16" s="39"/>
      <c r="U16" s="39">
        <v>75</v>
      </c>
      <c r="V16" s="39"/>
      <c r="W16" s="39"/>
      <c r="X16" s="39"/>
      <c r="Y16" s="39">
        <v>100682</v>
      </c>
      <c r="Z16" s="39"/>
      <c r="AA16" s="39"/>
      <c r="AB16" s="39"/>
      <c r="AC16" s="39">
        <v>50441</v>
      </c>
      <c r="AD16" s="39"/>
      <c r="AE16" s="39"/>
      <c r="AF16" s="39"/>
      <c r="AG16" s="39">
        <v>8195</v>
      </c>
      <c r="AH16" s="39"/>
      <c r="AI16" s="39"/>
      <c r="AJ16" s="39"/>
      <c r="AK16" s="39">
        <v>126</v>
      </c>
      <c r="AL16" s="39"/>
      <c r="AM16" s="39"/>
      <c r="AN16" s="39"/>
    </row>
    <row r="17" spans="2:40" ht="21.95" customHeight="1" x14ac:dyDescent="0.15">
      <c r="C17" s="1" t="s">
        <v>26</v>
      </c>
      <c r="E17" s="53">
        <f>SUM(I17:X17)</f>
        <v>94422</v>
      </c>
      <c r="F17" s="54"/>
      <c r="G17" s="54"/>
      <c r="H17" s="54"/>
      <c r="I17" s="39">
        <v>25541</v>
      </c>
      <c r="J17" s="39"/>
      <c r="K17" s="39"/>
      <c r="L17" s="39"/>
      <c r="M17" s="39">
        <v>61178</v>
      </c>
      <c r="N17" s="39"/>
      <c r="O17" s="39"/>
      <c r="P17" s="39"/>
      <c r="Q17" s="39">
        <v>7600</v>
      </c>
      <c r="R17" s="39"/>
      <c r="S17" s="39"/>
      <c r="T17" s="39"/>
      <c r="U17" s="39">
        <v>103</v>
      </c>
      <c r="V17" s="39"/>
      <c r="W17" s="39"/>
      <c r="X17" s="39"/>
      <c r="Y17" s="39">
        <v>98456</v>
      </c>
      <c r="Z17" s="39"/>
      <c r="AA17" s="39"/>
      <c r="AB17" s="39"/>
      <c r="AC17" s="39">
        <v>61178</v>
      </c>
      <c r="AD17" s="39"/>
      <c r="AE17" s="39"/>
      <c r="AF17" s="39"/>
      <c r="AG17" s="39">
        <v>11599</v>
      </c>
      <c r="AH17" s="39"/>
      <c r="AI17" s="39"/>
      <c r="AJ17" s="39"/>
      <c r="AK17" s="39">
        <v>138</v>
      </c>
      <c r="AL17" s="39"/>
      <c r="AM17" s="39"/>
      <c r="AN17" s="39"/>
    </row>
    <row r="18" spans="2:40" ht="21.95" customHeight="1" x14ac:dyDescent="0.15">
      <c r="C18" s="1" t="s">
        <v>27</v>
      </c>
      <c r="E18" s="53">
        <f t="shared" si="0"/>
        <v>65901</v>
      </c>
      <c r="F18" s="54"/>
      <c r="G18" s="54"/>
      <c r="H18" s="54"/>
      <c r="I18" s="39">
        <v>9051</v>
      </c>
      <c r="J18" s="39"/>
      <c r="K18" s="39"/>
      <c r="L18" s="39"/>
      <c r="M18" s="39">
        <v>49872</v>
      </c>
      <c r="N18" s="39"/>
      <c r="O18" s="39"/>
      <c r="P18" s="39"/>
      <c r="Q18" s="39">
        <v>6879</v>
      </c>
      <c r="R18" s="39"/>
      <c r="S18" s="39"/>
      <c r="T18" s="39"/>
      <c r="U18" s="39">
        <v>99</v>
      </c>
      <c r="V18" s="39"/>
      <c r="W18" s="39"/>
      <c r="X18" s="39"/>
      <c r="Y18" s="39">
        <v>70697</v>
      </c>
      <c r="Z18" s="39"/>
      <c r="AA18" s="39"/>
      <c r="AB18" s="39"/>
      <c r="AC18" s="39">
        <v>49872</v>
      </c>
      <c r="AD18" s="39"/>
      <c r="AE18" s="39"/>
      <c r="AF18" s="39"/>
      <c r="AG18" s="39">
        <v>11613</v>
      </c>
      <c r="AH18" s="39"/>
      <c r="AI18" s="39"/>
      <c r="AJ18" s="39"/>
      <c r="AK18" s="39">
        <v>161</v>
      </c>
      <c r="AL18" s="39"/>
      <c r="AM18" s="39"/>
      <c r="AN18" s="39"/>
    </row>
    <row r="19" spans="2:40" ht="21.95" customHeight="1" x14ac:dyDescent="0.15">
      <c r="C19" s="1" t="s">
        <v>28</v>
      </c>
      <c r="E19" s="53">
        <f t="shared" si="0"/>
        <v>25328</v>
      </c>
      <c r="F19" s="54"/>
      <c r="G19" s="54"/>
      <c r="H19" s="54"/>
      <c r="I19" s="39">
        <v>2176</v>
      </c>
      <c r="J19" s="39"/>
      <c r="K19" s="39"/>
      <c r="L19" s="39"/>
      <c r="M19" s="39">
        <v>19948</v>
      </c>
      <c r="N19" s="39"/>
      <c r="O19" s="39"/>
      <c r="P19" s="39"/>
      <c r="Q19" s="39">
        <v>3131</v>
      </c>
      <c r="R19" s="39"/>
      <c r="S19" s="39"/>
      <c r="T19" s="39"/>
      <c r="U19" s="39">
        <v>73</v>
      </c>
      <c r="V19" s="39"/>
      <c r="W19" s="39"/>
      <c r="X19" s="39"/>
      <c r="Y19" s="39">
        <v>28544</v>
      </c>
      <c r="Z19" s="39"/>
      <c r="AA19" s="39"/>
      <c r="AB19" s="39"/>
      <c r="AC19" s="39">
        <v>19948</v>
      </c>
      <c r="AD19" s="39"/>
      <c r="AE19" s="39"/>
      <c r="AF19" s="39"/>
      <c r="AG19" s="39">
        <v>6212</v>
      </c>
      <c r="AH19" s="39"/>
      <c r="AI19" s="39"/>
      <c r="AJ19" s="39"/>
      <c r="AK19" s="39">
        <v>208</v>
      </c>
      <c r="AL19" s="39"/>
      <c r="AM19" s="39"/>
      <c r="AN19" s="39"/>
    </row>
    <row r="20" spans="2:40" ht="21.95" customHeight="1" x14ac:dyDescent="0.15">
      <c r="C20" s="1" t="s">
        <v>29</v>
      </c>
      <c r="E20" s="53">
        <f t="shared" si="0"/>
        <v>63569</v>
      </c>
      <c r="F20" s="54"/>
      <c r="G20" s="54"/>
      <c r="H20" s="54"/>
      <c r="I20" s="39">
        <v>4565</v>
      </c>
      <c r="J20" s="39"/>
      <c r="K20" s="39"/>
      <c r="L20" s="39"/>
      <c r="M20" s="39">
        <v>47356</v>
      </c>
      <c r="N20" s="39"/>
      <c r="O20" s="39"/>
      <c r="P20" s="39"/>
      <c r="Q20" s="39">
        <v>10955</v>
      </c>
      <c r="R20" s="39"/>
      <c r="S20" s="39"/>
      <c r="T20" s="39"/>
      <c r="U20" s="39">
        <v>693</v>
      </c>
      <c r="V20" s="39"/>
      <c r="W20" s="39"/>
      <c r="X20" s="39"/>
      <c r="Y20" s="39">
        <v>83598</v>
      </c>
      <c r="Z20" s="39"/>
      <c r="AA20" s="39"/>
      <c r="AB20" s="39"/>
      <c r="AC20" s="39">
        <v>47356</v>
      </c>
      <c r="AD20" s="39"/>
      <c r="AE20" s="39"/>
      <c r="AF20" s="39"/>
      <c r="AG20" s="39">
        <v>29177</v>
      </c>
      <c r="AH20" s="39"/>
      <c r="AI20" s="39"/>
      <c r="AJ20" s="39"/>
      <c r="AK20" s="39">
        <v>2500</v>
      </c>
      <c r="AL20" s="39"/>
      <c r="AM20" s="39"/>
      <c r="AN20" s="39"/>
    </row>
    <row r="21" spans="2:40" ht="21.95" customHeight="1" x14ac:dyDescent="0.15">
      <c r="C21" s="1" t="s">
        <v>30</v>
      </c>
      <c r="E21" s="53">
        <f t="shared" si="0"/>
        <v>9806</v>
      </c>
      <c r="F21" s="54"/>
      <c r="G21" s="54"/>
      <c r="H21" s="54"/>
      <c r="I21" s="39">
        <v>424</v>
      </c>
      <c r="J21" s="39"/>
      <c r="K21" s="39"/>
      <c r="L21" s="39"/>
      <c r="M21" s="39">
        <v>5793</v>
      </c>
      <c r="N21" s="39"/>
      <c r="O21" s="39"/>
      <c r="P21" s="39"/>
      <c r="Q21" s="39">
        <v>3022</v>
      </c>
      <c r="R21" s="39"/>
      <c r="S21" s="39"/>
      <c r="T21" s="39"/>
      <c r="U21" s="39">
        <v>567</v>
      </c>
      <c r="V21" s="39"/>
      <c r="W21" s="39"/>
      <c r="X21" s="39"/>
      <c r="Y21" s="39">
        <v>19555</v>
      </c>
      <c r="Z21" s="39"/>
      <c r="AA21" s="39"/>
      <c r="AB21" s="39"/>
      <c r="AC21" s="39">
        <v>5793</v>
      </c>
      <c r="AD21" s="39"/>
      <c r="AE21" s="39"/>
      <c r="AF21" s="39"/>
      <c r="AG21" s="39">
        <v>11356</v>
      </c>
      <c r="AH21" s="39"/>
      <c r="AI21" s="39"/>
      <c r="AJ21" s="39"/>
      <c r="AK21" s="39">
        <v>1982</v>
      </c>
      <c r="AL21" s="39"/>
      <c r="AM21" s="39"/>
      <c r="AN21" s="39"/>
    </row>
    <row r="22" spans="2:40" ht="21.95" customHeight="1" x14ac:dyDescent="0.15">
      <c r="C22" s="1" t="s">
        <v>31</v>
      </c>
      <c r="E22" s="53">
        <f t="shared" si="0"/>
        <v>1715</v>
      </c>
      <c r="F22" s="54"/>
      <c r="G22" s="54"/>
      <c r="H22" s="54"/>
      <c r="I22" s="39">
        <v>72</v>
      </c>
      <c r="J22" s="39"/>
      <c r="K22" s="39"/>
      <c r="L22" s="39"/>
      <c r="M22" s="39">
        <v>444</v>
      </c>
      <c r="N22" s="39"/>
      <c r="O22" s="39"/>
      <c r="P22" s="39"/>
      <c r="Q22" s="39">
        <v>812</v>
      </c>
      <c r="R22" s="39"/>
      <c r="S22" s="39"/>
      <c r="T22" s="39"/>
      <c r="U22" s="39">
        <v>387</v>
      </c>
      <c r="V22" s="39"/>
      <c r="W22" s="39"/>
      <c r="X22" s="39"/>
      <c r="Y22" s="39">
        <v>4656</v>
      </c>
      <c r="Z22" s="39"/>
      <c r="AA22" s="39"/>
      <c r="AB22" s="39"/>
      <c r="AC22" s="39">
        <v>444</v>
      </c>
      <c r="AD22" s="39"/>
      <c r="AE22" s="39"/>
      <c r="AF22" s="39"/>
      <c r="AG22" s="39">
        <v>3173</v>
      </c>
      <c r="AH22" s="39"/>
      <c r="AI22" s="39"/>
      <c r="AJ22" s="39"/>
      <c r="AK22" s="39">
        <v>967</v>
      </c>
      <c r="AL22" s="39"/>
      <c r="AM22" s="39"/>
      <c r="AN22" s="39"/>
    </row>
    <row r="23" spans="2:40" ht="21.95" customHeight="1" x14ac:dyDescent="0.15">
      <c r="C23" s="1" t="s">
        <v>30</v>
      </c>
      <c r="E23" s="53">
        <f t="shared" si="0"/>
        <v>319</v>
      </c>
      <c r="F23" s="54"/>
      <c r="G23" s="54"/>
      <c r="H23" s="54"/>
      <c r="I23" s="39">
        <v>7</v>
      </c>
      <c r="J23" s="39"/>
      <c r="K23" s="39"/>
      <c r="L23" s="39"/>
      <c r="M23" s="39">
        <v>20</v>
      </c>
      <c r="N23" s="39"/>
      <c r="O23" s="39"/>
      <c r="P23" s="39"/>
      <c r="Q23" s="39">
        <v>124</v>
      </c>
      <c r="R23" s="39"/>
      <c r="S23" s="39"/>
      <c r="T23" s="39"/>
      <c r="U23" s="39">
        <v>168</v>
      </c>
      <c r="V23" s="39"/>
      <c r="W23" s="39"/>
      <c r="X23" s="39"/>
      <c r="Y23" s="39">
        <v>767</v>
      </c>
      <c r="Z23" s="39"/>
      <c r="AA23" s="39"/>
      <c r="AB23" s="39"/>
      <c r="AC23" s="39">
        <v>20</v>
      </c>
      <c r="AD23" s="39"/>
      <c r="AE23" s="39"/>
      <c r="AF23" s="39"/>
      <c r="AG23" s="39">
        <v>412</v>
      </c>
      <c r="AH23" s="39"/>
      <c r="AI23" s="39"/>
      <c r="AJ23" s="39"/>
      <c r="AK23" s="39">
        <v>328</v>
      </c>
      <c r="AL23" s="39"/>
      <c r="AM23" s="39"/>
      <c r="AN23" s="39"/>
    </row>
    <row r="24" spans="2:40" ht="21.95" customHeight="1" x14ac:dyDescent="0.15">
      <c r="C24" s="1" t="s">
        <v>32</v>
      </c>
      <c r="E24" s="53">
        <f t="shared" si="0"/>
        <v>524</v>
      </c>
      <c r="F24" s="54"/>
      <c r="G24" s="54"/>
      <c r="H24" s="54"/>
      <c r="I24" s="55" t="s">
        <v>33</v>
      </c>
      <c r="J24" s="55"/>
      <c r="K24" s="55"/>
      <c r="L24" s="55"/>
      <c r="M24" s="39">
        <v>13</v>
      </c>
      <c r="N24" s="39"/>
      <c r="O24" s="39"/>
      <c r="P24" s="39"/>
      <c r="Q24" s="39">
        <v>73</v>
      </c>
      <c r="R24" s="39"/>
      <c r="S24" s="39"/>
      <c r="T24" s="39"/>
      <c r="U24" s="39">
        <v>438</v>
      </c>
      <c r="V24" s="39"/>
      <c r="W24" s="39"/>
      <c r="X24" s="39"/>
      <c r="Y24" s="39">
        <v>1061</v>
      </c>
      <c r="Z24" s="39"/>
      <c r="AA24" s="39"/>
      <c r="AB24" s="39"/>
      <c r="AC24" s="39">
        <v>13</v>
      </c>
      <c r="AD24" s="39"/>
      <c r="AE24" s="39"/>
      <c r="AF24" s="39"/>
      <c r="AG24" s="39">
        <v>102</v>
      </c>
      <c r="AH24" s="39"/>
      <c r="AI24" s="39"/>
      <c r="AJ24" s="39"/>
      <c r="AK24" s="39">
        <v>946</v>
      </c>
      <c r="AL24" s="39"/>
      <c r="AM24" s="39"/>
      <c r="AN24" s="39"/>
    </row>
    <row r="25" spans="2:40" ht="12" customHeight="1" x14ac:dyDescent="0.15">
      <c r="E25" s="53"/>
      <c r="F25" s="54"/>
      <c r="G25" s="54"/>
      <c r="H25" s="54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</row>
    <row r="26" spans="2:40" ht="21.95" customHeight="1" x14ac:dyDescent="0.15">
      <c r="B26" s="24" t="s">
        <v>34</v>
      </c>
      <c r="C26" s="25"/>
      <c r="D26" s="20"/>
      <c r="E26" s="56">
        <v>0.28999999999999998</v>
      </c>
      <c r="F26" s="57"/>
      <c r="G26" s="57"/>
      <c r="H26" s="57"/>
      <c r="I26" s="60">
        <v>0.16</v>
      </c>
      <c r="J26" s="60"/>
      <c r="K26" s="60"/>
      <c r="L26" s="60"/>
      <c r="M26" s="60">
        <v>0.37</v>
      </c>
      <c r="N26" s="60"/>
      <c r="O26" s="60"/>
      <c r="P26" s="60"/>
      <c r="Q26" s="60">
        <v>0.37</v>
      </c>
      <c r="R26" s="60"/>
      <c r="S26" s="60"/>
      <c r="T26" s="60"/>
      <c r="U26" s="60">
        <v>1.39</v>
      </c>
      <c r="V26" s="60"/>
      <c r="W26" s="60"/>
      <c r="X26" s="60"/>
      <c r="Y26" s="60">
        <v>0.32</v>
      </c>
      <c r="Z26" s="60"/>
      <c r="AA26" s="60"/>
      <c r="AB26" s="60"/>
      <c r="AC26" s="60">
        <v>0.37</v>
      </c>
      <c r="AD26" s="60"/>
      <c r="AE26" s="60"/>
      <c r="AF26" s="60"/>
      <c r="AG26" s="60">
        <v>0.54</v>
      </c>
      <c r="AH26" s="60"/>
      <c r="AI26" s="60"/>
      <c r="AJ26" s="60"/>
      <c r="AK26" s="60">
        <v>1.38</v>
      </c>
      <c r="AL26" s="60"/>
      <c r="AM26" s="60"/>
      <c r="AN26" s="60"/>
    </row>
    <row r="27" spans="2:40" ht="12" customHeight="1" x14ac:dyDescent="0.15">
      <c r="B27" s="4"/>
      <c r="C27" s="4"/>
      <c r="D27" s="4"/>
      <c r="E27" s="9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2:40" ht="18" customHeight="1" x14ac:dyDescent="0.15">
      <c r="B28" s="23" t="s">
        <v>35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65" t="s">
        <v>36</v>
      </c>
      <c r="AI28" s="65"/>
      <c r="AJ28" s="65"/>
      <c r="AK28" s="65"/>
      <c r="AL28" s="65"/>
      <c r="AM28" s="65"/>
      <c r="AN28" s="65"/>
    </row>
    <row r="29" spans="2:40" ht="24.95" customHeight="1" x14ac:dyDescent="0.1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AG29" s="14"/>
      <c r="AH29" s="14"/>
      <c r="AI29" s="14"/>
      <c r="AJ29" s="14"/>
      <c r="AK29" s="14"/>
      <c r="AL29" s="14"/>
      <c r="AM29" s="14"/>
      <c r="AN29" s="14"/>
    </row>
    <row r="30" spans="2:40" ht="24.95" customHeight="1" x14ac:dyDescent="0.15"/>
    <row r="31" spans="2:40" ht="21.95" customHeight="1" x14ac:dyDescent="0.15">
      <c r="B31" s="59" t="s">
        <v>37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</row>
    <row r="32" spans="2:40" ht="15" customHeight="1" x14ac:dyDescent="0.15"/>
    <row r="33" spans="2:40" ht="15" customHeight="1" thickBo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58" t="s">
        <v>38</v>
      </c>
      <c r="AH33" s="58"/>
      <c r="AI33" s="58"/>
      <c r="AJ33" s="58"/>
      <c r="AK33" s="58"/>
      <c r="AL33" s="58"/>
      <c r="AM33" s="58"/>
      <c r="AN33" s="58"/>
    </row>
    <row r="34" spans="2:40" ht="24.95" customHeight="1" thickTop="1" x14ac:dyDescent="0.15">
      <c r="B34" s="42" t="s">
        <v>39</v>
      </c>
      <c r="C34" s="42"/>
      <c r="D34" s="16"/>
      <c r="E34" s="63" t="s">
        <v>40</v>
      </c>
      <c r="F34" s="63"/>
      <c r="G34" s="63"/>
      <c r="H34" s="63"/>
      <c r="I34" s="61" t="s">
        <v>41</v>
      </c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 t="s">
        <v>42</v>
      </c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3" t="s">
        <v>43</v>
      </c>
      <c r="AH34" s="63"/>
      <c r="AI34" s="63"/>
      <c r="AJ34" s="63"/>
      <c r="AK34" s="42" t="s">
        <v>44</v>
      </c>
      <c r="AL34" s="42"/>
      <c r="AM34" s="42"/>
      <c r="AN34" s="42"/>
    </row>
    <row r="35" spans="2:40" ht="24.95" customHeight="1" x14ac:dyDescent="0.15">
      <c r="B35" s="33"/>
      <c r="C35" s="33"/>
      <c r="D35" s="17"/>
      <c r="E35" s="38"/>
      <c r="F35" s="38"/>
      <c r="G35" s="38"/>
      <c r="H35" s="38"/>
      <c r="I35" s="38" t="s">
        <v>22</v>
      </c>
      <c r="J35" s="38"/>
      <c r="K35" s="38"/>
      <c r="L35" s="38"/>
      <c r="M35" s="38" t="s">
        <v>45</v>
      </c>
      <c r="N35" s="38"/>
      <c r="O35" s="38"/>
      <c r="P35" s="38"/>
      <c r="Q35" s="38" t="s">
        <v>46</v>
      </c>
      <c r="R35" s="38"/>
      <c r="S35" s="38"/>
      <c r="T35" s="38"/>
      <c r="U35" s="38" t="s">
        <v>22</v>
      </c>
      <c r="V35" s="38"/>
      <c r="W35" s="38"/>
      <c r="X35" s="38"/>
      <c r="Y35" s="38" t="s">
        <v>45</v>
      </c>
      <c r="Z35" s="38"/>
      <c r="AA35" s="38"/>
      <c r="AB35" s="38"/>
      <c r="AC35" s="38" t="s">
        <v>46</v>
      </c>
      <c r="AD35" s="38"/>
      <c r="AE35" s="38"/>
      <c r="AF35" s="38"/>
      <c r="AG35" s="38"/>
      <c r="AH35" s="38"/>
      <c r="AI35" s="38"/>
      <c r="AJ35" s="38"/>
      <c r="AK35" s="33" t="s">
        <v>47</v>
      </c>
      <c r="AL35" s="33"/>
      <c r="AM35" s="33"/>
      <c r="AN35" s="33"/>
    </row>
    <row r="36" spans="2:40" ht="12" customHeight="1" x14ac:dyDescent="0.15">
      <c r="E36" s="5"/>
      <c r="F36" s="6"/>
      <c r="G36" s="6"/>
      <c r="H36" s="6"/>
    </row>
    <row r="37" spans="2:40" ht="21.95" customHeight="1" x14ac:dyDescent="0.15">
      <c r="B37" s="62" t="s">
        <v>48</v>
      </c>
      <c r="C37" s="62"/>
      <c r="D37" s="22"/>
      <c r="E37" s="53">
        <v>917504</v>
      </c>
      <c r="F37" s="54"/>
      <c r="G37" s="54"/>
      <c r="H37" s="54"/>
      <c r="I37" s="39">
        <f>SUM(M37:T37)</f>
        <v>68909</v>
      </c>
      <c r="J37" s="39"/>
      <c r="K37" s="39"/>
      <c r="L37" s="39"/>
      <c r="M37" s="39">
        <v>53955</v>
      </c>
      <c r="N37" s="39"/>
      <c r="O37" s="39"/>
      <c r="P37" s="39"/>
      <c r="Q37" s="39">
        <v>14954</v>
      </c>
      <c r="R37" s="39"/>
      <c r="S37" s="39"/>
      <c r="T37" s="39"/>
      <c r="U37" s="39">
        <f>SUM(Y37:AF37)</f>
        <v>28600</v>
      </c>
      <c r="V37" s="39"/>
      <c r="W37" s="39"/>
      <c r="X37" s="39"/>
      <c r="Y37" s="39">
        <v>25825</v>
      </c>
      <c r="Z37" s="39"/>
      <c r="AA37" s="39"/>
      <c r="AB37" s="39"/>
      <c r="AC37" s="39">
        <v>2775</v>
      </c>
      <c r="AD37" s="39"/>
      <c r="AE37" s="39"/>
      <c r="AF37" s="39"/>
      <c r="AG37" s="39">
        <v>958550</v>
      </c>
      <c r="AH37" s="39"/>
      <c r="AI37" s="39"/>
      <c r="AJ37" s="39"/>
      <c r="AK37" s="64">
        <f>ROUND(AG37/E37*100,1)</f>
        <v>104.5</v>
      </c>
      <c r="AL37" s="64"/>
      <c r="AM37" s="64"/>
      <c r="AN37" s="64"/>
    </row>
    <row r="38" spans="2:40" ht="21.95" customHeight="1" x14ac:dyDescent="0.15">
      <c r="B38" s="62" t="s">
        <v>49</v>
      </c>
      <c r="C38" s="62"/>
      <c r="D38" s="22"/>
      <c r="E38" s="53">
        <v>986058</v>
      </c>
      <c r="F38" s="54"/>
      <c r="G38" s="54"/>
      <c r="H38" s="54"/>
      <c r="I38" s="39">
        <f>SUM(M38:T38)</f>
        <v>74025</v>
      </c>
      <c r="J38" s="39"/>
      <c r="K38" s="39"/>
      <c r="L38" s="39"/>
      <c r="M38" s="39">
        <v>59037</v>
      </c>
      <c r="N38" s="39"/>
      <c r="O38" s="39"/>
      <c r="P38" s="39"/>
      <c r="Q38" s="39">
        <v>14988</v>
      </c>
      <c r="R38" s="39"/>
      <c r="S38" s="39"/>
      <c r="T38" s="39"/>
      <c r="U38" s="39">
        <f>SUM(Y38:AF38)</f>
        <v>35315</v>
      </c>
      <c r="V38" s="39"/>
      <c r="W38" s="39"/>
      <c r="X38" s="39"/>
      <c r="Y38" s="39">
        <v>31351</v>
      </c>
      <c r="Z38" s="39"/>
      <c r="AA38" s="39"/>
      <c r="AB38" s="39"/>
      <c r="AC38" s="39">
        <v>3964</v>
      </c>
      <c r="AD38" s="39"/>
      <c r="AE38" s="39"/>
      <c r="AF38" s="39"/>
      <c r="AG38" s="39">
        <v>1025488</v>
      </c>
      <c r="AH38" s="39"/>
      <c r="AI38" s="39"/>
      <c r="AJ38" s="39"/>
      <c r="AK38" s="64">
        <f>ROUND(AG38/E38*100,1)</f>
        <v>104</v>
      </c>
      <c r="AL38" s="64"/>
      <c r="AM38" s="64"/>
      <c r="AN38" s="64"/>
    </row>
    <row r="39" spans="2:40" ht="21.95" customHeight="1" x14ac:dyDescent="0.15">
      <c r="B39" s="62" t="s">
        <v>50</v>
      </c>
      <c r="C39" s="62"/>
      <c r="D39" s="22"/>
      <c r="E39" s="53">
        <v>1043473</v>
      </c>
      <c r="F39" s="54"/>
      <c r="G39" s="54"/>
      <c r="H39" s="54"/>
      <c r="I39" s="39">
        <f>SUM(M39:T39)</f>
        <v>82345</v>
      </c>
      <c r="J39" s="39"/>
      <c r="K39" s="39"/>
      <c r="L39" s="39"/>
      <c r="M39" s="39">
        <v>66417</v>
      </c>
      <c r="N39" s="39"/>
      <c r="O39" s="39"/>
      <c r="P39" s="39"/>
      <c r="Q39" s="39">
        <v>15928</v>
      </c>
      <c r="R39" s="39"/>
      <c r="S39" s="39"/>
      <c r="T39" s="39"/>
      <c r="U39" s="39">
        <f>SUM(Y39:AF39)</f>
        <v>42502</v>
      </c>
      <c r="V39" s="39"/>
      <c r="W39" s="39"/>
      <c r="X39" s="39"/>
      <c r="Y39" s="39">
        <v>36808</v>
      </c>
      <c r="Z39" s="39"/>
      <c r="AA39" s="39"/>
      <c r="AB39" s="39"/>
      <c r="AC39" s="39">
        <v>5694</v>
      </c>
      <c r="AD39" s="39"/>
      <c r="AE39" s="39"/>
      <c r="AF39" s="39"/>
      <c r="AG39" s="39">
        <v>1084059</v>
      </c>
      <c r="AH39" s="39"/>
      <c r="AI39" s="39"/>
      <c r="AJ39" s="39"/>
      <c r="AK39" s="64">
        <f>ROUND(AG39/E39*100,1)</f>
        <v>103.9</v>
      </c>
      <c r="AL39" s="64"/>
      <c r="AM39" s="64"/>
      <c r="AN39" s="64"/>
    </row>
    <row r="40" spans="2:40" ht="21.95" customHeight="1" x14ac:dyDescent="0.15">
      <c r="B40" s="62" t="s">
        <v>51</v>
      </c>
      <c r="C40" s="62"/>
      <c r="D40" s="22"/>
      <c r="E40" s="53">
        <v>1080949</v>
      </c>
      <c r="F40" s="54"/>
      <c r="G40" s="54"/>
      <c r="H40" s="54"/>
      <c r="I40" s="39">
        <f>SUM(M40:T40)</f>
        <v>96193</v>
      </c>
      <c r="J40" s="39"/>
      <c r="K40" s="39"/>
      <c r="L40" s="39"/>
      <c r="M40" s="39">
        <v>76283</v>
      </c>
      <c r="N40" s="39"/>
      <c r="O40" s="39"/>
      <c r="P40" s="39"/>
      <c r="Q40" s="39">
        <v>19910</v>
      </c>
      <c r="R40" s="39"/>
      <c r="S40" s="39"/>
      <c r="T40" s="39"/>
      <c r="U40" s="39">
        <f>SUM(Y40:AF40)</f>
        <v>51246</v>
      </c>
      <c r="V40" s="39"/>
      <c r="W40" s="39"/>
      <c r="X40" s="39"/>
      <c r="Y40" s="39">
        <v>43225</v>
      </c>
      <c r="Z40" s="39"/>
      <c r="AA40" s="39"/>
      <c r="AB40" s="39"/>
      <c r="AC40" s="39">
        <v>8021</v>
      </c>
      <c r="AD40" s="39"/>
      <c r="AE40" s="39"/>
      <c r="AF40" s="39"/>
      <c r="AG40" s="39">
        <v>1126721</v>
      </c>
      <c r="AH40" s="39"/>
      <c r="AI40" s="39"/>
      <c r="AJ40" s="39"/>
      <c r="AK40" s="64">
        <f>ROUND(AG40/E40*100,1)</f>
        <v>104.2</v>
      </c>
      <c r="AL40" s="64"/>
      <c r="AM40" s="64"/>
      <c r="AN40" s="64"/>
    </row>
    <row r="41" spans="2:40" ht="21.95" customHeight="1" x14ac:dyDescent="0.15">
      <c r="B41" s="62" t="s">
        <v>52</v>
      </c>
      <c r="C41" s="62"/>
      <c r="D41" s="22"/>
      <c r="E41" s="53">
        <v>1106763</v>
      </c>
      <c r="F41" s="54"/>
      <c r="G41" s="54"/>
      <c r="H41" s="54"/>
      <c r="I41" s="39">
        <f>SUM(M41:T41)</f>
        <v>103522</v>
      </c>
      <c r="J41" s="39"/>
      <c r="K41" s="39"/>
      <c r="L41" s="39"/>
      <c r="M41" s="39">
        <v>84382</v>
      </c>
      <c r="N41" s="39"/>
      <c r="O41" s="39"/>
      <c r="P41" s="39"/>
      <c r="Q41" s="39">
        <v>19140</v>
      </c>
      <c r="R41" s="39"/>
      <c r="S41" s="39"/>
      <c r="T41" s="39"/>
      <c r="U41" s="39">
        <f>SUM(Y41:AF41)</f>
        <v>60047</v>
      </c>
      <c r="V41" s="39"/>
      <c r="W41" s="39"/>
      <c r="X41" s="39"/>
      <c r="Y41" s="39">
        <v>50703</v>
      </c>
      <c r="Z41" s="39"/>
      <c r="AA41" s="39"/>
      <c r="AB41" s="39"/>
      <c r="AC41" s="39">
        <v>9344</v>
      </c>
      <c r="AD41" s="39"/>
      <c r="AE41" s="39"/>
      <c r="AF41" s="39"/>
      <c r="AG41" s="39">
        <v>1151314</v>
      </c>
      <c r="AH41" s="39"/>
      <c r="AI41" s="39"/>
      <c r="AJ41" s="39"/>
      <c r="AK41" s="64">
        <f>ROUND(AG41/E41*100,1)</f>
        <v>104</v>
      </c>
      <c r="AL41" s="64"/>
      <c r="AM41" s="64"/>
      <c r="AN41" s="64"/>
    </row>
    <row r="42" spans="2:40" ht="12" customHeight="1" x14ac:dyDescent="0.15">
      <c r="B42" s="4"/>
      <c r="C42" s="4"/>
      <c r="D42" s="4"/>
      <c r="E42" s="9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2:40" ht="17.100000000000001" customHeight="1" x14ac:dyDescent="0.15">
      <c r="B43" s="73" t="s">
        <v>53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AG43" s="65" t="s">
        <v>54</v>
      </c>
      <c r="AH43" s="65"/>
      <c r="AI43" s="65"/>
      <c r="AJ43" s="65"/>
      <c r="AK43" s="65"/>
      <c r="AL43" s="65"/>
      <c r="AM43" s="65"/>
      <c r="AN43" s="65"/>
    </row>
    <row r="44" spans="2:40" ht="17.100000000000001" customHeight="1" x14ac:dyDescent="0.15">
      <c r="B44" s="72" t="s">
        <v>55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</row>
    <row r="45" spans="2:40" ht="17.100000000000001" customHeight="1" x14ac:dyDescent="0.15">
      <c r="B45" s="72" t="s">
        <v>56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</row>
    <row r="46" spans="2:40" ht="17.100000000000001" customHeight="1" x14ac:dyDescent="0.15">
      <c r="B46" s="72" t="s">
        <v>57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</row>
    <row r="47" spans="2:40" ht="24.95" customHeight="1" x14ac:dyDescent="0.1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2:40" ht="24.95" customHeight="1" x14ac:dyDescent="0.15"/>
    <row r="49" spans="2:40" ht="21.95" customHeight="1" x14ac:dyDescent="0.15">
      <c r="B49" s="59" t="s">
        <v>58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</row>
    <row r="50" spans="2:40" ht="15" customHeight="1" x14ac:dyDescent="0.15"/>
    <row r="51" spans="2:40" ht="15" customHeight="1" thickBo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58" t="s">
        <v>38</v>
      </c>
      <c r="AH51" s="58"/>
      <c r="AI51" s="58"/>
      <c r="AJ51" s="58"/>
      <c r="AK51" s="58"/>
      <c r="AL51" s="58"/>
      <c r="AM51" s="58"/>
      <c r="AN51" s="58"/>
    </row>
    <row r="52" spans="2:40" ht="24.95" customHeight="1" thickTop="1" x14ac:dyDescent="0.15">
      <c r="B52" s="42" t="s">
        <v>59</v>
      </c>
      <c r="C52" s="42"/>
      <c r="D52" s="16"/>
      <c r="E52" s="66" t="s">
        <v>60</v>
      </c>
      <c r="F52" s="42"/>
      <c r="G52" s="42"/>
      <c r="H52" s="42"/>
      <c r="I52" s="42"/>
      <c r="J52" s="61" t="s">
        <v>61</v>
      </c>
      <c r="K52" s="61"/>
      <c r="L52" s="61"/>
      <c r="M52" s="61"/>
      <c r="N52" s="61"/>
      <c r="O52" s="61"/>
      <c r="P52" s="61"/>
      <c r="Q52" s="61"/>
      <c r="R52" s="61"/>
      <c r="S52" s="61"/>
      <c r="T52" s="61" t="s">
        <v>62</v>
      </c>
      <c r="U52" s="61"/>
      <c r="V52" s="61"/>
      <c r="W52" s="61"/>
      <c r="X52" s="61"/>
      <c r="Y52" s="61"/>
      <c r="Z52" s="61"/>
      <c r="AA52" s="61"/>
      <c r="AB52" s="61"/>
      <c r="AC52" s="61"/>
      <c r="AD52" s="61" t="s">
        <v>43</v>
      </c>
      <c r="AE52" s="61"/>
      <c r="AF52" s="61"/>
      <c r="AG52" s="61"/>
      <c r="AH52" s="61"/>
      <c r="AI52" s="42" t="s">
        <v>63</v>
      </c>
      <c r="AJ52" s="42"/>
      <c r="AK52" s="42"/>
      <c r="AL52" s="42"/>
      <c r="AM52" s="42"/>
      <c r="AN52" s="42"/>
    </row>
    <row r="53" spans="2:40" ht="24.95" customHeight="1" x14ac:dyDescent="0.15">
      <c r="B53" s="33"/>
      <c r="C53" s="33"/>
      <c r="D53" s="17"/>
      <c r="E53" s="32"/>
      <c r="F53" s="33"/>
      <c r="G53" s="33"/>
      <c r="H53" s="33"/>
      <c r="I53" s="33"/>
      <c r="J53" s="67" t="s">
        <v>7</v>
      </c>
      <c r="K53" s="67"/>
      <c r="L53" s="67"/>
      <c r="M53" s="67"/>
      <c r="N53" s="67"/>
      <c r="O53" s="68" t="s">
        <v>64</v>
      </c>
      <c r="P53" s="68"/>
      <c r="Q53" s="68"/>
      <c r="R53" s="68"/>
      <c r="S53" s="68"/>
      <c r="T53" s="67" t="s">
        <v>7</v>
      </c>
      <c r="U53" s="67"/>
      <c r="V53" s="67"/>
      <c r="W53" s="67"/>
      <c r="X53" s="67"/>
      <c r="Y53" s="68" t="s">
        <v>64</v>
      </c>
      <c r="Z53" s="68"/>
      <c r="AA53" s="68"/>
      <c r="AB53" s="68"/>
      <c r="AC53" s="68"/>
      <c r="AD53" s="67"/>
      <c r="AE53" s="67"/>
      <c r="AF53" s="67"/>
      <c r="AG53" s="67"/>
      <c r="AH53" s="67"/>
      <c r="AI53" s="33" t="s">
        <v>65</v>
      </c>
      <c r="AJ53" s="33"/>
      <c r="AK53" s="33"/>
      <c r="AL53" s="33"/>
      <c r="AM53" s="33"/>
      <c r="AN53" s="33"/>
    </row>
    <row r="54" spans="2:40" ht="12" customHeight="1" x14ac:dyDescent="0.15">
      <c r="E54" s="7"/>
      <c r="F54" s="8"/>
      <c r="G54" s="8"/>
      <c r="H54" s="8"/>
      <c r="I54" s="8"/>
    </row>
    <row r="55" spans="2:40" ht="21.95" customHeight="1" x14ac:dyDescent="0.15">
      <c r="B55" s="69" t="s">
        <v>66</v>
      </c>
      <c r="C55" s="69"/>
      <c r="D55" s="15"/>
      <c r="E55" s="53">
        <v>128086</v>
      </c>
      <c r="F55" s="54"/>
      <c r="G55" s="54"/>
      <c r="H55" s="54"/>
      <c r="I55" s="54"/>
      <c r="J55" s="54">
        <v>155815</v>
      </c>
      <c r="K55" s="54"/>
      <c r="L55" s="54"/>
      <c r="M55" s="54"/>
      <c r="N55" s="54"/>
      <c r="O55" s="54">
        <v>122600</v>
      </c>
      <c r="P55" s="54"/>
      <c r="Q55" s="54"/>
      <c r="R55" s="54"/>
      <c r="S55" s="54"/>
      <c r="T55" s="54">
        <v>22750</v>
      </c>
      <c r="U55" s="54"/>
      <c r="V55" s="54"/>
      <c r="W55" s="54"/>
      <c r="X55" s="54"/>
      <c r="Y55" s="54">
        <v>19079</v>
      </c>
      <c r="Z55" s="54"/>
      <c r="AA55" s="54"/>
      <c r="AB55" s="54"/>
      <c r="AC55" s="54"/>
      <c r="AD55" s="54">
        <v>263098</v>
      </c>
      <c r="AE55" s="54"/>
      <c r="AF55" s="54"/>
      <c r="AG55" s="54"/>
      <c r="AH55" s="54"/>
      <c r="AI55" s="70">
        <f>ROUND(AD55/E55*100,1)</f>
        <v>205.4</v>
      </c>
      <c r="AJ55" s="70"/>
      <c r="AK55" s="70"/>
      <c r="AL55" s="70"/>
      <c r="AM55" s="70"/>
      <c r="AN55" s="70"/>
    </row>
    <row r="56" spans="2:40" ht="21.95" customHeight="1" x14ac:dyDescent="0.15">
      <c r="B56" s="69" t="s">
        <v>67</v>
      </c>
      <c r="C56" s="69"/>
      <c r="D56" s="15"/>
      <c r="E56" s="53">
        <v>124575</v>
      </c>
      <c r="F56" s="54"/>
      <c r="G56" s="54"/>
      <c r="H56" s="54"/>
      <c r="I56" s="54"/>
      <c r="J56" s="54">
        <v>27938</v>
      </c>
      <c r="K56" s="54"/>
      <c r="L56" s="54"/>
      <c r="M56" s="54"/>
      <c r="N56" s="54"/>
      <c r="O56" s="54">
        <v>18920</v>
      </c>
      <c r="P56" s="54"/>
      <c r="Q56" s="54"/>
      <c r="R56" s="54"/>
      <c r="S56" s="54"/>
      <c r="T56" s="54">
        <v>46298</v>
      </c>
      <c r="U56" s="54"/>
      <c r="V56" s="54"/>
      <c r="W56" s="54"/>
      <c r="X56" s="54"/>
      <c r="Y56" s="54">
        <v>39059</v>
      </c>
      <c r="Z56" s="54"/>
      <c r="AA56" s="54"/>
      <c r="AB56" s="54"/>
      <c r="AC56" s="54"/>
      <c r="AD56" s="54">
        <v>105651</v>
      </c>
      <c r="AE56" s="54"/>
      <c r="AF56" s="54"/>
      <c r="AG56" s="54"/>
      <c r="AH56" s="54"/>
      <c r="AI56" s="70">
        <f t="shared" ref="AI56:AI62" si="1">ROUND(AD56/E56*100,1)</f>
        <v>84.8</v>
      </c>
      <c r="AJ56" s="70"/>
      <c r="AK56" s="70"/>
      <c r="AL56" s="70"/>
      <c r="AM56" s="70"/>
      <c r="AN56" s="70"/>
    </row>
    <row r="57" spans="2:40" ht="21.95" customHeight="1" x14ac:dyDescent="0.15">
      <c r="B57" s="69" t="s">
        <v>68</v>
      </c>
      <c r="C57" s="69"/>
      <c r="D57" s="15"/>
      <c r="E57" s="53">
        <v>138034</v>
      </c>
      <c r="F57" s="54"/>
      <c r="G57" s="54"/>
      <c r="H57" s="54"/>
      <c r="I57" s="54"/>
      <c r="J57" s="54">
        <v>57207</v>
      </c>
      <c r="K57" s="54"/>
      <c r="L57" s="54"/>
      <c r="M57" s="54"/>
      <c r="N57" s="54"/>
      <c r="O57" s="54">
        <v>39516</v>
      </c>
      <c r="P57" s="54"/>
      <c r="Q57" s="54"/>
      <c r="R57" s="54"/>
      <c r="S57" s="54"/>
      <c r="T57" s="54">
        <v>40118</v>
      </c>
      <c r="U57" s="54"/>
      <c r="V57" s="54"/>
      <c r="W57" s="54"/>
      <c r="X57" s="54"/>
      <c r="Y57" s="54">
        <v>32353</v>
      </c>
      <c r="Z57" s="54"/>
      <c r="AA57" s="54"/>
      <c r="AB57" s="54"/>
      <c r="AC57" s="54"/>
      <c r="AD57" s="54">
        <v>155873</v>
      </c>
      <c r="AE57" s="54"/>
      <c r="AF57" s="54"/>
      <c r="AG57" s="54"/>
      <c r="AH57" s="54"/>
      <c r="AI57" s="70">
        <f t="shared" si="1"/>
        <v>112.9</v>
      </c>
      <c r="AJ57" s="70"/>
      <c r="AK57" s="70"/>
      <c r="AL57" s="70"/>
      <c r="AM57" s="70"/>
      <c r="AN57" s="70"/>
    </row>
    <row r="58" spans="2:40" ht="21.95" customHeight="1" x14ac:dyDescent="0.15">
      <c r="B58" s="69" t="s">
        <v>69</v>
      </c>
      <c r="C58" s="69"/>
      <c r="D58" s="15"/>
      <c r="E58" s="53">
        <v>178375</v>
      </c>
      <c r="F58" s="54"/>
      <c r="G58" s="54"/>
      <c r="H58" s="54"/>
      <c r="I58" s="54"/>
      <c r="J58" s="54">
        <v>68649</v>
      </c>
      <c r="K58" s="54"/>
      <c r="L58" s="54"/>
      <c r="M58" s="54"/>
      <c r="N58" s="54"/>
      <c r="O58" s="54">
        <v>50324</v>
      </c>
      <c r="P58" s="54"/>
      <c r="Q58" s="54"/>
      <c r="R58" s="54"/>
      <c r="S58" s="54"/>
      <c r="T58" s="54">
        <v>54741</v>
      </c>
      <c r="U58" s="54"/>
      <c r="V58" s="54"/>
      <c r="W58" s="54"/>
      <c r="X58" s="54"/>
      <c r="Y58" s="54">
        <v>48195</v>
      </c>
      <c r="Z58" s="54"/>
      <c r="AA58" s="54"/>
      <c r="AB58" s="54"/>
      <c r="AC58" s="54"/>
      <c r="AD58" s="54">
        <v>192486</v>
      </c>
      <c r="AE58" s="54"/>
      <c r="AF58" s="54"/>
      <c r="AG58" s="54"/>
      <c r="AH58" s="54"/>
      <c r="AI58" s="70">
        <f t="shared" si="1"/>
        <v>107.9</v>
      </c>
      <c r="AJ58" s="70"/>
      <c r="AK58" s="70"/>
      <c r="AL58" s="70"/>
      <c r="AM58" s="70"/>
      <c r="AN58" s="70"/>
    </row>
    <row r="59" spans="2:40" ht="21.95" customHeight="1" x14ac:dyDescent="0.15">
      <c r="B59" s="69" t="s">
        <v>70</v>
      </c>
      <c r="C59" s="69"/>
      <c r="D59" s="15"/>
      <c r="E59" s="53">
        <v>184709</v>
      </c>
      <c r="F59" s="54"/>
      <c r="G59" s="54"/>
      <c r="H59" s="54"/>
      <c r="I59" s="54"/>
      <c r="J59" s="54">
        <v>28029</v>
      </c>
      <c r="K59" s="54"/>
      <c r="L59" s="54"/>
      <c r="M59" s="54"/>
      <c r="N59" s="54"/>
      <c r="O59" s="54">
        <v>22107</v>
      </c>
      <c r="P59" s="54"/>
      <c r="Q59" s="54"/>
      <c r="R59" s="54"/>
      <c r="S59" s="54"/>
      <c r="T59" s="54">
        <v>57920</v>
      </c>
      <c r="U59" s="54"/>
      <c r="V59" s="54"/>
      <c r="W59" s="54"/>
      <c r="X59" s="54"/>
      <c r="Y59" s="54">
        <v>51813</v>
      </c>
      <c r="Z59" s="54"/>
      <c r="AA59" s="54"/>
      <c r="AB59" s="54"/>
      <c r="AC59" s="54"/>
      <c r="AD59" s="54">
        <v>154536</v>
      </c>
      <c r="AE59" s="54"/>
      <c r="AF59" s="54"/>
      <c r="AG59" s="54"/>
      <c r="AH59" s="54"/>
      <c r="AI59" s="70">
        <f t="shared" si="1"/>
        <v>83.7</v>
      </c>
      <c r="AJ59" s="70"/>
      <c r="AK59" s="70"/>
      <c r="AL59" s="70"/>
      <c r="AM59" s="70"/>
      <c r="AN59" s="70"/>
    </row>
    <row r="60" spans="2:40" ht="21.95" customHeight="1" x14ac:dyDescent="0.15">
      <c r="B60" s="69" t="s">
        <v>71</v>
      </c>
      <c r="C60" s="69"/>
      <c r="D60" s="15"/>
      <c r="E60" s="53">
        <v>153922</v>
      </c>
      <c r="F60" s="54"/>
      <c r="G60" s="54"/>
      <c r="H60" s="54"/>
      <c r="I60" s="54"/>
      <c r="J60" s="54">
        <v>16586</v>
      </c>
      <c r="K60" s="54"/>
      <c r="L60" s="54"/>
      <c r="M60" s="54"/>
      <c r="N60" s="54"/>
      <c r="O60" s="54">
        <v>12640</v>
      </c>
      <c r="P60" s="54"/>
      <c r="Q60" s="54"/>
      <c r="R60" s="54"/>
      <c r="S60" s="54"/>
      <c r="T60" s="54">
        <v>45249</v>
      </c>
      <c r="U60" s="54"/>
      <c r="V60" s="54"/>
      <c r="W60" s="54"/>
      <c r="X60" s="54"/>
      <c r="Y60" s="54">
        <v>37935</v>
      </c>
      <c r="Z60" s="54"/>
      <c r="AA60" s="54"/>
      <c r="AB60" s="54"/>
      <c r="AC60" s="54"/>
      <c r="AD60" s="54">
        <v>124998</v>
      </c>
      <c r="AE60" s="54"/>
      <c r="AF60" s="54"/>
      <c r="AG60" s="54"/>
      <c r="AH60" s="54"/>
      <c r="AI60" s="70">
        <f t="shared" si="1"/>
        <v>81.2</v>
      </c>
      <c r="AJ60" s="70"/>
      <c r="AK60" s="70"/>
      <c r="AL60" s="70"/>
      <c r="AM60" s="70"/>
      <c r="AN60" s="70"/>
    </row>
    <row r="61" spans="2:40" ht="21.95" customHeight="1" x14ac:dyDescent="0.15">
      <c r="B61" s="69" t="s">
        <v>72</v>
      </c>
      <c r="C61" s="69"/>
      <c r="D61" s="15"/>
      <c r="E61" s="53">
        <v>74538</v>
      </c>
      <c r="F61" s="54"/>
      <c r="G61" s="54"/>
      <c r="H61" s="54"/>
      <c r="I61" s="54"/>
      <c r="J61" s="54">
        <v>14026</v>
      </c>
      <c r="K61" s="54"/>
      <c r="L61" s="54"/>
      <c r="M61" s="54"/>
      <c r="N61" s="54"/>
      <c r="O61" s="54">
        <v>6023</v>
      </c>
      <c r="P61" s="54"/>
      <c r="Q61" s="54"/>
      <c r="R61" s="54"/>
      <c r="S61" s="54"/>
      <c r="T61" s="54">
        <v>28025</v>
      </c>
      <c r="U61" s="54"/>
      <c r="V61" s="54"/>
      <c r="W61" s="54"/>
      <c r="X61" s="54"/>
      <c r="Y61" s="54">
        <v>15426</v>
      </c>
      <c r="Z61" s="54"/>
      <c r="AA61" s="54"/>
      <c r="AB61" s="54"/>
      <c r="AC61" s="54"/>
      <c r="AD61" s="54">
        <v>60126</v>
      </c>
      <c r="AE61" s="54"/>
      <c r="AF61" s="54"/>
      <c r="AG61" s="54"/>
      <c r="AH61" s="54"/>
      <c r="AI61" s="70">
        <f t="shared" si="1"/>
        <v>80.7</v>
      </c>
      <c r="AJ61" s="70"/>
      <c r="AK61" s="70"/>
      <c r="AL61" s="70"/>
      <c r="AM61" s="70"/>
      <c r="AN61" s="70"/>
    </row>
    <row r="62" spans="2:40" ht="21.95" customHeight="1" x14ac:dyDescent="0.15">
      <c r="B62" s="69" t="s">
        <v>73</v>
      </c>
      <c r="C62" s="69"/>
      <c r="D62" s="15"/>
      <c r="E62" s="53">
        <v>124524</v>
      </c>
      <c r="F62" s="54"/>
      <c r="G62" s="54"/>
      <c r="H62" s="54"/>
      <c r="I62" s="54"/>
      <c r="J62" s="54">
        <v>15019</v>
      </c>
      <c r="K62" s="54"/>
      <c r="L62" s="54"/>
      <c r="M62" s="54"/>
      <c r="N62" s="54"/>
      <c r="O62" s="54">
        <v>7617</v>
      </c>
      <c r="P62" s="54"/>
      <c r="Q62" s="54"/>
      <c r="R62" s="54"/>
      <c r="S62" s="54"/>
      <c r="T62" s="54">
        <v>44693</v>
      </c>
      <c r="U62" s="54"/>
      <c r="V62" s="54"/>
      <c r="W62" s="54"/>
      <c r="X62" s="54"/>
      <c r="Y62" s="54">
        <v>35887</v>
      </c>
      <c r="Z62" s="54"/>
      <c r="AA62" s="54"/>
      <c r="AB62" s="54"/>
      <c r="AC62" s="54"/>
      <c r="AD62" s="54">
        <v>94546</v>
      </c>
      <c r="AE62" s="54"/>
      <c r="AF62" s="54"/>
      <c r="AG62" s="54"/>
      <c r="AH62" s="54"/>
      <c r="AI62" s="70">
        <f t="shared" si="1"/>
        <v>75.900000000000006</v>
      </c>
      <c r="AJ62" s="70"/>
      <c r="AK62" s="70"/>
      <c r="AL62" s="70"/>
      <c r="AM62" s="70"/>
      <c r="AN62" s="70"/>
    </row>
    <row r="63" spans="2:40" ht="12" customHeight="1" x14ac:dyDescent="0.15">
      <c r="B63" s="4"/>
      <c r="C63" s="4"/>
      <c r="D63" s="4"/>
      <c r="E63" s="9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2:40" ht="17.100000000000001" customHeight="1" x14ac:dyDescent="0.15">
      <c r="B64" s="73" t="s">
        <v>74</v>
      </c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AG64" s="65" t="s">
        <v>75</v>
      </c>
      <c r="AH64" s="65"/>
      <c r="AI64" s="65"/>
      <c r="AJ64" s="65"/>
      <c r="AK64" s="65"/>
      <c r="AL64" s="65"/>
      <c r="AM64" s="65"/>
      <c r="AN64" s="65"/>
    </row>
    <row r="65" spans="2:19" ht="17.100000000000001" customHeight="1" x14ac:dyDescent="0.15">
      <c r="B65" s="72" t="s">
        <v>76</v>
      </c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</row>
    <row r="66" spans="2:19" ht="17.100000000000001" customHeight="1" x14ac:dyDescent="0.15">
      <c r="B66" s="72" t="s">
        <v>77</v>
      </c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</row>
  </sheetData>
  <mergeCells count="315">
    <mergeCell ref="J61:N61"/>
    <mergeCell ref="O61:S61"/>
    <mergeCell ref="T61:X61"/>
    <mergeCell ref="E62:I62"/>
    <mergeCell ref="J62:N62"/>
    <mergeCell ref="B66:S66"/>
    <mergeCell ref="AG64:AN64"/>
    <mergeCell ref="B43:T43"/>
    <mergeCell ref="B44:T44"/>
    <mergeCell ref="B45:T45"/>
    <mergeCell ref="B46:T46"/>
    <mergeCell ref="Y61:AC61"/>
    <mergeCell ref="AD61:AH61"/>
    <mergeCell ref="AI61:AN61"/>
    <mergeCell ref="Y59:AC59"/>
    <mergeCell ref="B65:S65"/>
    <mergeCell ref="O62:S62"/>
    <mergeCell ref="Y62:AC62"/>
    <mergeCell ref="AD62:AH62"/>
    <mergeCell ref="AI62:AN62"/>
    <mergeCell ref="AD59:AH59"/>
    <mergeCell ref="AI59:AN59"/>
    <mergeCell ref="Y60:AC60"/>
    <mergeCell ref="T62:X62"/>
    <mergeCell ref="AD60:AH60"/>
    <mergeCell ref="AI60:AN60"/>
    <mergeCell ref="AI57:AN57"/>
    <mergeCell ref="B64:S64"/>
    <mergeCell ref="E61:I61"/>
    <mergeCell ref="J60:N60"/>
    <mergeCell ref="O60:S60"/>
    <mergeCell ref="T60:X60"/>
    <mergeCell ref="AD6:AN6"/>
    <mergeCell ref="B3:AN3"/>
    <mergeCell ref="B4:AN4"/>
    <mergeCell ref="AK26:AN26"/>
    <mergeCell ref="AC24:AF24"/>
    <mergeCell ref="AG24:AJ24"/>
    <mergeCell ref="AK24:AN24"/>
    <mergeCell ref="I25:L25"/>
    <mergeCell ref="M25:P25"/>
    <mergeCell ref="AG25:AJ25"/>
    <mergeCell ref="AH28:AN28"/>
    <mergeCell ref="Y58:AC58"/>
    <mergeCell ref="AD58:AH58"/>
    <mergeCell ref="AI58:AN58"/>
    <mergeCell ref="O57:S57"/>
    <mergeCell ref="T57:X57"/>
    <mergeCell ref="Y57:AC57"/>
    <mergeCell ref="AD57:AH57"/>
    <mergeCell ref="O58:S58"/>
    <mergeCell ref="T58:X58"/>
    <mergeCell ref="Y55:AC55"/>
    <mergeCell ref="AD55:AH55"/>
    <mergeCell ref="AI55:AN55"/>
    <mergeCell ref="E56:I56"/>
    <mergeCell ref="J56:N56"/>
    <mergeCell ref="O56:S56"/>
    <mergeCell ref="T56:X56"/>
    <mergeCell ref="Y56:AC56"/>
    <mergeCell ref="AD56:AH56"/>
    <mergeCell ref="AI56:AN56"/>
    <mergeCell ref="J59:N59"/>
    <mergeCell ref="E58:I58"/>
    <mergeCell ref="J58:N58"/>
    <mergeCell ref="E55:I55"/>
    <mergeCell ref="J55:N55"/>
    <mergeCell ref="O55:S55"/>
    <mergeCell ref="T55:X55"/>
    <mergeCell ref="E57:I57"/>
    <mergeCell ref="J57:N57"/>
    <mergeCell ref="O59:S59"/>
    <mergeCell ref="T59:X59"/>
    <mergeCell ref="B61:C61"/>
    <mergeCell ref="B62:C62"/>
    <mergeCell ref="B55:C55"/>
    <mergeCell ref="B56:C56"/>
    <mergeCell ref="B57:C57"/>
    <mergeCell ref="B58:C58"/>
    <mergeCell ref="B59:C59"/>
    <mergeCell ref="B60:C60"/>
    <mergeCell ref="E59:I59"/>
    <mergeCell ref="E60:I60"/>
    <mergeCell ref="AG43:AN43"/>
    <mergeCell ref="B49:AN49"/>
    <mergeCell ref="E41:H41"/>
    <mergeCell ref="I41:L41"/>
    <mergeCell ref="M41:P41"/>
    <mergeCell ref="Q41:T41"/>
    <mergeCell ref="U41:X41"/>
    <mergeCell ref="B41:C41"/>
    <mergeCell ref="B52:C53"/>
    <mergeCell ref="E52:I53"/>
    <mergeCell ref="J53:N53"/>
    <mergeCell ref="O53:S53"/>
    <mergeCell ref="J52:S52"/>
    <mergeCell ref="AK41:AN41"/>
    <mergeCell ref="AG51:AN51"/>
    <mergeCell ref="Y41:AB41"/>
    <mergeCell ref="AC41:AF41"/>
    <mergeCell ref="AG41:AJ41"/>
    <mergeCell ref="Y53:AC53"/>
    <mergeCell ref="AD52:AH53"/>
    <mergeCell ref="T52:AC52"/>
    <mergeCell ref="AI52:AN52"/>
    <mergeCell ref="AI53:AN53"/>
    <mergeCell ref="T53:X53"/>
    <mergeCell ref="E40:H40"/>
    <mergeCell ref="I40:L40"/>
    <mergeCell ref="M40:P40"/>
    <mergeCell ref="Q40:T40"/>
    <mergeCell ref="U40:X40"/>
    <mergeCell ref="Y40:AB40"/>
    <mergeCell ref="AC40:AF40"/>
    <mergeCell ref="AG40:AJ40"/>
    <mergeCell ref="AK40:AN40"/>
    <mergeCell ref="B40:C40"/>
    <mergeCell ref="B37:C37"/>
    <mergeCell ref="U34:AF34"/>
    <mergeCell ref="AG34:AJ35"/>
    <mergeCell ref="B34:C35"/>
    <mergeCell ref="E34:H35"/>
    <mergeCell ref="I35:L35"/>
    <mergeCell ref="M35:P35"/>
    <mergeCell ref="U37:X37"/>
    <mergeCell ref="Y37:AB37"/>
    <mergeCell ref="AC37:AF37"/>
    <mergeCell ref="AG37:AJ37"/>
    <mergeCell ref="E37:H37"/>
    <mergeCell ref="I37:L37"/>
    <mergeCell ref="M37:P37"/>
    <mergeCell ref="Q37:T37"/>
    <mergeCell ref="E38:H38"/>
    <mergeCell ref="I38:L38"/>
    <mergeCell ref="M38:P38"/>
    <mergeCell ref="Q38:T38"/>
    <mergeCell ref="U38:X38"/>
    <mergeCell ref="Y38:AB38"/>
    <mergeCell ref="AC38:AF38"/>
    <mergeCell ref="AG38:AJ38"/>
    <mergeCell ref="AK34:AN34"/>
    <mergeCell ref="AK35:AN35"/>
    <mergeCell ref="U35:X35"/>
    <mergeCell ref="Y35:AB35"/>
    <mergeCell ref="AC35:AF35"/>
    <mergeCell ref="Q35:T35"/>
    <mergeCell ref="I34:T34"/>
    <mergeCell ref="B38:C38"/>
    <mergeCell ref="B39:C39"/>
    <mergeCell ref="AK37:AN37"/>
    <mergeCell ref="AK38:AN38"/>
    <mergeCell ref="U39:X39"/>
    <mergeCell ref="Y39:AB39"/>
    <mergeCell ref="AC39:AF39"/>
    <mergeCell ref="AG39:AJ39"/>
    <mergeCell ref="E39:H39"/>
    <mergeCell ref="I39:L39"/>
    <mergeCell ref="M39:P39"/>
    <mergeCell ref="Q39:T39"/>
    <mergeCell ref="AK39:AN39"/>
    <mergeCell ref="AG33:AN33"/>
    <mergeCell ref="B31:AN31"/>
    <mergeCell ref="AK25:AN25"/>
    <mergeCell ref="I26:L26"/>
    <mergeCell ref="M26:P26"/>
    <mergeCell ref="Q26:T26"/>
    <mergeCell ref="U26:X26"/>
    <mergeCell ref="Y26:AB26"/>
    <mergeCell ref="AC26:AF26"/>
    <mergeCell ref="AG26:AJ26"/>
    <mergeCell ref="AC25:AF25"/>
    <mergeCell ref="Y23:AB23"/>
    <mergeCell ref="AC23:AF23"/>
    <mergeCell ref="AG23:AJ23"/>
    <mergeCell ref="AK23:AN23"/>
    <mergeCell ref="I23:L23"/>
    <mergeCell ref="M23:P23"/>
    <mergeCell ref="Q23:T23"/>
    <mergeCell ref="U23:X23"/>
    <mergeCell ref="M24:P24"/>
    <mergeCell ref="Q24:T24"/>
    <mergeCell ref="U24:X24"/>
    <mergeCell ref="Y24:AB24"/>
    <mergeCell ref="Q25:T25"/>
    <mergeCell ref="U25:X25"/>
    <mergeCell ref="Y25:AB25"/>
    <mergeCell ref="U21:X21"/>
    <mergeCell ref="Y21:AB21"/>
    <mergeCell ref="AC21:AF21"/>
    <mergeCell ref="AG21:AJ21"/>
    <mergeCell ref="AK21:AN21"/>
    <mergeCell ref="Y22:AB22"/>
    <mergeCell ref="AC22:AF22"/>
    <mergeCell ref="AG22:AJ22"/>
    <mergeCell ref="AK22:AN22"/>
    <mergeCell ref="U22:X22"/>
    <mergeCell ref="AK19:AN19"/>
    <mergeCell ref="I20:L20"/>
    <mergeCell ref="M20:P20"/>
    <mergeCell ref="Q20:T20"/>
    <mergeCell ref="U20:X20"/>
    <mergeCell ref="Y20:AB20"/>
    <mergeCell ref="AC20:AF20"/>
    <mergeCell ref="AG20:AJ20"/>
    <mergeCell ref="AK20:AN20"/>
    <mergeCell ref="AK16:AN16"/>
    <mergeCell ref="U15:X15"/>
    <mergeCell ref="AK17:AN17"/>
    <mergeCell ref="M18:P18"/>
    <mergeCell ref="Q18:T18"/>
    <mergeCell ref="U18:X18"/>
    <mergeCell ref="Y18:AB18"/>
    <mergeCell ref="AC18:AF18"/>
    <mergeCell ref="AG18:AJ18"/>
    <mergeCell ref="AK18:AN18"/>
    <mergeCell ref="M17:P17"/>
    <mergeCell ref="Q17:T17"/>
    <mergeCell ref="AC17:AF17"/>
    <mergeCell ref="AG17:AJ17"/>
    <mergeCell ref="U17:X17"/>
    <mergeCell ref="Y17:AB17"/>
    <mergeCell ref="AK13:AN13"/>
    <mergeCell ref="Y14:AB14"/>
    <mergeCell ref="AC14:AF14"/>
    <mergeCell ref="AG14:AJ14"/>
    <mergeCell ref="AK14:AN14"/>
    <mergeCell ref="U14:X14"/>
    <mergeCell ref="AC13:AF13"/>
    <mergeCell ref="AG13:AJ13"/>
    <mergeCell ref="AK15:AN15"/>
    <mergeCell ref="Y15:AB15"/>
    <mergeCell ref="AC15:AF15"/>
    <mergeCell ref="AG15:AJ15"/>
    <mergeCell ref="E24:H24"/>
    <mergeCell ref="E25:H25"/>
    <mergeCell ref="E26:H26"/>
    <mergeCell ref="E22:H22"/>
    <mergeCell ref="E23:H23"/>
    <mergeCell ref="E16:H16"/>
    <mergeCell ref="E17:H17"/>
    <mergeCell ref="I16:L16"/>
    <mergeCell ref="M16:P16"/>
    <mergeCell ref="Q16:T16"/>
    <mergeCell ref="U16:X16"/>
    <mergeCell ref="Y16:AB16"/>
    <mergeCell ref="AC16:AF16"/>
    <mergeCell ref="AG16:AJ16"/>
    <mergeCell ref="M19:P19"/>
    <mergeCell ref="Q19:T19"/>
    <mergeCell ref="U19:X19"/>
    <mergeCell ref="Y19:AB19"/>
    <mergeCell ref="AC19:AF19"/>
    <mergeCell ref="AG19:AJ19"/>
    <mergeCell ref="M21:P21"/>
    <mergeCell ref="E14:H14"/>
    <mergeCell ref="E15:H15"/>
    <mergeCell ref="M13:P13"/>
    <mergeCell ref="Q13:T13"/>
    <mergeCell ref="I13:L13"/>
    <mergeCell ref="I15:L15"/>
    <mergeCell ref="I18:L18"/>
    <mergeCell ref="I21:L21"/>
    <mergeCell ref="I24:L24"/>
    <mergeCell ref="I17:L17"/>
    <mergeCell ref="I19:L19"/>
    <mergeCell ref="Q21:T21"/>
    <mergeCell ref="I22:L22"/>
    <mergeCell ref="M22:P22"/>
    <mergeCell ref="Q22:T22"/>
    <mergeCell ref="B1:D1"/>
    <mergeCell ref="I8:L8"/>
    <mergeCell ref="B7:C10"/>
    <mergeCell ref="E7:X7"/>
    <mergeCell ref="E8:H10"/>
    <mergeCell ref="M8:P8"/>
    <mergeCell ref="Q8:T8"/>
    <mergeCell ref="AC12:AF12"/>
    <mergeCell ref="Y7:AN7"/>
    <mergeCell ref="Y8:AB10"/>
    <mergeCell ref="AC8:AN8"/>
    <mergeCell ref="AG12:AJ12"/>
    <mergeCell ref="AK12:AN12"/>
    <mergeCell ref="AK10:AN10"/>
    <mergeCell ref="AC9:AF9"/>
    <mergeCell ref="AG9:AJ9"/>
    <mergeCell ref="AK9:AN9"/>
    <mergeCell ref="B12:C12"/>
    <mergeCell ref="E12:H12"/>
    <mergeCell ref="I12:L12"/>
    <mergeCell ref="M12:P12"/>
    <mergeCell ref="Q12:T12"/>
    <mergeCell ref="B26:C26"/>
    <mergeCell ref="U8:X9"/>
    <mergeCell ref="AC10:AF10"/>
    <mergeCell ref="AG10:AJ10"/>
    <mergeCell ref="U10:X10"/>
    <mergeCell ref="I9:L9"/>
    <mergeCell ref="M9:P9"/>
    <mergeCell ref="Q9:T9"/>
    <mergeCell ref="I10:L10"/>
    <mergeCell ref="M10:P10"/>
    <mergeCell ref="U12:X12"/>
    <mergeCell ref="Y12:AB12"/>
    <mergeCell ref="Q10:T10"/>
    <mergeCell ref="M15:P15"/>
    <mergeCell ref="Q15:T15"/>
    <mergeCell ref="I14:L14"/>
    <mergeCell ref="M14:P14"/>
    <mergeCell ref="Q14:T14"/>
    <mergeCell ref="E18:H18"/>
    <mergeCell ref="E19:H19"/>
    <mergeCell ref="E20:H20"/>
    <mergeCell ref="E21:H21"/>
    <mergeCell ref="U13:X13"/>
    <mergeCell ref="Y13:AB13"/>
  </mergeCells>
  <phoneticPr fontId="4"/>
  <pageMargins left="0.59055118110236227" right="0.59055118110236227" top="0.39370078740157483" bottom="0.39370078740157483" header="0.51181102362204722" footer="0.51181102362204722"/>
  <pageSetup paperSize="9" scale="63" orientation="portrait" horizontalDpi="240" verticalDpi="24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b-29_31</vt:lpstr>
      <vt:lpstr>'b-29_31'!Print_Area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2022-05-23T04:14:45Z</dcterms:modified>
</cp:coreProperties>
</file>