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D71706D0-2E6F-4E2D-8399-3611A621AAC6}"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10" sheetId="30"/>
    <sheet r:id="rId5" name="付表10-2" sheetId="56"/>
    <sheet r:id="rId6" name="様式1" sheetId="41"/>
    <sheet r:id="rId7" name="様式2" sheetId="42"/>
    <sheet r:id="rId8" name="様式2(記載例)" sheetId="43"/>
    <sheet r:id="rId9" name="様式3" sheetId="44"/>
    <sheet r:id="rId10" name="様式3-2" sheetId="45"/>
    <sheet r:id="rId11" name="様式4" sheetId="46"/>
    <sheet r:id="rId12" name="様式7" sheetId="52"/>
    <sheet r:id="rId13" name="様式10" sheetId="55"/>
    <sheet r:id="rId14" name="付表３－２" sheetId="17" state="hidden"/>
  </sheets>
  <definedNames>
    <definedName localSheetId="0" name="_xlnm.Print_Area">チェックシート!$A$1:$D$36</definedName>
    <definedName localSheetId="3" name="_xlnm.Print_Area">付表10!$A$1:$M$47</definedName>
    <definedName localSheetId="1" name="_xlnm.Print_Area">変更届出書!$A$1:$AK$54</definedName>
    <definedName localSheetId="5" name="_xlnm.Print_Area">様式1!$A$1:$AN$71</definedName>
    <definedName localSheetId="12" name="_xlnm.Print_Area">様式10!$A$1:$J$41</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様式7!$A$1:$J$36</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I10" i="41" s="1"/>
  <c r="AJ9"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I9" i="41" s="1"/>
  <c r="N32" i="56"/>
  <c r="N31" i="56"/>
  <c r="AK33" i="41"/>
  <c r="AK29" i="41"/>
  <c r="AK30" i="41"/>
  <c r="AK31" i="41"/>
  <c r="AK32" i="41"/>
  <c r="AH10" i="41" l="1"/>
  <c r="AJ10" i="41"/>
  <c r="AH9" i="41"/>
  <c r="C7" i="44"/>
  <c r="C6" i="44"/>
  <c r="H5" i="55"/>
  <c r="H4" i="55"/>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<sst xmlns="http://schemas.openxmlformats.org/spreadsheetml/2006/main" count="822" uniqueCount="471">
  <si>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</si>
  <si>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</si>
  <si>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</si>
  <si>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</si>
  <si>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</si>
  <si>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</si>
  <si>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</si>
  <si>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</si>
  <si>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</si>
  <si>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</si>
  <si>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</si>
  <si>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</si>
  <si>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</si>
  <si>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</si>
  <si>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</si>
  <si>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</si>
  <si>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</si>
  <si>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</si>
  <si>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</si>
  <si>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</si>
  <si>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</si>
  <si>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</si>
  <si>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</si>
  <si>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</si>
  <si>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</si>
  <si>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</si>
  <si>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</si>
  <si>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</si>
  <si>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</si>
  <si>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</si>
  <si>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</si>
  <si>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</si>
  <si>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</si>
  <si>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</si>
  <si>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</si>
  <si>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</si>
  <si>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</si>
  <si>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</si>
  <si>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</si>
  <si>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</si>
  <si>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</si>
  <si>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</si>
  <si>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</si>
  <si>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</si>
  <si>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</si>
  <si>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</si>
  <si>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</si>
  <si>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</si>
  <si>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</si>
  <si>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</si>
  <si>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</si>
  <si>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</si>
  <si>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</si>
  <si>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</si>
  <si>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</si>
  <si>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</si>
  <si>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</si>
  <si>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</si>
  <si>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</si>
  <si>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</si>
  <si>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</si>
  <si>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</si>
  <si>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</si>
  <si>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</si>
  <si>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</si>
  <si>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</si>
  <si>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</si>
  <si>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</si>
  <si>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</si>
  <si>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</si>
  <si>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</si>
  <si>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</si>
  <si>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</si>
  <si>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</si>
  <si>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</si>
  <si>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</si>
  <si>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</si>
  <si>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</si>
  <si>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</si>
  <si>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</si>
  <si>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</si>
  <si>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</si>
  <si>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</si>
  <si>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</si>
  <si>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</si>
  <si>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</si>
  <si>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</si>
  <si>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</si>
  <si>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</si>
  <si>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</si>
  <si>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</si>
  <si>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</si>
  <si>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</si>
  <si>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</si>
  <si>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</si>
  <si>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</si>
  <si>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</si>
  <si>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</si>
  <si>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</si>
  <si>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</si>
  <si>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</si>
  <si>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</si>
  <si>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</si>
  <si>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</si>
  <si>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</si>
  <si>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</si>
  <si>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</si>
  <si>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</si>
  <si>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</si>
  <si>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</si>
  <si>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</si>
  <si>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</si>
  <si>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</si>
  <si>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</si>
  <si>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</si>
  <si>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</si>
  <si>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</si>
  <si>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</si>
  <si>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</si>
  <si>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</si>
  <si>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</si>
  <si>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</si>
  <si>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</si>
  <si>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</si>
  <si>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</si>
  <si>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</si>
  <si>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</si>
  <si>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</si>
  <si>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</si>
  <si>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</si>
  <si>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</si>
  <si>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</si>
  <si>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</si>
  <si>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</si>
  <si>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</si>
  <si>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</si>
  <si>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</si>
  <si>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</si>
  <si>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</si>
  <si>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</si>
  <si>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</si>
  <si>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</si>
  <si>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</si>
  <si>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</si>
  <si>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</si>
  <si>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</si>
  <si>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</si>
  <si>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</si>
  <si>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</si>
  <si>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</si>
  <si>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</si>
  <si>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</si>
  <si>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</si>
  <si>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</si>
  <si>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</si>
  <si>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</si>
  <si>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</si>
  <si>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</si>
  <si>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</si>
  <si>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</si>
  <si>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</si>
  <si>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</si>
  <si>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</si>
  <si>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</si>
  <si>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</si>
  <si>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</si>
  <si>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</si>
  <si>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</si>
  <si>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</si>
  <si>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</si>
  <si>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</si>
  <si>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</si>
  <si>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</si>
  <si>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</si>
  <si>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</si>
  <si>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</si>
  <si>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</si>
  <si>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</si>
  <si>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</si>
  <si>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</si>
  <si>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</si>
  <si>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</si>
  <si>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</si>
  <si>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</si>
  <si>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</si>
  <si>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</si>
  <si>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</si>
  <si>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</si>
  <si>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</si>
  <si>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</si>
  <si>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</si>
  <si>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</si>
  <si>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</si>
  <si>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</si>
  <si>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</si>
  <si>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</si>
  <si>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</si>
  <si>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</si>
  <si>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</si>
  <si>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</si>
  <si>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</si>
  <si>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</si>
  <si>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</si>
  <si>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</si>
  <si>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</si>
  <si>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</si>
  <si>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</si>
  <si>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</si>
  <si>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</si>
  <si>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</si>
  <si>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</si>
  <si>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</si>
  <si>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</si>
  <si>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</si>
  <si>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</si>
  <si>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</si>
  <si>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</si>
  <si>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</si>
  <si>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</si>
  <si>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</si>
  <si>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</si>
  <si>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</si>
  <si>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</si>
  <si>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</si>
  <si>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</si>
  <si>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</si>
  <si>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</si>
  <si>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</si>
  <si>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</si>
  <si>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</si>
  <si>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</si>
  <si>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</si>
  <si>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</si>
  <si>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</si>
  <si>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利用者の推定数(人)</t>
    <rPh sb="0" eb="3">
      <t>リヨウシャ</t>
    </rPh>
    <rPh sb="4" eb="7">
      <t>スイテイスウ</t>
    </rPh>
    <phoneticPr fontId="29"/>
  </si>
  <si>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</si>
  <si>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</si>
  <si>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</si>
  <si>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</si>
  <si>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</si>
  <si>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サービス管理責任者</t>
    <rPh sb="4" eb="9">
      <t>カンリセキニンシャ</t>
    </rPh>
    <phoneticPr fontId="29"/>
  </si>
  <si>
    <t>)</t>
  </si>
  <si>
    <t>(郵便番号</t>
  </si>
  <si>
    <t>一体的に運営する事業所の前年度の平均利用者数(人)</t>
  </si>
  <si>
    <t>付表１０　就労定着支援事業所の指定等に係る記載事項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</si>
  <si>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</si>
  <si>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</si>
  <si>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</si>
  <si>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</si>
  <si>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</si>
  <si>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</si>
  <si>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</si>
  <si>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</si>
  <si>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</si>
  <si>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</si>
  <si>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</si>
  <si>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</si>
  <si>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</si>
  <si>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</si>
  <si>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</si>
  <si>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</si>
  <si>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</si>
  <si>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</si>
  <si>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</si>
  <si>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</si>
  <si>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</si>
  <si>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</si>
  <si>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</si>
  <si>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</si>
  <si>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</si>
  <si>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</si>
  <si>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</si>
  <si>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</si>
  <si>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</si>
  <si>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</si>
  <si>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</si>
  <si>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</si>
  <si>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</si>
  <si>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</si>
  <si>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</si>
  <si>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</si>
  <si>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</si>
  <si>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</si>
  <si>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</si>
  <si>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</si>
  <si>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</si>
  <si>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</si>
  <si>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</si>
  <si>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</si>
  <si>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</si>
  <si>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</si>
  <si>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</si>
  <si>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</si>
  <si>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</si>
  <si>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</si>
  <si>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</si>
  <si>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</si>
  <si>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</si>
  <si>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</si>
  <si>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</si>
  <si>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</si>
  <si>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</si>
  <si>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</si>
  <si>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</si>
  <si>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</si>
  <si>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</si>
  <si>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</si>
  <si>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</si>
  <si>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</si>
  <si>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</si>
  <si>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</si>
  <si>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</si>
  <si>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</si>
  <si>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</si>
  <si>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</si>
  <si>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</si>
  <si>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</si>
  <si>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</si>
  <si>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</si>
  <si>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</si>
  <si>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</si>
  <si>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</si>
  <si>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</si>
  <si>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</si>
  <si>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</si>
  <si>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</si>
  <si>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</si>
  <si>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</si>
  <si>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</si>
  <si>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</si>
  <si>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</si>
  <si>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</si>
  <si>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</si>
  <si>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</si>
  <si>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</si>
  <si>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</si>
  <si>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</si>
  <si>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</si>
  <si>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</si>
  <si>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</si>
  <si>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</si>
  <si>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</si>
  <si>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</si>
  <si>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</si>
  <si>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</si>
  <si>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</si>
  <si>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</si>
  <si>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</si>
  <si>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</si>
  <si>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</si>
  <si>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</si>
  <si>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</si>
  <si>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</si>
  <si>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</si>
  <si>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</si>
  <si>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</si>
  <si>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</si>
  <si>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</si>
  <si>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</si>
  <si>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</si>
  <si>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</si>
  <si>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</si>
  <si>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</si>
  <si>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</si>
  <si>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</si>
  <si>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</si>
  <si>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</si>
  <si>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</si>
  <si>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</si>
  <si>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</si>
  <si>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</si>
  <si>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</si>
  <si>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</si>
  <si>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</si>
  <si>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</si>
  <si>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</si>
  <si>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</si>
  <si>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</si>
  <si>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</si>
  <si>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</si>
  <si>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</si>
  <si>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</si>
  <si>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</si>
  <si>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</si>
  <si>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</si>
  <si>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</si>
  <si>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</si>
  <si>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</si>
  <si>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</si>
  <si>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</si>
  <si>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</si>
  <si>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</si>
  <si>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</si>
  <si>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</si>
  <si>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</si>
  <si>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</si>
  <si>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</si>
  <si>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</si>
  <si>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</si>
  <si>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</si>
  <si>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</si>
  <si>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</si>
  <si>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</si>
  <si>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</si>
  <si>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</si>
  <si>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</si>
  <si>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</si>
  <si>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</si>
  <si>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</si>
  <si>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</si>
  <si>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</si>
  <si>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</si>
  <si>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</si>
  <si>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</si>
  <si>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</si>
  <si>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</si>
  <si>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</si>
  <si>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</si>
  <si>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</si>
  <si>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</si>
  <si>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</si>
  <si>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</si>
  <si>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</si>
  <si>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</si>
  <si>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</si>
  <si>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</si>
  <si>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</si>
  <si>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</si>
  <si>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</si>
  <si>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</si>
  <si>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</si>
  <si>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</si>
  <si>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</si>
  <si>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</si>
  <si>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</si>
  <si>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</si>
  <si>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</si>
  <si>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</si>
  <si>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付表10-2</t>
    <rPh sb="0" eb="2">
      <t>フヒョウ</t>
    </rPh>
    <phoneticPr fontId="29"/>
  </si>
  <si>
    <t>６月定着者の状況（利用者の推定数・支援員数）</t>
    <rPh sb="1" eb="2">
      <t>ツキ</t>
    </rPh>
    <rPh sb="2" eb="4">
      <t>テイチャク</t>
    </rPh>
    <rPh sb="4" eb="5">
      <t>シャ</t>
    </rPh>
    <rPh sb="6" eb="8">
      <t>ジョウキョウ</t>
    </rPh>
    <rPh sb="9" eb="12">
      <t>リヨウシャ</t>
    </rPh>
    <rPh sb="13" eb="15">
      <t>スイテイ</t>
    </rPh>
    <rPh sb="15" eb="16">
      <t>スウ</t>
    </rPh>
    <rPh sb="17" eb="19">
      <t>シエン</t>
    </rPh>
    <rPh sb="19" eb="21">
      <t>インスウ</t>
    </rPh>
    <phoneticPr fontId="29"/>
  </si>
  <si>
    <t>①過去１年間において就労継続期間が６月に達した者</t>
    <rPh sb="1" eb="3">
      <t>カコ</t>
    </rPh>
    <rPh sb="4" eb="6">
      <t>ネンカン</t>
    </rPh>
    <rPh sb="10" eb="12">
      <t>シュウロウ</t>
    </rPh>
    <rPh sb="12" eb="14">
      <t>ケイゾク</t>
    </rPh>
    <rPh sb="14" eb="16">
      <t>キカン</t>
    </rPh>
    <rPh sb="18" eb="19">
      <t>ツキ</t>
    </rPh>
    <rPh sb="20" eb="21">
      <t>タッ</t>
    </rPh>
    <rPh sb="23" eb="24">
      <t>モノ</t>
    </rPh>
    <phoneticPr fontId="29"/>
  </si>
  <si>
    <t>№</t>
    <phoneticPr fontId="20"/>
  </si>
  <si>
    <t>氏名</t>
    <rPh sb="0" eb="2">
      <t>シメイ</t>
    </rPh>
    <phoneticPr fontId="29"/>
  </si>
  <si>
    <t>就職日</t>
    <rPh sb="0" eb="2">
      <t>シュウショク</t>
    </rPh>
    <rPh sb="2" eb="3">
      <t>ビ</t>
    </rPh>
    <phoneticPr fontId="29"/>
  </si>
  <si>
    <t>就職先事業所名</t>
    <phoneticPr fontId="20"/>
  </si>
  <si>
    <t>過去１年間において6月に達した日</t>
    <rPh sb="0" eb="2">
      <t>カコ</t>
    </rPh>
    <rPh sb="3" eb="5">
      <t>ネンカン</t>
    </rPh>
    <rPh sb="10" eb="11">
      <t>ゲツ</t>
    </rPh>
    <rPh sb="12" eb="13">
      <t>タッ</t>
    </rPh>
    <rPh sb="15" eb="16">
      <t>ケイジツ</t>
    </rPh>
    <phoneticPr fontId="29"/>
  </si>
  <si>
    <t>届出時点の継続状況</t>
    <rPh sb="0" eb="2">
      <t>トドケデ</t>
    </rPh>
    <rPh sb="2" eb="4">
      <t>ジテン</t>
    </rPh>
    <rPh sb="5" eb="7">
      <t>ケイゾク</t>
    </rPh>
    <rPh sb="7" eb="9">
      <t>ジョウキョウ</t>
    </rPh>
    <phoneticPr fontId="20"/>
  </si>
  <si>
    <t>移行元
サービス種別</t>
    <rPh sb="0" eb="2">
      <t>イコウ</t>
    </rPh>
    <rPh sb="2" eb="3">
      <t>モト</t>
    </rPh>
    <rPh sb="8" eb="10">
      <t>シュベツ</t>
    </rPh>
    <phoneticPr fontId="20"/>
  </si>
  <si>
    <t>②過去２年前の１年間において就労継続期間が６月に達した者</t>
    <rPh sb="1" eb="3">
      <t>カコ</t>
    </rPh>
    <rPh sb="4" eb="6">
      <t>ネンマエ</t>
    </rPh>
    <rPh sb="8" eb="10">
      <t>ネンカン</t>
    </rPh>
    <rPh sb="14" eb="16">
      <t>シュウロウ</t>
    </rPh>
    <rPh sb="16" eb="18">
      <t>ケイゾク</t>
    </rPh>
    <rPh sb="18" eb="20">
      <t>キカン</t>
    </rPh>
    <rPh sb="22" eb="23">
      <t>ツキ</t>
    </rPh>
    <rPh sb="24" eb="25">
      <t>タッ</t>
    </rPh>
    <rPh sb="27" eb="28">
      <t>モノ</t>
    </rPh>
    <phoneticPr fontId="29"/>
  </si>
  <si>
    <t>過去２年前の１年間において6月に達した日</t>
    <rPh sb="0" eb="2">
      <t>カコ</t>
    </rPh>
    <rPh sb="3" eb="5">
      <t>ネンマエ</t>
    </rPh>
    <rPh sb="7" eb="9">
      <t>ネンカン</t>
    </rPh>
    <rPh sb="14" eb="15">
      <t>ガツ</t>
    </rPh>
    <rPh sb="16" eb="17">
      <t>タッ</t>
    </rPh>
    <rPh sb="19" eb="20">
      <t>ヒ</t>
    </rPh>
    <phoneticPr fontId="29"/>
  </si>
  <si>
    <t>③過去３年前の１年間において就労継続期間が６月に達した者</t>
    <rPh sb="1" eb="3">
      <t>カコ</t>
    </rPh>
    <rPh sb="4" eb="6">
      <t>ネンマエ</t>
    </rPh>
    <rPh sb="8" eb="10">
      <t>ネンカン</t>
    </rPh>
    <rPh sb="14" eb="16">
      <t>シュウロウ</t>
    </rPh>
    <rPh sb="16" eb="18">
      <t>ケイゾク</t>
    </rPh>
    <rPh sb="18" eb="20">
      <t>キカン</t>
    </rPh>
    <rPh sb="22" eb="23">
      <t>ツキ</t>
    </rPh>
    <rPh sb="24" eb="25">
      <t>タッ</t>
    </rPh>
    <rPh sb="27" eb="28">
      <t>モノ</t>
    </rPh>
    <phoneticPr fontId="29"/>
  </si>
  <si>
    <t>過去３年前の１年間において6月に達した日</t>
    <phoneticPr fontId="29"/>
  </si>
  <si>
    <t>過去３年間において就労継続している期間が６月に達した者</t>
    <rPh sb="0" eb="2">
      <t>カコ</t>
    </rPh>
    <rPh sb="3" eb="5">
      <t>ネンカン</t>
    </rPh>
    <rPh sb="9" eb="11">
      <t>シュウロウ</t>
    </rPh>
    <rPh sb="11" eb="13">
      <t>ケイゾク</t>
    </rPh>
    <rPh sb="17" eb="19">
      <t>キカン</t>
    </rPh>
    <rPh sb="21" eb="22">
      <t>ガツ</t>
    </rPh>
    <rPh sb="23" eb="24">
      <t>タッ</t>
    </rPh>
    <rPh sb="26" eb="27">
      <t>モノ</t>
    </rPh>
    <phoneticPr fontId="20"/>
  </si>
  <si>
    <t>人（a)</t>
    <phoneticPr fontId="20"/>
  </si>
  <si>
    <t>利用者の推定数（ａ×７０％）</t>
    <phoneticPr fontId="20"/>
  </si>
  <si>
    <t>人（ｂ）</t>
    <phoneticPr fontId="20"/>
  </si>
  <si>
    <t>就労定着支援員の員数（ｂ÷４０）</t>
    <phoneticPr fontId="20"/>
  </si>
  <si>
    <t>人（常勤換算）</t>
    <phoneticPr fontId="20"/>
  </si>
  <si>
    <t>注１</t>
    <rPh sb="0" eb="1">
      <t>チュウ</t>
    </rPh>
    <phoneticPr fontId="29"/>
  </si>
  <si>
    <t>届出時点の継続状況には、就労が継続している場合には「継続」、離職している場合には「離職」と記入。</t>
    <phoneticPr fontId="20"/>
  </si>
  <si>
    <t>注２</t>
    <phoneticPr fontId="20"/>
  </si>
  <si>
    <t>過去１～３年の起算日は指定申請日とする。</t>
    <phoneticPr fontId="20"/>
  </si>
  <si>
    <t>注３</t>
    <phoneticPr fontId="20"/>
  </si>
  <si>
    <t>行が足りない場合は適宜追加して記載する。</t>
    <phoneticPr fontId="20"/>
  </si>
  <si>
    <t>注４</t>
    <phoneticPr fontId="20"/>
  </si>
  <si>
    <t>利用者の移行元事業所である一体的に運営する事業所（多機能型であってもどれか一つのサービスに限る）のサービス種別を記入する。</t>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</si>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</sst>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quot;人&quot;"/>
    <numFmt numFmtId="179" formatCode="0.0_ "/>
    <numFmt numFmtId="180" formatCode="aaa"/>
    <numFmt numFmtId="181" formatCode="[$-409]d;@"/>
  </numFmts>
  <fonts count="6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b/>
      <sz val="20"/>
      <name val="ＭＳ ゴシック"/>
      <family val="3"/>
      <charset val="128"/>
    </font>
    <font>
      <sz val="11"/>
      <color theme="1"/>
      <name val="游ゴシック"/>
      <family val="3"/>
      <charset val="128"/>
      <scheme val="minor"/>
    </font>
    <font>
      <sz val="12"/>
      <name val="BIZ UDP明朝 Medium"/>
      <family val="1"/>
      <charset val="128"/>
    </font>
    <font>
      <sz val="11"/>
      <name val="BIZ UDP明朝 Medium"/>
      <family val="1"/>
      <charset val="128"/>
    </font>
    <font>
      <sz val="16"/>
      <name val="BIZ UDPゴシック"/>
      <family val="3"/>
      <charset val="128"/>
    </font>
    <font>
      <sz val="11"/>
      <name val="BIZ UDPゴシック"/>
      <family val="3"/>
      <charset val="128"/>
    </font>
    <font>
      <sz val="10"/>
      <name val="BIZ UDPゴシック"/>
      <family val="3"/>
      <charset val="128"/>
    </font>
    <font>
      <sz val="10"/>
      <name val="BIZ UDP明朝 Medium"/>
      <family val="1"/>
      <charset val="128"/>
    </font>
    <font>
      <sz val="9"/>
      <name val="BIZ UDP明朝 Medium"/>
      <family val="1"/>
      <charset val="128"/>
    </font>
    <font>
      <sz val="8"/>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medium">
        <color indexed="64"/>
      </left>
      <right/>
      <top style="thin">
        <color indexed="64"/>
      </top>
      <bottom style="medium">
        <color indexed="64"/>
      </bottom>
      <diagonal/>
    </border>
  </borders>
  <cellStyleXfs count="5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0" fontId="58" fillId="0" borderId="0">
      <alignment vertical="center"/>
    </xf>
    <xf numFmtId="38" fontId="1" fillId="0" borderId="0" applyFont="0" applyFill="0" applyBorder="0" applyAlignment="0" applyProtection="0">
      <alignment vertical="center"/>
    </xf>
  </cellStyleXfs>
  <cellXfs count="852">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82" xfId="49" applyFont="1" applyFill="1" applyBorder="1" applyAlignment="1">
      <alignment horizontal="center" vertical="center"/>
    </xf>
    <xf numFmtId="0" fontId="27" fillId="0" borderId="0" xfId="49" applyAlignment="1">
      <alignment horizontal="left"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22" xfId="49" applyFont="1" applyBorder="1" applyAlignment="1" applyProtection="1">
      <alignment horizontal="left" vertical="center"/>
      <protection locked="0"/>
    </xf>
    <xf numFmtId="0" fontId="28" fillId="0" borderId="0" xfId="49" applyFont="1" applyAlignment="1">
      <alignment horizontal="center" vertical="center"/>
    </xf>
    <xf numFmtId="0" fontId="37" fillId="36" borderId="0" xfId="0" applyFont="1" applyFill="1" applyAlignment="1">
      <alignment horizontal="left" vertical="center"/>
    </xf>
    <xf numFmtId="0" fontId="34" fillId="0" borderId="22" xfId="49" applyFont="1" applyBorder="1" applyAlignment="1" applyProtection="1">
      <alignment horizontal="right"/>
      <protection locked="0"/>
    </xf>
    <xf numFmtId="0" fontId="41" fillId="0" borderId="0" xfId="44" applyFont="1" applyAlignment="1">
      <alignment horizontal="left" vertical="center" shrinkToFit="1"/>
    </xf>
    <xf numFmtId="0" fontId="34" fillId="0" borderId="0" xfId="44" applyFont="1" applyAlignment="1">
      <alignment horizontal="left" vertical="center" shrinkToFit="1"/>
    </xf>
    <xf numFmtId="0" fontId="34" fillId="0" borderId="0" xfId="44" applyFont="1" applyAlignment="1">
      <alignment horizontal="center" vertical="center" shrinkToFit="1"/>
    </xf>
    <xf numFmtId="0" fontId="34" fillId="0" borderId="0" xfId="44" applyFont="1" applyAlignment="1">
      <alignment horizontal="center" vertical="center"/>
    </xf>
    <xf numFmtId="0" fontId="34" fillId="0" borderId="0" xfId="44" applyFont="1" applyAlignment="1">
      <alignment horizontal="left" vertical="center"/>
    </xf>
    <xf numFmtId="0" fontId="42" fillId="0" borderId="0" xfId="49" applyFont="1" applyAlignment="1">
      <alignment horizontal="center" vertical="center"/>
    </xf>
    <xf numFmtId="0" fontId="44" fillId="0" borderId="0" xfId="55" applyFont="1">
      <alignment vertical="center"/>
    </xf>
    <xf numFmtId="0" fontId="42" fillId="0" borderId="0" xfId="55" applyFont="1">
      <alignment vertical="center"/>
    </xf>
    <xf numFmtId="0" fontId="44"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9" fillId="0" borderId="0" xfId="55" applyFont="1" applyAlignment="1">
      <alignment horizontal="center" vertical="center"/>
    </xf>
    <xf numFmtId="0" fontId="49" fillId="0" borderId="0" xfId="55"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5" applyFont="1">
      <alignment vertical="center"/>
    </xf>
    <xf numFmtId="0" fontId="50" fillId="0" borderId="0" xfId="55" applyFont="1" applyAlignment="1">
      <alignment horizontal="center" vertical="center"/>
    </xf>
    <xf numFmtId="0" fontId="42" fillId="0" borderId="0" xfId="55" applyFont="1" applyAlignment="1">
      <alignment horizontal="center" vertical="center"/>
    </xf>
    <xf numFmtId="0" fontId="42" fillId="0" borderId="83" xfId="55" applyFont="1" applyBorder="1" applyAlignment="1">
      <alignment horizontal="right" vertical="center"/>
    </xf>
    <xf numFmtId="0" fontId="42" fillId="0" borderId="10" xfId="55" applyFont="1" applyBorder="1" applyAlignment="1">
      <alignment horizontal="right" vertical="center"/>
    </xf>
    <xf numFmtId="179"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1"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4"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5"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6"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6" xfId="51" applyFont="1" applyBorder="1" applyAlignment="1">
      <alignment horizontal="left" vertical="center" indent="2"/>
    </xf>
    <xf numFmtId="6" fontId="33" fillId="0" borderId="87" xfId="51" applyFont="1" applyBorder="1" applyAlignment="1">
      <alignment horizontal="left" vertical="center" indent="3"/>
    </xf>
    <xf numFmtId="6" fontId="33" fillId="0" borderId="88" xfId="51" applyFont="1" applyBorder="1" applyAlignment="1">
      <alignment horizontal="left" vertical="center" indent="3"/>
    </xf>
    <xf numFmtId="6" fontId="33" fillId="0" borderId="88" xfId="51" applyFont="1" applyBorder="1" applyAlignment="1">
      <alignment horizontal="left" vertical="center"/>
    </xf>
    <xf numFmtId="6" fontId="33" fillId="0" borderId="89" xfId="51" applyFont="1" applyBorder="1" applyAlignment="1">
      <alignment horizontal="left" vertical="center" indent="2"/>
    </xf>
    <xf numFmtId="6" fontId="53" fillId="0" borderId="90" xfId="51" applyFont="1" applyBorder="1" applyAlignment="1">
      <alignment horizontal="left" vertical="center" indent="5"/>
    </xf>
    <xf numFmtId="6" fontId="53" fillId="0" borderId="91" xfId="51" applyFont="1" applyBorder="1" applyAlignment="1">
      <alignment horizontal="left" vertical="center" indent="5"/>
    </xf>
    <xf numFmtId="6" fontId="53" fillId="0" borderId="91" xfId="51" applyFont="1" applyBorder="1" applyAlignment="1">
      <alignment horizontal="left" vertical="center" indent="1"/>
    </xf>
    <xf numFmtId="6" fontId="53" fillId="0" borderId="94" xfId="51" applyFont="1" applyBorder="1" applyAlignment="1">
      <alignment horizontal="center" vertical="center"/>
    </xf>
    <xf numFmtId="6" fontId="53" fillId="0" borderId="15" xfId="51" applyFont="1" applyBorder="1" applyAlignment="1">
      <alignment horizontal="left" vertical="center" indent="5"/>
    </xf>
    <xf numFmtId="6" fontId="53" fillId="0" borderId="0" xfId="51" applyFont="1" applyBorder="1" applyAlignment="1">
      <alignment horizontal="left" vertical="center" indent="5"/>
    </xf>
    <xf numFmtId="6" fontId="53" fillId="0" borderId="0" xfId="51" applyFont="1" applyBorder="1" applyAlignment="1">
      <alignment horizontal="left" vertical="center" indent="1"/>
    </xf>
    <xf numFmtId="6" fontId="53" fillId="0" borderId="95" xfId="51" applyFont="1" applyBorder="1" applyAlignment="1">
      <alignment horizontal="center" vertical="center"/>
    </xf>
    <xf numFmtId="6" fontId="53" fillId="0" borderId="87" xfId="51" applyFont="1" applyBorder="1" applyAlignment="1">
      <alignment horizontal="left" vertical="center" indent="5"/>
    </xf>
    <xf numFmtId="6" fontId="53" fillId="0" borderId="88" xfId="51" applyFont="1" applyBorder="1" applyAlignment="1">
      <alignment horizontal="left" vertical="center" indent="5"/>
    </xf>
    <xf numFmtId="6" fontId="53" fillId="0" borderId="88" xfId="51" applyFont="1" applyBorder="1" applyAlignment="1">
      <alignment horizontal="left" vertical="center" indent="1"/>
    </xf>
    <xf numFmtId="6" fontId="53" fillId="0" borderId="96" xfId="51" applyFont="1" applyBorder="1" applyAlignment="1">
      <alignment horizontal="center" vertical="center"/>
    </xf>
    <xf numFmtId="0" fontId="51" fillId="0" borderId="36" xfId="0" applyFont="1" applyBorder="1" applyAlignment="1">
      <alignment horizontal="left" vertical="top" indent="3"/>
    </xf>
    <xf numFmtId="0" fontId="51" fillId="0" borderId="22" xfId="0" applyFont="1" applyBorder="1" applyAlignment="1">
      <alignment horizontal="left" vertical="center" indent="3"/>
    </xf>
    <xf numFmtId="0" fontId="51" fillId="0" borderId="22" xfId="0" applyFont="1" applyBorder="1" applyAlignment="1">
      <alignment horizontal="left" vertical="center"/>
    </xf>
    <xf numFmtId="0" fontId="51" fillId="0" borderId="93" xfId="0" applyFont="1" applyBorder="1" applyAlignment="1">
      <alignment horizontal="left" vertical="center" indent="1"/>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4"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104" xfId="0" applyFont="1" applyBorder="1" applyAlignment="1">
      <alignment vertical="top"/>
    </xf>
    <xf numFmtId="0" fontId="54" fillId="0" borderId="0" xfId="0" applyFont="1">
      <alignment vertical="center"/>
    </xf>
    <xf numFmtId="0" fontId="54" fillId="0" borderId="0" xfId="0" applyFont="1" applyAlignment="1">
      <alignment horizontal="justify"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1" fillId="41" borderId="23" xfId="0" applyFont="1" applyFill="1" applyBorder="1" applyAlignment="1">
      <alignment horizontal="left" vertical="center"/>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5" xfId="0" applyFont="1" applyBorder="1" applyAlignment="1">
      <alignment horizontal="left" vertical="center"/>
    </xf>
    <xf numFmtId="0" fontId="51" fillId="0" borderId="91" xfId="0" applyFont="1" applyBorder="1" applyAlignment="1">
      <alignment horizontal="left" vertical="center"/>
    </xf>
    <xf numFmtId="0" fontId="51" fillId="0" borderId="106" xfId="0" applyFont="1" applyBorder="1" applyAlignment="1">
      <alignment horizontal="left" vertical="center"/>
    </xf>
    <xf numFmtId="0" fontId="51" fillId="41" borderId="107" xfId="0" applyFont="1" applyFill="1" applyBorder="1" applyAlignment="1">
      <alignment horizontal="left" vertical="center"/>
    </xf>
    <xf numFmtId="0" fontId="51" fillId="41" borderId="88" xfId="0" applyFont="1" applyFill="1" applyBorder="1" applyAlignment="1">
      <alignment horizontal="left" vertical="center"/>
    </xf>
    <xf numFmtId="0" fontId="51" fillId="41" borderId="108"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5" fillId="0" borderId="0" xfId="0" applyFont="1" applyAlignment="1">
      <alignment horizontal="left" vertical="center" inden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59" fillId="0" borderId="0" xfId="56" applyFont="1">
      <alignment vertical="center"/>
    </xf>
    <xf numFmtId="0" fontId="60" fillId="0" borderId="0" xfId="56" applyFont="1">
      <alignment vertical="center"/>
    </xf>
    <xf numFmtId="0" fontId="60" fillId="0" borderId="0" xfId="56" applyFont="1" applyAlignment="1">
      <alignment horizontal="center" vertical="center"/>
    </xf>
    <xf numFmtId="0" fontId="62" fillId="0" borderId="0" xfId="56" applyFont="1">
      <alignment vertical="center"/>
    </xf>
    <xf numFmtId="0" fontId="63" fillId="0" borderId="0" xfId="56" applyFont="1">
      <alignment vertical="center"/>
    </xf>
    <xf numFmtId="0" fontId="64" fillId="34" borderId="10" xfId="56" applyFont="1" applyFill="1" applyBorder="1" applyAlignment="1">
      <alignment horizontal="center" vertical="center"/>
    </xf>
    <xf numFmtId="0" fontId="64" fillId="0" borderId="0" xfId="56" applyFont="1">
      <alignment vertical="center"/>
    </xf>
    <xf numFmtId="0" fontId="64" fillId="0" borderId="10" xfId="56" applyFont="1" applyBorder="1" applyAlignment="1">
      <alignment horizontal="center" vertical="center"/>
    </xf>
    <xf numFmtId="0" fontId="64" fillId="0" borderId="0" xfId="56" applyFont="1" applyAlignment="1">
      <alignment horizontal="center" vertical="center"/>
    </xf>
    <xf numFmtId="58" fontId="64" fillId="0" borderId="0" xfId="56" applyNumberFormat="1" applyFont="1" applyAlignment="1">
      <alignment horizontal="center" vertical="center"/>
    </xf>
    <xf numFmtId="0" fontId="64" fillId="0" borderId="104" xfId="56" applyFont="1" applyBorder="1">
      <alignment vertical="center"/>
    </xf>
    <xf numFmtId="0" fontId="64" fillId="0" borderId="52" xfId="56" applyFont="1" applyBorder="1">
      <alignment vertical="center"/>
    </xf>
    <xf numFmtId="0" fontId="64" fillId="0" borderId="16" xfId="56" applyFont="1" applyBorder="1">
      <alignment vertical="center"/>
    </xf>
    <xf numFmtId="0" fontId="64" fillId="0" borderId="42" xfId="56" applyFont="1" applyBorder="1">
      <alignment vertical="center"/>
    </xf>
    <xf numFmtId="0" fontId="64" fillId="0" borderId="15" xfId="56" applyFont="1" applyBorder="1">
      <alignment vertical="center"/>
    </xf>
    <xf numFmtId="0" fontId="64" fillId="0" borderId="84" xfId="56" applyFont="1" applyBorder="1">
      <alignment vertical="center"/>
    </xf>
    <xf numFmtId="0" fontId="64" fillId="0" borderId="28" xfId="56" applyFont="1" applyBorder="1">
      <alignment vertical="center"/>
    </xf>
    <xf numFmtId="0" fontId="64" fillId="0" borderId="14" xfId="56" applyFont="1" applyBorder="1">
      <alignment vertical="center"/>
    </xf>
    <xf numFmtId="0" fontId="66" fillId="0" borderId="0" xfId="56" applyFont="1" applyAlignment="1">
      <alignment vertical="top" wrapText="1"/>
    </xf>
    <xf numFmtId="0" fontId="66" fillId="0" borderId="0" xfId="56" applyFont="1" applyAlignment="1">
      <alignment vertical="top"/>
    </xf>
    <xf numFmtId="0" fontId="66" fillId="0" borderId="0" xfId="56" applyFont="1">
      <alignment vertical="center"/>
    </xf>
    <xf numFmtId="0" fontId="60" fillId="0" borderId="0" xfId="56" applyFont="1" applyAlignment="1">
      <alignment vertical="top"/>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20" xfId="0" applyFont="1" applyBorder="1" applyAlignment="1">
      <alignment horizontal="center"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0" borderId="25" xfId="49" applyFont="1" applyBorder="1" applyProtection="1">
      <protection locked="0"/>
    </xf>
    <xf numFmtId="0" fontId="34" fillId="0" borderId="24" xfId="49" applyFont="1" applyBorder="1" applyProtection="1">
      <protection locked="0"/>
    </xf>
    <xf numFmtId="0" fontId="43" fillId="34" borderId="26" xfId="46" applyFont="1" applyFill="1" applyBorder="1" applyAlignment="1">
      <alignment horizontal="center" vertical="center" wrapText="1"/>
    </xf>
    <xf numFmtId="0" fontId="43" fillId="34" borderId="24" xfId="46" applyFont="1" applyFill="1" applyBorder="1" applyAlignment="1">
      <alignment horizontal="center"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49" fontId="33" fillId="0" borderId="25" xfId="48" applyNumberFormat="1" applyBorder="1" applyAlignment="1">
      <alignment horizontal="center" vertical="center" shrinkToFit="1"/>
    </xf>
    <xf numFmtId="49" fontId="33" fillId="0" borderId="25" xfId="48" applyNumberFormat="1" applyBorder="1" applyAlignment="1" applyProtection="1">
      <alignment horizontal="center" vertical="center" shrinkToFit="1"/>
      <protection locked="0"/>
    </xf>
    <xf numFmtId="49" fontId="33" fillId="0" borderId="24" xfId="48" applyNumberFormat="1" applyBorder="1" applyAlignment="1" applyProtection="1">
      <alignment horizontal="center" vertical="center" shrinkToFit="1"/>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35" borderId="10" xfId="49"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42" fillId="0" borderId="0" xfId="49" applyFont="1" applyAlignment="1">
      <alignment horizontal="left" vertical="center" wrapText="1"/>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42" fillId="36" borderId="0" xfId="49" applyFont="1" applyFill="1" applyAlignment="1">
      <alignment horizontal="left" vertical="center" wrapText="1"/>
    </xf>
    <xf numFmtId="0" fontId="42" fillId="36" borderId="0" xfId="49" applyFont="1" applyFill="1" applyAlignment="1">
      <alignment vertical="center" wrapText="1"/>
    </xf>
    <xf numFmtId="58" fontId="64" fillId="0" borderId="0" xfId="56" applyNumberFormat="1" applyFont="1" applyAlignment="1">
      <alignment horizontal="left" vertical="center"/>
    </xf>
    <xf numFmtId="0" fontId="64" fillId="0" borderId="52" xfId="56" applyFont="1" applyBorder="1" applyAlignment="1">
      <alignment horizontal="center" vertical="center"/>
    </xf>
    <xf numFmtId="0" fontId="64" fillId="0" borderId="0" xfId="56" applyFont="1" applyAlignment="1">
      <alignment horizontal="center" vertical="center"/>
    </xf>
    <xf numFmtId="0" fontId="64" fillId="0" borderId="28" xfId="56" applyFont="1" applyBorder="1" applyAlignment="1">
      <alignment horizontal="center" vertical="center"/>
    </xf>
    <xf numFmtId="0" fontId="65" fillId="0" borderId="0" xfId="56" applyFont="1" applyAlignment="1">
      <alignment horizontal="left" vertical="top" wrapText="1"/>
    </xf>
    <xf numFmtId="0" fontId="64" fillId="0" borderId="26" xfId="56" applyFont="1" applyBorder="1" applyAlignment="1">
      <alignment horizontal="center" vertical="center" shrinkToFit="1"/>
    </xf>
    <xf numFmtId="0" fontId="64" fillId="0" borderId="25" xfId="56" applyFont="1" applyBorder="1" applyAlignment="1">
      <alignment horizontal="center" vertical="center" shrinkToFit="1"/>
    </xf>
    <xf numFmtId="0" fontId="64" fillId="0" borderId="24" xfId="56" applyFont="1" applyBorder="1" applyAlignment="1">
      <alignment horizontal="center" vertical="center" shrinkToFit="1"/>
    </xf>
    <xf numFmtId="58" fontId="64" fillId="0" borderId="26" xfId="56" applyNumberFormat="1" applyFont="1" applyBorder="1" applyAlignment="1">
      <alignment horizontal="center" vertical="center" shrinkToFit="1"/>
    </xf>
    <xf numFmtId="58" fontId="64" fillId="0" borderId="25" xfId="56" applyNumberFormat="1" applyFont="1" applyBorder="1" applyAlignment="1">
      <alignment horizontal="center" vertical="center" shrinkToFit="1"/>
    </xf>
    <xf numFmtId="58" fontId="64" fillId="0" borderId="24" xfId="56" applyNumberFormat="1" applyFont="1" applyBorder="1" applyAlignment="1">
      <alignment horizontal="center" vertical="center" shrinkToFit="1"/>
    </xf>
    <xf numFmtId="58" fontId="64" fillId="0" borderId="109" xfId="56" applyNumberFormat="1" applyFont="1" applyBorder="1" applyAlignment="1">
      <alignment horizontal="center" vertical="center" shrinkToFit="1"/>
    </xf>
    <xf numFmtId="58" fontId="64" fillId="0" borderId="98" xfId="56" applyNumberFormat="1" applyFont="1" applyBorder="1" applyAlignment="1">
      <alignment horizontal="center" vertical="center" shrinkToFit="1"/>
    </xf>
    <xf numFmtId="58" fontId="64" fillId="0" borderId="97" xfId="56" applyNumberFormat="1" applyFont="1" applyBorder="1" applyAlignment="1">
      <alignment horizontal="center" vertical="center" shrinkToFit="1"/>
    </xf>
    <xf numFmtId="0" fontId="64" fillId="0" borderId="33" xfId="56" applyFont="1" applyBorder="1" applyAlignment="1">
      <alignment horizontal="center" vertical="center" shrinkToFit="1"/>
    </xf>
    <xf numFmtId="58" fontId="64" fillId="0" borderId="33" xfId="56" applyNumberFormat="1" applyFont="1" applyBorder="1" applyAlignment="1">
      <alignment horizontal="center" vertical="center" shrinkToFit="1"/>
    </xf>
    <xf numFmtId="58" fontId="64" fillId="0" borderId="32" xfId="56" applyNumberFormat="1" applyFont="1" applyBorder="1" applyAlignment="1">
      <alignment horizontal="center" vertical="center" shrinkToFit="1"/>
    </xf>
    <xf numFmtId="0" fontId="65" fillId="34" borderId="103" xfId="56" applyFont="1" applyFill="1" applyBorder="1" applyAlignment="1">
      <alignment horizontal="center" vertical="center" wrapText="1"/>
    </xf>
    <xf numFmtId="0" fontId="65" fillId="34" borderId="101" xfId="56" applyFont="1" applyFill="1" applyBorder="1" applyAlignment="1">
      <alignment horizontal="center" vertical="center" wrapText="1"/>
    </xf>
    <xf numFmtId="0" fontId="65" fillId="34" borderId="100" xfId="56" applyFont="1" applyFill="1" applyBorder="1" applyAlignment="1">
      <alignment horizontal="center" vertical="center" wrapText="1"/>
    </xf>
    <xf numFmtId="0" fontId="65" fillId="34" borderId="33" xfId="56" applyFont="1" applyFill="1" applyBorder="1" applyAlignment="1">
      <alignment horizontal="center" vertical="center" wrapText="1"/>
    </xf>
    <xf numFmtId="0" fontId="65" fillId="34" borderId="24" xfId="56" applyFont="1" applyFill="1" applyBorder="1" applyAlignment="1">
      <alignment horizontal="center" vertical="center" wrapText="1"/>
    </xf>
    <xf numFmtId="0" fontId="64" fillId="34" borderId="26" xfId="56" applyFont="1" applyFill="1" applyBorder="1" applyAlignment="1">
      <alignment horizontal="center" vertical="center" wrapText="1"/>
    </xf>
    <xf numFmtId="0" fontId="64" fillId="34" borderId="25" xfId="56" applyFont="1" applyFill="1" applyBorder="1" applyAlignment="1">
      <alignment horizontal="center" vertical="center" wrapText="1"/>
    </xf>
    <xf numFmtId="0" fontId="64" fillId="34" borderId="24" xfId="56" applyFont="1" applyFill="1" applyBorder="1" applyAlignment="1">
      <alignment horizontal="center" vertical="center" wrapText="1"/>
    </xf>
    <xf numFmtId="58" fontId="64" fillId="0" borderId="0" xfId="56" applyNumberFormat="1" applyFont="1" applyAlignment="1">
      <alignment horizontal="center" vertical="center"/>
    </xf>
    <xf numFmtId="0" fontId="64" fillId="34" borderId="26" xfId="56" applyFont="1" applyFill="1" applyBorder="1" applyAlignment="1">
      <alignment horizontal="center" vertical="center"/>
    </xf>
    <xf numFmtId="0" fontId="64" fillId="34" borderId="25" xfId="56" applyFont="1" applyFill="1" applyBorder="1" applyAlignment="1">
      <alignment horizontal="center" vertical="center"/>
    </xf>
    <xf numFmtId="0" fontId="64" fillId="34" borderId="24" xfId="56" applyFont="1" applyFill="1" applyBorder="1" applyAlignment="1">
      <alignment horizontal="center" vertical="center"/>
    </xf>
    <xf numFmtId="0" fontId="61" fillId="0" borderId="0" xfId="56" applyFont="1" applyAlignment="1">
      <alignment horizontal="center" vertical="center" wrapTex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7"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1" fillId="0" borderId="10" xfId="0" applyFont="1" applyBorder="1" applyAlignment="1">
      <alignment horizontal="center" vertical="center" shrinkToFit="1"/>
    </xf>
    <xf numFmtId="0" fontId="51" fillId="0" borderId="13" xfId="0" applyFont="1" applyBorder="1" applyAlignment="1">
      <alignment horizontal="left" vertical="center" wrapText="1"/>
    </xf>
    <xf numFmtId="0" fontId="51" fillId="0" borderId="27"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shrinkToFit="1"/>
    </xf>
    <xf numFmtId="0" fontId="51" fillId="0" borderId="27" xfId="0" applyFont="1" applyBorder="1" applyAlignment="1">
      <alignment horizontal="left" vertical="center" shrinkToFit="1"/>
    </xf>
    <xf numFmtId="0" fontId="51" fillId="0" borderId="12" xfId="0" applyFont="1" applyBorder="1" applyAlignment="1">
      <alignment horizontal="left" vertical="center" shrinkToFit="1"/>
    </xf>
    <xf numFmtId="0" fontId="51" fillId="0" borderId="34" xfId="0" applyFont="1" applyBorder="1" applyAlignment="1">
      <alignment horizontal="center" vertical="center" shrinkToFit="1"/>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6" fontId="53" fillId="0" borderId="44" xfId="51" applyFont="1" applyBorder="1" applyAlignment="1">
      <alignment horizontal="center" vertical="center" textRotation="255" wrapText="1"/>
    </xf>
    <xf numFmtId="6" fontId="53" fillId="0" borderId="42" xfId="51" applyFont="1" applyBorder="1" applyAlignment="1">
      <alignment horizontal="center" vertical="center" textRotation="255" wrapText="1"/>
    </xf>
    <xf numFmtId="6" fontId="53" fillId="0" borderId="84" xfId="51" applyFont="1" applyBorder="1" applyAlignment="1">
      <alignment horizontal="center" vertical="center" textRotation="255" wrapText="1"/>
    </xf>
    <xf numFmtId="6" fontId="33" fillId="0" borderId="93"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6"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2"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90" xfId="51" applyFont="1" applyBorder="1" applyAlignment="1">
      <alignment horizontal="left" vertical="center" wrapTex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1" fillId="0" borderId="0" xfId="0" applyFont="1" applyAlignment="1">
      <alignment horizontal="center" vertical="center"/>
    </xf>
    <xf numFmtId="0" fontId="51" fillId="41" borderId="103"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102" xfId="0" quotePrefix="1" applyFont="1" applyBorder="1" applyAlignment="1">
      <alignment horizontal="center" vertical="center"/>
    </xf>
    <xf numFmtId="0" fontId="51" fillId="0" borderId="101" xfId="0" applyFont="1" applyBorder="1" applyAlignment="1">
      <alignment horizontal="center" vertical="center"/>
    </xf>
    <xf numFmtId="0" fontId="51" fillId="0" borderId="100"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99" xfId="0" applyFont="1" applyBorder="1" applyAlignment="1">
      <alignment horizontal="center" vertical="center"/>
    </xf>
    <xf numFmtId="0" fontId="51" fillId="0" borderId="98" xfId="0" applyFont="1" applyBorder="1" applyAlignment="1">
      <alignment horizontal="center" vertical="center"/>
    </xf>
    <xf numFmtId="0" fontId="51" fillId="0" borderId="99" xfId="0" applyFont="1" applyBorder="1" applyAlignment="1">
      <alignment horizontal="left" vertical="center" indent="1"/>
    </xf>
    <xf numFmtId="0" fontId="51" fillId="0" borderId="98" xfId="0" applyFont="1" applyBorder="1" applyAlignment="1">
      <alignment horizontal="left" vertical="center" indent="1"/>
    </xf>
    <xf numFmtId="0" fontId="51" fillId="0" borderId="97"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6"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34" fillId="0" borderId="10" xfId="55" applyFont="1" applyBorder="1" applyAlignment="1">
      <alignment vertical="center" shrinkToFit="1"/>
    </xf>
    <xf numFmtId="0" fontId="51" fillId="37" borderId="10" xfId="0" applyFont="1" applyFill="1" applyBorder="1" applyAlignment="1">
      <alignment vertical="center" shrinkToFit="1"/>
    </xf>
    <xf numFmtId="38" fontId="42" fillId="0" borderId="10" xfId="57" applyFont="1" applyBorder="1" applyAlignment="1">
      <alignment horizontal="right" vertical="center" shrinkToFit="1"/>
    </xf>
    <xf numFmtId="0" fontId="42" fillId="37" borderId="12" xfId="55" applyFont="1" applyFill="1" applyBorder="1" applyAlignment="1">
      <alignment horizontal="right" vertical="center" shrinkToFit="1"/>
    </xf>
  </cellXfs>
  <cellStyles count="5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7"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 4" xfId="56" xr:uid="{40C1730D-CC2A-41E8-AFFA-F62ED61B6388}"/>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1">
    <dxf>
      <font>
        <color theme="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3"/>
  <sheetViews>
    <sheetView showGridLines="0" tabSelected="1" view="pageBreakPreview" zoomScaleNormal="100" zoomScaleSheetLayoutView="100" workbookViewId="0">
      <selection sqref="A1:D1"/>
    </sheetView>
  </sheetViews>
  <sheetFormatPr defaultColWidth="9" defaultRowHeight="22.5" customHeight="1"/>
  <cols>
    <col min="1" max="1" width="12.19921875" style="359" customWidth="1"/>
    <col min="2" max="2" width="24.5" style="359" customWidth="1"/>
    <col min="3" max="3" width="17.69921875" style="359" customWidth="1"/>
    <col min="4" max="4" width="33.19921875" style="359" customWidth="1"/>
    <col min="5" max="20" width="9" style="359"/>
    <col min="21" max="21" width="9" style="195"/>
    <col min="22" max="16384" width="9" style="359"/>
  </cols>
  <sheetData>
    <row r="1" spans="1:21" ht="22.5" customHeight="1">
      <c r="A1" s="394" t="s">
        <v>128</v>
      </c>
      <c r="B1" s="395"/>
      <c r="C1" s="395"/>
      <c r="D1" s="395"/>
      <c r="U1" s="195" t="s">
        <v>304</v>
      </c>
    </row>
    <row r="2" spans="1:21" ht="22.5" customHeight="1" thickBot="1">
      <c r="A2" s="396" t="s">
        <v>129</v>
      </c>
      <c r="B2" s="397"/>
      <c r="C2" s="397"/>
      <c r="D2" s="397"/>
      <c r="U2" s="195" t="s">
        <v>300</v>
      </c>
    </row>
    <row r="3" spans="1:21" ht="22.5" customHeight="1">
      <c r="A3" s="83" t="s">
        <v>33</v>
      </c>
      <c r="B3" s="399"/>
      <c r="C3" s="399"/>
      <c r="D3" s="400"/>
      <c r="U3" s="195" t="s">
        <v>36</v>
      </c>
    </row>
    <row r="4" spans="1:21" ht="22.5" customHeight="1">
      <c r="A4" s="84" t="s">
        <v>31</v>
      </c>
      <c r="B4" s="401"/>
      <c r="C4" s="401"/>
      <c r="D4" s="402"/>
      <c r="U4" s="195" t="s">
        <v>35</v>
      </c>
    </row>
    <row r="5" spans="1:21" ht="22.5" customHeight="1">
      <c r="A5" s="85" t="s">
        <v>29</v>
      </c>
      <c r="B5" s="403"/>
      <c r="C5" s="404"/>
      <c r="D5" s="405"/>
      <c r="U5" s="195" t="s">
        <v>34</v>
      </c>
    </row>
    <row r="6" spans="1:21" ht="22.5" customHeight="1" thickBot="1">
      <c r="A6" s="86" t="s">
        <v>27</v>
      </c>
      <c r="B6" s="87"/>
      <c r="C6" s="88" t="s">
        <v>26</v>
      </c>
      <c r="D6" s="89"/>
      <c r="U6" s="195" t="s">
        <v>32</v>
      </c>
    </row>
    <row r="7" spans="1:21" ht="22.5" customHeight="1">
      <c r="A7" s="82"/>
      <c r="B7" s="76"/>
      <c r="C7" s="76"/>
      <c r="D7" s="76"/>
      <c r="U7" s="195" t="s">
        <v>30</v>
      </c>
    </row>
    <row r="8" spans="1:21" ht="22.5" customHeight="1">
      <c r="A8" s="406" t="s">
        <v>432</v>
      </c>
      <c r="B8" s="407"/>
      <c r="C8" s="407"/>
      <c r="D8" s="408"/>
      <c r="U8" s="195" t="s">
        <v>28</v>
      </c>
    </row>
    <row r="9" spans="1:21" ht="22.5" customHeight="1">
      <c r="A9" s="398" t="s">
        <v>23</v>
      </c>
      <c r="B9" s="397"/>
      <c r="C9" s="397"/>
      <c r="D9" s="397"/>
      <c r="U9" s="195" t="s">
        <v>25</v>
      </c>
    </row>
    <row r="10" spans="1:21" ht="22.5" customHeight="1">
      <c r="A10" s="386" t="s">
        <v>21</v>
      </c>
      <c r="B10" s="387"/>
      <c r="C10" s="387"/>
      <c r="D10" s="388"/>
      <c r="U10" s="195" t="s">
        <v>24</v>
      </c>
    </row>
    <row r="11" spans="1:21" ht="22.5" customHeight="1">
      <c r="A11" s="358" t="s">
        <v>0</v>
      </c>
      <c r="B11" s="384" t="s">
        <v>433</v>
      </c>
      <c r="C11" s="384"/>
      <c r="D11" s="385"/>
      <c r="U11" s="195" t="s">
        <v>22</v>
      </c>
    </row>
    <row r="12" spans="1:21" ht="22.5" customHeight="1">
      <c r="A12" s="358" t="s">
        <v>0</v>
      </c>
      <c r="B12" s="384" t="s">
        <v>130</v>
      </c>
      <c r="C12" s="384"/>
      <c r="D12" s="385"/>
      <c r="U12" s="195" t="s">
        <v>20</v>
      </c>
    </row>
    <row r="13" spans="1:21" ht="22.5" customHeight="1">
      <c r="A13" s="81"/>
      <c r="B13" s="389" t="s">
        <v>131</v>
      </c>
      <c r="C13" s="389"/>
      <c r="D13" s="390"/>
      <c r="U13" s="195" t="s">
        <v>19</v>
      </c>
    </row>
    <row r="14" spans="1:21" ht="22.5" customHeight="1">
      <c r="A14" s="81"/>
      <c r="B14" s="382" t="s">
        <v>132</v>
      </c>
      <c r="C14" s="382"/>
      <c r="D14" s="383"/>
      <c r="U14" s="195" t="s">
        <v>18</v>
      </c>
    </row>
    <row r="15" spans="1:21" ht="22.5" customHeight="1">
      <c r="A15" s="81"/>
      <c r="B15" s="382" t="s">
        <v>132</v>
      </c>
      <c r="C15" s="382"/>
      <c r="D15" s="383"/>
      <c r="U15" s="195" t="s">
        <v>17</v>
      </c>
    </row>
    <row r="16" spans="1:21" ht="22.5" customHeight="1">
      <c r="A16" s="391" t="s">
        <v>434</v>
      </c>
      <c r="B16" s="392"/>
      <c r="C16" s="392"/>
      <c r="D16" s="393"/>
      <c r="U16" s="195" t="s">
        <v>16</v>
      </c>
    </row>
    <row r="17" spans="1:21" ht="22.5" customHeight="1">
      <c r="A17" s="409" t="s">
        <v>0</v>
      </c>
      <c r="B17" s="384" t="s">
        <v>435</v>
      </c>
      <c r="C17" s="384"/>
      <c r="D17" s="385"/>
      <c r="U17" s="195" t="s">
        <v>15</v>
      </c>
    </row>
    <row r="18" spans="1:21" ht="22.5" customHeight="1">
      <c r="A18" s="409"/>
      <c r="B18" s="384"/>
      <c r="C18" s="384"/>
      <c r="D18" s="385"/>
      <c r="U18" s="195" t="s">
        <v>14</v>
      </c>
    </row>
    <row r="19" spans="1:21" ht="22.5" customHeight="1">
      <c r="A19" s="391" t="s">
        <v>436</v>
      </c>
      <c r="B19" s="392"/>
      <c r="C19" s="392"/>
      <c r="D19" s="393"/>
      <c r="U19" s="195" t="s">
        <v>13</v>
      </c>
    </row>
    <row r="20" spans="1:21" ht="22.5" customHeight="1">
      <c r="A20" s="409" t="s">
        <v>0</v>
      </c>
      <c r="B20" s="384" t="s">
        <v>133</v>
      </c>
      <c r="C20" s="384"/>
      <c r="D20" s="385"/>
      <c r="U20" s="195" t="s">
        <v>466</v>
      </c>
    </row>
    <row r="21" spans="1:21" ht="22.5" customHeight="1">
      <c r="A21" s="409"/>
      <c r="B21" s="384"/>
      <c r="C21" s="384"/>
      <c r="D21" s="385"/>
      <c r="U21" s="195" t="s">
        <v>467</v>
      </c>
    </row>
    <row r="22" spans="1:21" ht="22.5" customHeight="1">
      <c r="A22" s="391" t="s">
        <v>437</v>
      </c>
      <c r="B22" s="392"/>
      <c r="C22" s="392"/>
      <c r="D22" s="393"/>
      <c r="U22" s="195" t="s">
        <v>11</v>
      </c>
    </row>
    <row r="23" spans="1:21" ht="22.5" customHeight="1">
      <c r="A23" s="358"/>
      <c r="B23" s="384"/>
      <c r="C23" s="384"/>
      <c r="D23" s="385"/>
      <c r="U23" s="195" t="s">
        <v>10</v>
      </c>
    </row>
    <row r="24" spans="1:21" ht="22.5" customHeight="1">
      <c r="A24" s="358"/>
      <c r="B24" s="356"/>
      <c r="C24" s="356"/>
      <c r="D24" s="357"/>
      <c r="U24" s="195" t="s">
        <v>9</v>
      </c>
    </row>
    <row r="25" spans="1:21" ht="22.5" customHeight="1">
      <c r="A25" s="80"/>
      <c r="B25" s="384"/>
      <c r="C25" s="384"/>
      <c r="D25" s="385"/>
      <c r="U25" s="195" t="s">
        <v>468</v>
      </c>
    </row>
    <row r="26" spans="1:21" ht="22.5" customHeight="1">
      <c r="A26" s="79"/>
      <c r="B26" s="78"/>
      <c r="C26" s="78"/>
      <c r="D26" s="77"/>
      <c r="U26" s="195" t="s">
        <v>428</v>
      </c>
    </row>
    <row r="27" spans="1:21" ht="22.5" customHeight="1">
      <c r="U27" s="195" t="s">
        <v>429</v>
      </c>
    </row>
    <row r="28" spans="1:21" ht="22.5" customHeight="1">
      <c r="U28" s="195" t="s">
        <v>430</v>
      </c>
    </row>
    <row r="29" spans="1:21" ht="22.5" customHeight="1">
      <c r="U29" s="195" t="s">
        <v>6</v>
      </c>
    </row>
    <row r="30" spans="1:21" ht="22.5" customHeight="1">
      <c r="U30" s="195" t="s">
        <v>5</v>
      </c>
    </row>
    <row r="31" spans="1:21" ht="22.5" customHeight="1">
      <c r="U31" s="195" t="s">
        <v>4</v>
      </c>
    </row>
    <row r="32" spans="1:21" ht="22.5" customHeight="1">
      <c r="U32" s="195" t="s">
        <v>3</v>
      </c>
    </row>
    <row r="33" spans="21:21" ht="22.5" customHeight="1">
      <c r="U33" s="195" t="s">
        <v>2</v>
      </c>
    </row>
  </sheetData>
  <mergeCells count="22">
    <mergeCell ref="B25:D25"/>
    <mergeCell ref="A16:D16"/>
    <mergeCell ref="A17:A18"/>
    <mergeCell ref="B17:D18"/>
    <mergeCell ref="A19:D19"/>
    <mergeCell ref="A20:A21"/>
    <mergeCell ref="B20:D21"/>
    <mergeCell ref="A1:D1"/>
    <mergeCell ref="A2:D2"/>
    <mergeCell ref="A9:D9"/>
    <mergeCell ref="B3:D3"/>
    <mergeCell ref="B4:D4"/>
    <mergeCell ref="B5:D5"/>
    <mergeCell ref="A8:D8"/>
    <mergeCell ref="B15:D15"/>
    <mergeCell ref="B23:D23"/>
    <mergeCell ref="A10:D10"/>
    <mergeCell ref="B11:D11"/>
    <mergeCell ref="B12:D12"/>
    <mergeCell ref="B13:D13"/>
    <mergeCell ref="B14:D14"/>
    <mergeCell ref="A22:D22"/>
  </mergeCells>
  <phoneticPr fontId="20"/>
  <dataValidations count="2">
    <dataValidation allowBlank="1" showInputMessage="1" sqref="B6:D6" xr:uid="{CD42F9AB-1EC4-4E8F-9783-05078C0A0E7E}"/>
    <dataValidation type="list" allowBlank="1" showInputMessage="1" sqref="B5:D5" xr:uid="{64074625-BB06-4DC0-8849-E0D14BF4DF2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cols>
    <col min="1" max="16384" width="8.5" style="237"/>
  </cols>
  <sheetData>
    <row r="1" spans="1:12" ht="21.75" customHeight="1">
      <c r="A1" s="237" t="s">
        <v>392</v>
      </c>
    </row>
    <row r="2" spans="1:12" ht="21.75" customHeight="1">
      <c r="A2" s="237" t="s">
        <v>391</v>
      </c>
    </row>
    <row r="4" spans="1:12" ht="21.75" customHeight="1">
      <c r="K4" s="237" t="s">
        <v>390</v>
      </c>
    </row>
    <row r="5" spans="1:12" ht="21.75" customHeight="1">
      <c r="K5" s="237" t="s">
        <v>389</v>
      </c>
    </row>
    <row r="7" spans="1:12" ht="21.75" customHeight="1">
      <c r="A7" s="237" t="s">
        <v>388</v>
      </c>
    </row>
    <row r="9" spans="1:12" ht="21.75" customHeight="1">
      <c r="F9" s="237" t="s">
        <v>387</v>
      </c>
    </row>
    <row r="10" spans="1:12" ht="21.75" customHeight="1">
      <c r="F10" s="237" t="s">
        <v>386</v>
      </c>
      <c r="L10" s="237" t="s">
        <v>385</v>
      </c>
    </row>
    <row r="13" spans="1:12" ht="21.75" customHeight="1">
      <c r="A13" s="237" t="s">
        <v>384</v>
      </c>
    </row>
    <row r="14" spans="1:12" ht="21.75" customHeight="1">
      <c r="A14" s="806" t="s">
        <v>362</v>
      </c>
      <c r="B14" s="806"/>
      <c r="C14" s="806"/>
      <c r="D14" s="830"/>
      <c r="E14" s="830"/>
      <c r="F14" s="830"/>
      <c r="G14" s="830"/>
      <c r="H14" s="830"/>
      <c r="I14" s="830"/>
      <c r="J14" s="830"/>
      <c r="K14" s="830"/>
      <c r="L14" s="830"/>
    </row>
    <row r="15" spans="1:12" ht="21.75" customHeight="1">
      <c r="A15" s="806" t="s">
        <v>383</v>
      </c>
      <c r="B15" s="806"/>
      <c r="C15" s="806"/>
      <c r="D15" s="834"/>
      <c r="E15" s="835"/>
      <c r="F15" s="303"/>
      <c r="G15" s="303" t="s">
        <v>198</v>
      </c>
      <c r="H15" s="303"/>
      <c r="I15" s="303" t="s">
        <v>197</v>
      </c>
      <c r="J15" s="303"/>
      <c r="K15" s="303" t="s">
        <v>382</v>
      </c>
      <c r="L15" s="301"/>
    </row>
    <row r="16" spans="1:12" ht="21.75" customHeight="1">
      <c r="A16" s="806" t="s">
        <v>361</v>
      </c>
      <c r="B16" s="806"/>
      <c r="C16" s="806"/>
      <c r="D16" s="310" t="s">
        <v>381</v>
      </c>
      <c r="F16" s="237" t="s">
        <v>194</v>
      </c>
      <c r="G16" s="309"/>
      <c r="L16" s="305"/>
    </row>
    <row r="17" spans="1:12" ht="21.75" customHeight="1">
      <c r="A17" s="806"/>
      <c r="B17" s="806"/>
      <c r="C17" s="806"/>
      <c r="D17" s="831"/>
      <c r="E17" s="832"/>
      <c r="F17" s="832"/>
      <c r="G17" s="832"/>
      <c r="H17" s="832"/>
      <c r="I17" s="832"/>
      <c r="J17" s="832"/>
      <c r="K17" s="832"/>
      <c r="L17" s="833"/>
    </row>
    <row r="18" spans="1:12" ht="21.75" customHeight="1">
      <c r="A18" s="806" t="s">
        <v>380</v>
      </c>
      <c r="B18" s="806"/>
      <c r="C18" s="806"/>
      <c r="D18" s="308" t="s">
        <v>379</v>
      </c>
      <c r="E18" s="818"/>
      <c r="F18" s="816"/>
      <c r="G18" s="816"/>
      <c r="H18" s="816"/>
      <c r="I18" s="816"/>
      <c r="J18" s="816"/>
      <c r="K18" s="816"/>
      <c r="L18" s="819"/>
    </row>
    <row r="19" spans="1:12" ht="21.75" customHeight="1">
      <c r="A19" s="806"/>
      <c r="B19" s="806"/>
      <c r="C19" s="806"/>
      <c r="D19" s="308" t="s">
        <v>378</v>
      </c>
      <c r="E19" s="818"/>
      <c r="F19" s="816"/>
      <c r="G19" s="816"/>
      <c r="H19" s="816"/>
      <c r="I19" s="816"/>
      <c r="J19" s="816"/>
      <c r="K19" s="816"/>
      <c r="L19" s="819"/>
    </row>
    <row r="20" spans="1:12" ht="21.75" customHeight="1">
      <c r="A20" s="806"/>
      <c r="B20" s="806"/>
      <c r="C20" s="806"/>
      <c r="D20" s="308" t="s">
        <v>377</v>
      </c>
      <c r="E20" s="818"/>
      <c r="F20" s="816"/>
      <c r="G20" s="816"/>
      <c r="H20" s="816"/>
      <c r="I20" s="816"/>
      <c r="J20" s="816"/>
      <c r="K20" s="816"/>
      <c r="L20" s="819"/>
    </row>
    <row r="21" spans="1:12" ht="21.75" customHeight="1">
      <c r="A21" s="806"/>
      <c r="B21" s="806"/>
      <c r="C21" s="806"/>
      <c r="D21" s="307" t="s">
        <v>136</v>
      </c>
      <c r="E21" s="818"/>
      <c r="F21" s="816"/>
      <c r="G21" s="816"/>
      <c r="H21" s="816"/>
      <c r="I21" s="816"/>
      <c r="J21" s="816"/>
      <c r="K21" s="816"/>
      <c r="L21" s="819"/>
    </row>
    <row r="22" spans="1:12" ht="21.75" customHeight="1">
      <c r="A22" s="806" t="s">
        <v>376</v>
      </c>
      <c r="B22" s="806"/>
      <c r="C22" s="806"/>
      <c r="D22" s="306"/>
      <c r="L22" s="305"/>
    </row>
    <row r="23" spans="1:12" ht="21.75" customHeight="1">
      <c r="A23" s="806"/>
      <c r="B23" s="806"/>
      <c r="C23" s="806"/>
      <c r="D23" s="306" t="s">
        <v>375</v>
      </c>
      <c r="L23" s="305"/>
    </row>
    <row r="24" spans="1:12" ht="21.75" customHeight="1">
      <c r="A24" s="806"/>
      <c r="B24" s="806"/>
      <c r="C24" s="806"/>
      <c r="D24" s="306"/>
      <c r="L24" s="305"/>
    </row>
    <row r="25" spans="1:12" ht="21.75" customHeight="1">
      <c r="A25" s="806" t="s">
        <v>374</v>
      </c>
      <c r="B25" s="806"/>
      <c r="C25" s="806"/>
      <c r="D25" s="304"/>
      <c r="E25" s="303" t="s">
        <v>198</v>
      </c>
      <c r="F25" s="302"/>
      <c r="G25" s="303" t="s">
        <v>197</v>
      </c>
      <c r="H25" s="303" t="s">
        <v>207</v>
      </c>
      <c r="I25" s="302"/>
      <c r="J25" s="303" t="s">
        <v>198</v>
      </c>
      <c r="K25" s="302"/>
      <c r="L25" s="301" t="s">
        <v>197</v>
      </c>
    </row>
    <row r="26" spans="1:12" ht="21.75" customHeight="1">
      <c r="A26" s="806" t="s">
        <v>373</v>
      </c>
      <c r="B26" s="806"/>
      <c r="C26" s="806"/>
      <c r="D26" s="828"/>
      <c r="E26" s="829"/>
      <c r="F26" s="829"/>
      <c r="G26" s="829"/>
      <c r="H26" s="829"/>
      <c r="I26" s="829"/>
      <c r="J26" s="300" t="s">
        <v>196</v>
      </c>
      <c r="K26" s="300"/>
      <c r="L26" s="299"/>
    </row>
    <row r="28" spans="1:12" ht="21.75" customHeight="1">
      <c r="A28" s="237" t="s">
        <v>372</v>
      </c>
    </row>
    <row r="29" spans="1:12" ht="21.75" customHeight="1">
      <c r="A29" s="237" t="s">
        <v>371</v>
      </c>
    </row>
    <row r="30" spans="1:12" ht="21.75" customHeight="1">
      <c r="A30" s="298" t="s">
        <v>370</v>
      </c>
    </row>
    <row r="31" spans="1:12" ht="21.75" customHeight="1">
      <c r="A31" s="237" t="s">
        <v>369</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cols>
    <col min="1" max="16384" width="5" style="220"/>
  </cols>
  <sheetData>
    <row r="1" spans="1:23" ht="21" customHeight="1">
      <c r="A1" s="220" t="s">
        <v>398</v>
      </c>
      <c r="K1" s="806" t="s">
        <v>318</v>
      </c>
      <c r="L1" s="806"/>
      <c r="M1" s="806"/>
      <c r="N1" s="806"/>
      <c r="O1" s="806"/>
      <c r="P1" s="764" t="str">
        <f>IF(チェックシート!$B$5="", "", チェックシート!$B$5)</f>
        <v/>
      </c>
      <c r="Q1" s="764"/>
      <c r="R1" s="764"/>
      <c r="S1" s="764"/>
      <c r="T1" s="764"/>
      <c r="U1" s="764"/>
      <c r="V1" s="764"/>
    </row>
    <row r="2" spans="1:23" ht="21" customHeight="1">
      <c r="A2" s="237" t="s">
        <v>397</v>
      </c>
      <c r="K2" s="806" t="s">
        <v>317</v>
      </c>
      <c r="L2" s="806"/>
      <c r="M2" s="806"/>
      <c r="N2" s="806"/>
      <c r="O2" s="806"/>
      <c r="P2" s="764" t="str">
        <f>IF(チェックシート!$B$4="", "", チェックシート!$B$4)</f>
        <v/>
      </c>
      <c r="Q2" s="764"/>
      <c r="R2" s="764"/>
      <c r="S2" s="764"/>
      <c r="T2" s="764"/>
      <c r="U2" s="764"/>
      <c r="V2" s="764"/>
    </row>
    <row r="3" spans="1:23" ht="21" customHeight="1">
      <c r="A3" s="320"/>
    </row>
    <row r="4" spans="1:23" ht="21" customHeight="1" thickBot="1">
      <c r="A4" s="319"/>
    </row>
    <row r="5" spans="1:23" ht="21" customHeight="1">
      <c r="A5" s="318"/>
      <c r="B5" s="317"/>
      <c r="C5" s="317"/>
      <c r="D5" s="317"/>
      <c r="E5" s="317"/>
      <c r="F5" s="317"/>
      <c r="G5" s="317"/>
      <c r="H5" s="317"/>
      <c r="I5" s="317"/>
      <c r="J5" s="317"/>
      <c r="K5" s="317"/>
      <c r="L5" s="317"/>
      <c r="M5" s="317"/>
      <c r="N5" s="317"/>
      <c r="O5" s="317"/>
      <c r="P5" s="317"/>
      <c r="Q5" s="317"/>
      <c r="R5" s="317"/>
      <c r="S5" s="317"/>
      <c r="T5" s="317"/>
      <c r="U5" s="317"/>
      <c r="V5" s="317"/>
      <c r="W5" s="316"/>
    </row>
    <row r="6" spans="1:23" ht="21" customHeight="1">
      <c r="A6" s="243"/>
      <c r="B6" s="242"/>
      <c r="C6" s="242"/>
      <c r="D6" s="242"/>
      <c r="E6" s="242"/>
      <c r="F6" s="242"/>
      <c r="G6" s="242"/>
      <c r="H6" s="242"/>
      <c r="I6" s="242"/>
      <c r="J6" s="242"/>
      <c r="K6" s="242"/>
      <c r="L6" s="242"/>
      <c r="M6" s="242"/>
      <c r="N6" s="242"/>
      <c r="O6" s="242"/>
      <c r="P6" s="242"/>
      <c r="Q6" s="242"/>
      <c r="R6" s="242"/>
      <c r="S6" s="242"/>
      <c r="T6" s="242"/>
      <c r="U6" s="242"/>
      <c r="V6" s="242"/>
      <c r="W6" s="241"/>
    </row>
    <row r="7" spans="1:23" ht="21" customHeight="1">
      <c r="A7" s="243"/>
      <c r="B7" s="242"/>
      <c r="C7" s="242"/>
      <c r="D7" s="242"/>
      <c r="E7" s="242"/>
      <c r="F7" s="242"/>
      <c r="G7" s="242"/>
      <c r="H7" s="242"/>
      <c r="I7" s="242"/>
      <c r="J7" s="242"/>
      <c r="K7" s="242"/>
      <c r="L7" s="242"/>
      <c r="M7" s="242"/>
      <c r="N7" s="242"/>
      <c r="O7" s="242"/>
      <c r="P7" s="242"/>
      <c r="Q7" s="242"/>
      <c r="R7" s="242"/>
      <c r="S7" s="242"/>
      <c r="T7" s="242"/>
      <c r="U7" s="242"/>
      <c r="V7" s="242"/>
      <c r="W7" s="241"/>
    </row>
    <row r="8" spans="1:23" ht="21" customHeight="1">
      <c r="A8" s="243"/>
      <c r="B8" s="242"/>
      <c r="C8" s="242"/>
      <c r="D8" s="242"/>
      <c r="E8" s="242"/>
      <c r="F8" s="242"/>
      <c r="G8" s="242"/>
      <c r="H8" s="242"/>
      <c r="I8" s="242"/>
      <c r="J8" s="242"/>
      <c r="K8" s="242"/>
      <c r="L8" s="242"/>
      <c r="M8" s="242"/>
      <c r="N8" s="242"/>
      <c r="O8" s="242"/>
      <c r="P8" s="242"/>
      <c r="Q8" s="242"/>
      <c r="R8" s="242"/>
      <c r="S8" s="242"/>
      <c r="T8" s="242"/>
      <c r="U8" s="242"/>
      <c r="V8" s="242"/>
      <c r="W8" s="241"/>
    </row>
    <row r="9" spans="1:23" ht="21" customHeight="1">
      <c r="A9" s="243"/>
      <c r="B9" s="242"/>
      <c r="C9" s="242"/>
      <c r="D9" s="242"/>
      <c r="E9" s="242"/>
      <c r="F9" s="242"/>
      <c r="G9" s="242"/>
      <c r="H9" s="242"/>
      <c r="I9" s="242"/>
      <c r="J9" s="242"/>
      <c r="K9" s="242"/>
      <c r="L9" s="242"/>
      <c r="M9" s="242"/>
      <c r="N9" s="242"/>
      <c r="O9" s="242"/>
      <c r="P9" s="242"/>
      <c r="Q9" s="242"/>
      <c r="R9" s="242"/>
      <c r="S9" s="242"/>
      <c r="T9" s="242"/>
      <c r="U9" s="242"/>
      <c r="V9" s="242"/>
      <c r="W9" s="241"/>
    </row>
    <row r="10" spans="1:23" ht="21" customHeight="1">
      <c r="A10" s="243"/>
      <c r="B10" s="242"/>
      <c r="C10" s="242"/>
      <c r="D10" s="242"/>
      <c r="E10" s="242"/>
      <c r="F10" s="242"/>
      <c r="G10" s="242"/>
      <c r="H10" s="242"/>
      <c r="I10" s="242"/>
      <c r="J10" s="242"/>
      <c r="K10" s="242"/>
      <c r="L10" s="242"/>
      <c r="M10" s="242"/>
      <c r="N10" s="242"/>
      <c r="O10" s="242"/>
      <c r="P10" s="242"/>
      <c r="Q10" s="242"/>
      <c r="R10" s="242"/>
      <c r="S10" s="242"/>
      <c r="T10" s="242"/>
      <c r="U10" s="242"/>
      <c r="V10" s="242"/>
      <c r="W10" s="241"/>
    </row>
    <row r="11" spans="1:23" ht="21" customHeight="1">
      <c r="A11" s="243"/>
      <c r="B11" s="227"/>
      <c r="C11" s="227"/>
      <c r="D11" s="227"/>
      <c r="E11" s="227"/>
      <c r="F11" s="227"/>
      <c r="G11" s="227"/>
      <c r="H11" s="227"/>
      <c r="I11" s="227"/>
      <c r="J11" s="227"/>
      <c r="K11" s="227"/>
      <c r="L11" s="227"/>
      <c r="M11" s="227"/>
      <c r="W11" s="315"/>
    </row>
    <row r="12" spans="1:23" ht="21" customHeight="1">
      <c r="A12" s="243"/>
      <c r="W12" s="315"/>
    </row>
    <row r="13" spans="1:23" ht="21" customHeight="1">
      <c r="A13" s="243"/>
      <c r="W13" s="315"/>
    </row>
    <row r="14" spans="1:23" ht="21" customHeight="1">
      <c r="A14" s="243"/>
      <c r="V14" s="227"/>
      <c r="W14" s="315"/>
    </row>
    <row r="15" spans="1:23" ht="21" customHeight="1">
      <c r="A15" s="243"/>
      <c r="W15" s="241"/>
    </row>
    <row r="16" spans="1:23" ht="21" customHeight="1" thickBot="1">
      <c r="A16" s="314"/>
      <c r="B16" s="313"/>
      <c r="C16" s="313"/>
      <c r="D16" s="313"/>
      <c r="E16" s="313"/>
      <c r="F16" s="313"/>
      <c r="G16" s="313"/>
      <c r="H16" s="313"/>
      <c r="I16" s="313"/>
      <c r="J16" s="313"/>
      <c r="K16" s="313"/>
      <c r="L16" s="313"/>
      <c r="M16" s="313"/>
      <c r="N16" s="313"/>
      <c r="O16" s="313"/>
      <c r="P16" s="313"/>
      <c r="Q16" s="313"/>
      <c r="R16" s="313"/>
      <c r="S16" s="313"/>
      <c r="T16" s="313"/>
      <c r="U16" s="313"/>
      <c r="V16" s="312"/>
      <c r="W16" s="311"/>
    </row>
    <row r="17" spans="1:1" s="217" customFormat="1" ht="21" customHeight="1">
      <c r="A17" s="217" t="s">
        <v>396</v>
      </c>
    </row>
    <row r="18" spans="1:1" s="217" customFormat="1" ht="21" customHeight="1">
      <c r="A18" s="217" t="s">
        <v>395</v>
      </c>
    </row>
    <row r="19" spans="1:1" s="217" customFormat="1" ht="21" customHeight="1">
      <c r="A19" s="217" t="s">
        <v>394</v>
      </c>
    </row>
    <row r="20" spans="1:1" s="217" customFormat="1" ht="21" customHeight="1">
      <c r="A20" s="217" t="s">
        <v>393</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cols>
    <col min="1" max="16384" width="7.8984375" style="237"/>
  </cols>
  <sheetData>
    <row r="1" spans="1:10" ht="18.75" customHeight="1">
      <c r="A1" s="237" t="s">
        <v>408</v>
      </c>
    </row>
    <row r="2" spans="1:10" ht="18.75" customHeight="1">
      <c r="A2" s="237" t="s">
        <v>407</v>
      </c>
    </row>
    <row r="4" spans="1:10" ht="18.75" customHeight="1">
      <c r="F4" s="836" t="s">
        <v>406</v>
      </c>
      <c r="G4" s="836"/>
      <c r="H4" s="837" t="str">
        <f>IF(チェックシート!$B$5="", "", チェックシート!$B$5)</f>
        <v/>
      </c>
      <c r="I4" s="838"/>
      <c r="J4" s="839"/>
    </row>
    <row r="5" spans="1:10" ht="18.75" customHeight="1">
      <c r="F5" s="836" t="s">
        <v>317</v>
      </c>
      <c r="G5" s="836"/>
      <c r="H5" s="837" t="str">
        <f>IF(チェックシート!$B$4="", "", チェックシート!$B$4)</f>
        <v/>
      </c>
      <c r="I5" s="838"/>
      <c r="J5" s="839"/>
    </row>
    <row r="6" spans="1:10" ht="18.75" customHeight="1">
      <c r="A6" s="227"/>
      <c r="B6" s="227"/>
      <c r="C6" s="227"/>
      <c r="D6" s="227"/>
      <c r="E6" s="227"/>
      <c r="F6" s="227"/>
      <c r="G6" s="227"/>
      <c r="H6" s="227"/>
      <c r="I6" s="227"/>
    </row>
    <row r="7" spans="1:10" ht="18.75" customHeight="1">
      <c r="A7" s="329" t="s">
        <v>405</v>
      </c>
      <c r="B7" s="328"/>
      <c r="C7" s="328"/>
      <c r="D7" s="328"/>
      <c r="E7" s="328"/>
      <c r="F7" s="328"/>
      <c r="G7" s="328"/>
      <c r="H7" s="328"/>
      <c r="I7" s="328"/>
      <c r="J7" s="327"/>
    </row>
    <row r="8" spans="1:10" ht="18.75" customHeight="1">
      <c r="A8" s="325" t="s">
        <v>404</v>
      </c>
      <c r="B8" s="324"/>
      <c r="C8" s="324"/>
      <c r="D8" s="324"/>
      <c r="E8" s="324"/>
      <c r="F8" s="324"/>
      <c r="G8" s="324"/>
      <c r="H8" s="324"/>
      <c r="I8" s="324"/>
      <c r="J8" s="323"/>
    </row>
    <row r="9" spans="1:10" ht="18.75" customHeight="1">
      <c r="A9" s="330"/>
      <c r="J9" s="305"/>
    </row>
    <row r="10" spans="1:10" ht="18.75" customHeight="1">
      <c r="A10" s="322"/>
      <c r="J10" s="305"/>
    </row>
    <row r="11" spans="1:10" ht="18.75" customHeight="1">
      <c r="A11" s="322"/>
      <c r="J11" s="305"/>
    </row>
    <row r="12" spans="1:10" ht="18.75" customHeight="1">
      <c r="A12" s="322"/>
      <c r="J12" s="305"/>
    </row>
    <row r="13" spans="1:10" ht="18.75" customHeight="1">
      <c r="A13" s="322"/>
      <c r="J13" s="305"/>
    </row>
    <row r="14" spans="1:10" ht="18.75" customHeight="1">
      <c r="A14" s="326"/>
      <c r="B14" s="300"/>
      <c r="C14" s="300"/>
      <c r="D14" s="300"/>
      <c r="E14" s="300"/>
      <c r="F14" s="300"/>
      <c r="G14" s="300"/>
      <c r="H14" s="300"/>
      <c r="I14" s="300"/>
      <c r="J14" s="299"/>
    </row>
    <row r="15" spans="1:10" ht="18.75" customHeight="1">
      <c r="A15" s="329" t="s">
        <v>403</v>
      </c>
      <c r="B15" s="328"/>
      <c r="C15" s="328"/>
      <c r="D15" s="328"/>
      <c r="E15" s="328"/>
      <c r="F15" s="328"/>
      <c r="G15" s="328"/>
      <c r="H15" s="328"/>
      <c r="I15" s="328"/>
      <c r="J15" s="327"/>
    </row>
    <row r="16" spans="1:10" ht="18.75" customHeight="1">
      <c r="A16" s="322"/>
      <c r="J16" s="305"/>
    </row>
    <row r="17" spans="1:10" ht="18.75" customHeight="1">
      <c r="A17" s="322"/>
      <c r="J17" s="305"/>
    </row>
    <row r="18" spans="1:10" ht="18.75" customHeight="1">
      <c r="A18" s="322"/>
      <c r="J18" s="305"/>
    </row>
    <row r="19" spans="1:10" ht="18.75" customHeight="1">
      <c r="A19" s="322"/>
      <c r="J19" s="305"/>
    </row>
    <row r="20" spans="1:10" ht="18.75" customHeight="1">
      <c r="A20" s="322"/>
      <c r="J20" s="305"/>
    </row>
    <row r="21" spans="1:10" ht="18.75" customHeight="1">
      <c r="A21" s="322"/>
      <c r="J21" s="305"/>
    </row>
    <row r="22" spans="1:10" ht="18.75" customHeight="1">
      <c r="A22" s="325" t="s">
        <v>402</v>
      </c>
      <c r="B22" s="324"/>
      <c r="C22" s="324"/>
      <c r="D22" s="324"/>
      <c r="E22" s="324"/>
      <c r="F22" s="324"/>
      <c r="G22" s="324"/>
      <c r="H22" s="324"/>
      <c r="I22" s="324"/>
      <c r="J22" s="323"/>
    </row>
    <row r="23" spans="1:10" ht="18.75" customHeight="1">
      <c r="A23" s="322"/>
      <c r="J23" s="305"/>
    </row>
    <row r="24" spans="1:10" ht="18.75" customHeight="1">
      <c r="A24" s="322"/>
      <c r="J24" s="305"/>
    </row>
    <row r="25" spans="1:10" ht="18.75" customHeight="1">
      <c r="A25" s="322"/>
      <c r="J25" s="305"/>
    </row>
    <row r="26" spans="1:10" ht="18.75" customHeight="1">
      <c r="A26" s="322"/>
      <c r="J26" s="305"/>
    </row>
    <row r="27" spans="1:10" ht="18.75" customHeight="1">
      <c r="A27" s="322"/>
      <c r="J27" s="305"/>
    </row>
    <row r="28" spans="1:10" ht="18.75" customHeight="1">
      <c r="A28" s="326"/>
      <c r="B28" s="300"/>
      <c r="C28" s="300"/>
      <c r="D28" s="300"/>
      <c r="E28" s="300"/>
      <c r="F28" s="300"/>
      <c r="G28" s="300"/>
      <c r="H28" s="300"/>
      <c r="I28" s="300"/>
      <c r="J28" s="299"/>
    </row>
    <row r="29" spans="1:10" ht="18.75" customHeight="1">
      <c r="A29" s="325" t="s">
        <v>401</v>
      </c>
      <c r="B29" s="324"/>
      <c r="C29" s="324"/>
      <c r="D29" s="324"/>
      <c r="E29" s="324"/>
      <c r="F29" s="324"/>
      <c r="G29" s="324"/>
      <c r="H29" s="324"/>
      <c r="I29" s="324"/>
      <c r="J29" s="323"/>
    </row>
    <row r="30" spans="1:10" ht="18.75" customHeight="1">
      <c r="A30" s="322"/>
      <c r="J30" s="305"/>
    </row>
    <row r="31" spans="1:10" ht="18.75" customHeight="1">
      <c r="A31" s="322"/>
      <c r="J31" s="305"/>
    </row>
    <row r="32" spans="1:10" ht="18.75" customHeight="1">
      <c r="A32" s="322"/>
      <c r="J32" s="305"/>
    </row>
    <row r="33" spans="1:10" ht="18.75" customHeight="1">
      <c r="A33" s="322"/>
      <c r="J33" s="305"/>
    </row>
    <row r="34" spans="1:10" ht="18.75" customHeight="1">
      <c r="A34" s="321"/>
      <c r="B34" s="300"/>
      <c r="C34" s="300"/>
      <c r="D34" s="300"/>
      <c r="E34" s="300"/>
      <c r="F34" s="300"/>
      <c r="G34" s="300"/>
      <c r="H34" s="300"/>
      <c r="I34" s="300"/>
      <c r="J34" s="299"/>
    </row>
    <row r="35" spans="1:10" ht="18.75" customHeight="1">
      <c r="A35" s="237" t="s">
        <v>400</v>
      </c>
    </row>
    <row r="36" spans="1:10" ht="18.75" customHeight="1">
      <c r="A36" s="237" t="s">
        <v>399</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cols>
    <col min="1" max="16384" width="7.8984375" style="237"/>
  </cols>
  <sheetData>
    <row r="1" spans="1:10" ht="17.25" customHeight="1">
      <c r="A1" s="237" t="s">
        <v>427</v>
      </c>
    </row>
    <row r="2" spans="1:10" ht="17.25" customHeight="1">
      <c r="A2" s="237" t="s">
        <v>426</v>
      </c>
    </row>
    <row r="3" spans="1:10" ht="17.25" customHeight="1">
      <c r="A3" s="346" t="s">
        <v>425</v>
      </c>
    </row>
    <row r="4" spans="1:10" ht="17.25" customHeight="1">
      <c r="F4" s="840" t="s">
        <v>406</v>
      </c>
      <c r="G4" s="841"/>
      <c r="H4" s="837" t="str">
        <f>IF(チェックシート!$B$5="", "", チェックシート!$B$5)</f>
        <v/>
      </c>
      <c r="I4" s="838"/>
      <c r="J4" s="839"/>
    </row>
    <row r="5" spans="1:10" ht="17.25" customHeight="1">
      <c r="F5" s="842" t="s">
        <v>317</v>
      </c>
      <c r="G5" s="843"/>
      <c r="H5" s="837" t="str">
        <f>IF(チェックシート!$B$4="", "", チェックシート!$B$4)</f>
        <v/>
      </c>
      <c r="I5" s="838"/>
      <c r="J5" s="839"/>
    </row>
    <row r="7" spans="1:10" ht="17.25" customHeight="1">
      <c r="A7" s="331" t="s">
        <v>424</v>
      </c>
      <c r="B7" s="328"/>
      <c r="C7" s="328"/>
      <c r="D7" s="328"/>
      <c r="E7" s="328"/>
      <c r="F7" s="328"/>
      <c r="G7" s="328"/>
      <c r="H7" s="328"/>
      <c r="I7" s="328"/>
      <c r="J7" s="345" t="s">
        <v>423</v>
      </c>
    </row>
    <row r="8" spans="1:10" ht="17.25" customHeight="1">
      <c r="A8" s="344"/>
      <c r="J8" s="343"/>
    </row>
    <row r="9" spans="1:10" ht="17.25" customHeight="1">
      <c r="A9" s="306"/>
      <c r="B9" s="335"/>
      <c r="C9" s="334" t="s">
        <v>422</v>
      </c>
      <c r="D9" s="333"/>
      <c r="E9" s="332"/>
      <c r="J9" s="305"/>
    </row>
    <row r="10" spans="1:10" ht="17.25" customHeight="1">
      <c r="A10" s="306"/>
      <c r="B10" s="335"/>
      <c r="C10" s="334" t="s">
        <v>421</v>
      </c>
      <c r="D10" s="333"/>
      <c r="E10" s="332"/>
      <c r="J10" s="305"/>
    </row>
    <row r="11" spans="1:10" ht="17.25" customHeight="1">
      <c r="A11" s="306"/>
      <c r="B11" s="335"/>
      <c r="C11" s="334" t="s">
        <v>420</v>
      </c>
      <c r="D11" s="333"/>
      <c r="E11" s="332"/>
      <c r="J11" s="305"/>
    </row>
    <row r="12" spans="1:10" ht="17.25" customHeight="1">
      <c r="A12" s="306"/>
      <c r="B12" s="335"/>
      <c r="C12" s="334" t="s">
        <v>419</v>
      </c>
      <c r="D12" s="333"/>
      <c r="E12" s="332"/>
      <c r="J12" s="305"/>
    </row>
    <row r="13" spans="1:10" ht="17.25" customHeight="1">
      <c r="A13" s="306"/>
      <c r="B13" s="335"/>
      <c r="C13" s="334" t="s">
        <v>418</v>
      </c>
      <c r="D13" s="333"/>
      <c r="E13" s="332"/>
      <c r="J13" s="305"/>
    </row>
    <row r="14" spans="1:10" ht="17.25" customHeight="1">
      <c r="A14" s="306"/>
      <c r="J14" s="305"/>
    </row>
    <row r="15" spans="1:10" ht="17.25" customHeight="1">
      <c r="A15" s="342" t="s">
        <v>417</v>
      </c>
      <c r="B15" s="341"/>
      <c r="C15" s="341"/>
      <c r="D15" s="341"/>
      <c r="E15" s="341"/>
      <c r="F15" s="341"/>
      <c r="G15" s="341"/>
      <c r="H15" s="341"/>
      <c r="I15" s="341"/>
      <c r="J15" s="340"/>
    </row>
    <row r="16" spans="1:10" ht="17.25" customHeight="1">
      <c r="A16" s="306"/>
      <c r="J16" s="305"/>
    </row>
    <row r="17" spans="1:10" ht="17.25" customHeight="1">
      <c r="A17" s="306"/>
      <c r="J17" s="305"/>
    </row>
    <row r="18" spans="1:10" ht="17.25" customHeight="1">
      <c r="A18" s="306"/>
      <c r="J18" s="305"/>
    </row>
    <row r="19" spans="1:10" ht="17.25" customHeight="1">
      <c r="A19" s="306"/>
      <c r="J19" s="305"/>
    </row>
    <row r="20" spans="1:10" ht="17.25" customHeight="1">
      <c r="A20" s="339"/>
      <c r="B20" s="338"/>
      <c r="C20" s="338"/>
      <c r="D20" s="338"/>
      <c r="E20" s="338"/>
      <c r="F20" s="338"/>
      <c r="G20" s="338"/>
      <c r="H20" s="338"/>
      <c r="I20" s="338"/>
      <c r="J20" s="337"/>
    </row>
    <row r="21" spans="1:10" ht="17.25" customHeight="1">
      <c r="A21" s="336" t="s">
        <v>416</v>
      </c>
      <c r="B21" s="324"/>
      <c r="C21" s="324"/>
      <c r="D21" s="324"/>
      <c r="E21" s="324"/>
      <c r="F21" s="324"/>
      <c r="G21" s="324"/>
      <c r="H21" s="324"/>
      <c r="I21" s="324"/>
      <c r="J21" s="323"/>
    </row>
    <row r="22" spans="1:10" ht="17.25" customHeight="1">
      <c r="A22" s="306" t="s">
        <v>415</v>
      </c>
      <c r="J22" s="305"/>
    </row>
    <row r="23" spans="1:10" ht="17.25" customHeight="1">
      <c r="A23" s="306"/>
      <c r="B23" s="335"/>
      <c r="C23" s="334" t="s">
        <v>414</v>
      </c>
      <c r="D23" s="333"/>
      <c r="E23" s="332"/>
      <c r="J23" s="305"/>
    </row>
    <row r="24" spans="1:10" ht="17.25" customHeight="1">
      <c r="A24" s="306"/>
      <c r="B24" s="335"/>
      <c r="C24" s="334" t="s">
        <v>413</v>
      </c>
      <c r="D24" s="333"/>
      <c r="E24" s="332"/>
      <c r="J24" s="305"/>
    </row>
    <row r="25" spans="1:10" ht="17.25" customHeight="1">
      <c r="A25" s="306"/>
      <c r="J25" s="305"/>
    </row>
    <row r="26" spans="1:10" ht="17.25" customHeight="1">
      <c r="A26" s="306" t="s">
        <v>412</v>
      </c>
      <c r="J26" s="305"/>
    </row>
    <row r="27" spans="1:10" ht="17.25" customHeight="1">
      <c r="A27" s="306"/>
      <c r="J27" s="305"/>
    </row>
    <row r="28" spans="1:10" ht="17.25" customHeight="1">
      <c r="A28" s="306"/>
      <c r="J28" s="305"/>
    </row>
    <row r="29" spans="1:10" ht="17.25" customHeight="1">
      <c r="A29" s="306"/>
      <c r="J29" s="305"/>
    </row>
    <row r="30" spans="1:10" ht="17.25" customHeight="1">
      <c r="A30" s="306"/>
      <c r="J30" s="305"/>
    </row>
    <row r="31" spans="1:10" ht="17.25" customHeight="1">
      <c r="A31" s="306"/>
      <c r="J31" s="305"/>
    </row>
    <row r="32" spans="1:10" ht="17.25" customHeight="1">
      <c r="A32" s="306"/>
      <c r="J32" s="305"/>
    </row>
    <row r="33" spans="1:10" ht="17.25" customHeight="1">
      <c r="A33" s="306" t="s">
        <v>411</v>
      </c>
      <c r="J33" s="305"/>
    </row>
    <row r="34" spans="1:10" ht="17.25" customHeight="1">
      <c r="A34" s="306"/>
      <c r="J34" s="305"/>
    </row>
    <row r="35" spans="1:10" ht="17.25" customHeight="1">
      <c r="A35" s="306"/>
      <c r="J35" s="305"/>
    </row>
    <row r="36" spans="1:10" ht="17.25" customHeight="1">
      <c r="A36" s="306"/>
      <c r="J36" s="305"/>
    </row>
    <row r="37" spans="1:10" ht="17.25" customHeight="1">
      <c r="A37" s="306"/>
      <c r="J37" s="305"/>
    </row>
    <row r="38" spans="1:10" ht="17.25" customHeight="1">
      <c r="A38" s="306"/>
      <c r="J38" s="305"/>
    </row>
    <row r="39" spans="1:10" ht="17.25" customHeight="1">
      <c r="A39" s="321"/>
      <c r="B39" s="300"/>
      <c r="C39" s="300"/>
      <c r="D39" s="300"/>
      <c r="E39" s="300"/>
      <c r="F39" s="300"/>
      <c r="G39" s="300"/>
      <c r="H39" s="300"/>
      <c r="I39" s="300"/>
      <c r="J39" s="299"/>
    </row>
    <row r="40" spans="1:10" ht="17.25" customHeight="1">
      <c r="A40" s="227" t="s">
        <v>410</v>
      </c>
      <c r="B40" s="844" t="s">
        <v>409</v>
      </c>
      <c r="C40" s="844"/>
      <c r="D40" s="844"/>
      <c r="E40" s="844"/>
      <c r="F40" s="844"/>
      <c r="G40" s="844"/>
      <c r="H40" s="844"/>
      <c r="I40" s="844"/>
      <c r="J40" s="844"/>
    </row>
    <row r="41" spans="1:10" ht="17.25" customHeight="1">
      <c r="B41" s="844"/>
      <c r="C41" s="844"/>
      <c r="D41" s="844"/>
      <c r="E41" s="844"/>
      <c r="F41" s="844"/>
      <c r="G41" s="844"/>
      <c r="H41" s="844"/>
      <c r="I41" s="844"/>
      <c r="J41" s="844"/>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c r="A1" s="58" t="s">
        <v>127</v>
      </c>
    </row>
    <row r="2" spans="1:20" ht="12.75" customHeight="1">
      <c r="L2" s="57" t="s">
        <v>126</v>
      </c>
    </row>
    <row r="3" spans="1:20" ht="12.75" customHeight="1" thickBot="1">
      <c r="A3" s="578"/>
      <c r="B3" s="56"/>
      <c r="C3" s="56"/>
      <c r="D3" s="56"/>
      <c r="E3" s="56"/>
      <c r="F3" s="56"/>
      <c r="G3" s="56"/>
      <c r="H3" s="56"/>
      <c r="I3" s="520"/>
    </row>
    <row r="4" spans="1:20" ht="12.75" customHeight="1" thickBot="1">
      <c r="A4" s="578"/>
      <c r="B4" s="56"/>
      <c r="C4" s="56"/>
      <c r="D4" s="56"/>
      <c r="E4" s="56"/>
      <c r="F4" s="56"/>
      <c r="G4" s="56"/>
      <c r="H4" s="56"/>
      <c r="I4" s="520"/>
      <c r="N4" s="579" t="s">
        <v>125</v>
      </c>
      <c r="O4" s="580"/>
      <c r="P4" s="581"/>
      <c r="Q4" s="581"/>
      <c r="R4" s="581"/>
      <c r="S4" s="581"/>
      <c r="T4" s="582"/>
    </row>
    <row r="5" spans="1:20" ht="12.75" customHeight="1" thickBot="1">
      <c r="B5" s="55"/>
      <c r="C5" s="54"/>
      <c r="D5" s="54"/>
      <c r="E5" s="54"/>
      <c r="F5" s="54"/>
      <c r="G5" s="54"/>
      <c r="H5" s="54"/>
    </row>
    <row r="6" spans="1:20" ht="12.75" customHeight="1">
      <c r="A6" s="53"/>
      <c r="B6" s="583" t="s">
        <v>111</v>
      </c>
      <c r="C6" s="584"/>
      <c r="D6" s="585"/>
      <c r="E6" s="586"/>
      <c r="F6" s="586"/>
      <c r="G6" s="586"/>
      <c r="H6" s="586"/>
      <c r="I6" s="586"/>
      <c r="J6" s="586"/>
      <c r="K6" s="586"/>
      <c r="L6" s="586"/>
      <c r="M6" s="586"/>
      <c r="N6" s="586"/>
      <c r="O6" s="586"/>
      <c r="P6" s="586"/>
      <c r="Q6" s="586"/>
      <c r="R6" s="587"/>
      <c r="S6" s="587"/>
      <c r="T6" s="588"/>
    </row>
    <row r="7" spans="1:20" ht="12.75" customHeight="1">
      <c r="A7" s="49" t="s">
        <v>124</v>
      </c>
      <c r="B7" s="490" t="s">
        <v>123</v>
      </c>
      <c r="C7" s="515"/>
      <c r="D7" s="565"/>
      <c r="E7" s="494"/>
      <c r="F7" s="494"/>
      <c r="G7" s="494"/>
      <c r="H7" s="494"/>
      <c r="I7" s="494"/>
      <c r="J7" s="494"/>
      <c r="K7" s="494"/>
      <c r="L7" s="494"/>
      <c r="M7" s="494"/>
      <c r="N7" s="494"/>
      <c r="O7" s="494"/>
      <c r="P7" s="494"/>
      <c r="Q7" s="494"/>
      <c r="R7" s="495"/>
      <c r="S7" s="495"/>
      <c r="T7" s="566"/>
    </row>
    <row r="8" spans="1:20" ht="12.75" customHeight="1">
      <c r="A8" s="49"/>
      <c r="B8" s="554" t="s">
        <v>122</v>
      </c>
      <c r="C8" s="553"/>
      <c r="D8" s="52" t="s">
        <v>121</v>
      </c>
      <c r="E8" s="51"/>
      <c r="F8" s="51"/>
      <c r="G8" s="51"/>
      <c r="H8" s="51"/>
      <c r="I8" s="51"/>
      <c r="J8" s="51"/>
      <c r="K8" s="51"/>
      <c r="L8" s="51"/>
      <c r="M8" s="51"/>
      <c r="N8" s="51"/>
      <c r="O8" s="51"/>
      <c r="P8" s="51"/>
      <c r="Q8" s="51"/>
      <c r="R8" s="51"/>
      <c r="S8" s="51"/>
      <c r="T8" s="50"/>
    </row>
    <row r="9" spans="1:20" ht="12.75" customHeight="1">
      <c r="A9" s="49" t="s">
        <v>120</v>
      </c>
      <c r="B9" s="589"/>
      <c r="C9" s="571"/>
      <c r="D9" s="48"/>
      <c r="E9" s="45"/>
      <c r="F9" s="47" t="s">
        <v>119</v>
      </c>
      <c r="G9" s="46"/>
      <c r="H9" s="46"/>
      <c r="I9" s="590" t="s">
        <v>118</v>
      </c>
      <c r="J9" s="590"/>
      <c r="K9" s="45"/>
      <c r="L9" s="45"/>
      <c r="M9" s="45"/>
      <c r="N9" s="45"/>
      <c r="O9" s="45"/>
      <c r="P9" s="45"/>
      <c r="Q9" s="45"/>
      <c r="R9" s="45"/>
      <c r="S9" s="45"/>
      <c r="T9" s="44"/>
    </row>
    <row r="10" spans="1:20" ht="12.75" customHeight="1">
      <c r="A10" s="43"/>
      <c r="B10" s="485"/>
      <c r="C10" s="486"/>
      <c r="D10" s="42"/>
      <c r="E10" s="41"/>
      <c r="F10" s="41"/>
      <c r="G10" s="41"/>
      <c r="H10" s="41"/>
      <c r="I10" s="41"/>
      <c r="J10" s="41"/>
      <c r="K10" s="41"/>
      <c r="L10" s="41"/>
      <c r="M10" s="41"/>
      <c r="N10" s="41"/>
      <c r="O10" s="41"/>
      <c r="P10" s="41"/>
      <c r="Q10" s="41"/>
      <c r="R10" s="41"/>
      <c r="S10" s="41"/>
      <c r="T10" s="40"/>
    </row>
    <row r="11" spans="1:20" ht="12.75" customHeight="1">
      <c r="A11" s="39"/>
      <c r="B11" s="490" t="s">
        <v>117</v>
      </c>
      <c r="C11" s="515"/>
      <c r="D11" s="515" t="s">
        <v>116</v>
      </c>
      <c r="E11" s="515"/>
      <c r="F11" s="562"/>
      <c r="G11" s="562"/>
      <c r="H11" s="562"/>
      <c r="I11" s="562"/>
      <c r="J11" s="563"/>
      <c r="K11" s="564" t="s">
        <v>115</v>
      </c>
      <c r="L11" s="564"/>
      <c r="M11" s="565"/>
      <c r="N11" s="494"/>
      <c r="O11" s="494"/>
      <c r="P11" s="494"/>
      <c r="Q11" s="494"/>
      <c r="R11" s="495"/>
      <c r="S11" s="495"/>
      <c r="T11" s="566"/>
    </row>
    <row r="12" spans="1:20" ht="12.75" customHeight="1">
      <c r="A12" s="567" t="s">
        <v>114</v>
      </c>
      <c r="B12" s="532"/>
      <c r="C12" s="532"/>
      <c r="D12" s="532"/>
      <c r="E12" s="532"/>
      <c r="F12" s="532"/>
      <c r="G12" s="532"/>
      <c r="H12" s="532"/>
      <c r="I12" s="568"/>
      <c r="J12" s="481" t="s">
        <v>113</v>
      </c>
      <c r="K12" s="482"/>
      <c r="L12" s="482"/>
      <c r="M12" s="482"/>
      <c r="N12" s="482"/>
      <c r="O12" s="482"/>
      <c r="P12" s="482"/>
      <c r="Q12" s="482"/>
      <c r="R12" s="488"/>
      <c r="S12" s="488"/>
      <c r="T12" s="489"/>
    </row>
    <row r="13" spans="1:20" ht="13.2">
      <c r="A13" s="569" t="s">
        <v>112</v>
      </c>
      <c r="B13" s="570"/>
      <c r="C13" s="515" t="s">
        <v>111</v>
      </c>
      <c r="D13" s="481"/>
      <c r="E13" s="38"/>
      <c r="F13" s="37"/>
      <c r="G13" s="37"/>
      <c r="H13" s="37"/>
      <c r="I13" s="36"/>
      <c r="J13" s="493" t="s">
        <v>110</v>
      </c>
      <c r="K13" s="571"/>
      <c r="L13" s="572" t="s">
        <v>109</v>
      </c>
      <c r="M13" s="573"/>
      <c r="N13" s="573"/>
      <c r="O13" s="573"/>
      <c r="P13" s="573"/>
      <c r="Q13" s="573"/>
      <c r="R13" s="495"/>
      <c r="S13" s="495"/>
      <c r="T13" s="566"/>
    </row>
    <row r="14" spans="1:20" ht="20.25" customHeight="1">
      <c r="A14" s="574" t="s">
        <v>108</v>
      </c>
      <c r="B14" s="575"/>
      <c r="C14" s="515" t="s">
        <v>107</v>
      </c>
      <c r="D14" s="481"/>
      <c r="E14" s="484"/>
      <c r="F14" s="576"/>
      <c r="G14" s="576"/>
      <c r="H14" s="576"/>
      <c r="I14" s="577"/>
      <c r="J14" s="484"/>
      <c r="K14" s="485"/>
      <c r="L14" s="35"/>
      <c r="M14" s="34"/>
      <c r="N14" s="34"/>
      <c r="O14" s="34"/>
      <c r="P14" s="34"/>
      <c r="Q14" s="34"/>
      <c r="R14" s="34"/>
      <c r="S14" s="34"/>
      <c r="T14" s="33"/>
    </row>
    <row r="15" spans="1:20" ht="12.75" customHeight="1">
      <c r="A15" s="558" t="s">
        <v>106</v>
      </c>
      <c r="B15" s="554"/>
      <c r="C15" s="554"/>
      <c r="D15" s="554"/>
      <c r="E15" s="553"/>
      <c r="F15" s="515" t="s">
        <v>105</v>
      </c>
      <c r="G15" s="515"/>
      <c r="H15" s="515"/>
      <c r="I15" s="531" t="s">
        <v>104</v>
      </c>
      <c r="J15" s="532"/>
      <c r="K15" s="533"/>
      <c r="L15" s="515" t="s">
        <v>103</v>
      </c>
      <c r="M15" s="515"/>
      <c r="N15" s="515"/>
      <c r="O15" s="515" t="s">
        <v>102</v>
      </c>
      <c r="P15" s="515"/>
      <c r="Q15" s="481"/>
      <c r="R15" s="560" t="s">
        <v>101</v>
      </c>
      <c r="S15" s="560"/>
      <c r="T15" s="561"/>
    </row>
    <row r="16" spans="1:20" ht="12.75" customHeight="1">
      <c r="A16" s="559"/>
      <c r="B16" s="485"/>
      <c r="C16" s="485"/>
      <c r="D16" s="485"/>
      <c r="E16" s="486"/>
      <c r="F16" s="32" t="s">
        <v>96</v>
      </c>
      <c r="G16" s="481" t="s">
        <v>95</v>
      </c>
      <c r="H16" s="490"/>
      <c r="I16" s="31" t="s">
        <v>96</v>
      </c>
      <c r="J16" s="481" t="s">
        <v>95</v>
      </c>
      <c r="K16" s="490"/>
      <c r="L16" s="31" t="s">
        <v>96</v>
      </c>
      <c r="M16" s="481" t="s">
        <v>95</v>
      </c>
      <c r="N16" s="490"/>
      <c r="O16" s="31" t="s">
        <v>96</v>
      </c>
      <c r="P16" s="481" t="s">
        <v>95</v>
      </c>
      <c r="Q16" s="482"/>
      <c r="R16" s="31" t="s">
        <v>96</v>
      </c>
      <c r="S16" s="481" t="s">
        <v>95</v>
      </c>
      <c r="T16" s="555"/>
    </row>
    <row r="17" spans="1:20" ht="12.75" customHeight="1">
      <c r="A17" s="30"/>
      <c r="B17" s="552" t="s">
        <v>94</v>
      </c>
      <c r="C17" s="553"/>
      <c r="D17" s="531" t="s">
        <v>93</v>
      </c>
      <c r="E17" s="533"/>
      <c r="F17" s="31"/>
      <c r="G17" s="481"/>
      <c r="H17" s="490"/>
      <c r="I17" s="31"/>
      <c r="J17" s="481"/>
      <c r="K17" s="490"/>
      <c r="L17" s="31"/>
      <c r="M17" s="481"/>
      <c r="N17" s="490"/>
      <c r="O17" s="31"/>
      <c r="P17" s="481"/>
      <c r="Q17" s="482"/>
      <c r="R17" s="31"/>
      <c r="S17" s="481"/>
      <c r="T17" s="555"/>
    </row>
    <row r="18" spans="1:20" ht="12.75" customHeight="1">
      <c r="A18" s="30"/>
      <c r="B18" s="484"/>
      <c r="C18" s="486"/>
      <c r="D18" s="531" t="s">
        <v>92</v>
      </c>
      <c r="E18" s="533"/>
      <c r="F18" s="31"/>
      <c r="G18" s="481"/>
      <c r="H18" s="490"/>
      <c r="I18" s="31"/>
      <c r="J18" s="481"/>
      <c r="K18" s="490"/>
      <c r="L18" s="31"/>
      <c r="M18" s="481"/>
      <c r="N18" s="490"/>
      <c r="O18" s="31"/>
      <c r="P18" s="481"/>
      <c r="Q18" s="482"/>
      <c r="R18" s="31"/>
      <c r="S18" s="481"/>
      <c r="T18" s="555"/>
    </row>
    <row r="19" spans="1:20" ht="12.75" customHeight="1">
      <c r="A19" s="30"/>
      <c r="B19" s="531" t="s">
        <v>91</v>
      </c>
      <c r="C19" s="532"/>
      <c r="D19" s="532"/>
      <c r="E19" s="533"/>
      <c r="F19" s="481"/>
      <c r="G19" s="482"/>
      <c r="H19" s="490"/>
      <c r="I19" s="481"/>
      <c r="J19" s="482"/>
      <c r="K19" s="490"/>
      <c r="L19" s="481"/>
      <c r="M19" s="482"/>
      <c r="N19" s="490"/>
      <c r="O19" s="481"/>
      <c r="P19" s="482"/>
      <c r="Q19" s="482"/>
      <c r="R19" s="481"/>
      <c r="S19" s="482"/>
      <c r="T19" s="555"/>
    </row>
    <row r="20" spans="1:20" ht="12.75" customHeight="1">
      <c r="A20" s="30"/>
      <c r="B20" s="531" t="s">
        <v>90</v>
      </c>
      <c r="C20" s="532"/>
      <c r="D20" s="532"/>
      <c r="E20" s="533"/>
      <c r="F20" s="474"/>
      <c r="G20" s="475"/>
      <c r="H20" s="556"/>
      <c r="I20" s="474"/>
      <c r="J20" s="475"/>
      <c r="K20" s="556"/>
      <c r="L20" s="474"/>
      <c r="M20" s="475"/>
      <c r="N20" s="556"/>
      <c r="O20" s="474"/>
      <c r="P20" s="475"/>
      <c r="Q20" s="475"/>
      <c r="R20" s="474"/>
      <c r="S20" s="475"/>
      <c r="T20" s="557"/>
    </row>
    <row r="21" spans="1:20" ht="12.75" customHeight="1">
      <c r="A21" s="30"/>
      <c r="B21" s="554"/>
      <c r="C21" s="554"/>
      <c r="D21" s="554"/>
      <c r="E21" s="553"/>
      <c r="F21" s="515" t="s">
        <v>100</v>
      </c>
      <c r="G21" s="515"/>
      <c r="H21" s="515"/>
      <c r="I21" s="481" t="s">
        <v>99</v>
      </c>
      <c r="J21" s="482"/>
      <c r="K21" s="490"/>
      <c r="L21" s="531" t="s">
        <v>98</v>
      </c>
      <c r="M21" s="532"/>
      <c r="N21" s="533"/>
      <c r="O21" s="481" t="s">
        <v>97</v>
      </c>
      <c r="P21" s="482"/>
      <c r="Q21" s="482"/>
      <c r="R21" s="21"/>
      <c r="T21" s="12"/>
    </row>
    <row r="22" spans="1:20" ht="12.75" customHeight="1">
      <c r="A22" s="30"/>
      <c r="B22" s="485"/>
      <c r="C22" s="485"/>
      <c r="D22" s="485"/>
      <c r="E22" s="486"/>
      <c r="F22" s="32" t="s">
        <v>96</v>
      </c>
      <c r="G22" s="481" t="s">
        <v>95</v>
      </c>
      <c r="H22" s="490"/>
      <c r="I22" s="31" t="s">
        <v>96</v>
      </c>
      <c r="J22" s="481" t="s">
        <v>95</v>
      </c>
      <c r="K22" s="490"/>
      <c r="L22" s="31" t="s">
        <v>96</v>
      </c>
      <c r="M22" s="481" t="s">
        <v>95</v>
      </c>
      <c r="N22" s="490"/>
      <c r="O22" s="31" t="s">
        <v>96</v>
      </c>
      <c r="P22" s="481" t="s">
        <v>95</v>
      </c>
      <c r="Q22" s="482"/>
      <c r="R22" s="21"/>
      <c r="T22" s="12"/>
    </row>
    <row r="23" spans="1:20" ht="12.75" customHeight="1">
      <c r="A23" s="30"/>
      <c r="B23" s="552" t="s">
        <v>94</v>
      </c>
      <c r="C23" s="553"/>
      <c r="D23" s="531" t="s">
        <v>93</v>
      </c>
      <c r="E23" s="533"/>
      <c r="F23" s="31"/>
      <c r="G23" s="481"/>
      <c r="H23" s="490"/>
      <c r="I23" s="31"/>
      <c r="J23" s="481"/>
      <c r="K23" s="490"/>
      <c r="L23" s="31"/>
      <c r="M23" s="481"/>
      <c r="N23" s="490"/>
      <c r="O23" s="31"/>
      <c r="P23" s="481"/>
      <c r="Q23" s="482"/>
      <c r="R23" s="21"/>
      <c r="T23" s="12"/>
    </row>
    <row r="24" spans="1:20" ht="12.75" customHeight="1">
      <c r="A24" s="30"/>
      <c r="B24" s="484"/>
      <c r="C24" s="486"/>
      <c r="D24" s="531" t="s">
        <v>92</v>
      </c>
      <c r="E24" s="533"/>
      <c r="F24" s="31"/>
      <c r="G24" s="481"/>
      <c r="H24" s="490"/>
      <c r="I24" s="31"/>
      <c r="J24" s="481"/>
      <c r="K24" s="490"/>
      <c r="L24" s="31"/>
      <c r="M24" s="481"/>
      <c r="N24" s="490"/>
      <c r="O24" s="31"/>
      <c r="P24" s="481"/>
      <c r="Q24" s="482"/>
      <c r="R24" s="21"/>
      <c r="T24" s="12"/>
    </row>
    <row r="25" spans="1:20" ht="12.75" customHeight="1">
      <c r="A25" s="30"/>
      <c r="B25" s="531" t="s">
        <v>91</v>
      </c>
      <c r="C25" s="532"/>
      <c r="D25" s="532"/>
      <c r="E25" s="533"/>
      <c r="F25" s="481"/>
      <c r="G25" s="482"/>
      <c r="H25" s="490"/>
      <c r="I25" s="481"/>
      <c r="J25" s="482"/>
      <c r="K25" s="490"/>
      <c r="L25" s="481"/>
      <c r="M25" s="482"/>
      <c r="N25" s="490"/>
      <c r="O25" s="515"/>
      <c r="P25" s="515"/>
      <c r="Q25" s="481"/>
      <c r="R25" s="21"/>
      <c r="T25" s="12"/>
    </row>
    <row r="26" spans="1:20" ht="12.75" customHeight="1">
      <c r="A26" s="30"/>
      <c r="B26" s="531" t="s">
        <v>90</v>
      </c>
      <c r="C26" s="532"/>
      <c r="D26" s="532"/>
      <c r="E26" s="533"/>
      <c r="F26" s="534"/>
      <c r="G26" s="535"/>
      <c r="H26" s="536"/>
      <c r="I26" s="534"/>
      <c r="J26" s="535"/>
      <c r="K26" s="536"/>
      <c r="L26" s="534"/>
      <c r="M26" s="535"/>
      <c r="N26" s="536"/>
      <c r="O26" s="537"/>
      <c r="P26" s="537"/>
      <c r="Q26" s="534"/>
      <c r="R26" s="21"/>
      <c r="T26" s="12"/>
    </row>
    <row r="27" spans="1:20" s="25" customFormat="1" ht="13.5" customHeight="1">
      <c r="A27" s="29"/>
      <c r="B27" s="538" t="s">
        <v>89</v>
      </c>
      <c r="C27" s="539"/>
      <c r="D27" s="539"/>
      <c r="E27" s="540"/>
      <c r="F27" s="546" t="s">
        <v>88</v>
      </c>
      <c r="G27" s="487"/>
      <c r="H27" s="487"/>
      <c r="I27" s="487"/>
      <c r="J27" s="487"/>
      <c r="K27" s="487"/>
      <c r="L27" s="487"/>
      <c r="M27" s="487"/>
      <c r="N27" s="487"/>
      <c r="O27" s="487"/>
      <c r="P27" s="487"/>
      <c r="Q27" s="487"/>
      <c r="R27" s="487"/>
      <c r="S27" s="487"/>
      <c r="T27" s="547"/>
    </row>
    <row r="28" spans="1:20" s="25" customFormat="1" ht="13.5" customHeight="1">
      <c r="A28" s="29"/>
      <c r="B28" s="541"/>
      <c r="C28" s="495"/>
      <c r="D28" s="495"/>
      <c r="E28" s="542"/>
      <c r="F28" s="27" t="s">
        <v>87</v>
      </c>
      <c r="G28" s="26"/>
      <c r="H28" s="26"/>
      <c r="I28" s="548" t="s">
        <v>86</v>
      </c>
      <c r="J28" s="548"/>
      <c r="K28" s="548"/>
      <c r="L28" s="548"/>
      <c r="M28" s="548" t="s">
        <v>85</v>
      </c>
      <c r="N28" s="548"/>
      <c r="O28" s="548"/>
      <c r="P28" s="548"/>
      <c r="Q28" s="548" t="s">
        <v>84</v>
      </c>
      <c r="R28" s="548"/>
      <c r="S28" s="548"/>
      <c r="T28" s="549"/>
    </row>
    <row r="29" spans="1:20" s="25" customFormat="1" ht="13.5" customHeight="1">
      <c r="A29" s="29"/>
      <c r="B29" s="541"/>
      <c r="C29" s="495"/>
      <c r="D29" s="495"/>
      <c r="E29" s="542"/>
      <c r="F29" s="27" t="s">
        <v>83</v>
      </c>
      <c r="G29" s="26"/>
      <c r="H29" s="26"/>
      <c r="I29" s="546"/>
      <c r="J29" s="550"/>
      <c r="K29" s="550"/>
      <c r="L29" s="551"/>
      <c r="M29" s="546"/>
      <c r="N29" s="550"/>
      <c r="O29" s="550"/>
      <c r="P29" s="551"/>
      <c r="Q29" s="546"/>
      <c r="R29" s="488"/>
      <c r="S29" s="488"/>
      <c r="T29" s="489"/>
    </row>
    <row r="30" spans="1:20" s="25" customFormat="1" ht="13.5" customHeight="1">
      <c r="A30" s="29"/>
      <c r="B30" s="541"/>
      <c r="C30" s="495"/>
      <c r="D30" s="495"/>
      <c r="E30" s="542"/>
      <c r="F30" s="27" t="s">
        <v>82</v>
      </c>
      <c r="G30" s="26"/>
      <c r="H30" s="26"/>
      <c r="I30" s="546"/>
      <c r="J30" s="550"/>
      <c r="K30" s="550"/>
      <c r="L30" s="551"/>
      <c r="M30" s="546"/>
      <c r="N30" s="550"/>
      <c r="O30" s="550"/>
      <c r="P30" s="551"/>
      <c r="Q30" s="546"/>
      <c r="R30" s="488"/>
      <c r="S30" s="488"/>
      <c r="T30" s="489"/>
    </row>
    <row r="31" spans="1:20" s="25" customFormat="1" ht="13.5" customHeight="1">
      <c r="A31" s="28"/>
      <c r="B31" s="543"/>
      <c r="C31" s="544"/>
      <c r="D31" s="544"/>
      <c r="E31" s="545"/>
      <c r="F31" s="27" t="s">
        <v>81</v>
      </c>
      <c r="G31" s="26"/>
      <c r="H31" s="26"/>
      <c r="I31" s="546"/>
      <c r="J31" s="550"/>
      <c r="K31" s="550"/>
      <c r="L31" s="551"/>
      <c r="M31" s="546"/>
      <c r="N31" s="550"/>
      <c r="O31" s="550"/>
      <c r="P31" s="551"/>
      <c r="Q31" s="546"/>
      <c r="R31" s="488"/>
      <c r="S31" s="488"/>
      <c r="T31" s="489"/>
    </row>
    <row r="32" spans="1:20" ht="12.75" customHeight="1">
      <c r="A32" s="514" t="s">
        <v>80</v>
      </c>
      <c r="B32" s="515"/>
      <c r="C32" s="515"/>
      <c r="D32" s="515"/>
      <c r="E32" s="515"/>
      <c r="F32" s="481"/>
      <c r="G32" s="482"/>
      <c r="H32" s="482"/>
      <c r="I32" s="482"/>
      <c r="J32" s="482"/>
      <c r="K32" s="482"/>
      <c r="L32" s="482"/>
      <c r="M32" s="482"/>
      <c r="N32" s="482"/>
      <c r="O32" s="482"/>
      <c r="P32" s="482"/>
      <c r="Q32" s="482"/>
      <c r="R32" s="476"/>
      <c r="S32" s="476"/>
      <c r="T32" s="477"/>
    </row>
    <row r="33" spans="1:21" ht="12.75" customHeight="1">
      <c r="A33" s="514"/>
      <c r="B33" s="473" t="s">
        <v>79</v>
      </c>
      <c r="C33" s="473"/>
      <c r="D33" s="473"/>
      <c r="E33" s="473"/>
      <c r="F33" s="478" t="s">
        <v>78</v>
      </c>
      <c r="G33" s="479"/>
      <c r="H33" s="479"/>
      <c r="I33" s="479"/>
      <c r="J33" s="479"/>
      <c r="K33" s="479"/>
      <c r="L33" s="479"/>
      <c r="M33" s="479"/>
      <c r="N33" s="479"/>
      <c r="O33" s="479"/>
      <c r="P33" s="479"/>
      <c r="Q33" s="479"/>
      <c r="R33" s="476"/>
      <c r="S33" s="476"/>
      <c r="T33" s="477"/>
    </row>
    <row r="34" spans="1:21" ht="12.75" customHeight="1">
      <c r="A34" s="514"/>
      <c r="B34" s="473" t="s">
        <v>77</v>
      </c>
      <c r="C34" s="473"/>
      <c r="D34" s="473"/>
      <c r="E34" s="473"/>
      <c r="F34" s="478" t="s">
        <v>76</v>
      </c>
      <c r="G34" s="479"/>
      <c r="H34" s="479"/>
      <c r="I34" s="479"/>
      <c r="J34" s="479"/>
      <c r="K34" s="479"/>
      <c r="L34" s="479"/>
      <c r="M34" s="479"/>
      <c r="N34" s="479"/>
      <c r="O34" s="479"/>
      <c r="P34" s="479"/>
      <c r="Q34" s="479"/>
      <c r="R34" s="476"/>
      <c r="S34" s="476"/>
      <c r="T34" s="477"/>
    </row>
    <row r="35" spans="1:21" ht="12.75" customHeight="1">
      <c r="A35" s="514"/>
      <c r="B35" s="516" t="s">
        <v>75</v>
      </c>
      <c r="C35" s="517"/>
      <c r="D35" s="517"/>
      <c r="E35" s="518"/>
      <c r="F35" s="525" t="s">
        <v>74</v>
      </c>
      <c r="G35" s="526"/>
      <c r="H35" s="527" t="s">
        <v>73</v>
      </c>
      <c r="I35" s="527"/>
      <c r="J35" s="527"/>
      <c r="K35" s="527"/>
      <c r="L35" s="527"/>
      <c r="M35" s="527"/>
      <c r="N35" s="527"/>
      <c r="O35" s="527"/>
      <c r="P35" s="527"/>
      <c r="Q35" s="528"/>
      <c r="R35" s="24"/>
      <c r="S35" s="23"/>
      <c r="T35" s="22"/>
    </row>
    <row r="36" spans="1:21" ht="12.75" customHeight="1">
      <c r="A36" s="514"/>
      <c r="B36" s="519"/>
      <c r="C36" s="520"/>
      <c r="D36" s="520"/>
      <c r="E36" s="521"/>
      <c r="F36" s="525"/>
      <c r="G36" s="526"/>
      <c r="H36" s="529" t="s">
        <v>72</v>
      </c>
      <c r="I36" s="529"/>
      <c r="J36" s="529" t="s">
        <v>71</v>
      </c>
      <c r="K36" s="529"/>
      <c r="L36" s="529" t="s">
        <v>70</v>
      </c>
      <c r="M36" s="529"/>
      <c r="N36" s="529" t="s">
        <v>69</v>
      </c>
      <c r="O36" s="529"/>
      <c r="P36" s="529" t="s">
        <v>68</v>
      </c>
      <c r="Q36" s="530"/>
      <c r="R36" s="21"/>
      <c r="T36" s="12"/>
    </row>
    <row r="37" spans="1:21" ht="12.75" customHeight="1">
      <c r="A37" s="514"/>
      <c r="B37" s="519"/>
      <c r="C37" s="520"/>
      <c r="D37" s="520"/>
      <c r="E37" s="521"/>
      <c r="F37" s="509"/>
      <c r="G37" s="509"/>
      <c r="H37" s="509"/>
      <c r="I37" s="509"/>
      <c r="J37" s="509"/>
      <c r="K37" s="509"/>
      <c r="L37" s="509"/>
      <c r="M37" s="509"/>
      <c r="N37" s="509"/>
      <c r="O37" s="509"/>
      <c r="P37" s="509"/>
      <c r="Q37" s="510"/>
      <c r="R37" s="21"/>
      <c r="T37" s="12"/>
    </row>
    <row r="38" spans="1:21" ht="12.75" customHeight="1">
      <c r="A38" s="514"/>
      <c r="B38" s="519"/>
      <c r="C38" s="520"/>
      <c r="D38" s="520"/>
      <c r="E38" s="521"/>
      <c r="F38" s="509" t="s">
        <v>67</v>
      </c>
      <c r="G38" s="509"/>
      <c r="H38" s="509" t="s">
        <v>66</v>
      </c>
      <c r="I38" s="510"/>
      <c r="J38" s="511" t="s">
        <v>65</v>
      </c>
      <c r="K38" s="511"/>
      <c r="L38" s="20"/>
      <c r="M38" s="20"/>
      <c r="N38" s="20"/>
      <c r="O38" s="20"/>
      <c r="P38" s="20"/>
      <c r="Q38" s="20"/>
      <c r="R38" s="16"/>
      <c r="S38" s="16"/>
      <c r="T38" s="19"/>
      <c r="U38" s="16"/>
    </row>
    <row r="39" spans="1:21" ht="12.75" customHeight="1">
      <c r="A39" s="514"/>
      <c r="B39" s="519"/>
      <c r="C39" s="520"/>
      <c r="D39" s="520"/>
      <c r="E39" s="521"/>
      <c r="F39" s="509"/>
      <c r="G39" s="509"/>
      <c r="H39" s="509"/>
      <c r="I39" s="510"/>
      <c r="J39" s="511"/>
      <c r="K39" s="511"/>
      <c r="L39" s="16"/>
      <c r="M39" s="16"/>
      <c r="N39" s="16"/>
      <c r="O39" s="16"/>
      <c r="P39" s="16"/>
      <c r="Q39" s="16"/>
      <c r="R39" s="16"/>
      <c r="S39" s="16"/>
      <c r="T39" s="19"/>
      <c r="U39" s="16"/>
    </row>
    <row r="40" spans="1:21" ht="12.75" customHeight="1">
      <c r="A40" s="514"/>
      <c r="B40" s="522"/>
      <c r="C40" s="523"/>
      <c r="D40" s="523"/>
      <c r="E40" s="524"/>
      <c r="F40" s="510"/>
      <c r="G40" s="512"/>
      <c r="H40" s="510"/>
      <c r="I40" s="513"/>
      <c r="J40" s="509"/>
      <c r="K40" s="509"/>
      <c r="L40" s="18"/>
      <c r="M40" s="18"/>
      <c r="N40" s="18"/>
      <c r="O40" s="18"/>
      <c r="P40" s="18"/>
      <c r="Q40" s="18"/>
      <c r="R40" s="18"/>
      <c r="S40" s="18"/>
      <c r="T40" s="17"/>
      <c r="U40" s="16"/>
    </row>
    <row r="41" spans="1:21" ht="12.75" customHeight="1">
      <c r="A41" s="514"/>
      <c r="B41" s="478" t="s">
        <v>64</v>
      </c>
      <c r="C41" s="479"/>
      <c r="D41" s="479"/>
      <c r="E41" s="480"/>
      <c r="F41" s="481" t="s">
        <v>63</v>
      </c>
      <c r="G41" s="482"/>
      <c r="H41" s="482"/>
      <c r="I41" s="482"/>
      <c r="J41" s="482"/>
      <c r="K41" s="482"/>
      <c r="L41" s="482"/>
      <c r="M41" s="482"/>
      <c r="N41" s="482"/>
      <c r="O41" s="482"/>
      <c r="P41" s="482"/>
      <c r="Q41" s="482"/>
      <c r="R41" s="476"/>
      <c r="S41" s="476"/>
      <c r="T41" s="477"/>
    </row>
    <row r="42" spans="1:21" ht="12.75" customHeight="1">
      <c r="A42" s="514"/>
      <c r="B42" s="473" t="s">
        <v>62</v>
      </c>
      <c r="C42" s="473"/>
      <c r="D42" s="473"/>
      <c r="E42" s="473"/>
      <c r="F42" s="474"/>
      <c r="G42" s="475"/>
      <c r="H42" s="475"/>
      <c r="I42" s="475"/>
      <c r="J42" s="475"/>
      <c r="K42" s="475"/>
      <c r="L42" s="475"/>
      <c r="M42" s="475"/>
      <c r="N42" s="475"/>
      <c r="O42" s="475"/>
      <c r="P42" s="475"/>
      <c r="Q42" s="475"/>
      <c r="R42" s="476"/>
      <c r="S42" s="476"/>
      <c r="T42" s="477"/>
    </row>
    <row r="43" spans="1:21" ht="12.75" customHeight="1">
      <c r="A43" s="514"/>
      <c r="B43" s="478" t="s">
        <v>61</v>
      </c>
      <c r="C43" s="479"/>
      <c r="D43" s="479"/>
      <c r="E43" s="480"/>
      <c r="F43" s="481" t="s">
        <v>60</v>
      </c>
      <c r="G43" s="482"/>
      <c r="H43" s="482"/>
      <c r="I43" s="482"/>
      <c r="J43" s="482"/>
      <c r="K43" s="482"/>
      <c r="L43" s="482"/>
      <c r="M43" s="482"/>
      <c r="N43" s="482"/>
      <c r="O43" s="482"/>
      <c r="P43" s="482"/>
      <c r="Q43" s="482"/>
      <c r="R43" s="476"/>
      <c r="S43" s="476"/>
      <c r="T43" s="477"/>
    </row>
    <row r="44" spans="1:21" ht="12.75" customHeight="1">
      <c r="A44" s="514"/>
      <c r="B44" s="473" t="s">
        <v>59</v>
      </c>
      <c r="C44" s="473"/>
      <c r="D44" s="473"/>
      <c r="E44" s="473"/>
      <c r="F44" s="481"/>
      <c r="G44" s="482"/>
      <c r="H44" s="482"/>
      <c r="I44" s="482"/>
      <c r="J44" s="482"/>
      <c r="K44" s="482"/>
      <c r="L44" s="482"/>
      <c r="M44" s="482"/>
      <c r="N44" s="482"/>
      <c r="O44" s="482"/>
      <c r="P44" s="482"/>
      <c r="Q44" s="482"/>
      <c r="R44" s="476"/>
      <c r="S44" s="476"/>
      <c r="T44" s="477"/>
    </row>
    <row r="45" spans="1:21" ht="12.75" customHeight="1">
      <c r="A45" s="514"/>
      <c r="B45" s="473"/>
      <c r="C45" s="473"/>
      <c r="D45" s="473"/>
      <c r="E45" s="473"/>
      <c r="F45" s="481"/>
      <c r="G45" s="482"/>
      <c r="H45" s="482"/>
      <c r="I45" s="482"/>
      <c r="J45" s="482"/>
      <c r="K45" s="482"/>
      <c r="L45" s="482"/>
      <c r="M45" s="482"/>
      <c r="N45" s="482"/>
      <c r="O45" s="482"/>
      <c r="P45" s="482"/>
      <c r="Q45" s="482"/>
      <c r="R45" s="476"/>
      <c r="S45" s="476"/>
      <c r="T45" s="477"/>
    </row>
    <row r="46" spans="1:21" ht="12.75" customHeight="1">
      <c r="A46" s="514"/>
      <c r="B46" s="473" t="s">
        <v>58</v>
      </c>
      <c r="C46" s="473"/>
      <c r="D46" s="473"/>
      <c r="E46" s="473"/>
      <c r="F46" s="481"/>
      <c r="G46" s="482"/>
      <c r="H46" s="482"/>
      <c r="I46" s="482"/>
      <c r="J46" s="482"/>
      <c r="K46" s="482"/>
      <c r="L46" s="482"/>
      <c r="M46" s="482"/>
      <c r="N46" s="482"/>
      <c r="O46" s="482"/>
      <c r="P46" s="482"/>
      <c r="Q46" s="482"/>
      <c r="R46" s="476"/>
      <c r="S46" s="476"/>
      <c r="T46" s="477"/>
    </row>
    <row r="47" spans="1:21" ht="12.75" customHeight="1">
      <c r="A47" s="514"/>
      <c r="B47" s="473" t="s">
        <v>57</v>
      </c>
      <c r="C47" s="473"/>
      <c r="D47" s="473"/>
      <c r="E47" s="473"/>
      <c r="F47" s="484" t="s">
        <v>56</v>
      </c>
      <c r="G47" s="485"/>
      <c r="H47" s="485"/>
      <c r="I47" s="486"/>
      <c r="J47" s="484" t="s">
        <v>55</v>
      </c>
      <c r="K47" s="485"/>
      <c r="L47" s="485"/>
      <c r="M47" s="486"/>
      <c r="N47" s="481"/>
      <c r="O47" s="487"/>
      <c r="P47" s="487"/>
      <c r="Q47" s="487"/>
      <c r="R47" s="488"/>
      <c r="S47" s="488"/>
      <c r="T47" s="489"/>
    </row>
    <row r="48" spans="1:21" ht="12.75" customHeight="1">
      <c r="A48" s="514"/>
      <c r="B48" s="483"/>
      <c r="C48" s="483"/>
      <c r="D48" s="483"/>
      <c r="E48" s="483"/>
      <c r="F48" s="481" t="s">
        <v>54</v>
      </c>
      <c r="G48" s="482"/>
      <c r="H48" s="482"/>
      <c r="I48" s="490"/>
      <c r="J48" s="491" t="s">
        <v>53</v>
      </c>
      <c r="K48" s="492"/>
      <c r="L48" s="15"/>
      <c r="M48" s="14"/>
      <c r="N48" s="13" t="s">
        <v>52</v>
      </c>
      <c r="O48" s="493"/>
      <c r="P48" s="494"/>
      <c r="Q48" s="494"/>
      <c r="R48" s="495"/>
      <c r="S48" s="495"/>
      <c r="T48" s="12"/>
    </row>
    <row r="49" spans="1:20" ht="12.75" customHeight="1">
      <c r="A49" s="514"/>
      <c r="B49" s="483"/>
      <c r="C49" s="483"/>
      <c r="D49" s="483"/>
      <c r="E49" s="483"/>
      <c r="F49" s="481" t="s">
        <v>51</v>
      </c>
      <c r="G49" s="482"/>
      <c r="H49" s="482"/>
      <c r="I49" s="490"/>
      <c r="J49" s="481"/>
      <c r="K49" s="487"/>
      <c r="L49" s="487"/>
      <c r="M49" s="487"/>
      <c r="N49" s="487"/>
      <c r="O49" s="487"/>
      <c r="P49" s="487"/>
      <c r="Q49" s="487"/>
      <c r="R49" s="488"/>
      <c r="S49" s="488"/>
      <c r="T49" s="489"/>
    </row>
    <row r="50" spans="1:20" ht="12.75" customHeight="1">
      <c r="A50" s="496" t="s">
        <v>50</v>
      </c>
      <c r="B50" s="487"/>
      <c r="C50" s="487"/>
      <c r="D50" s="487"/>
      <c r="E50" s="497"/>
      <c r="F50" s="481" t="s">
        <v>49</v>
      </c>
      <c r="G50" s="490"/>
      <c r="H50" s="11"/>
      <c r="I50" s="11"/>
      <c r="J50" s="10"/>
      <c r="K50" s="9"/>
      <c r="L50" s="498" t="s">
        <v>48</v>
      </c>
      <c r="M50" s="498"/>
      <c r="N50" s="498"/>
      <c r="O50" s="8"/>
      <c r="P50" s="7"/>
      <c r="Q50" s="7"/>
      <c r="R50" s="7"/>
      <c r="S50" s="7"/>
      <c r="T50" s="6"/>
    </row>
    <row r="51" spans="1:20" ht="26.25" customHeight="1">
      <c r="A51" s="499" t="s">
        <v>47</v>
      </c>
      <c r="B51" s="476"/>
      <c r="C51" s="476"/>
      <c r="D51" s="476"/>
      <c r="E51" s="500"/>
      <c r="F51" s="481"/>
      <c r="G51" s="482"/>
      <c r="H51" s="482"/>
      <c r="I51" s="482"/>
      <c r="J51" s="482"/>
      <c r="K51" s="482"/>
      <c r="L51" s="482"/>
      <c r="M51" s="482"/>
      <c r="N51" s="482"/>
      <c r="O51" s="482"/>
      <c r="P51" s="482"/>
      <c r="Q51" s="482"/>
      <c r="R51" s="476"/>
      <c r="S51" s="476"/>
      <c r="T51" s="477"/>
    </row>
    <row r="52" spans="1:20" ht="39" customHeight="1" thickBot="1">
      <c r="A52" s="501" t="s">
        <v>46</v>
      </c>
      <c r="B52" s="502"/>
      <c r="C52" s="502"/>
      <c r="D52" s="502"/>
      <c r="E52" s="502"/>
      <c r="F52" s="503" t="s">
        <v>45</v>
      </c>
      <c r="G52" s="504"/>
      <c r="H52" s="504"/>
      <c r="I52" s="504"/>
      <c r="J52" s="504"/>
      <c r="K52" s="504"/>
      <c r="L52" s="504"/>
      <c r="M52" s="504"/>
      <c r="N52" s="504"/>
      <c r="O52" s="504"/>
      <c r="P52" s="504"/>
      <c r="Q52" s="504"/>
      <c r="R52" s="505"/>
      <c r="S52" s="505"/>
      <c r="T52" s="506"/>
    </row>
    <row r="53" spans="1:20" ht="12.75" customHeight="1">
      <c r="A53" s="5" t="s">
        <v>44</v>
      </c>
    </row>
    <row r="54" spans="1:20" ht="12.75" customHeight="1">
      <c r="A54" s="507" t="s">
        <v>43</v>
      </c>
      <c r="B54" s="508"/>
      <c r="C54" s="508"/>
      <c r="D54" s="508"/>
      <c r="E54" s="508"/>
      <c r="F54" s="508"/>
      <c r="G54" s="508"/>
      <c r="H54" s="508"/>
      <c r="I54" s="508"/>
      <c r="J54" s="508"/>
      <c r="K54" s="508"/>
      <c r="L54" s="508"/>
      <c r="M54" s="508"/>
      <c r="N54" s="508"/>
      <c r="O54" s="508"/>
      <c r="P54" s="508"/>
      <c r="Q54" s="508"/>
      <c r="R54" s="508"/>
      <c r="S54" s="508"/>
      <c r="T54" s="508"/>
    </row>
    <row r="55" spans="1:20" ht="12.75" customHeight="1">
      <c r="A55" s="507" t="s">
        <v>42</v>
      </c>
      <c r="B55" s="508"/>
      <c r="C55" s="508"/>
      <c r="D55" s="508"/>
      <c r="E55" s="508"/>
      <c r="F55" s="508"/>
      <c r="G55" s="508"/>
      <c r="H55" s="508"/>
      <c r="I55" s="508"/>
      <c r="J55" s="508"/>
      <c r="K55" s="508"/>
      <c r="L55" s="508"/>
      <c r="M55" s="508"/>
      <c r="N55" s="508"/>
      <c r="O55" s="508"/>
      <c r="P55" s="508"/>
      <c r="Q55" s="508"/>
      <c r="R55" s="508"/>
      <c r="S55" s="508"/>
      <c r="T55" s="508"/>
    </row>
    <row r="56" spans="1:20" ht="12.75" customHeight="1">
      <c r="A56" s="507" t="s">
        <v>41</v>
      </c>
      <c r="B56" s="508"/>
      <c r="C56" s="508"/>
      <c r="D56" s="508"/>
      <c r="E56" s="508"/>
      <c r="F56" s="508"/>
      <c r="G56" s="508"/>
      <c r="H56" s="508"/>
      <c r="I56" s="508"/>
      <c r="J56" s="508"/>
      <c r="K56" s="508"/>
      <c r="L56" s="508"/>
      <c r="M56" s="508"/>
      <c r="N56" s="508"/>
      <c r="O56" s="508"/>
      <c r="P56" s="508"/>
      <c r="Q56" s="508"/>
      <c r="R56" s="508"/>
      <c r="S56" s="508"/>
      <c r="T56" s="508"/>
    </row>
    <row r="57" spans="1:20" s="4" customFormat="1" ht="13.5" customHeight="1">
      <c r="A57" s="507" t="s">
        <v>40</v>
      </c>
      <c r="B57" s="507"/>
      <c r="C57" s="507"/>
      <c r="D57" s="507"/>
      <c r="E57" s="507"/>
      <c r="F57" s="507"/>
      <c r="G57" s="507"/>
      <c r="H57" s="507"/>
      <c r="I57" s="507"/>
      <c r="J57" s="507"/>
      <c r="K57" s="507"/>
      <c r="L57" s="507"/>
      <c r="M57" s="507"/>
      <c r="N57" s="507"/>
      <c r="O57" s="507"/>
      <c r="P57" s="507"/>
      <c r="Q57" s="507"/>
    </row>
    <row r="58" spans="1:20" ht="12.75" customHeight="1">
      <c r="A58" s="507" t="s">
        <v>39</v>
      </c>
      <c r="B58" s="508"/>
      <c r="C58" s="508"/>
      <c r="D58" s="508"/>
      <c r="E58" s="508"/>
      <c r="F58" s="508"/>
      <c r="G58" s="508"/>
      <c r="H58" s="508"/>
      <c r="I58" s="508"/>
      <c r="J58" s="508"/>
      <c r="K58" s="508"/>
      <c r="L58" s="508"/>
      <c r="M58" s="508"/>
      <c r="N58" s="508"/>
      <c r="O58" s="508"/>
      <c r="P58" s="508"/>
      <c r="Q58" s="508"/>
      <c r="R58" s="508"/>
      <c r="S58" s="508"/>
      <c r="T58" s="508"/>
    </row>
    <row r="59" spans="1:20" ht="12.75" customHeight="1">
      <c r="A59" s="507" t="s">
        <v>38</v>
      </c>
      <c r="B59" s="508"/>
      <c r="C59" s="508"/>
      <c r="D59" s="508"/>
      <c r="E59" s="508"/>
      <c r="F59" s="508"/>
      <c r="G59" s="508"/>
      <c r="H59" s="508"/>
      <c r="I59" s="508"/>
      <c r="J59" s="508"/>
      <c r="K59" s="508"/>
      <c r="L59" s="508"/>
      <c r="M59" s="508"/>
      <c r="N59" s="508"/>
      <c r="O59" s="508"/>
      <c r="P59" s="508"/>
      <c r="Q59" s="508"/>
      <c r="R59" s="508"/>
      <c r="S59" s="508"/>
      <c r="T59" s="508"/>
    </row>
    <row r="60" spans="1:20" ht="12.75" customHeight="1">
      <c r="A60" s="507" t="s">
        <v>37</v>
      </c>
      <c r="B60" s="508"/>
      <c r="C60" s="508"/>
      <c r="D60" s="508"/>
      <c r="E60" s="508"/>
      <c r="F60" s="508"/>
      <c r="G60" s="508"/>
      <c r="H60" s="508"/>
      <c r="I60" s="508"/>
      <c r="J60" s="508"/>
      <c r="K60" s="508"/>
      <c r="L60" s="508"/>
      <c r="M60" s="508"/>
      <c r="N60" s="508"/>
      <c r="O60" s="508"/>
      <c r="P60" s="508"/>
      <c r="Q60" s="508"/>
      <c r="R60" s="508"/>
      <c r="S60" s="508"/>
      <c r="T60" s="508"/>
    </row>
    <row r="61" spans="1:20" ht="12.75" customHeight="1">
      <c r="A61" s="3"/>
      <c r="B61" s="2"/>
      <c r="C61" s="2"/>
      <c r="D61" s="2"/>
      <c r="E61" s="2"/>
      <c r="F61" s="2"/>
      <c r="G61" s="2"/>
      <c r="H61" s="2"/>
      <c r="I61" s="2"/>
      <c r="J61" s="2"/>
      <c r="K61" s="2"/>
      <c r="L61" s="2"/>
      <c r="M61" s="2"/>
      <c r="N61" s="2"/>
      <c r="O61" s="2"/>
      <c r="P61" s="2"/>
      <c r="Q61" s="2"/>
    </row>
    <row r="62" spans="1:20" ht="12.75" customHeight="1">
      <c r="A62" s="472"/>
      <c r="B62" s="472"/>
      <c r="C62" s="472"/>
    </row>
    <row r="63" spans="1:20" ht="12.75" customHeight="1">
      <c r="A63" s="472"/>
      <c r="B63" s="472"/>
      <c r="C63" s="472"/>
    </row>
    <row r="64" spans="1:20" ht="12.75" customHeight="1">
      <c r="A64" s="472"/>
      <c r="B64" s="472"/>
      <c r="C64" s="472"/>
    </row>
    <row r="65" spans="1:3" ht="12.75" customHeight="1">
      <c r="A65" s="472"/>
      <c r="B65" s="472"/>
      <c r="C65" s="472"/>
    </row>
    <row r="66" spans="1:3" ht="12.75" customHeight="1">
      <c r="A66" s="472"/>
      <c r="B66" s="472"/>
      <c r="C66" s="472"/>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cols>
    <col min="1" max="1" width="3" style="94" customWidth="1"/>
    <col min="2" max="38" width="2.8984375" style="94" customWidth="1"/>
    <col min="39" max="16384" width="2.59765625" style="94"/>
  </cols>
  <sheetData>
    <row r="1" spans="1:74" ht="15.75" customHeight="1">
      <c r="A1" s="440" t="s">
        <v>193</v>
      </c>
      <c r="B1" s="440"/>
      <c r="C1" s="440"/>
      <c r="D1" s="440"/>
      <c r="E1" s="440"/>
      <c r="F1" s="440"/>
      <c r="G1" s="440"/>
    </row>
    <row r="2" spans="1:74" ht="15" customHeight="1">
      <c r="A2" s="427" t="s">
        <v>192</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c r="A3" s="427" t="s">
        <v>191</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c r="A4" s="427" t="s">
        <v>190</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c r="C6" s="95"/>
      <c r="D6" s="95"/>
      <c r="F6" s="95"/>
      <c r="G6" s="95"/>
      <c r="H6" s="95"/>
      <c r="I6" s="95"/>
      <c r="J6" s="95"/>
      <c r="K6" s="95"/>
      <c r="L6" s="95"/>
      <c r="M6" s="95"/>
      <c r="Z6" s="91"/>
      <c r="AA6" s="93" t="s">
        <v>139</v>
      </c>
      <c r="AB6" s="426"/>
      <c r="AC6" s="426"/>
      <c r="AD6" s="91" t="s">
        <v>135</v>
      </c>
      <c r="AE6" s="426"/>
      <c r="AF6" s="426"/>
      <c r="AG6" s="91" t="s">
        <v>138</v>
      </c>
      <c r="AH6" s="426"/>
      <c r="AI6" s="426"/>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c r="B7" s="427" t="s">
        <v>188</v>
      </c>
      <c r="C7" s="427"/>
      <c r="D7" s="427"/>
      <c r="E7" s="427"/>
      <c r="F7" s="427"/>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c r="B8" s="126"/>
      <c r="C8" s="126"/>
      <c r="D8" s="126"/>
      <c r="E8" s="126"/>
      <c r="F8" s="126"/>
      <c r="G8" s="127"/>
      <c r="H8" s="95"/>
      <c r="I8" s="128"/>
      <c r="J8" s="95"/>
      <c r="K8" s="95"/>
      <c r="L8" s="95"/>
      <c r="M8" s="95"/>
      <c r="S8" s="431" t="s">
        <v>122</v>
      </c>
      <c r="T8" s="431"/>
      <c r="U8" s="431"/>
      <c r="V8" s="431"/>
      <c r="W8" s="425"/>
      <c r="X8" s="425"/>
      <c r="Y8" s="425"/>
      <c r="Z8" s="425"/>
      <c r="AA8" s="425"/>
      <c r="AB8" s="425"/>
      <c r="AC8" s="425"/>
      <c r="AD8" s="425"/>
      <c r="AE8" s="425"/>
      <c r="AF8" s="425"/>
      <c r="AG8" s="425"/>
      <c r="AH8" s="425"/>
      <c r="AI8" s="425"/>
      <c r="AJ8" s="42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c r="C9" s="95"/>
      <c r="D9" s="95"/>
      <c r="E9" s="95"/>
      <c r="F9" s="95"/>
      <c r="G9" s="95"/>
      <c r="H9" s="95"/>
      <c r="I9" s="95"/>
      <c r="J9" s="95"/>
      <c r="K9" s="95"/>
      <c r="L9" s="95"/>
      <c r="M9" s="95"/>
      <c r="O9" s="127" t="s">
        <v>187</v>
      </c>
      <c r="S9" s="431" t="s">
        <v>176</v>
      </c>
      <c r="T9" s="431"/>
      <c r="U9" s="431"/>
      <c r="V9" s="431"/>
      <c r="W9" s="425"/>
      <c r="X9" s="425"/>
      <c r="Y9" s="425"/>
      <c r="Z9" s="425"/>
      <c r="AA9" s="425"/>
      <c r="AB9" s="425"/>
      <c r="AC9" s="425"/>
      <c r="AD9" s="425"/>
      <c r="AE9" s="425"/>
      <c r="AF9" s="425"/>
      <c r="AG9" s="425"/>
      <c r="AH9" s="425"/>
      <c r="AI9" s="425"/>
      <c r="AJ9" s="42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c r="C10" s="95"/>
      <c r="D10" s="95"/>
      <c r="E10" s="95"/>
      <c r="F10" s="95"/>
      <c r="G10" s="95"/>
      <c r="H10" s="95"/>
      <c r="I10" s="95"/>
      <c r="J10" s="95"/>
      <c r="K10" s="95"/>
      <c r="L10" s="95"/>
      <c r="M10" s="95"/>
      <c r="S10" s="460" t="s">
        <v>186</v>
      </c>
      <c r="T10" s="460"/>
      <c r="U10" s="460"/>
      <c r="V10" s="460"/>
      <c r="W10" s="460"/>
      <c r="X10" s="460"/>
      <c r="Y10" s="460"/>
      <c r="Z10" s="425"/>
      <c r="AA10" s="425"/>
      <c r="AB10" s="425"/>
      <c r="AC10" s="425"/>
      <c r="AD10" s="425"/>
      <c r="AE10" s="425"/>
      <c r="AF10" s="425"/>
      <c r="AG10" s="425"/>
      <c r="AH10" s="425"/>
      <c r="AI10" s="425"/>
      <c r="AJ10" s="42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c r="I21" s="115"/>
      <c r="J21" s="115"/>
      <c r="K21" s="115"/>
      <c r="L21" s="115"/>
      <c r="M21" s="115"/>
      <c r="N21" s="115"/>
      <c r="O21" s="115"/>
      <c r="P21" s="115"/>
      <c r="Q21" s="115"/>
      <c r="R21" s="115"/>
      <c r="S21" s="115"/>
      <c r="T21" s="461" t="s">
        <v>178</v>
      </c>
      <c r="U21" s="462"/>
      <c r="V21" s="462"/>
      <c r="W21" s="462"/>
      <c r="X21" s="462"/>
      <c r="Y21" s="462"/>
      <c r="Z21" s="463"/>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c r="B22" s="441" t="s">
        <v>177</v>
      </c>
      <c r="C22" s="442"/>
      <c r="D22" s="442"/>
      <c r="E22" s="442"/>
      <c r="F22" s="442"/>
      <c r="G22" s="442"/>
      <c r="H22" s="442"/>
      <c r="I22" s="442"/>
      <c r="J22" s="442"/>
      <c r="K22" s="442"/>
      <c r="L22" s="442"/>
      <c r="M22" s="442"/>
      <c r="N22" s="442"/>
      <c r="O22" s="442"/>
      <c r="P22" s="442"/>
      <c r="Q22" s="442"/>
      <c r="R22" s="442"/>
      <c r="S22" s="443"/>
      <c r="T22" s="454" t="s">
        <v>176</v>
      </c>
      <c r="U22" s="455"/>
      <c r="V22" s="456"/>
      <c r="W22" s="450"/>
      <c r="X22" s="450"/>
      <c r="Y22" s="450"/>
      <c r="Z22" s="450"/>
      <c r="AA22" s="450"/>
      <c r="AB22" s="450"/>
      <c r="AC22" s="450"/>
      <c r="AD22" s="450"/>
      <c r="AE22" s="450"/>
      <c r="AF22" s="450"/>
      <c r="AG22" s="450"/>
      <c r="AH22" s="450"/>
      <c r="AI22" s="450"/>
      <c r="AJ22" s="451"/>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c r="B23" s="444"/>
      <c r="C23" s="445"/>
      <c r="D23" s="445"/>
      <c r="E23" s="445"/>
      <c r="F23" s="445"/>
      <c r="G23" s="445"/>
      <c r="H23" s="445"/>
      <c r="I23" s="445"/>
      <c r="J23" s="445"/>
      <c r="K23" s="445"/>
      <c r="L23" s="445"/>
      <c r="M23" s="445"/>
      <c r="N23" s="445"/>
      <c r="O23" s="445"/>
      <c r="P23" s="445"/>
      <c r="Q23" s="445"/>
      <c r="R23" s="445"/>
      <c r="S23" s="446"/>
      <c r="T23" s="457"/>
      <c r="U23" s="458"/>
      <c r="V23" s="459"/>
      <c r="W23" s="452"/>
      <c r="X23" s="452"/>
      <c r="Y23" s="452"/>
      <c r="Z23" s="452"/>
      <c r="AA23" s="452"/>
      <c r="AB23" s="452"/>
      <c r="AC23" s="452"/>
      <c r="AD23" s="452"/>
      <c r="AE23" s="452"/>
      <c r="AF23" s="452"/>
      <c r="AG23" s="452"/>
      <c r="AH23" s="452"/>
      <c r="AI23" s="452"/>
      <c r="AJ23" s="453"/>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c r="B24" s="444"/>
      <c r="C24" s="445"/>
      <c r="D24" s="445"/>
      <c r="E24" s="445"/>
      <c r="F24" s="445"/>
      <c r="G24" s="445"/>
      <c r="H24" s="445"/>
      <c r="I24" s="445"/>
      <c r="J24" s="445"/>
      <c r="K24" s="445"/>
      <c r="L24" s="445"/>
      <c r="M24" s="445"/>
      <c r="N24" s="445"/>
      <c r="O24" s="445"/>
      <c r="P24" s="445"/>
      <c r="Q24" s="445"/>
      <c r="R24" s="445"/>
      <c r="S24" s="446"/>
      <c r="T24" s="454" t="s">
        <v>122</v>
      </c>
      <c r="U24" s="455"/>
      <c r="V24" s="456"/>
      <c r="W24" s="116" t="s">
        <v>175</v>
      </c>
      <c r="X24" s="470"/>
      <c r="Y24" s="470"/>
      <c r="Z24" s="470"/>
      <c r="AA24" s="470"/>
      <c r="AB24" s="470"/>
      <c r="AC24" s="470"/>
      <c r="AD24" s="470"/>
      <c r="AE24" s="470"/>
      <c r="AF24" s="470"/>
      <c r="AG24" s="470"/>
      <c r="AH24" s="470"/>
      <c r="AI24" s="470"/>
      <c r="AJ24" s="471"/>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c r="B25" s="444"/>
      <c r="C25" s="445"/>
      <c r="D25" s="445"/>
      <c r="E25" s="445"/>
      <c r="F25" s="445"/>
      <c r="G25" s="445"/>
      <c r="H25" s="445"/>
      <c r="I25" s="445"/>
      <c r="J25" s="445"/>
      <c r="K25" s="445"/>
      <c r="L25" s="445"/>
      <c r="M25" s="445"/>
      <c r="N25" s="445"/>
      <c r="O25" s="445"/>
      <c r="P25" s="445"/>
      <c r="Q25" s="445"/>
      <c r="R25" s="445"/>
      <c r="S25" s="446"/>
      <c r="T25" s="464"/>
      <c r="U25" s="465"/>
      <c r="V25" s="466"/>
      <c r="W25" s="467"/>
      <c r="X25" s="468"/>
      <c r="Y25" s="468"/>
      <c r="Z25" s="468"/>
      <c r="AA25" s="468"/>
      <c r="AB25" s="468"/>
      <c r="AC25" s="468"/>
      <c r="AD25" s="468"/>
      <c r="AE25" s="468"/>
      <c r="AF25" s="468"/>
      <c r="AG25" s="468"/>
      <c r="AH25" s="468"/>
      <c r="AI25" s="468"/>
      <c r="AJ25" s="469"/>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c r="B26" s="447"/>
      <c r="C26" s="448"/>
      <c r="D26" s="448"/>
      <c r="E26" s="448"/>
      <c r="F26" s="448"/>
      <c r="G26" s="448"/>
      <c r="H26" s="448"/>
      <c r="I26" s="448"/>
      <c r="J26" s="448"/>
      <c r="K26" s="448"/>
      <c r="L26" s="448"/>
      <c r="M26" s="448"/>
      <c r="N26" s="448"/>
      <c r="O26" s="448"/>
      <c r="P26" s="448"/>
      <c r="Q26" s="448"/>
      <c r="R26" s="448"/>
      <c r="S26" s="449"/>
      <c r="T26" s="457"/>
      <c r="U26" s="458"/>
      <c r="V26" s="459"/>
      <c r="W26" s="413"/>
      <c r="X26" s="414"/>
      <c r="Y26" s="414"/>
      <c r="Z26" s="414"/>
      <c r="AA26" s="414"/>
      <c r="AB26" s="414"/>
      <c r="AC26" s="414"/>
      <c r="AD26" s="414"/>
      <c r="AE26" s="414"/>
      <c r="AF26" s="414"/>
      <c r="AG26" s="414"/>
      <c r="AH26" s="414"/>
      <c r="AI26" s="414"/>
      <c r="AJ26" s="415"/>
      <c r="AO26" s="97"/>
      <c r="AP26" s="97"/>
    </row>
    <row r="27" spans="2:74" s="95" customFormat="1" ht="15" customHeight="1">
      <c r="B27" s="428" t="s">
        <v>174</v>
      </c>
      <c r="C27" s="429"/>
      <c r="D27" s="429"/>
      <c r="E27" s="429"/>
      <c r="F27" s="429"/>
      <c r="G27" s="429"/>
      <c r="H27" s="429"/>
      <c r="I27" s="429"/>
      <c r="J27" s="429"/>
      <c r="K27" s="429"/>
      <c r="L27" s="429"/>
      <c r="M27" s="429"/>
      <c r="N27" s="429"/>
      <c r="O27" s="429"/>
      <c r="P27" s="429"/>
      <c r="Q27" s="429"/>
      <c r="R27" s="429"/>
      <c r="S27" s="430"/>
      <c r="T27" s="432"/>
      <c r="U27" s="433"/>
      <c r="V27" s="433"/>
      <c r="W27" s="433"/>
      <c r="X27" s="433"/>
      <c r="Y27" s="433"/>
      <c r="Z27" s="433"/>
      <c r="AA27" s="433"/>
      <c r="AB27" s="433"/>
      <c r="AC27" s="433"/>
      <c r="AD27" s="433"/>
      <c r="AE27" s="433"/>
      <c r="AF27" s="433"/>
      <c r="AG27" s="433"/>
      <c r="AH27" s="433"/>
      <c r="AI27" s="433"/>
      <c r="AJ27" s="434"/>
      <c r="AO27" s="97"/>
      <c r="AP27" s="97"/>
    </row>
    <row r="28" spans="2:74" s="95" customFormat="1" ht="15" customHeight="1">
      <c r="B28" s="428" t="s">
        <v>173</v>
      </c>
      <c r="C28" s="429"/>
      <c r="D28" s="429"/>
      <c r="E28" s="429"/>
      <c r="F28" s="429"/>
      <c r="G28" s="429"/>
      <c r="H28" s="429"/>
      <c r="I28" s="429"/>
      <c r="J28" s="429"/>
      <c r="K28" s="429"/>
      <c r="L28" s="429"/>
      <c r="M28" s="429"/>
      <c r="N28" s="429"/>
      <c r="O28" s="429"/>
      <c r="P28" s="429"/>
      <c r="Q28" s="429"/>
      <c r="R28" s="429"/>
      <c r="S28" s="430"/>
      <c r="T28" s="438" t="s">
        <v>172</v>
      </c>
      <c r="U28" s="436"/>
      <c r="V28" s="436"/>
      <c r="W28" s="435"/>
      <c r="X28" s="435"/>
      <c r="Y28" s="114" t="s">
        <v>171</v>
      </c>
      <c r="Z28" s="435"/>
      <c r="AA28" s="435"/>
      <c r="AB28" s="435"/>
      <c r="AC28" s="114" t="s">
        <v>170</v>
      </c>
      <c r="AD28" s="435"/>
      <c r="AE28" s="435"/>
      <c r="AF28" s="435"/>
      <c r="AG28" s="114" t="s">
        <v>169</v>
      </c>
      <c r="AH28" s="436"/>
      <c r="AI28" s="436"/>
      <c r="AJ28" s="437"/>
      <c r="AO28" s="97"/>
      <c r="AP28" s="97"/>
    </row>
    <row r="29" spans="2:74" s="95" customFormat="1" ht="15" customHeight="1">
      <c r="B29" s="428" t="s">
        <v>168</v>
      </c>
      <c r="C29" s="429"/>
      <c r="D29" s="429"/>
      <c r="E29" s="429"/>
      <c r="F29" s="429"/>
      <c r="G29" s="429"/>
      <c r="H29" s="429"/>
      <c r="I29" s="429"/>
      <c r="J29" s="429"/>
      <c r="K29" s="429"/>
      <c r="L29" s="429"/>
      <c r="M29" s="429"/>
      <c r="N29" s="429"/>
      <c r="O29" s="429"/>
      <c r="P29" s="429"/>
      <c r="Q29" s="429"/>
      <c r="R29" s="429"/>
      <c r="S29" s="430"/>
      <c r="T29" s="428" t="s">
        <v>167</v>
      </c>
      <c r="U29" s="429"/>
      <c r="V29" s="429"/>
      <c r="W29" s="429"/>
      <c r="X29" s="429"/>
      <c r="Y29" s="429"/>
      <c r="Z29" s="429"/>
      <c r="AA29" s="429"/>
      <c r="AB29" s="429"/>
      <c r="AC29" s="429"/>
      <c r="AD29" s="429"/>
      <c r="AE29" s="429"/>
      <c r="AF29" s="429"/>
      <c r="AG29" s="429"/>
      <c r="AH29" s="429"/>
      <c r="AI29" s="429"/>
      <c r="AJ29" s="430"/>
      <c r="AO29" s="97"/>
      <c r="AP29" s="97"/>
    </row>
    <row r="30" spans="2:74" s="95" customFormat="1" ht="15" customHeight="1">
      <c r="B30" s="420"/>
      <c r="C30" s="420"/>
      <c r="D30" s="419" t="s">
        <v>166</v>
      </c>
      <c r="E30" s="419"/>
      <c r="F30" s="419"/>
      <c r="G30" s="419"/>
      <c r="H30" s="419"/>
      <c r="I30" s="419"/>
      <c r="J30" s="419"/>
      <c r="K30" s="419"/>
      <c r="L30" s="419"/>
      <c r="M30" s="419"/>
      <c r="N30" s="419"/>
      <c r="O30" s="419"/>
      <c r="P30" s="419"/>
      <c r="Q30" s="419"/>
      <c r="R30" s="419"/>
      <c r="S30" s="419"/>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c r="B31" s="420"/>
      <c r="C31" s="420"/>
      <c r="D31" s="419" t="s">
        <v>164</v>
      </c>
      <c r="E31" s="419"/>
      <c r="F31" s="419"/>
      <c r="G31" s="419"/>
      <c r="H31" s="419"/>
      <c r="I31" s="419"/>
      <c r="J31" s="419"/>
      <c r="K31" s="419"/>
      <c r="L31" s="419"/>
      <c r="M31" s="419"/>
      <c r="N31" s="419"/>
      <c r="O31" s="419"/>
      <c r="P31" s="419"/>
      <c r="Q31" s="419"/>
      <c r="R31" s="419"/>
      <c r="S31" s="419"/>
      <c r="T31" s="416"/>
      <c r="U31" s="417"/>
      <c r="V31" s="417"/>
      <c r="W31" s="417"/>
      <c r="X31" s="417"/>
      <c r="Y31" s="417"/>
      <c r="Z31" s="417"/>
      <c r="AA31" s="417"/>
      <c r="AB31" s="417"/>
      <c r="AC31" s="417"/>
      <c r="AD31" s="417"/>
      <c r="AE31" s="417"/>
      <c r="AF31" s="417"/>
      <c r="AG31" s="417"/>
      <c r="AH31" s="417"/>
      <c r="AI31" s="417"/>
      <c r="AJ31" s="418"/>
      <c r="AO31" s="97"/>
      <c r="AP31" s="97"/>
    </row>
    <row r="32" spans="2:74" s="95" customFormat="1" ht="15" customHeight="1">
      <c r="B32" s="423"/>
      <c r="C32" s="423"/>
      <c r="D32" s="439" t="s">
        <v>163</v>
      </c>
      <c r="E32" s="439"/>
      <c r="F32" s="439"/>
      <c r="G32" s="439"/>
      <c r="H32" s="439"/>
      <c r="I32" s="439"/>
      <c r="J32" s="439"/>
      <c r="K32" s="439"/>
      <c r="L32" s="439"/>
      <c r="M32" s="439"/>
      <c r="N32" s="439"/>
      <c r="O32" s="439"/>
      <c r="P32" s="439"/>
      <c r="Q32" s="439"/>
      <c r="R32" s="439"/>
      <c r="S32" s="439"/>
      <c r="T32" s="416"/>
      <c r="U32" s="417"/>
      <c r="V32" s="417"/>
      <c r="W32" s="417"/>
      <c r="X32" s="417"/>
      <c r="Y32" s="417"/>
      <c r="Z32" s="417"/>
      <c r="AA32" s="417"/>
      <c r="AB32" s="417"/>
      <c r="AC32" s="417"/>
      <c r="AD32" s="417"/>
      <c r="AE32" s="417"/>
      <c r="AF32" s="417"/>
      <c r="AG32" s="417"/>
      <c r="AH32" s="417"/>
      <c r="AI32" s="417"/>
      <c r="AJ32" s="418"/>
      <c r="AO32" s="97"/>
      <c r="AP32" s="97"/>
    </row>
    <row r="33" spans="2:47" s="95" customFormat="1" ht="15" customHeight="1">
      <c r="B33" s="420"/>
      <c r="C33" s="420"/>
      <c r="D33" s="419" t="s">
        <v>162</v>
      </c>
      <c r="E33" s="419"/>
      <c r="F33" s="419"/>
      <c r="G33" s="419"/>
      <c r="H33" s="419"/>
      <c r="I33" s="419"/>
      <c r="J33" s="419"/>
      <c r="K33" s="419"/>
      <c r="L33" s="419"/>
      <c r="M33" s="419"/>
      <c r="N33" s="419"/>
      <c r="O33" s="419"/>
      <c r="P33" s="419"/>
      <c r="Q33" s="419"/>
      <c r="R33" s="419"/>
      <c r="S33" s="419"/>
      <c r="T33" s="416"/>
      <c r="U33" s="417"/>
      <c r="V33" s="417"/>
      <c r="W33" s="417"/>
      <c r="X33" s="417"/>
      <c r="Y33" s="417"/>
      <c r="Z33" s="417"/>
      <c r="AA33" s="417"/>
      <c r="AB33" s="417"/>
      <c r="AC33" s="417"/>
      <c r="AD33" s="417"/>
      <c r="AE33" s="417"/>
      <c r="AF33" s="417"/>
      <c r="AG33" s="417"/>
      <c r="AH33" s="417"/>
      <c r="AI33" s="417"/>
      <c r="AJ33" s="418"/>
      <c r="AO33" s="97"/>
      <c r="AP33" s="97"/>
    </row>
    <row r="34" spans="2:47" s="95" customFormat="1" ht="15" customHeight="1">
      <c r="B34" s="420"/>
      <c r="C34" s="420"/>
      <c r="D34" s="419" t="s">
        <v>161</v>
      </c>
      <c r="E34" s="419"/>
      <c r="F34" s="419"/>
      <c r="G34" s="419"/>
      <c r="H34" s="419"/>
      <c r="I34" s="419"/>
      <c r="J34" s="419"/>
      <c r="K34" s="419"/>
      <c r="L34" s="419"/>
      <c r="M34" s="419"/>
      <c r="N34" s="419"/>
      <c r="O34" s="419"/>
      <c r="P34" s="419"/>
      <c r="Q34" s="419"/>
      <c r="R34" s="419"/>
      <c r="S34" s="419"/>
      <c r="T34" s="416"/>
      <c r="U34" s="417"/>
      <c r="V34" s="417"/>
      <c r="W34" s="417"/>
      <c r="X34" s="417"/>
      <c r="Y34" s="417"/>
      <c r="Z34" s="417"/>
      <c r="AA34" s="417"/>
      <c r="AB34" s="417"/>
      <c r="AC34" s="417"/>
      <c r="AD34" s="417"/>
      <c r="AE34" s="417"/>
      <c r="AF34" s="417"/>
      <c r="AG34" s="417"/>
      <c r="AH34" s="417"/>
      <c r="AI34" s="417"/>
      <c r="AJ34" s="418"/>
      <c r="AO34" s="97"/>
      <c r="AP34" s="97"/>
    </row>
    <row r="35" spans="2:47" s="95" customFormat="1" ht="15" customHeight="1">
      <c r="B35" s="420"/>
      <c r="C35" s="420"/>
      <c r="D35" s="419" t="s">
        <v>160</v>
      </c>
      <c r="E35" s="419"/>
      <c r="F35" s="419"/>
      <c r="G35" s="419"/>
      <c r="H35" s="419"/>
      <c r="I35" s="419"/>
      <c r="J35" s="419"/>
      <c r="K35" s="419"/>
      <c r="L35" s="419"/>
      <c r="M35" s="419"/>
      <c r="N35" s="419"/>
      <c r="O35" s="419"/>
      <c r="P35" s="419"/>
      <c r="Q35" s="419"/>
      <c r="R35" s="419"/>
      <c r="S35" s="419"/>
      <c r="T35" s="416"/>
      <c r="U35" s="417"/>
      <c r="V35" s="417"/>
      <c r="W35" s="417"/>
      <c r="X35" s="417"/>
      <c r="Y35" s="417"/>
      <c r="Z35" s="417"/>
      <c r="AA35" s="417"/>
      <c r="AB35" s="417"/>
      <c r="AC35" s="417"/>
      <c r="AD35" s="417"/>
      <c r="AE35" s="417"/>
      <c r="AF35" s="417"/>
      <c r="AG35" s="417"/>
      <c r="AH35" s="417"/>
      <c r="AI35" s="417"/>
      <c r="AJ35" s="418"/>
      <c r="AO35" s="97"/>
      <c r="AP35" s="97"/>
    </row>
    <row r="36" spans="2:47" s="95" customFormat="1" ht="15" customHeight="1">
      <c r="B36" s="420"/>
      <c r="C36" s="420"/>
      <c r="D36" s="419" t="s">
        <v>159</v>
      </c>
      <c r="E36" s="419"/>
      <c r="F36" s="419"/>
      <c r="G36" s="419"/>
      <c r="H36" s="419"/>
      <c r="I36" s="419"/>
      <c r="J36" s="419"/>
      <c r="K36" s="419"/>
      <c r="L36" s="419"/>
      <c r="M36" s="419"/>
      <c r="N36" s="419"/>
      <c r="O36" s="419"/>
      <c r="P36" s="419"/>
      <c r="Q36" s="419"/>
      <c r="R36" s="419"/>
      <c r="S36" s="419"/>
      <c r="T36" s="416"/>
      <c r="U36" s="417"/>
      <c r="V36" s="417"/>
      <c r="W36" s="417"/>
      <c r="X36" s="417"/>
      <c r="Y36" s="417"/>
      <c r="Z36" s="417"/>
      <c r="AA36" s="417"/>
      <c r="AB36" s="417"/>
      <c r="AC36" s="417"/>
      <c r="AD36" s="417"/>
      <c r="AE36" s="417"/>
      <c r="AF36" s="417"/>
      <c r="AG36" s="417"/>
      <c r="AH36" s="417"/>
      <c r="AI36" s="417"/>
      <c r="AJ36" s="418"/>
      <c r="AO36" s="97"/>
      <c r="AP36" s="97"/>
    </row>
    <row r="37" spans="2:47" s="95" customFormat="1" ht="15" customHeight="1">
      <c r="B37" s="420"/>
      <c r="C37" s="420"/>
      <c r="D37" s="419" t="s">
        <v>158</v>
      </c>
      <c r="E37" s="419"/>
      <c r="F37" s="419"/>
      <c r="G37" s="419"/>
      <c r="H37" s="419"/>
      <c r="I37" s="419"/>
      <c r="J37" s="419"/>
      <c r="K37" s="419"/>
      <c r="L37" s="419"/>
      <c r="M37" s="419"/>
      <c r="N37" s="419"/>
      <c r="O37" s="419"/>
      <c r="P37" s="419"/>
      <c r="Q37" s="419"/>
      <c r="R37" s="419"/>
      <c r="S37" s="419"/>
      <c r="T37" s="416"/>
      <c r="U37" s="417"/>
      <c r="V37" s="417"/>
      <c r="W37" s="417"/>
      <c r="X37" s="417"/>
      <c r="Y37" s="417"/>
      <c r="Z37" s="417"/>
      <c r="AA37" s="417"/>
      <c r="AB37" s="417"/>
      <c r="AC37" s="417"/>
      <c r="AD37" s="417"/>
      <c r="AE37" s="417"/>
      <c r="AF37" s="417"/>
      <c r="AG37" s="417"/>
      <c r="AH37" s="417"/>
      <c r="AI37" s="417"/>
      <c r="AJ37" s="418"/>
      <c r="AO37" s="97"/>
      <c r="AP37" s="97"/>
    </row>
    <row r="38" spans="2:47" s="95" customFormat="1" ht="15" customHeight="1">
      <c r="B38" s="420"/>
      <c r="C38" s="420"/>
      <c r="D38" s="419" t="s">
        <v>157</v>
      </c>
      <c r="E38" s="419"/>
      <c r="F38" s="419"/>
      <c r="G38" s="419"/>
      <c r="H38" s="419"/>
      <c r="I38" s="419"/>
      <c r="J38" s="419"/>
      <c r="K38" s="419"/>
      <c r="L38" s="419"/>
      <c r="M38" s="419"/>
      <c r="N38" s="419"/>
      <c r="O38" s="419"/>
      <c r="P38" s="419"/>
      <c r="Q38" s="419"/>
      <c r="R38" s="419"/>
      <c r="S38" s="419"/>
      <c r="T38" s="416"/>
      <c r="U38" s="417"/>
      <c r="V38" s="417"/>
      <c r="W38" s="417"/>
      <c r="X38" s="417"/>
      <c r="Y38" s="417"/>
      <c r="Z38" s="417"/>
      <c r="AA38" s="417"/>
      <c r="AB38" s="417"/>
      <c r="AC38" s="417"/>
      <c r="AD38" s="417"/>
      <c r="AE38" s="417"/>
      <c r="AF38" s="417"/>
      <c r="AG38" s="417"/>
      <c r="AH38" s="417"/>
      <c r="AI38" s="417"/>
      <c r="AJ38" s="418"/>
      <c r="AO38" s="97"/>
      <c r="AP38" s="97"/>
    </row>
    <row r="39" spans="2:47" s="95" customFormat="1" ht="15" customHeight="1">
      <c r="B39" s="420"/>
      <c r="C39" s="420"/>
      <c r="D39" s="419" t="s">
        <v>156</v>
      </c>
      <c r="E39" s="419"/>
      <c r="F39" s="419"/>
      <c r="G39" s="419"/>
      <c r="H39" s="419"/>
      <c r="I39" s="419"/>
      <c r="J39" s="419"/>
      <c r="K39" s="419"/>
      <c r="L39" s="419"/>
      <c r="M39" s="419"/>
      <c r="N39" s="419"/>
      <c r="O39" s="419"/>
      <c r="P39" s="419"/>
      <c r="Q39" s="419"/>
      <c r="R39" s="419"/>
      <c r="S39" s="419"/>
      <c r="T39" s="410"/>
      <c r="U39" s="411"/>
      <c r="V39" s="411"/>
      <c r="W39" s="411"/>
      <c r="X39" s="411"/>
      <c r="Y39" s="411"/>
      <c r="Z39" s="411"/>
      <c r="AA39" s="411"/>
      <c r="AB39" s="411"/>
      <c r="AC39" s="411"/>
      <c r="AD39" s="411"/>
      <c r="AE39" s="411"/>
      <c r="AF39" s="411"/>
      <c r="AG39" s="411"/>
      <c r="AH39" s="411"/>
      <c r="AI39" s="411"/>
      <c r="AJ39" s="412"/>
      <c r="AO39" s="97"/>
      <c r="AP39" s="97"/>
    </row>
    <row r="40" spans="2:47" s="95" customFormat="1" ht="15" customHeight="1">
      <c r="B40" s="420"/>
      <c r="C40" s="420"/>
      <c r="D40" s="419" t="s">
        <v>155</v>
      </c>
      <c r="E40" s="419"/>
      <c r="F40" s="419"/>
      <c r="G40" s="419"/>
      <c r="H40" s="419"/>
      <c r="I40" s="419"/>
      <c r="J40" s="419"/>
      <c r="K40" s="419"/>
      <c r="L40" s="419"/>
      <c r="M40" s="419"/>
      <c r="N40" s="419"/>
      <c r="O40" s="419"/>
      <c r="P40" s="419"/>
      <c r="Q40" s="419"/>
      <c r="R40" s="419"/>
      <c r="S40" s="419"/>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c r="B41" s="420"/>
      <c r="C41" s="420"/>
      <c r="D41" s="424" t="s">
        <v>153</v>
      </c>
      <c r="E41" s="424"/>
      <c r="F41" s="424"/>
      <c r="G41" s="424"/>
      <c r="H41" s="424"/>
      <c r="I41" s="424"/>
      <c r="J41" s="424"/>
      <c r="K41" s="424"/>
      <c r="L41" s="424"/>
      <c r="M41" s="424"/>
      <c r="N41" s="424"/>
      <c r="O41" s="424"/>
      <c r="P41" s="424"/>
      <c r="Q41" s="424"/>
      <c r="R41" s="424"/>
      <c r="S41" s="424"/>
      <c r="T41" s="416"/>
      <c r="U41" s="417"/>
      <c r="V41" s="417"/>
      <c r="W41" s="417"/>
      <c r="X41" s="417"/>
      <c r="Y41" s="417"/>
      <c r="Z41" s="417"/>
      <c r="AA41" s="417"/>
      <c r="AB41" s="417"/>
      <c r="AC41" s="417"/>
      <c r="AD41" s="417"/>
      <c r="AE41" s="417"/>
      <c r="AF41" s="417"/>
      <c r="AG41" s="417"/>
      <c r="AH41" s="417"/>
      <c r="AI41" s="417"/>
      <c r="AJ41" s="418"/>
      <c r="AO41" s="97"/>
      <c r="AP41" s="97"/>
    </row>
    <row r="42" spans="2:47" s="95" customFormat="1" ht="30" customHeight="1">
      <c r="B42" s="420"/>
      <c r="C42" s="420"/>
      <c r="D42" s="422" t="s">
        <v>152</v>
      </c>
      <c r="E42" s="422"/>
      <c r="F42" s="422"/>
      <c r="G42" s="422"/>
      <c r="H42" s="422"/>
      <c r="I42" s="422"/>
      <c r="J42" s="422"/>
      <c r="K42" s="422"/>
      <c r="L42" s="422"/>
      <c r="M42" s="422"/>
      <c r="N42" s="422"/>
      <c r="O42" s="422"/>
      <c r="P42" s="422"/>
      <c r="Q42" s="422"/>
      <c r="R42" s="422"/>
      <c r="S42" s="422"/>
      <c r="T42" s="416"/>
      <c r="U42" s="417"/>
      <c r="V42" s="417"/>
      <c r="W42" s="417"/>
      <c r="X42" s="417"/>
      <c r="Y42" s="417"/>
      <c r="Z42" s="417"/>
      <c r="AA42" s="417"/>
      <c r="AB42" s="417"/>
      <c r="AC42" s="417"/>
      <c r="AD42" s="417"/>
      <c r="AE42" s="417"/>
      <c r="AF42" s="417"/>
      <c r="AG42" s="417"/>
      <c r="AH42" s="417"/>
      <c r="AI42" s="417"/>
      <c r="AJ42" s="418"/>
      <c r="AO42" s="97"/>
      <c r="AP42" s="97"/>
    </row>
    <row r="43" spans="2:47" s="95" customFormat="1" ht="30" customHeight="1">
      <c r="B43" s="423"/>
      <c r="C43" s="423"/>
      <c r="D43" s="421" t="s">
        <v>151</v>
      </c>
      <c r="E43" s="421"/>
      <c r="F43" s="421"/>
      <c r="G43" s="421"/>
      <c r="H43" s="421"/>
      <c r="I43" s="421"/>
      <c r="J43" s="421"/>
      <c r="K43" s="421"/>
      <c r="L43" s="421"/>
      <c r="M43" s="421"/>
      <c r="N43" s="421"/>
      <c r="O43" s="421"/>
      <c r="P43" s="421"/>
      <c r="Q43" s="421"/>
      <c r="R43" s="421"/>
      <c r="S43" s="421"/>
      <c r="T43" s="416"/>
      <c r="U43" s="417"/>
      <c r="V43" s="417"/>
      <c r="W43" s="417"/>
      <c r="X43" s="417"/>
      <c r="Y43" s="417"/>
      <c r="Z43" s="417"/>
      <c r="AA43" s="417"/>
      <c r="AB43" s="417"/>
      <c r="AC43" s="417"/>
      <c r="AD43" s="417"/>
      <c r="AE43" s="417"/>
      <c r="AF43" s="417"/>
      <c r="AG43" s="417"/>
      <c r="AH43" s="417"/>
      <c r="AI43" s="417"/>
      <c r="AJ43" s="418"/>
      <c r="AO43" s="97"/>
      <c r="AP43" s="97"/>
    </row>
    <row r="44" spans="2:47" s="95" customFormat="1" ht="15" customHeight="1">
      <c r="B44" s="420"/>
      <c r="C44" s="420"/>
      <c r="D44" s="419" t="s">
        <v>150</v>
      </c>
      <c r="E44" s="419"/>
      <c r="F44" s="419"/>
      <c r="G44" s="419"/>
      <c r="H44" s="419"/>
      <c r="I44" s="419"/>
      <c r="J44" s="419"/>
      <c r="K44" s="419"/>
      <c r="L44" s="419"/>
      <c r="M44" s="419"/>
      <c r="N44" s="419"/>
      <c r="O44" s="419"/>
      <c r="P44" s="419"/>
      <c r="Q44" s="419"/>
      <c r="R44" s="419"/>
      <c r="S44" s="419"/>
      <c r="T44" s="416"/>
      <c r="U44" s="417"/>
      <c r="V44" s="417"/>
      <c r="W44" s="417"/>
      <c r="X44" s="417"/>
      <c r="Y44" s="417"/>
      <c r="Z44" s="417"/>
      <c r="AA44" s="417"/>
      <c r="AB44" s="417"/>
      <c r="AC44" s="417"/>
      <c r="AD44" s="417"/>
      <c r="AE44" s="417"/>
      <c r="AF44" s="417"/>
      <c r="AG44" s="417"/>
      <c r="AH44" s="417"/>
      <c r="AI44" s="417"/>
      <c r="AJ44" s="418"/>
      <c r="AO44" s="97"/>
      <c r="AP44" s="97"/>
    </row>
    <row r="45" spans="2:47" s="95" customFormat="1" ht="15" customHeight="1">
      <c r="B45" s="420"/>
      <c r="C45" s="420"/>
      <c r="D45" s="419" t="s">
        <v>149</v>
      </c>
      <c r="E45" s="419"/>
      <c r="F45" s="419"/>
      <c r="G45" s="419"/>
      <c r="H45" s="419"/>
      <c r="I45" s="419"/>
      <c r="J45" s="419"/>
      <c r="K45" s="419"/>
      <c r="L45" s="419"/>
      <c r="M45" s="419"/>
      <c r="N45" s="419"/>
      <c r="O45" s="419"/>
      <c r="P45" s="419"/>
      <c r="Q45" s="419"/>
      <c r="R45" s="419"/>
      <c r="S45" s="419"/>
      <c r="T45" s="416"/>
      <c r="U45" s="417"/>
      <c r="V45" s="417"/>
      <c r="W45" s="417"/>
      <c r="X45" s="417"/>
      <c r="Y45" s="417"/>
      <c r="Z45" s="417"/>
      <c r="AA45" s="417"/>
      <c r="AB45" s="417"/>
      <c r="AC45" s="417"/>
      <c r="AD45" s="417"/>
      <c r="AE45" s="417"/>
      <c r="AF45" s="417"/>
      <c r="AG45" s="417"/>
      <c r="AH45" s="417"/>
      <c r="AI45" s="417"/>
      <c r="AJ45" s="418"/>
      <c r="AO45" s="97"/>
      <c r="AP45" s="97"/>
      <c r="AU45" s="107"/>
    </row>
    <row r="46" spans="2:47" s="95" customFormat="1" ht="15" customHeight="1">
      <c r="B46" s="420"/>
      <c r="C46" s="420"/>
      <c r="D46" s="419" t="s">
        <v>148</v>
      </c>
      <c r="E46" s="419"/>
      <c r="F46" s="419"/>
      <c r="G46" s="419"/>
      <c r="H46" s="419"/>
      <c r="I46" s="419"/>
      <c r="J46" s="419"/>
      <c r="K46" s="419"/>
      <c r="L46" s="419"/>
      <c r="M46" s="419"/>
      <c r="N46" s="419"/>
      <c r="O46" s="419"/>
      <c r="P46" s="419"/>
      <c r="Q46" s="419"/>
      <c r="R46" s="419"/>
      <c r="S46" s="419"/>
      <c r="T46" s="416"/>
      <c r="U46" s="417"/>
      <c r="V46" s="417"/>
      <c r="W46" s="417"/>
      <c r="X46" s="417"/>
      <c r="Y46" s="417"/>
      <c r="Z46" s="417"/>
      <c r="AA46" s="417"/>
      <c r="AB46" s="417"/>
      <c r="AC46" s="417"/>
      <c r="AD46" s="417"/>
      <c r="AE46" s="417"/>
      <c r="AF46" s="417"/>
      <c r="AG46" s="417"/>
      <c r="AH46" s="417"/>
      <c r="AI46" s="417"/>
      <c r="AJ46" s="418"/>
      <c r="AO46" s="97"/>
      <c r="AP46" s="97"/>
      <c r="AU46" s="107"/>
    </row>
    <row r="47" spans="2:47" s="95" customFormat="1" ht="15" customHeight="1">
      <c r="B47" s="420"/>
      <c r="C47" s="420"/>
      <c r="D47" s="422" t="s">
        <v>147</v>
      </c>
      <c r="E47" s="422"/>
      <c r="F47" s="422"/>
      <c r="G47" s="422"/>
      <c r="H47" s="422"/>
      <c r="I47" s="422"/>
      <c r="J47" s="422"/>
      <c r="K47" s="422"/>
      <c r="L47" s="422"/>
      <c r="M47" s="422"/>
      <c r="N47" s="422"/>
      <c r="O47" s="422"/>
      <c r="P47" s="422"/>
      <c r="Q47" s="422"/>
      <c r="R47" s="422"/>
      <c r="S47" s="422"/>
      <c r="T47" s="416"/>
      <c r="U47" s="417"/>
      <c r="V47" s="417"/>
      <c r="W47" s="417"/>
      <c r="X47" s="417"/>
      <c r="Y47" s="417"/>
      <c r="Z47" s="417"/>
      <c r="AA47" s="417"/>
      <c r="AB47" s="417"/>
      <c r="AC47" s="417"/>
      <c r="AD47" s="417"/>
      <c r="AE47" s="417"/>
      <c r="AF47" s="417"/>
      <c r="AG47" s="417"/>
      <c r="AH47" s="417"/>
      <c r="AI47" s="417"/>
      <c r="AJ47" s="418"/>
      <c r="AO47" s="97"/>
      <c r="AP47" s="97"/>
    </row>
    <row r="48" spans="2:47" s="95" customFormat="1" ht="15" customHeight="1">
      <c r="B48" s="420"/>
      <c r="C48" s="420"/>
      <c r="D48" s="422" t="s">
        <v>146</v>
      </c>
      <c r="E48" s="422"/>
      <c r="F48" s="422"/>
      <c r="G48" s="422"/>
      <c r="H48" s="422"/>
      <c r="I48" s="422"/>
      <c r="J48" s="422"/>
      <c r="K48" s="422"/>
      <c r="L48" s="422"/>
      <c r="M48" s="422"/>
      <c r="N48" s="422"/>
      <c r="O48" s="422"/>
      <c r="P48" s="422"/>
      <c r="Q48" s="422"/>
      <c r="R48" s="422"/>
      <c r="S48" s="422"/>
      <c r="T48" s="416"/>
      <c r="U48" s="417"/>
      <c r="V48" s="417"/>
      <c r="W48" s="417"/>
      <c r="X48" s="417"/>
      <c r="Y48" s="417"/>
      <c r="Z48" s="417"/>
      <c r="AA48" s="417"/>
      <c r="AB48" s="417"/>
      <c r="AC48" s="417"/>
      <c r="AD48" s="417"/>
      <c r="AE48" s="417"/>
      <c r="AF48" s="417"/>
      <c r="AG48" s="417"/>
      <c r="AH48" s="417"/>
      <c r="AI48" s="417"/>
      <c r="AJ48" s="418"/>
      <c r="AO48" s="97"/>
      <c r="AP48" s="97"/>
    </row>
    <row r="49" spans="2:74" s="95" customFormat="1" ht="15" customHeight="1">
      <c r="B49" s="420"/>
      <c r="C49" s="420"/>
      <c r="D49" s="419" t="s">
        <v>145</v>
      </c>
      <c r="E49" s="419"/>
      <c r="F49" s="419"/>
      <c r="G49" s="419"/>
      <c r="H49" s="419"/>
      <c r="I49" s="419"/>
      <c r="J49" s="419"/>
      <c r="K49" s="419"/>
      <c r="L49" s="419"/>
      <c r="M49" s="419"/>
      <c r="N49" s="419"/>
      <c r="O49" s="419"/>
      <c r="P49" s="419"/>
      <c r="Q49" s="419"/>
      <c r="R49" s="419"/>
      <c r="S49" s="419"/>
      <c r="T49" s="416"/>
      <c r="U49" s="417"/>
      <c r="V49" s="417"/>
      <c r="W49" s="417"/>
      <c r="X49" s="417"/>
      <c r="Y49" s="417"/>
      <c r="Z49" s="417"/>
      <c r="AA49" s="417"/>
      <c r="AB49" s="417"/>
      <c r="AC49" s="417"/>
      <c r="AD49" s="417"/>
      <c r="AE49" s="417"/>
      <c r="AF49" s="417"/>
      <c r="AG49" s="417"/>
      <c r="AH49" s="417"/>
      <c r="AI49" s="417"/>
      <c r="AJ49" s="418"/>
      <c r="AO49" s="97"/>
      <c r="AP49" s="97"/>
    </row>
    <row r="50" spans="2:74" s="95" customFormat="1" ht="15" customHeight="1">
      <c r="B50" s="420"/>
      <c r="C50" s="420"/>
      <c r="D50" s="419" t="s">
        <v>144</v>
      </c>
      <c r="E50" s="419"/>
      <c r="F50" s="419"/>
      <c r="G50" s="419"/>
      <c r="H50" s="419"/>
      <c r="I50" s="419"/>
      <c r="J50" s="419"/>
      <c r="K50" s="419"/>
      <c r="L50" s="419"/>
      <c r="M50" s="419"/>
      <c r="N50" s="419"/>
      <c r="O50" s="419"/>
      <c r="P50" s="419"/>
      <c r="Q50" s="419"/>
      <c r="R50" s="419"/>
      <c r="S50" s="419"/>
      <c r="T50" s="416"/>
      <c r="U50" s="417"/>
      <c r="V50" s="417"/>
      <c r="W50" s="417"/>
      <c r="X50" s="417"/>
      <c r="Y50" s="417"/>
      <c r="Z50" s="417"/>
      <c r="AA50" s="417"/>
      <c r="AB50" s="417"/>
      <c r="AC50" s="417"/>
      <c r="AD50" s="417"/>
      <c r="AE50" s="417"/>
      <c r="AF50" s="417"/>
      <c r="AG50" s="417"/>
      <c r="AH50" s="417"/>
      <c r="AI50" s="417"/>
      <c r="AJ50" s="418"/>
      <c r="AO50" s="97"/>
      <c r="AP50" s="97"/>
    </row>
    <row r="51" spans="2:74" s="95" customFormat="1" ht="15" customHeight="1">
      <c r="B51" s="420"/>
      <c r="C51" s="420"/>
      <c r="D51" s="419" t="s">
        <v>143</v>
      </c>
      <c r="E51" s="419"/>
      <c r="F51" s="419"/>
      <c r="G51" s="419"/>
      <c r="H51" s="419"/>
      <c r="I51" s="419"/>
      <c r="J51" s="419"/>
      <c r="K51" s="419"/>
      <c r="L51" s="419"/>
      <c r="M51" s="419"/>
      <c r="N51" s="419"/>
      <c r="O51" s="419"/>
      <c r="P51" s="419"/>
      <c r="Q51" s="419"/>
      <c r="R51" s="419"/>
      <c r="S51" s="419"/>
      <c r="T51" s="410"/>
      <c r="U51" s="411"/>
      <c r="V51" s="411"/>
      <c r="W51" s="411"/>
      <c r="X51" s="411"/>
      <c r="Y51" s="411"/>
      <c r="Z51" s="411"/>
      <c r="AA51" s="411"/>
      <c r="AB51" s="411"/>
      <c r="AC51" s="411"/>
      <c r="AD51" s="411"/>
      <c r="AE51" s="411"/>
      <c r="AF51" s="411"/>
      <c r="AG51" s="411"/>
      <c r="AH51" s="411"/>
      <c r="AI51" s="411"/>
      <c r="AJ51" s="412"/>
      <c r="AO51" s="97"/>
      <c r="AP51" s="97"/>
    </row>
    <row r="52" spans="2:74" s="95" customFormat="1" ht="15" customHeight="1">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c r="A1" s="67" t="s">
        <v>127</v>
      </c>
    </row>
    <row r="2" spans="1:20" ht="12.75" customHeight="1">
      <c r="L2" s="57" t="s">
        <v>126</v>
      </c>
    </row>
    <row r="3" spans="1:20" ht="12.75" customHeight="1" thickBot="1">
      <c r="A3" s="578"/>
      <c r="B3" s="56"/>
      <c r="C3" s="56"/>
      <c r="D3" s="56"/>
      <c r="E3" s="56"/>
      <c r="F3" s="56"/>
      <c r="G3" s="56"/>
      <c r="H3" s="56"/>
      <c r="I3" s="520"/>
    </row>
    <row r="4" spans="1:20" ht="12.75" customHeight="1" thickBot="1">
      <c r="A4" s="578"/>
      <c r="B4" s="56"/>
      <c r="C4" s="56"/>
      <c r="D4" s="56"/>
      <c r="E4" s="56"/>
      <c r="F4" s="56"/>
      <c r="G4" s="56"/>
      <c r="H4" s="56"/>
      <c r="I4" s="520"/>
      <c r="N4" s="579" t="s">
        <v>125</v>
      </c>
      <c r="O4" s="580"/>
      <c r="P4" s="581"/>
      <c r="Q4" s="581"/>
      <c r="R4" s="581"/>
      <c r="S4" s="581"/>
      <c r="T4" s="582"/>
    </row>
    <row r="5" spans="1:20" ht="12.75" customHeight="1" thickBot="1">
      <c r="B5" s="72"/>
      <c r="C5" s="54"/>
      <c r="D5" s="54"/>
      <c r="E5" s="54"/>
      <c r="F5" s="54"/>
      <c r="G5" s="54"/>
      <c r="H5" s="54"/>
    </row>
    <row r="6" spans="1:20" ht="12.75" customHeight="1">
      <c r="A6" s="53"/>
      <c r="B6" s="583" t="s">
        <v>111</v>
      </c>
      <c r="C6" s="584"/>
      <c r="D6" s="585"/>
      <c r="E6" s="586"/>
      <c r="F6" s="586"/>
      <c r="G6" s="586"/>
      <c r="H6" s="586"/>
      <c r="I6" s="586"/>
      <c r="J6" s="586"/>
      <c r="K6" s="586"/>
      <c r="L6" s="586"/>
      <c r="M6" s="586"/>
      <c r="N6" s="586"/>
      <c r="O6" s="586"/>
      <c r="P6" s="586"/>
      <c r="Q6" s="586"/>
      <c r="R6" s="587"/>
      <c r="S6" s="587"/>
      <c r="T6" s="588"/>
    </row>
    <row r="7" spans="1:20" ht="12.75" customHeight="1">
      <c r="A7" s="49" t="s">
        <v>124</v>
      </c>
      <c r="B7" s="490" t="s">
        <v>123</v>
      </c>
      <c r="C7" s="515"/>
      <c r="D7" s="565"/>
      <c r="E7" s="494"/>
      <c r="F7" s="494"/>
      <c r="G7" s="494"/>
      <c r="H7" s="494"/>
      <c r="I7" s="494"/>
      <c r="J7" s="494"/>
      <c r="K7" s="494"/>
      <c r="L7" s="494"/>
      <c r="M7" s="494"/>
      <c r="N7" s="494"/>
      <c r="O7" s="494"/>
      <c r="P7" s="494"/>
      <c r="Q7" s="494"/>
      <c r="R7" s="495"/>
      <c r="S7" s="495"/>
      <c r="T7" s="566"/>
    </row>
    <row r="8" spans="1:20" ht="12.75" customHeight="1">
      <c r="A8" s="49"/>
      <c r="B8" s="554" t="s">
        <v>122</v>
      </c>
      <c r="C8" s="553"/>
      <c r="D8" s="52" t="s">
        <v>121</v>
      </c>
      <c r="E8" s="51"/>
      <c r="F8" s="51"/>
      <c r="G8" s="51"/>
      <c r="H8" s="51"/>
      <c r="I8" s="51"/>
      <c r="J8" s="51"/>
      <c r="K8" s="51"/>
      <c r="L8" s="51"/>
      <c r="M8" s="51"/>
      <c r="N8" s="51"/>
      <c r="O8" s="51"/>
      <c r="P8" s="51"/>
      <c r="Q8" s="51"/>
      <c r="R8" s="51"/>
      <c r="S8" s="51"/>
      <c r="T8" s="50"/>
    </row>
    <row r="9" spans="1:20" ht="12.75" customHeight="1">
      <c r="A9" s="49" t="s">
        <v>120</v>
      </c>
      <c r="B9" s="589"/>
      <c r="C9" s="571"/>
      <c r="D9" s="48"/>
      <c r="E9" s="45"/>
      <c r="F9" s="47" t="s">
        <v>119</v>
      </c>
      <c r="G9" s="75"/>
      <c r="H9" s="75"/>
      <c r="I9" s="590" t="s">
        <v>118</v>
      </c>
      <c r="J9" s="590"/>
      <c r="K9" s="45"/>
      <c r="L9" s="45"/>
      <c r="M9" s="45"/>
      <c r="N9" s="45"/>
      <c r="O9" s="45"/>
      <c r="P9" s="45"/>
      <c r="Q9" s="45"/>
      <c r="R9" s="45"/>
      <c r="S9" s="45"/>
      <c r="T9" s="44"/>
    </row>
    <row r="10" spans="1:20" ht="12.75" customHeight="1">
      <c r="A10" s="43"/>
      <c r="B10" s="485"/>
      <c r="C10" s="486"/>
      <c r="D10" s="42"/>
      <c r="E10" s="41"/>
      <c r="F10" s="41"/>
      <c r="G10" s="41"/>
      <c r="H10" s="41"/>
      <c r="I10" s="41"/>
      <c r="J10" s="41"/>
      <c r="K10" s="41"/>
      <c r="L10" s="41"/>
      <c r="M10" s="41"/>
      <c r="N10" s="41"/>
      <c r="O10" s="41"/>
      <c r="P10" s="41"/>
      <c r="Q10" s="41"/>
      <c r="R10" s="41"/>
      <c r="S10" s="41"/>
      <c r="T10" s="40"/>
    </row>
    <row r="11" spans="1:20" ht="12.75" customHeight="1">
      <c r="A11" s="39"/>
      <c r="B11" s="490" t="s">
        <v>117</v>
      </c>
      <c r="C11" s="515"/>
      <c r="D11" s="515" t="s">
        <v>116</v>
      </c>
      <c r="E11" s="515"/>
      <c r="F11" s="562"/>
      <c r="G11" s="562"/>
      <c r="H11" s="562"/>
      <c r="I11" s="562"/>
      <c r="J11" s="563"/>
      <c r="K11" s="564" t="s">
        <v>115</v>
      </c>
      <c r="L11" s="564"/>
      <c r="M11" s="565"/>
      <c r="N11" s="494"/>
      <c r="O11" s="494"/>
      <c r="P11" s="494"/>
      <c r="Q11" s="494"/>
      <c r="R11" s="495"/>
      <c r="S11" s="495"/>
      <c r="T11" s="566"/>
    </row>
    <row r="12" spans="1:20" ht="12.75" customHeight="1">
      <c r="A12" s="567" t="s">
        <v>114</v>
      </c>
      <c r="B12" s="532"/>
      <c r="C12" s="532"/>
      <c r="D12" s="532"/>
      <c r="E12" s="532"/>
      <c r="F12" s="532"/>
      <c r="G12" s="532"/>
      <c r="H12" s="532"/>
      <c r="I12" s="568"/>
      <c r="J12" s="481" t="s">
        <v>113</v>
      </c>
      <c r="K12" s="482"/>
      <c r="L12" s="482"/>
      <c r="M12" s="482"/>
      <c r="N12" s="482"/>
      <c r="O12" s="482"/>
      <c r="P12" s="482"/>
      <c r="Q12" s="482"/>
      <c r="R12" s="488"/>
      <c r="S12" s="488"/>
      <c r="T12" s="489"/>
    </row>
    <row r="13" spans="1:20" ht="13.2">
      <c r="A13" s="569" t="s">
        <v>112</v>
      </c>
      <c r="B13" s="570"/>
      <c r="C13" s="515" t="s">
        <v>111</v>
      </c>
      <c r="D13" s="481"/>
      <c r="E13" s="38"/>
      <c r="F13" s="37"/>
      <c r="G13" s="37"/>
      <c r="H13" s="37"/>
      <c r="I13" s="36"/>
      <c r="J13" s="493" t="s">
        <v>110</v>
      </c>
      <c r="K13" s="571"/>
      <c r="L13" s="572" t="s">
        <v>109</v>
      </c>
      <c r="M13" s="573"/>
      <c r="N13" s="573"/>
      <c r="O13" s="573"/>
      <c r="P13" s="573"/>
      <c r="Q13" s="573"/>
      <c r="R13" s="495"/>
      <c r="S13" s="495"/>
      <c r="T13" s="566"/>
    </row>
    <row r="14" spans="1:20" ht="20.25" customHeight="1">
      <c r="A14" s="574" t="s">
        <v>108</v>
      </c>
      <c r="B14" s="575"/>
      <c r="C14" s="515" t="s">
        <v>107</v>
      </c>
      <c r="D14" s="481"/>
      <c r="E14" s="484"/>
      <c r="F14" s="576"/>
      <c r="G14" s="576"/>
      <c r="H14" s="576"/>
      <c r="I14" s="577"/>
      <c r="J14" s="484"/>
      <c r="K14" s="485"/>
      <c r="L14" s="59"/>
      <c r="M14" s="60"/>
      <c r="N14" s="60"/>
      <c r="O14" s="60"/>
      <c r="P14" s="60"/>
      <c r="Q14" s="60"/>
      <c r="R14" s="60"/>
      <c r="S14" s="60"/>
      <c r="T14" s="33"/>
    </row>
    <row r="15" spans="1:20" ht="12.75" customHeight="1">
      <c r="A15" s="558" t="s">
        <v>106</v>
      </c>
      <c r="B15" s="554"/>
      <c r="C15" s="554"/>
      <c r="D15" s="554"/>
      <c r="E15" s="553"/>
      <c r="F15" s="515" t="s">
        <v>105</v>
      </c>
      <c r="G15" s="515"/>
      <c r="H15" s="515"/>
      <c r="I15" s="531" t="s">
        <v>104</v>
      </c>
      <c r="J15" s="532"/>
      <c r="K15" s="533"/>
      <c r="L15" s="515" t="s">
        <v>103</v>
      </c>
      <c r="M15" s="515"/>
      <c r="N15" s="515"/>
      <c r="O15" s="515" t="s">
        <v>102</v>
      </c>
      <c r="P15" s="515"/>
      <c r="Q15" s="481"/>
      <c r="R15" s="560" t="s">
        <v>101</v>
      </c>
      <c r="S15" s="560"/>
      <c r="T15" s="561"/>
    </row>
    <row r="16" spans="1:20" ht="12.75" customHeight="1">
      <c r="A16" s="559"/>
      <c r="B16" s="485"/>
      <c r="C16" s="485"/>
      <c r="D16" s="485"/>
      <c r="E16" s="486"/>
      <c r="F16" s="61" t="s">
        <v>96</v>
      </c>
      <c r="G16" s="481" t="s">
        <v>95</v>
      </c>
      <c r="H16" s="490"/>
      <c r="I16" s="66" t="s">
        <v>96</v>
      </c>
      <c r="J16" s="481" t="s">
        <v>95</v>
      </c>
      <c r="K16" s="490"/>
      <c r="L16" s="66" t="s">
        <v>96</v>
      </c>
      <c r="M16" s="481" t="s">
        <v>95</v>
      </c>
      <c r="N16" s="490"/>
      <c r="O16" s="66" t="s">
        <v>96</v>
      </c>
      <c r="P16" s="481" t="s">
        <v>95</v>
      </c>
      <c r="Q16" s="482"/>
      <c r="R16" s="66" t="s">
        <v>96</v>
      </c>
      <c r="S16" s="481" t="s">
        <v>95</v>
      </c>
      <c r="T16" s="555"/>
    </row>
    <row r="17" spans="1:20" ht="12.75" customHeight="1">
      <c r="A17" s="71"/>
      <c r="B17" s="552" t="s">
        <v>94</v>
      </c>
      <c r="C17" s="553"/>
      <c r="D17" s="531" t="s">
        <v>93</v>
      </c>
      <c r="E17" s="533"/>
      <c r="F17" s="66"/>
      <c r="G17" s="481"/>
      <c r="H17" s="490"/>
      <c r="I17" s="66"/>
      <c r="J17" s="481"/>
      <c r="K17" s="490"/>
      <c r="L17" s="66"/>
      <c r="M17" s="481"/>
      <c r="N17" s="490"/>
      <c r="O17" s="66"/>
      <c r="P17" s="481"/>
      <c r="Q17" s="482"/>
      <c r="R17" s="66"/>
      <c r="S17" s="481"/>
      <c r="T17" s="555"/>
    </row>
    <row r="18" spans="1:20" ht="12.75" customHeight="1">
      <c r="A18" s="71"/>
      <c r="B18" s="484"/>
      <c r="C18" s="486"/>
      <c r="D18" s="531" t="s">
        <v>92</v>
      </c>
      <c r="E18" s="533"/>
      <c r="F18" s="66"/>
      <c r="G18" s="481"/>
      <c r="H18" s="490"/>
      <c r="I18" s="66"/>
      <c r="J18" s="481"/>
      <c r="K18" s="490"/>
      <c r="L18" s="66"/>
      <c r="M18" s="481"/>
      <c r="N18" s="490"/>
      <c r="O18" s="66"/>
      <c r="P18" s="481"/>
      <c r="Q18" s="482"/>
      <c r="R18" s="66"/>
      <c r="S18" s="481"/>
      <c r="T18" s="555"/>
    </row>
    <row r="19" spans="1:20" ht="12.75" customHeight="1">
      <c r="A19" s="71"/>
      <c r="B19" s="531" t="s">
        <v>91</v>
      </c>
      <c r="C19" s="532"/>
      <c r="D19" s="532"/>
      <c r="E19" s="533"/>
      <c r="F19" s="481"/>
      <c r="G19" s="482"/>
      <c r="H19" s="490"/>
      <c r="I19" s="481"/>
      <c r="J19" s="482"/>
      <c r="K19" s="490"/>
      <c r="L19" s="481"/>
      <c r="M19" s="482"/>
      <c r="N19" s="490"/>
      <c r="O19" s="481"/>
      <c r="P19" s="482"/>
      <c r="Q19" s="482"/>
      <c r="R19" s="481"/>
      <c r="S19" s="482"/>
      <c r="T19" s="555"/>
    </row>
    <row r="20" spans="1:20" ht="12.75" customHeight="1">
      <c r="A20" s="71"/>
      <c r="B20" s="531" t="s">
        <v>90</v>
      </c>
      <c r="C20" s="532"/>
      <c r="D20" s="532"/>
      <c r="E20" s="533"/>
      <c r="F20" s="474"/>
      <c r="G20" s="475"/>
      <c r="H20" s="556"/>
      <c r="I20" s="474"/>
      <c r="J20" s="475"/>
      <c r="K20" s="556"/>
      <c r="L20" s="474"/>
      <c r="M20" s="475"/>
      <c r="N20" s="556"/>
      <c r="O20" s="474"/>
      <c r="P20" s="475"/>
      <c r="Q20" s="475"/>
      <c r="R20" s="474"/>
      <c r="S20" s="475"/>
      <c r="T20" s="557"/>
    </row>
    <row r="21" spans="1:20" ht="12.75" customHeight="1">
      <c r="A21" s="71"/>
      <c r="B21" s="554"/>
      <c r="C21" s="554"/>
      <c r="D21" s="554"/>
      <c r="E21" s="553"/>
      <c r="F21" s="515" t="s">
        <v>100</v>
      </c>
      <c r="G21" s="515"/>
      <c r="H21" s="515"/>
      <c r="I21" s="481" t="s">
        <v>99</v>
      </c>
      <c r="J21" s="482"/>
      <c r="K21" s="490"/>
      <c r="L21" s="531" t="s">
        <v>98</v>
      </c>
      <c r="M21" s="532"/>
      <c r="N21" s="533"/>
      <c r="O21" s="481" t="s">
        <v>97</v>
      </c>
      <c r="P21" s="482"/>
      <c r="Q21" s="482"/>
      <c r="R21" s="73"/>
      <c r="T21" s="12"/>
    </row>
    <row r="22" spans="1:20" ht="12.75" customHeight="1">
      <c r="A22" s="71"/>
      <c r="B22" s="485"/>
      <c r="C22" s="485"/>
      <c r="D22" s="485"/>
      <c r="E22" s="486"/>
      <c r="F22" s="61" t="s">
        <v>96</v>
      </c>
      <c r="G22" s="481" t="s">
        <v>95</v>
      </c>
      <c r="H22" s="490"/>
      <c r="I22" s="66" t="s">
        <v>96</v>
      </c>
      <c r="J22" s="481" t="s">
        <v>95</v>
      </c>
      <c r="K22" s="490"/>
      <c r="L22" s="66" t="s">
        <v>96</v>
      </c>
      <c r="M22" s="481" t="s">
        <v>95</v>
      </c>
      <c r="N22" s="490"/>
      <c r="O22" s="66" t="s">
        <v>96</v>
      </c>
      <c r="P22" s="481" t="s">
        <v>95</v>
      </c>
      <c r="Q22" s="482"/>
      <c r="R22" s="73"/>
      <c r="T22" s="12"/>
    </row>
    <row r="23" spans="1:20" ht="12.75" customHeight="1">
      <c r="A23" s="71"/>
      <c r="B23" s="552" t="s">
        <v>94</v>
      </c>
      <c r="C23" s="553"/>
      <c r="D23" s="531" t="s">
        <v>93</v>
      </c>
      <c r="E23" s="533"/>
      <c r="F23" s="66"/>
      <c r="G23" s="481"/>
      <c r="H23" s="490"/>
      <c r="I23" s="66"/>
      <c r="J23" s="481"/>
      <c r="K23" s="490"/>
      <c r="L23" s="66"/>
      <c r="M23" s="481"/>
      <c r="N23" s="490"/>
      <c r="O23" s="66"/>
      <c r="P23" s="481"/>
      <c r="Q23" s="482"/>
      <c r="R23" s="73"/>
      <c r="T23" s="12"/>
    </row>
    <row r="24" spans="1:20" ht="12.75" customHeight="1">
      <c r="A24" s="71"/>
      <c r="B24" s="484"/>
      <c r="C24" s="486"/>
      <c r="D24" s="531" t="s">
        <v>92</v>
      </c>
      <c r="E24" s="533"/>
      <c r="F24" s="66"/>
      <c r="G24" s="481"/>
      <c r="H24" s="490"/>
      <c r="I24" s="66"/>
      <c r="J24" s="481"/>
      <c r="K24" s="490"/>
      <c r="L24" s="66"/>
      <c r="M24" s="481"/>
      <c r="N24" s="490"/>
      <c r="O24" s="66"/>
      <c r="P24" s="481"/>
      <c r="Q24" s="482"/>
      <c r="R24" s="73"/>
      <c r="T24" s="12"/>
    </row>
    <row r="25" spans="1:20" ht="12.75" customHeight="1">
      <c r="A25" s="71"/>
      <c r="B25" s="531" t="s">
        <v>91</v>
      </c>
      <c r="C25" s="532"/>
      <c r="D25" s="532"/>
      <c r="E25" s="533"/>
      <c r="F25" s="481"/>
      <c r="G25" s="482"/>
      <c r="H25" s="490"/>
      <c r="I25" s="481"/>
      <c r="J25" s="482"/>
      <c r="K25" s="490"/>
      <c r="L25" s="481"/>
      <c r="M25" s="482"/>
      <c r="N25" s="490"/>
      <c r="O25" s="515"/>
      <c r="P25" s="515"/>
      <c r="Q25" s="481"/>
      <c r="R25" s="73"/>
      <c r="T25" s="12"/>
    </row>
    <row r="26" spans="1:20" ht="12.75" customHeight="1">
      <c r="A26" s="71"/>
      <c r="B26" s="531" t="s">
        <v>90</v>
      </c>
      <c r="C26" s="532"/>
      <c r="D26" s="532"/>
      <c r="E26" s="533"/>
      <c r="F26" s="534"/>
      <c r="G26" s="535"/>
      <c r="H26" s="536"/>
      <c r="I26" s="534"/>
      <c r="J26" s="535"/>
      <c r="K26" s="536"/>
      <c r="L26" s="534"/>
      <c r="M26" s="535"/>
      <c r="N26" s="536"/>
      <c r="O26" s="537"/>
      <c r="P26" s="537"/>
      <c r="Q26" s="534"/>
      <c r="R26" s="73"/>
      <c r="T26" s="12"/>
    </row>
    <row r="27" spans="1:20" s="25" customFormat="1" ht="13.5" customHeight="1">
      <c r="A27" s="29"/>
      <c r="B27" s="538" t="s">
        <v>89</v>
      </c>
      <c r="C27" s="539"/>
      <c r="D27" s="539"/>
      <c r="E27" s="540"/>
      <c r="F27" s="546" t="s">
        <v>88</v>
      </c>
      <c r="G27" s="487"/>
      <c r="H27" s="487"/>
      <c r="I27" s="487"/>
      <c r="J27" s="487"/>
      <c r="K27" s="487"/>
      <c r="L27" s="487"/>
      <c r="M27" s="487"/>
      <c r="N27" s="487"/>
      <c r="O27" s="487"/>
      <c r="P27" s="487"/>
      <c r="Q27" s="487"/>
      <c r="R27" s="487"/>
      <c r="S27" s="487"/>
      <c r="T27" s="547"/>
    </row>
    <row r="28" spans="1:20" s="25" customFormat="1" ht="13.5" customHeight="1">
      <c r="A28" s="29"/>
      <c r="B28" s="541"/>
      <c r="C28" s="495"/>
      <c r="D28" s="495"/>
      <c r="E28" s="542"/>
      <c r="F28" s="27" t="s">
        <v>87</v>
      </c>
      <c r="G28" s="26"/>
      <c r="H28" s="26"/>
      <c r="I28" s="548" t="s">
        <v>86</v>
      </c>
      <c r="J28" s="548"/>
      <c r="K28" s="548"/>
      <c r="L28" s="548"/>
      <c r="M28" s="548" t="s">
        <v>85</v>
      </c>
      <c r="N28" s="548"/>
      <c r="O28" s="548"/>
      <c r="P28" s="548"/>
      <c r="Q28" s="548" t="s">
        <v>84</v>
      </c>
      <c r="R28" s="548"/>
      <c r="S28" s="548"/>
      <c r="T28" s="549"/>
    </row>
    <row r="29" spans="1:20" s="25" customFormat="1" ht="13.5" customHeight="1">
      <c r="A29" s="29"/>
      <c r="B29" s="541"/>
      <c r="C29" s="495"/>
      <c r="D29" s="495"/>
      <c r="E29" s="542"/>
      <c r="F29" s="27" t="s">
        <v>83</v>
      </c>
      <c r="G29" s="26"/>
      <c r="H29" s="26"/>
      <c r="I29" s="546"/>
      <c r="J29" s="550"/>
      <c r="K29" s="550"/>
      <c r="L29" s="551"/>
      <c r="M29" s="546"/>
      <c r="N29" s="550"/>
      <c r="O29" s="550"/>
      <c r="P29" s="551"/>
      <c r="Q29" s="546"/>
      <c r="R29" s="488"/>
      <c r="S29" s="488"/>
      <c r="T29" s="489"/>
    </row>
    <row r="30" spans="1:20" s="25" customFormat="1" ht="13.5" customHeight="1">
      <c r="A30" s="29"/>
      <c r="B30" s="541"/>
      <c r="C30" s="495"/>
      <c r="D30" s="495"/>
      <c r="E30" s="542"/>
      <c r="F30" s="27" t="s">
        <v>82</v>
      </c>
      <c r="G30" s="26"/>
      <c r="H30" s="26"/>
      <c r="I30" s="546"/>
      <c r="J30" s="550"/>
      <c r="K30" s="550"/>
      <c r="L30" s="551"/>
      <c r="M30" s="546"/>
      <c r="N30" s="550"/>
      <c r="O30" s="550"/>
      <c r="P30" s="551"/>
      <c r="Q30" s="546"/>
      <c r="R30" s="488"/>
      <c r="S30" s="488"/>
      <c r="T30" s="489"/>
    </row>
    <row r="31" spans="1:20" s="25" customFormat="1" ht="13.5" customHeight="1">
      <c r="A31" s="28"/>
      <c r="B31" s="543"/>
      <c r="C31" s="544"/>
      <c r="D31" s="544"/>
      <c r="E31" s="545"/>
      <c r="F31" s="27" t="s">
        <v>81</v>
      </c>
      <c r="G31" s="26"/>
      <c r="H31" s="26"/>
      <c r="I31" s="546"/>
      <c r="J31" s="550"/>
      <c r="K31" s="550"/>
      <c r="L31" s="551"/>
      <c r="M31" s="546"/>
      <c r="N31" s="550"/>
      <c r="O31" s="550"/>
      <c r="P31" s="551"/>
      <c r="Q31" s="546"/>
      <c r="R31" s="488"/>
      <c r="S31" s="488"/>
      <c r="T31" s="489"/>
    </row>
    <row r="32" spans="1:20" ht="12.75" customHeight="1">
      <c r="A32" s="514" t="s">
        <v>80</v>
      </c>
      <c r="B32" s="515"/>
      <c r="C32" s="515"/>
      <c r="D32" s="515"/>
      <c r="E32" s="515"/>
      <c r="F32" s="481"/>
      <c r="G32" s="482"/>
      <c r="H32" s="482"/>
      <c r="I32" s="482"/>
      <c r="J32" s="482"/>
      <c r="K32" s="482"/>
      <c r="L32" s="482"/>
      <c r="M32" s="482"/>
      <c r="N32" s="482"/>
      <c r="O32" s="482"/>
      <c r="P32" s="482"/>
      <c r="Q32" s="482"/>
      <c r="R32" s="476"/>
      <c r="S32" s="476"/>
      <c r="T32" s="477"/>
    </row>
    <row r="33" spans="1:21" ht="12.75" customHeight="1">
      <c r="A33" s="514"/>
      <c r="B33" s="473" t="s">
        <v>79</v>
      </c>
      <c r="C33" s="473"/>
      <c r="D33" s="473"/>
      <c r="E33" s="473"/>
      <c r="F33" s="478" t="s">
        <v>78</v>
      </c>
      <c r="G33" s="479"/>
      <c r="H33" s="479"/>
      <c r="I33" s="479"/>
      <c r="J33" s="479"/>
      <c r="K33" s="479"/>
      <c r="L33" s="479"/>
      <c r="M33" s="479"/>
      <c r="N33" s="479"/>
      <c r="O33" s="479"/>
      <c r="P33" s="479"/>
      <c r="Q33" s="479"/>
      <c r="R33" s="476"/>
      <c r="S33" s="476"/>
      <c r="T33" s="477"/>
    </row>
    <row r="34" spans="1:21" ht="12.75" customHeight="1">
      <c r="A34" s="514"/>
      <c r="B34" s="473" t="s">
        <v>77</v>
      </c>
      <c r="C34" s="473"/>
      <c r="D34" s="473"/>
      <c r="E34" s="473"/>
      <c r="F34" s="478" t="s">
        <v>76</v>
      </c>
      <c r="G34" s="479"/>
      <c r="H34" s="479"/>
      <c r="I34" s="479"/>
      <c r="J34" s="479"/>
      <c r="K34" s="479"/>
      <c r="L34" s="479"/>
      <c r="M34" s="479"/>
      <c r="N34" s="479"/>
      <c r="O34" s="479"/>
      <c r="P34" s="479"/>
      <c r="Q34" s="479"/>
      <c r="R34" s="476"/>
      <c r="S34" s="476"/>
      <c r="T34" s="477"/>
    </row>
    <row r="35" spans="1:21" ht="12.75" customHeight="1">
      <c r="A35" s="514"/>
      <c r="B35" s="516" t="s">
        <v>75</v>
      </c>
      <c r="C35" s="517"/>
      <c r="D35" s="517"/>
      <c r="E35" s="518"/>
      <c r="F35" s="525" t="s">
        <v>74</v>
      </c>
      <c r="G35" s="526"/>
      <c r="H35" s="527" t="s">
        <v>73</v>
      </c>
      <c r="I35" s="527"/>
      <c r="J35" s="527"/>
      <c r="K35" s="527"/>
      <c r="L35" s="527"/>
      <c r="M35" s="527"/>
      <c r="N35" s="527"/>
      <c r="O35" s="527"/>
      <c r="P35" s="527"/>
      <c r="Q35" s="528"/>
      <c r="R35" s="24"/>
      <c r="S35" s="23"/>
      <c r="T35" s="22"/>
    </row>
    <row r="36" spans="1:21" ht="12.75" customHeight="1">
      <c r="A36" s="514"/>
      <c r="B36" s="519"/>
      <c r="C36" s="520"/>
      <c r="D36" s="520"/>
      <c r="E36" s="521"/>
      <c r="F36" s="525"/>
      <c r="G36" s="526"/>
      <c r="H36" s="529" t="s">
        <v>72</v>
      </c>
      <c r="I36" s="529"/>
      <c r="J36" s="529" t="s">
        <v>71</v>
      </c>
      <c r="K36" s="529"/>
      <c r="L36" s="529" t="s">
        <v>70</v>
      </c>
      <c r="M36" s="529"/>
      <c r="N36" s="529" t="s">
        <v>69</v>
      </c>
      <c r="O36" s="529"/>
      <c r="P36" s="529" t="s">
        <v>68</v>
      </c>
      <c r="Q36" s="530"/>
      <c r="R36" s="73"/>
      <c r="T36" s="12"/>
    </row>
    <row r="37" spans="1:21" ht="12.75" customHeight="1">
      <c r="A37" s="514"/>
      <c r="B37" s="519"/>
      <c r="C37" s="520"/>
      <c r="D37" s="520"/>
      <c r="E37" s="521"/>
      <c r="F37" s="509"/>
      <c r="G37" s="509"/>
      <c r="H37" s="509"/>
      <c r="I37" s="509"/>
      <c r="J37" s="509"/>
      <c r="K37" s="509"/>
      <c r="L37" s="509"/>
      <c r="M37" s="509"/>
      <c r="N37" s="509"/>
      <c r="O37" s="509"/>
      <c r="P37" s="509"/>
      <c r="Q37" s="510"/>
      <c r="R37" s="73"/>
      <c r="T37" s="12"/>
    </row>
    <row r="38" spans="1:21" ht="12.75" customHeight="1">
      <c r="A38" s="514"/>
      <c r="B38" s="519"/>
      <c r="C38" s="520"/>
      <c r="D38" s="520"/>
      <c r="E38" s="521"/>
      <c r="F38" s="509" t="s">
        <v>67</v>
      </c>
      <c r="G38" s="509"/>
      <c r="H38" s="509" t="s">
        <v>66</v>
      </c>
      <c r="I38" s="510"/>
      <c r="J38" s="511" t="s">
        <v>65</v>
      </c>
      <c r="K38" s="511"/>
      <c r="L38" s="20"/>
      <c r="M38" s="20"/>
      <c r="N38" s="20"/>
      <c r="O38" s="20"/>
      <c r="P38" s="20"/>
      <c r="Q38" s="20"/>
      <c r="R38" s="16"/>
      <c r="S38" s="16"/>
      <c r="T38" s="19"/>
      <c r="U38" s="16"/>
    </row>
    <row r="39" spans="1:21" ht="12.75" customHeight="1">
      <c r="A39" s="514"/>
      <c r="B39" s="519"/>
      <c r="C39" s="520"/>
      <c r="D39" s="520"/>
      <c r="E39" s="521"/>
      <c r="F39" s="509"/>
      <c r="G39" s="509"/>
      <c r="H39" s="509"/>
      <c r="I39" s="510"/>
      <c r="J39" s="511"/>
      <c r="K39" s="511"/>
      <c r="L39" s="16"/>
      <c r="M39" s="16"/>
      <c r="N39" s="16"/>
      <c r="O39" s="16"/>
      <c r="P39" s="16"/>
      <c r="Q39" s="16"/>
      <c r="R39" s="16"/>
      <c r="S39" s="16"/>
      <c r="T39" s="19"/>
      <c r="U39" s="16"/>
    </row>
    <row r="40" spans="1:21" ht="12.75" customHeight="1">
      <c r="A40" s="514"/>
      <c r="B40" s="522"/>
      <c r="C40" s="523"/>
      <c r="D40" s="523"/>
      <c r="E40" s="524"/>
      <c r="F40" s="510"/>
      <c r="G40" s="512"/>
      <c r="H40" s="510"/>
      <c r="I40" s="513"/>
      <c r="J40" s="509"/>
      <c r="K40" s="509"/>
      <c r="L40" s="18"/>
      <c r="M40" s="18"/>
      <c r="N40" s="18"/>
      <c r="O40" s="18"/>
      <c r="P40" s="18"/>
      <c r="Q40" s="18"/>
      <c r="R40" s="18"/>
      <c r="S40" s="18"/>
      <c r="T40" s="17"/>
      <c r="U40" s="16"/>
    </row>
    <row r="41" spans="1:21" ht="12.75" customHeight="1">
      <c r="A41" s="514"/>
      <c r="B41" s="478" t="s">
        <v>64</v>
      </c>
      <c r="C41" s="479"/>
      <c r="D41" s="479"/>
      <c r="E41" s="480"/>
      <c r="F41" s="481" t="s">
        <v>63</v>
      </c>
      <c r="G41" s="482"/>
      <c r="H41" s="482"/>
      <c r="I41" s="482"/>
      <c r="J41" s="482"/>
      <c r="K41" s="482"/>
      <c r="L41" s="482"/>
      <c r="M41" s="482"/>
      <c r="N41" s="482"/>
      <c r="O41" s="482"/>
      <c r="P41" s="482"/>
      <c r="Q41" s="482"/>
      <c r="R41" s="476"/>
      <c r="S41" s="476"/>
      <c r="T41" s="477"/>
    </row>
    <row r="42" spans="1:21" ht="12.75" customHeight="1">
      <c r="A42" s="514"/>
      <c r="B42" s="473" t="s">
        <v>62</v>
      </c>
      <c r="C42" s="473"/>
      <c r="D42" s="473"/>
      <c r="E42" s="473"/>
      <c r="F42" s="474"/>
      <c r="G42" s="475"/>
      <c r="H42" s="475"/>
      <c r="I42" s="475"/>
      <c r="J42" s="475"/>
      <c r="K42" s="475"/>
      <c r="L42" s="475"/>
      <c r="M42" s="475"/>
      <c r="N42" s="475"/>
      <c r="O42" s="475"/>
      <c r="P42" s="475"/>
      <c r="Q42" s="475"/>
      <c r="R42" s="476"/>
      <c r="S42" s="476"/>
      <c r="T42" s="477"/>
    </row>
    <row r="43" spans="1:21" ht="12.75" customHeight="1">
      <c r="A43" s="514"/>
      <c r="B43" s="478" t="s">
        <v>61</v>
      </c>
      <c r="C43" s="479"/>
      <c r="D43" s="479"/>
      <c r="E43" s="480"/>
      <c r="F43" s="481" t="s">
        <v>60</v>
      </c>
      <c r="G43" s="482"/>
      <c r="H43" s="482"/>
      <c r="I43" s="482"/>
      <c r="J43" s="482"/>
      <c r="K43" s="482"/>
      <c r="L43" s="482"/>
      <c r="M43" s="482"/>
      <c r="N43" s="482"/>
      <c r="O43" s="482"/>
      <c r="P43" s="482"/>
      <c r="Q43" s="482"/>
      <c r="R43" s="476"/>
      <c r="S43" s="476"/>
      <c r="T43" s="477"/>
    </row>
    <row r="44" spans="1:21" ht="12.75" customHeight="1">
      <c r="A44" s="514"/>
      <c r="B44" s="473" t="s">
        <v>59</v>
      </c>
      <c r="C44" s="473"/>
      <c r="D44" s="473"/>
      <c r="E44" s="473"/>
      <c r="F44" s="481"/>
      <c r="G44" s="482"/>
      <c r="H44" s="482"/>
      <c r="I44" s="482"/>
      <c r="J44" s="482"/>
      <c r="K44" s="482"/>
      <c r="L44" s="482"/>
      <c r="M44" s="482"/>
      <c r="N44" s="482"/>
      <c r="O44" s="482"/>
      <c r="P44" s="482"/>
      <c r="Q44" s="482"/>
      <c r="R44" s="476"/>
      <c r="S44" s="476"/>
      <c r="T44" s="477"/>
    </row>
    <row r="45" spans="1:21" ht="12.75" customHeight="1">
      <c r="A45" s="514"/>
      <c r="B45" s="473"/>
      <c r="C45" s="473"/>
      <c r="D45" s="473"/>
      <c r="E45" s="473"/>
      <c r="F45" s="481"/>
      <c r="G45" s="482"/>
      <c r="H45" s="482"/>
      <c r="I45" s="482"/>
      <c r="J45" s="482"/>
      <c r="K45" s="482"/>
      <c r="L45" s="482"/>
      <c r="M45" s="482"/>
      <c r="N45" s="482"/>
      <c r="O45" s="482"/>
      <c r="P45" s="482"/>
      <c r="Q45" s="482"/>
      <c r="R45" s="476"/>
      <c r="S45" s="476"/>
      <c r="T45" s="477"/>
    </row>
    <row r="46" spans="1:21" ht="12.75" customHeight="1">
      <c r="A46" s="514"/>
      <c r="B46" s="473" t="s">
        <v>58</v>
      </c>
      <c r="C46" s="473"/>
      <c r="D46" s="473"/>
      <c r="E46" s="473"/>
      <c r="F46" s="481"/>
      <c r="G46" s="482"/>
      <c r="H46" s="482"/>
      <c r="I46" s="482"/>
      <c r="J46" s="482"/>
      <c r="K46" s="482"/>
      <c r="L46" s="482"/>
      <c r="M46" s="482"/>
      <c r="N46" s="482"/>
      <c r="O46" s="482"/>
      <c r="P46" s="482"/>
      <c r="Q46" s="482"/>
      <c r="R46" s="476"/>
      <c r="S46" s="476"/>
      <c r="T46" s="477"/>
    </row>
    <row r="47" spans="1:21" ht="12.75" customHeight="1">
      <c r="A47" s="514"/>
      <c r="B47" s="473" t="s">
        <v>57</v>
      </c>
      <c r="C47" s="473"/>
      <c r="D47" s="473"/>
      <c r="E47" s="473"/>
      <c r="F47" s="484" t="s">
        <v>56</v>
      </c>
      <c r="G47" s="485"/>
      <c r="H47" s="485"/>
      <c r="I47" s="486"/>
      <c r="J47" s="484" t="s">
        <v>55</v>
      </c>
      <c r="K47" s="485"/>
      <c r="L47" s="485"/>
      <c r="M47" s="486"/>
      <c r="N47" s="481"/>
      <c r="O47" s="487"/>
      <c r="P47" s="487"/>
      <c r="Q47" s="487"/>
      <c r="R47" s="488"/>
      <c r="S47" s="488"/>
      <c r="T47" s="489"/>
    </row>
    <row r="48" spans="1:21" ht="12.75" customHeight="1">
      <c r="A48" s="514"/>
      <c r="B48" s="483"/>
      <c r="C48" s="483"/>
      <c r="D48" s="483"/>
      <c r="E48" s="483"/>
      <c r="F48" s="481" t="s">
        <v>54</v>
      </c>
      <c r="G48" s="482"/>
      <c r="H48" s="482"/>
      <c r="I48" s="490"/>
      <c r="J48" s="491" t="s">
        <v>53</v>
      </c>
      <c r="K48" s="492"/>
      <c r="L48" s="70"/>
      <c r="M48" s="69"/>
      <c r="N48" s="13" t="s">
        <v>52</v>
      </c>
      <c r="O48" s="493"/>
      <c r="P48" s="494"/>
      <c r="Q48" s="494"/>
      <c r="R48" s="495"/>
      <c r="S48" s="495"/>
      <c r="T48" s="12"/>
    </row>
    <row r="49" spans="1:20" ht="12.75" customHeight="1">
      <c r="A49" s="514"/>
      <c r="B49" s="483"/>
      <c r="C49" s="483"/>
      <c r="D49" s="483"/>
      <c r="E49" s="483"/>
      <c r="F49" s="481" t="s">
        <v>51</v>
      </c>
      <c r="G49" s="482"/>
      <c r="H49" s="482"/>
      <c r="I49" s="490"/>
      <c r="J49" s="481"/>
      <c r="K49" s="487"/>
      <c r="L49" s="487"/>
      <c r="M49" s="487"/>
      <c r="N49" s="487"/>
      <c r="O49" s="487"/>
      <c r="P49" s="487"/>
      <c r="Q49" s="487"/>
      <c r="R49" s="488"/>
      <c r="S49" s="488"/>
      <c r="T49" s="489"/>
    </row>
    <row r="50" spans="1:20" ht="12.75" customHeight="1">
      <c r="A50" s="496" t="s">
        <v>50</v>
      </c>
      <c r="B50" s="487"/>
      <c r="C50" s="487"/>
      <c r="D50" s="487"/>
      <c r="E50" s="497"/>
      <c r="F50" s="481" t="s">
        <v>49</v>
      </c>
      <c r="G50" s="490"/>
      <c r="H50" s="11"/>
      <c r="I50" s="11"/>
      <c r="J50" s="10"/>
      <c r="K50" s="9"/>
      <c r="L50" s="498" t="s">
        <v>48</v>
      </c>
      <c r="M50" s="498"/>
      <c r="N50" s="498"/>
      <c r="O50" s="8"/>
      <c r="P50" s="62"/>
      <c r="Q50" s="62"/>
      <c r="R50" s="62"/>
      <c r="S50" s="62"/>
      <c r="T50" s="68"/>
    </row>
    <row r="51" spans="1:20" ht="26.25" customHeight="1">
      <c r="A51" s="499" t="s">
        <v>47</v>
      </c>
      <c r="B51" s="476"/>
      <c r="C51" s="476"/>
      <c r="D51" s="476"/>
      <c r="E51" s="500"/>
      <c r="F51" s="481"/>
      <c r="G51" s="482"/>
      <c r="H51" s="482"/>
      <c r="I51" s="482"/>
      <c r="J51" s="482"/>
      <c r="K51" s="482"/>
      <c r="L51" s="482"/>
      <c r="M51" s="482"/>
      <c r="N51" s="482"/>
      <c r="O51" s="482"/>
      <c r="P51" s="482"/>
      <c r="Q51" s="482"/>
      <c r="R51" s="476"/>
      <c r="S51" s="476"/>
      <c r="T51" s="477"/>
    </row>
    <row r="52" spans="1:20" ht="39" customHeight="1" thickBot="1">
      <c r="A52" s="501" t="s">
        <v>46</v>
      </c>
      <c r="B52" s="502"/>
      <c r="C52" s="502"/>
      <c r="D52" s="502"/>
      <c r="E52" s="502"/>
      <c r="F52" s="503" t="s">
        <v>45</v>
      </c>
      <c r="G52" s="504"/>
      <c r="H52" s="504"/>
      <c r="I52" s="504"/>
      <c r="J52" s="504"/>
      <c r="K52" s="504"/>
      <c r="L52" s="504"/>
      <c r="M52" s="504"/>
      <c r="N52" s="504"/>
      <c r="O52" s="504"/>
      <c r="P52" s="504"/>
      <c r="Q52" s="504"/>
      <c r="R52" s="505"/>
      <c r="S52" s="505"/>
      <c r="T52" s="506"/>
    </row>
    <row r="53" spans="1:20" ht="12.75" customHeight="1">
      <c r="A53" s="5" t="s">
        <v>44</v>
      </c>
    </row>
    <row r="54" spans="1:20" ht="12.75" customHeight="1">
      <c r="A54" s="507" t="s">
        <v>43</v>
      </c>
      <c r="B54" s="508"/>
      <c r="C54" s="508"/>
      <c r="D54" s="508"/>
      <c r="E54" s="508"/>
      <c r="F54" s="508"/>
      <c r="G54" s="508"/>
      <c r="H54" s="508"/>
      <c r="I54" s="508"/>
      <c r="J54" s="508"/>
      <c r="K54" s="508"/>
      <c r="L54" s="508"/>
      <c r="M54" s="508"/>
      <c r="N54" s="508"/>
      <c r="O54" s="508"/>
      <c r="P54" s="508"/>
      <c r="Q54" s="508"/>
      <c r="R54" s="508"/>
      <c r="S54" s="508"/>
      <c r="T54" s="508"/>
    </row>
    <row r="55" spans="1:20" ht="12.75" customHeight="1">
      <c r="A55" s="507" t="s">
        <v>42</v>
      </c>
      <c r="B55" s="508"/>
      <c r="C55" s="508"/>
      <c r="D55" s="508"/>
      <c r="E55" s="508"/>
      <c r="F55" s="508"/>
      <c r="G55" s="508"/>
      <c r="H55" s="508"/>
      <c r="I55" s="508"/>
      <c r="J55" s="508"/>
      <c r="K55" s="508"/>
      <c r="L55" s="508"/>
      <c r="M55" s="508"/>
      <c r="N55" s="508"/>
      <c r="O55" s="508"/>
      <c r="P55" s="508"/>
      <c r="Q55" s="508"/>
      <c r="R55" s="508"/>
      <c r="S55" s="508"/>
      <c r="T55" s="508"/>
    </row>
    <row r="56" spans="1:20" ht="12.75" customHeight="1">
      <c r="A56" s="507" t="s">
        <v>41</v>
      </c>
      <c r="B56" s="508"/>
      <c r="C56" s="508"/>
      <c r="D56" s="508"/>
      <c r="E56" s="508"/>
      <c r="F56" s="508"/>
      <c r="G56" s="508"/>
      <c r="H56" s="508"/>
      <c r="I56" s="508"/>
      <c r="J56" s="508"/>
      <c r="K56" s="508"/>
      <c r="L56" s="508"/>
      <c r="M56" s="508"/>
      <c r="N56" s="508"/>
      <c r="O56" s="508"/>
      <c r="P56" s="508"/>
      <c r="Q56" s="508"/>
      <c r="R56" s="508"/>
      <c r="S56" s="508"/>
      <c r="T56" s="508"/>
    </row>
    <row r="57" spans="1:20" s="74" customFormat="1" ht="13.5" customHeight="1">
      <c r="A57" s="507" t="s">
        <v>40</v>
      </c>
      <c r="B57" s="507"/>
      <c r="C57" s="507"/>
      <c r="D57" s="507"/>
      <c r="E57" s="507"/>
      <c r="F57" s="507"/>
      <c r="G57" s="507"/>
      <c r="H57" s="507"/>
      <c r="I57" s="507"/>
      <c r="J57" s="507"/>
      <c r="K57" s="507"/>
      <c r="L57" s="507"/>
      <c r="M57" s="507"/>
      <c r="N57" s="507"/>
      <c r="O57" s="507"/>
      <c r="P57" s="507"/>
      <c r="Q57" s="507"/>
    </row>
    <row r="58" spans="1:20" ht="12.75" customHeight="1">
      <c r="A58" s="507" t="s">
        <v>39</v>
      </c>
      <c r="B58" s="508"/>
      <c r="C58" s="508"/>
      <c r="D58" s="508"/>
      <c r="E58" s="508"/>
      <c r="F58" s="508"/>
      <c r="G58" s="508"/>
      <c r="H58" s="508"/>
      <c r="I58" s="508"/>
      <c r="J58" s="508"/>
      <c r="K58" s="508"/>
      <c r="L58" s="508"/>
      <c r="M58" s="508"/>
      <c r="N58" s="508"/>
      <c r="O58" s="508"/>
      <c r="P58" s="508"/>
      <c r="Q58" s="508"/>
      <c r="R58" s="508"/>
      <c r="S58" s="508"/>
      <c r="T58" s="508"/>
    </row>
    <row r="59" spans="1:20" ht="12.75" customHeight="1">
      <c r="A59" s="507" t="s">
        <v>38</v>
      </c>
      <c r="B59" s="508"/>
      <c r="C59" s="508"/>
      <c r="D59" s="508"/>
      <c r="E59" s="508"/>
      <c r="F59" s="508"/>
      <c r="G59" s="508"/>
      <c r="H59" s="508"/>
      <c r="I59" s="508"/>
      <c r="J59" s="508"/>
      <c r="K59" s="508"/>
      <c r="L59" s="508"/>
      <c r="M59" s="508"/>
      <c r="N59" s="508"/>
      <c r="O59" s="508"/>
      <c r="P59" s="508"/>
      <c r="Q59" s="508"/>
      <c r="R59" s="508"/>
      <c r="S59" s="508"/>
      <c r="T59" s="508"/>
    </row>
    <row r="60" spans="1:20" ht="12.75" customHeight="1">
      <c r="A60" s="507" t="s">
        <v>37</v>
      </c>
      <c r="B60" s="508"/>
      <c r="C60" s="508"/>
      <c r="D60" s="508"/>
      <c r="E60" s="508"/>
      <c r="F60" s="508"/>
      <c r="G60" s="508"/>
      <c r="H60" s="508"/>
      <c r="I60" s="508"/>
      <c r="J60" s="508"/>
      <c r="K60" s="508"/>
      <c r="L60" s="508"/>
      <c r="M60" s="508"/>
      <c r="N60" s="508"/>
      <c r="O60" s="508"/>
      <c r="P60" s="508"/>
      <c r="Q60" s="508"/>
      <c r="R60" s="508"/>
      <c r="S60" s="508"/>
      <c r="T60" s="508"/>
    </row>
    <row r="61" spans="1:20" ht="12.75" customHeight="1">
      <c r="A61" s="64"/>
      <c r="B61" s="65"/>
      <c r="C61" s="65"/>
      <c r="D61" s="65"/>
      <c r="E61" s="65"/>
      <c r="F61" s="65"/>
      <c r="G61" s="65"/>
      <c r="H61" s="65"/>
      <c r="I61" s="65"/>
      <c r="J61" s="65"/>
      <c r="K61" s="65"/>
      <c r="L61" s="65"/>
      <c r="M61" s="65"/>
      <c r="N61" s="65"/>
      <c r="O61" s="65"/>
      <c r="P61" s="65"/>
      <c r="Q61" s="65"/>
    </row>
    <row r="62" spans="1:20" ht="12.75" customHeight="1">
      <c r="A62" s="472"/>
      <c r="B62" s="472"/>
      <c r="C62" s="472"/>
    </row>
    <row r="63" spans="1:20" ht="12.75" customHeight="1">
      <c r="A63" s="472"/>
      <c r="B63" s="472"/>
      <c r="C63" s="472"/>
    </row>
    <row r="64" spans="1:20" ht="12.75" customHeight="1">
      <c r="A64" s="472"/>
      <c r="B64" s="472"/>
      <c r="C64" s="472"/>
    </row>
    <row r="65" spans="1:3" ht="12.75" customHeight="1">
      <c r="A65" s="472"/>
      <c r="B65" s="472"/>
      <c r="C65" s="472"/>
    </row>
    <row r="66" spans="1:3" ht="12.75" customHeight="1">
      <c r="A66" s="472"/>
      <c r="B66" s="472"/>
      <c r="C66" s="47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E592F-74C6-4312-814A-463C2CC7ECCD}">
  <sheetPr codeName="Sheet28"/>
  <dimension ref="A1:O80"/>
  <sheetViews>
    <sheetView showGridLines="0" zoomScaleNormal="100" zoomScaleSheetLayoutView="100" workbookViewId="0"/>
  </sheetViews>
  <sheetFormatPr defaultColWidth="3.8984375" defaultRowHeight="13.2"/>
  <cols>
    <col min="1" max="1" width="5.59765625" style="131" customWidth="1"/>
    <col min="2" max="7" width="8.59765625" style="131" customWidth="1"/>
    <col min="8" max="13" width="4.59765625" style="131" customWidth="1"/>
    <col min="14" max="16384" width="3.8984375" style="131"/>
  </cols>
  <sheetData>
    <row r="1" spans="1:15" ht="15" customHeight="1">
      <c r="A1" s="186" t="s">
        <v>244</v>
      </c>
      <c r="B1" s="153"/>
      <c r="C1" s="153"/>
      <c r="D1" s="153"/>
      <c r="E1" s="153"/>
      <c r="F1" s="153"/>
      <c r="G1" s="153"/>
      <c r="H1" s="153"/>
      <c r="I1" s="153"/>
      <c r="J1" s="153"/>
      <c r="K1" s="153"/>
      <c r="L1" s="153"/>
      <c r="M1" s="153"/>
      <c r="N1" s="153"/>
      <c r="O1" s="153"/>
    </row>
    <row r="2" spans="1:15" ht="15" customHeight="1">
      <c r="A2" s="192"/>
      <c r="B2" s="192"/>
      <c r="C2" s="192"/>
      <c r="D2" s="192"/>
      <c r="E2" s="191"/>
      <c r="F2" s="191"/>
      <c r="G2" s="190"/>
      <c r="H2" s="189"/>
      <c r="I2" s="189"/>
      <c r="J2" s="189"/>
      <c r="K2" s="189"/>
      <c r="L2" s="188"/>
      <c r="M2" s="188"/>
      <c r="N2" s="154"/>
      <c r="O2" s="153"/>
    </row>
    <row r="3" spans="1:15" ht="15" customHeight="1">
      <c r="A3" s="609" t="s">
        <v>231</v>
      </c>
      <c r="B3" s="158" t="s">
        <v>111</v>
      </c>
      <c r="C3" s="616"/>
      <c r="D3" s="617"/>
      <c r="E3" s="617"/>
      <c r="F3" s="617"/>
      <c r="G3" s="617"/>
      <c r="H3" s="617"/>
      <c r="I3" s="617"/>
      <c r="J3" s="617"/>
      <c r="K3" s="617"/>
      <c r="L3" s="617"/>
      <c r="M3" s="618"/>
      <c r="N3" s="153"/>
      <c r="O3" s="153"/>
    </row>
    <row r="4" spans="1:15" ht="15" customHeight="1">
      <c r="A4" s="610"/>
      <c r="B4" s="157" t="s">
        <v>123</v>
      </c>
      <c r="C4" s="619"/>
      <c r="D4" s="620"/>
      <c r="E4" s="620"/>
      <c r="F4" s="620"/>
      <c r="G4" s="620"/>
      <c r="H4" s="620"/>
      <c r="I4" s="620"/>
      <c r="J4" s="620"/>
      <c r="K4" s="620"/>
      <c r="L4" s="620"/>
      <c r="M4" s="621"/>
      <c r="N4" s="153"/>
      <c r="O4" s="153"/>
    </row>
    <row r="5" spans="1:15" ht="15" customHeight="1">
      <c r="A5" s="610"/>
      <c r="B5" s="622" t="s">
        <v>122</v>
      </c>
      <c r="C5" s="140" t="s">
        <v>242</v>
      </c>
      <c r="D5" s="138"/>
      <c r="E5" s="139" t="s">
        <v>194</v>
      </c>
      <c r="F5" s="138"/>
      <c r="G5" s="137" t="s">
        <v>241</v>
      </c>
      <c r="H5" s="137"/>
      <c r="I5" s="137"/>
      <c r="J5" s="137"/>
      <c r="K5" s="137"/>
      <c r="L5" s="137"/>
      <c r="M5" s="136"/>
      <c r="N5" s="153"/>
      <c r="O5" s="153"/>
    </row>
    <row r="6" spans="1:15" ht="15" customHeight="1">
      <c r="A6" s="610"/>
      <c r="B6" s="623"/>
      <c r="C6" s="135" t="s">
        <v>201</v>
      </c>
      <c r="D6" s="134" t="s">
        <v>134</v>
      </c>
      <c r="E6" s="133" t="s">
        <v>201</v>
      </c>
      <c r="F6" s="132" t="s">
        <v>200</v>
      </c>
      <c r="G6" s="152"/>
      <c r="H6" s="152" t="s">
        <v>230</v>
      </c>
      <c r="I6" s="151"/>
      <c r="J6" s="151"/>
      <c r="K6" s="151"/>
      <c r="L6" s="151"/>
      <c r="M6" s="150"/>
      <c r="N6" s="153"/>
      <c r="O6" s="153"/>
    </row>
    <row r="7" spans="1:15" ht="15" customHeight="1">
      <c r="A7" s="610"/>
      <c r="B7" s="624"/>
      <c r="C7" s="606"/>
      <c r="D7" s="607"/>
      <c r="E7" s="607"/>
      <c r="F7" s="607"/>
      <c r="G7" s="607"/>
      <c r="H7" s="607"/>
      <c r="I7" s="607"/>
      <c r="J7" s="607"/>
      <c r="K7" s="607"/>
      <c r="L7" s="607"/>
      <c r="M7" s="608"/>
      <c r="N7" s="153"/>
      <c r="O7" s="153"/>
    </row>
    <row r="8" spans="1:15" ht="15" customHeight="1">
      <c r="A8" s="610"/>
      <c r="B8" s="156" t="s">
        <v>116</v>
      </c>
      <c r="C8" s="594"/>
      <c r="D8" s="595"/>
      <c r="E8" s="595"/>
      <c r="F8" s="595"/>
      <c r="G8" s="595"/>
      <c r="H8" s="595"/>
      <c r="I8" s="595"/>
      <c r="J8" s="595"/>
      <c r="K8" s="595"/>
      <c r="L8" s="595"/>
      <c r="M8" s="596"/>
      <c r="N8" s="153"/>
      <c r="O8" s="153"/>
    </row>
    <row r="9" spans="1:15" ht="15" customHeight="1">
      <c r="A9" s="615"/>
      <c r="B9" s="155" t="s">
        <v>202</v>
      </c>
      <c r="C9" s="591"/>
      <c r="D9" s="592"/>
      <c r="E9" s="592"/>
      <c r="F9" s="592"/>
      <c r="G9" s="592"/>
      <c r="H9" s="592"/>
      <c r="I9" s="592"/>
      <c r="J9" s="592"/>
      <c r="K9" s="592"/>
      <c r="L9" s="592"/>
      <c r="M9" s="593"/>
      <c r="N9" s="153"/>
      <c r="O9" s="153"/>
    </row>
    <row r="10" spans="1:15" ht="15" customHeight="1">
      <c r="A10" s="609" t="s">
        <v>229</v>
      </c>
      <c r="B10" s="149" t="s">
        <v>111</v>
      </c>
      <c r="C10" s="611"/>
      <c r="D10" s="612"/>
      <c r="E10" s="613"/>
      <c r="F10" s="614" t="s">
        <v>199</v>
      </c>
      <c r="G10" s="187"/>
      <c r="H10" s="147"/>
      <c r="I10" s="148"/>
      <c r="J10" s="147"/>
      <c r="K10" s="148"/>
      <c r="L10" s="147"/>
      <c r="M10" s="146"/>
      <c r="N10" s="153"/>
      <c r="O10" s="153"/>
    </row>
    <row r="11" spans="1:15" ht="15" customHeight="1">
      <c r="A11" s="610"/>
      <c r="B11" s="145" t="s">
        <v>107</v>
      </c>
      <c r="C11" s="638"/>
      <c r="D11" s="639"/>
      <c r="E11" s="640"/>
      <c r="F11" s="614"/>
      <c r="G11" s="143"/>
      <c r="H11" s="144" t="s">
        <v>198</v>
      </c>
      <c r="I11" s="143"/>
      <c r="J11" s="144" t="s">
        <v>197</v>
      </c>
      <c r="K11" s="143"/>
      <c r="L11" s="142" t="s">
        <v>196</v>
      </c>
      <c r="M11" s="141"/>
      <c r="N11" s="153"/>
      <c r="O11" s="153"/>
    </row>
    <row r="12" spans="1:15" ht="15" customHeight="1">
      <c r="A12" s="610"/>
      <c r="B12" s="603" t="s">
        <v>195</v>
      </c>
      <c r="C12" s="140" t="s">
        <v>242</v>
      </c>
      <c r="D12" s="138"/>
      <c r="E12" s="139" t="s">
        <v>194</v>
      </c>
      <c r="F12" s="138"/>
      <c r="G12" s="137" t="s">
        <v>241</v>
      </c>
      <c r="H12" s="137"/>
      <c r="I12" s="137"/>
      <c r="J12" s="137"/>
      <c r="K12" s="137"/>
      <c r="L12" s="137"/>
      <c r="M12" s="136"/>
      <c r="N12" s="153"/>
      <c r="O12" s="153"/>
    </row>
    <row r="13" spans="1:15" ht="15" customHeight="1">
      <c r="A13" s="610"/>
      <c r="B13" s="604"/>
      <c r="C13" s="135" t="s">
        <v>201</v>
      </c>
      <c r="D13" s="134" t="s">
        <v>134</v>
      </c>
      <c r="E13" s="133"/>
      <c r="F13" s="132" t="s">
        <v>200</v>
      </c>
      <c r="G13" s="152"/>
      <c r="H13" s="152"/>
      <c r="I13" s="151"/>
      <c r="J13" s="151"/>
      <c r="K13" s="151"/>
      <c r="L13" s="151"/>
      <c r="M13" s="150"/>
      <c r="N13" s="153"/>
      <c r="O13" s="153"/>
    </row>
    <row r="14" spans="1:15" ht="15" customHeight="1">
      <c r="A14" s="610"/>
      <c r="B14" s="605"/>
      <c r="C14" s="606"/>
      <c r="D14" s="607"/>
      <c r="E14" s="607"/>
      <c r="F14" s="607"/>
      <c r="G14" s="607"/>
      <c r="H14" s="607"/>
      <c r="I14" s="607"/>
      <c r="J14" s="607"/>
      <c r="K14" s="607"/>
      <c r="L14" s="607"/>
      <c r="M14" s="608"/>
      <c r="N14" s="153"/>
      <c r="O14" s="153"/>
    </row>
    <row r="15" spans="1:15" ht="15" customHeight="1">
      <c r="A15" s="610"/>
      <c r="B15" s="597" t="s">
        <v>228</v>
      </c>
      <c r="C15" s="598"/>
      <c r="D15" s="598"/>
      <c r="E15" s="598"/>
      <c r="F15" s="598"/>
      <c r="G15" s="599"/>
      <c r="H15" s="600"/>
      <c r="I15" s="601"/>
      <c r="J15" s="601"/>
      <c r="K15" s="601"/>
      <c r="L15" s="601"/>
      <c r="M15" s="602"/>
      <c r="N15" s="153"/>
      <c r="O15" s="153"/>
    </row>
    <row r="16" spans="1:15" ht="15" customHeight="1">
      <c r="A16" s="610"/>
      <c r="B16" s="625" t="s">
        <v>227</v>
      </c>
      <c r="C16" s="626"/>
      <c r="D16" s="631" t="s">
        <v>226</v>
      </c>
      <c r="E16" s="632"/>
      <c r="F16" s="592"/>
      <c r="G16" s="592"/>
      <c r="H16" s="633"/>
      <c r="I16" s="633"/>
      <c r="J16" s="633"/>
      <c r="K16" s="592"/>
      <c r="L16" s="592"/>
      <c r="M16" s="593"/>
      <c r="N16" s="153"/>
      <c r="O16" s="153"/>
    </row>
    <row r="17" spans="1:15" ht="15" customHeight="1">
      <c r="A17" s="610"/>
      <c r="B17" s="627"/>
      <c r="C17" s="628"/>
      <c r="D17" s="634" t="s">
        <v>225</v>
      </c>
      <c r="E17" s="635"/>
      <c r="F17" s="177"/>
      <c r="G17" s="177"/>
      <c r="H17" s="177"/>
      <c r="I17" s="177"/>
      <c r="J17" s="177"/>
      <c r="K17" s="177"/>
      <c r="L17" s="177"/>
      <c r="M17" s="176"/>
      <c r="N17" s="153"/>
      <c r="O17" s="153"/>
    </row>
    <row r="18" spans="1:15" ht="15" customHeight="1">
      <c r="A18" s="610"/>
      <c r="B18" s="629"/>
      <c r="C18" s="630"/>
      <c r="D18" s="636"/>
      <c r="E18" s="637"/>
      <c r="F18" s="175"/>
      <c r="G18" s="175"/>
      <c r="H18" s="175"/>
      <c r="I18" s="175"/>
      <c r="J18" s="175"/>
      <c r="K18" s="175"/>
      <c r="L18" s="175"/>
      <c r="M18" s="174"/>
      <c r="N18" s="153"/>
      <c r="O18" s="153"/>
    </row>
    <row r="19" spans="1:15" ht="15" customHeight="1">
      <c r="A19" s="609" t="s">
        <v>240</v>
      </c>
      <c r="B19" s="149" t="s">
        <v>111</v>
      </c>
      <c r="C19" s="611"/>
      <c r="D19" s="612"/>
      <c r="E19" s="613"/>
      <c r="F19" s="614" t="s">
        <v>199</v>
      </c>
      <c r="G19" s="187"/>
      <c r="H19" s="147"/>
      <c r="I19" s="148"/>
      <c r="J19" s="147"/>
      <c r="K19" s="148"/>
      <c r="L19" s="147"/>
      <c r="M19" s="146"/>
      <c r="N19" s="153"/>
      <c r="O19" s="153"/>
    </row>
    <row r="20" spans="1:15" ht="15" customHeight="1">
      <c r="A20" s="610"/>
      <c r="B20" s="145" t="s">
        <v>107</v>
      </c>
      <c r="C20" s="638"/>
      <c r="D20" s="639"/>
      <c r="E20" s="640"/>
      <c r="F20" s="614"/>
      <c r="G20" s="143"/>
      <c r="H20" s="144" t="s">
        <v>198</v>
      </c>
      <c r="I20" s="143"/>
      <c r="J20" s="144" t="s">
        <v>197</v>
      </c>
      <c r="K20" s="143"/>
      <c r="L20" s="142" t="s">
        <v>196</v>
      </c>
      <c r="M20" s="141"/>
      <c r="N20" s="153"/>
      <c r="O20" s="153"/>
    </row>
    <row r="21" spans="1:15" ht="15" customHeight="1">
      <c r="A21" s="610"/>
      <c r="B21" s="603" t="s">
        <v>195</v>
      </c>
      <c r="C21" s="140" t="s">
        <v>242</v>
      </c>
      <c r="D21" s="184"/>
      <c r="E21" s="139" t="s">
        <v>194</v>
      </c>
      <c r="F21" s="184"/>
      <c r="G21" s="137" t="s">
        <v>241</v>
      </c>
      <c r="H21" s="137"/>
      <c r="I21" s="137"/>
      <c r="J21" s="137"/>
      <c r="K21" s="137"/>
      <c r="L21" s="137"/>
      <c r="M21" s="136"/>
      <c r="N21" s="153"/>
      <c r="O21" s="153"/>
    </row>
    <row r="22" spans="1:15" ht="15" customHeight="1">
      <c r="A22" s="610"/>
      <c r="B22" s="604"/>
      <c r="C22" s="135" t="s">
        <v>201</v>
      </c>
      <c r="D22" s="134" t="s">
        <v>134</v>
      </c>
      <c r="E22" s="133"/>
      <c r="F22" s="132" t="s">
        <v>200</v>
      </c>
      <c r="G22" s="152"/>
      <c r="H22" s="152"/>
      <c r="I22" s="151"/>
      <c r="J22" s="151"/>
      <c r="K22" s="151"/>
      <c r="L22" s="151"/>
      <c r="M22" s="150"/>
      <c r="N22" s="153"/>
      <c r="O22" s="153"/>
    </row>
    <row r="23" spans="1:15" ht="15" customHeight="1">
      <c r="A23" s="610"/>
      <c r="B23" s="605"/>
      <c r="C23" s="606"/>
      <c r="D23" s="607"/>
      <c r="E23" s="607"/>
      <c r="F23" s="607"/>
      <c r="G23" s="607"/>
      <c r="H23" s="607"/>
      <c r="I23" s="607"/>
      <c r="J23" s="607"/>
      <c r="K23" s="607"/>
      <c r="L23" s="607"/>
      <c r="M23" s="608"/>
      <c r="N23" s="153"/>
      <c r="O23" s="153"/>
    </row>
    <row r="24" spans="1:15" ht="15" customHeight="1">
      <c r="A24" s="659" t="s">
        <v>114</v>
      </c>
      <c r="B24" s="660"/>
      <c r="C24" s="660"/>
      <c r="D24" s="661"/>
      <c r="E24" s="661"/>
      <c r="F24" s="662"/>
      <c r="G24" s="663"/>
      <c r="H24" s="664" t="s">
        <v>224</v>
      </c>
      <c r="I24" s="665"/>
      <c r="J24" s="665"/>
      <c r="K24" s="665"/>
      <c r="L24" s="665"/>
      <c r="M24" s="666"/>
      <c r="N24" s="154"/>
      <c r="O24" s="153"/>
    </row>
    <row r="25" spans="1:15" ht="15" hidden="1" customHeight="1">
      <c r="A25" s="667" t="s">
        <v>223</v>
      </c>
      <c r="B25" s="668"/>
      <c r="C25" s="668"/>
      <c r="D25" s="668"/>
      <c r="E25" s="668"/>
      <c r="F25" s="668"/>
      <c r="G25" s="668"/>
      <c r="H25" s="668"/>
      <c r="I25" s="668"/>
      <c r="J25" s="668"/>
      <c r="K25" s="668"/>
      <c r="L25" s="668"/>
      <c r="M25" s="669"/>
      <c r="N25" s="153"/>
      <c r="O25" s="153"/>
    </row>
    <row r="26" spans="1:15" ht="15" hidden="1" customHeight="1">
      <c r="A26" s="670" t="s">
        <v>106</v>
      </c>
      <c r="B26" s="671"/>
      <c r="C26" s="674" t="s">
        <v>222</v>
      </c>
      <c r="D26" s="674"/>
      <c r="E26" s="675" t="s">
        <v>97</v>
      </c>
      <c r="F26" s="676"/>
      <c r="G26" s="139"/>
      <c r="H26" s="139"/>
      <c r="I26" s="139"/>
      <c r="J26" s="139"/>
      <c r="K26" s="139"/>
      <c r="L26" s="139"/>
      <c r="M26" s="173"/>
      <c r="N26" s="153"/>
      <c r="O26" s="153"/>
    </row>
    <row r="27" spans="1:15" ht="15" hidden="1" customHeight="1">
      <c r="A27" s="672"/>
      <c r="B27" s="673"/>
      <c r="C27" s="172" t="s">
        <v>96</v>
      </c>
      <c r="D27" s="172" t="s">
        <v>221</v>
      </c>
      <c r="E27" s="172" t="s">
        <v>96</v>
      </c>
      <c r="F27" s="172" t="s">
        <v>221</v>
      </c>
      <c r="G27" s="153"/>
      <c r="H27" s="153"/>
      <c r="I27" s="153"/>
      <c r="J27" s="153"/>
      <c r="K27" s="153"/>
      <c r="L27" s="153"/>
      <c r="M27" s="171"/>
      <c r="N27" s="153"/>
      <c r="O27" s="153"/>
    </row>
    <row r="28" spans="1:15" ht="15" hidden="1" customHeight="1">
      <c r="A28" s="675" t="s">
        <v>239</v>
      </c>
      <c r="B28" s="689"/>
      <c r="C28" s="172"/>
      <c r="D28" s="172"/>
      <c r="E28" s="172"/>
      <c r="F28" s="172"/>
      <c r="G28" s="153"/>
      <c r="H28" s="153"/>
      <c r="I28" s="153"/>
      <c r="J28" s="153"/>
      <c r="K28" s="153"/>
      <c r="L28" s="153"/>
      <c r="M28" s="171"/>
      <c r="N28" s="153"/>
      <c r="O28" s="153"/>
    </row>
    <row r="29" spans="1:15" ht="15" hidden="1" customHeight="1">
      <c r="A29" s="690" t="s">
        <v>238</v>
      </c>
      <c r="B29" s="691"/>
      <c r="C29" s="172"/>
      <c r="D29" s="172"/>
      <c r="E29" s="172"/>
      <c r="F29" s="172"/>
      <c r="G29" s="153"/>
      <c r="H29" s="153"/>
      <c r="I29" s="153"/>
      <c r="J29" s="153"/>
      <c r="K29" s="153"/>
      <c r="L29" s="153"/>
      <c r="M29" s="171"/>
      <c r="N29" s="153"/>
      <c r="O29" s="153"/>
    </row>
    <row r="30" spans="1:15" ht="15" hidden="1" customHeight="1">
      <c r="A30" s="170" t="s">
        <v>237</v>
      </c>
      <c r="B30" s="169"/>
      <c r="C30" s="674"/>
      <c r="D30" s="674"/>
      <c r="E30" s="674"/>
      <c r="F30" s="674"/>
      <c r="G30" s="153"/>
      <c r="H30" s="153"/>
      <c r="I30" s="153"/>
      <c r="J30" s="153"/>
      <c r="K30" s="153"/>
      <c r="L30" s="153"/>
      <c r="M30" s="171"/>
      <c r="N30" s="153"/>
      <c r="O30" s="153"/>
    </row>
    <row r="31" spans="1:15" ht="49.5" hidden="1" customHeight="1">
      <c r="A31" s="170" t="s">
        <v>236</v>
      </c>
      <c r="B31" s="169"/>
      <c r="C31" s="658"/>
      <c r="D31" s="658"/>
      <c r="E31" s="658"/>
      <c r="F31" s="658"/>
      <c r="G31" s="168"/>
      <c r="H31" s="168"/>
      <c r="I31" s="168"/>
      <c r="J31" s="168"/>
      <c r="K31" s="168"/>
      <c r="L31" s="168"/>
      <c r="M31" s="167"/>
      <c r="N31" s="154"/>
      <c r="O31" s="153"/>
    </row>
    <row r="32" spans="1:15" ht="15" customHeight="1">
      <c r="A32" s="667" t="s">
        <v>220</v>
      </c>
      <c r="B32" s="668"/>
      <c r="C32" s="668"/>
      <c r="D32" s="668"/>
      <c r="E32" s="668"/>
      <c r="F32" s="668"/>
      <c r="G32" s="668"/>
      <c r="H32" s="668"/>
      <c r="I32" s="668"/>
      <c r="J32" s="668"/>
      <c r="K32" s="668"/>
      <c r="L32" s="668"/>
      <c r="M32" s="669"/>
      <c r="N32" s="154"/>
      <c r="O32" s="153"/>
    </row>
    <row r="33" spans="1:15" ht="24.9" customHeight="1">
      <c r="A33" s="677" t="s">
        <v>234</v>
      </c>
      <c r="B33" s="678"/>
      <c r="C33" s="679"/>
      <c r="D33" s="680"/>
      <c r="E33" s="680"/>
      <c r="F33" s="680"/>
      <c r="G33" s="680"/>
      <c r="H33" s="680"/>
      <c r="I33" s="680"/>
      <c r="J33" s="680"/>
      <c r="K33" s="680"/>
      <c r="L33" s="680"/>
      <c r="M33" s="681"/>
    </row>
    <row r="34" spans="1:15" ht="35.1" customHeight="1">
      <c r="A34" s="643" t="s">
        <v>243</v>
      </c>
      <c r="B34" s="644"/>
      <c r="C34" s="679"/>
      <c r="D34" s="680"/>
      <c r="E34" s="680"/>
      <c r="F34" s="680"/>
      <c r="G34" s="680"/>
      <c r="H34" s="680"/>
      <c r="I34" s="680"/>
      <c r="J34" s="680"/>
      <c r="K34" s="680"/>
      <c r="L34" s="680"/>
      <c r="M34" s="681"/>
    </row>
    <row r="35" spans="1:15" ht="15" customHeight="1">
      <c r="A35" s="634" t="s">
        <v>219</v>
      </c>
      <c r="B35" s="645"/>
      <c r="C35" s="166" t="s">
        <v>137</v>
      </c>
      <c r="D35" s="165" t="s">
        <v>218</v>
      </c>
      <c r="E35" s="165" t="s">
        <v>217</v>
      </c>
      <c r="F35" s="165" t="s">
        <v>216</v>
      </c>
      <c r="G35" s="165" t="s">
        <v>215</v>
      </c>
      <c r="H35" s="597" t="s">
        <v>214</v>
      </c>
      <c r="I35" s="599"/>
      <c r="J35" s="597" t="s">
        <v>213</v>
      </c>
      <c r="K35" s="599"/>
      <c r="L35" s="597" t="s">
        <v>212</v>
      </c>
      <c r="M35" s="599"/>
      <c r="N35" s="153"/>
      <c r="O35" s="153"/>
    </row>
    <row r="36" spans="1:15" ht="15" customHeight="1">
      <c r="A36" s="646"/>
      <c r="B36" s="647"/>
      <c r="C36" s="164"/>
      <c r="D36" s="164"/>
      <c r="E36" s="164"/>
      <c r="F36" s="164"/>
      <c r="G36" s="164"/>
      <c r="H36" s="641"/>
      <c r="I36" s="642"/>
      <c r="J36" s="641"/>
      <c r="K36" s="642"/>
      <c r="L36" s="641"/>
      <c r="M36" s="642"/>
      <c r="N36" s="153"/>
      <c r="O36" s="153"/>
    </row>
    <row r="37" spans="1:15" ht="15" customHeight="1">
      <c r="A37" s="648"/>
      <c r="B37" s="649"/>
      <c r="C37" s="597" t="s">
        <v>211</v>
      </c>
      <c r="D37" s="598"/>
      <c r="E37" s="599"/>
      <c r="F37" s="591"/>
      <c r="G37" s="592"/>
      <c r="H37" s="592"/>
      <c r="I37" s="592"/>
      <c r="J37" s="592"/>
      <c r="K37" s="592"/>
      <c r="L37" s="592"/>
      <c r="M37" s="593"/>
      <c r="N37" s="153"/>
      <c r="O37" s="153"/>
    </row>
    <row r="38" spans="1:15" ht="15" customHeight="1">
      <c r="A38" s="683" t="s">
        <v>77</v>
      </c>
      <c r="B38" s="684"/>
      <c r="C38" s="183" t="s">
        <v>210</v>
      </c>
      <c r="D38" s="163"/>
      <c r="E38" s="162" t="s">
        <v>206</v>
      </c>
      <c r="F38" s="159"/>
      <c r="G38" s="180" t="s">
        <v>207</v>
      </c>
      <c r="H38" s="654"/>
      <c r="I38" s="654"/>
      <c r="J38" s="653" t="s">
        <v>206</v>
      </c>
      <c r="K38" s="653"/>
      <c r="L38" s="654"/>
      <c r="M38" s="655"/>
      <c r="N38" s="154"/>
      <c r="O38" s="153"/>
    </row>
    <row r="39" spans="1:15" ht="15" customHeight="1">
      <c r="A39" s="685"/>
      <c r="B39" s="686"/>
      <c r="C39" s="182" t="s">
        <v>209</v>
      </c>
      <c r="D39" s="163"/>
      <c r="E39" s="162" t="s">
        <v>206</v>
      </c>
      <c r="F39" s="159"/>
      <c r="G39" s="180" t="s">
        <v>207</v>
      </c>
      <c r="H39" s="654"/>
      <c r="I39" s="654"/>
      <c r="J39" s="653" t="s">
        <v>206</v>
      </c>
      <c r="K39" s="653"/>
      <c r="L39" s="654"/>
      <c r="M39" s="655"/>
      <c r="N39" s="154"/>
      <c r="O39" s="153"/>
    </row>
    <row r="40" spans="1:15" ht="15" customHeight="1">
      <c r="A40" s="687"/>
      <c r="B40" s="688"/>
      <c r="C40" s="181" t="s">
        <v>208</v>
      </c>
      <c r="D40" s="161"/>
      <c r="E40" s="160" t="s">
        <v>206</v>
      </c>
      <c r="F40" s="159"/>
      <c r="G40" s="180" t="s">
        <v>207</v>
      </c>
      <c r="H40" s="654"/>
      <c r="I40" s="654"/>
      <c r="J40" s="653" t="s">
        <v>206</v>
      </c>
      <c r="K40" s="653"/>
      <c r="L40" s="654"/>
      <c r="M40" s="655"/>
      <c r="N40" s="154"/>
      <c r="O40" s="153"/>
    </row>
    <row r="41" spans="1:15" ht="15" customHeight="1">
      <c r="A41" s="631" t="s">
        <v>59</v>
      </c>
      <c r="B41" s="632"/>
      <c r="C41" s="650"/>
      <c r="D41" s="651"/>
      <c r="E41" s="651"/>
      <c r="F41" s="651"/>
      <c r="G41" s="651"/>
      <c r="H41" s="651"/>
      <c r="I41" s="651"/>
      <c r="J41" s="651"/>
      <c r="K41" s="651"/>
      <c r="L41" s="651"/>
      <c r="M41" s="652"/>
      <c r="N41" s="153"/>
      <c r="O41" s="153"/>
    </row>
    <row r="42" spans="1:15" ht="15" customHeight="1">
      <c r="A42" s="631" t="s">
        <v>58</v>
      </c>
      <c r="B42" s="632"/>
      <c r="C42" s="650"/>
      <c r="D42" s="651"/>
      <c r="E42" s="651"/>
      <c r="F42" s="651"/>
      <c r="G42" s="651"/>
      <c r="H42" s="651"/>
      <c r="I42" s="651"/>
      <c r="J42" s="651"/>
      <c r="K42" s="651"/>
      <c r="L42" s="651"/>
      <c r="M42" s="652"/>
      <c r="N42" s="154"/>
      <c r="O42" s="153"/>
    </row>
    <row r="43" spans="1:15" ht="35.1" customHeight="1">
      <c r="A43" s="656" t="s">
        <v>205</v>
      </c>
      <c r="B43" s="657"/>
      <c r="C43" s="650"/>
      <c r="D43" s="651"/>
      <c r="E43" s="651"/>
      <c r="F43" s="651"/>
      <c r="G43" s="651"/>
      <c r="H43" s="651"/>
      <c r="I43" s="651"/>
      <c r="J43" s="651"/>
      <c r="K43" s="651"/>
      <c r="L43" s="651"/>
      <c r="M43" s="652"/>
      <c r="N43" s="154"/>
      <c r="O43" s="153"/>
    </row>
    <row r="44" spans="1:15" ht="15" customHeight="1">
      <c r="A44" s="153" t="s">
        <v>142</v>
      </c>
      <c r="B44" s="153"/>
      <c r="C44" s="153"/>
      <c r="D44" s="153"/>
      <c r="E44" s="153"/>
      <c r="F44" s="153"/>
      <c r="G44" s="153"/>
      <c r="H44" s="153"/>
      <c r="I44" s="153"/>
      <c r="J44" s="153"/>
      <c r="K44" s="153"/>
      <c r="L44" s="153"/>
      <c r="M44" s="153"/>
      <c r="N44" s="153"/>
      <c r="O44" s="153"/>
    </row>
    <row r="45" spans="1:15" s="185" customFormat="1" ht="10.8">
      <c r="A45" s="682" t="s">
        <v>204</v>
      </c>
      <c r="B45" s="682"/>
      <c r="C45" s="682"/>
      <c r="D45" s="682"/>
      <c r="E45" s="682"/>
      <c r="F45" s="682"/>
      <c r="G45" s="682"/>
      <c r="H45" s="682"/>
      <c r="I45" s="682"/>
      <c r="J45" s="682"/>
      <c r="K45" s="682"/>
      <c r="L45" s="682"/>
      <c r="M45" s="682"/>
      <c r="N45" s="347"/>
      <c r="O45" s="193"/>
    </row>
    <row r="46" spans="1:15" s="185" customFormat="1" ht="10.8">
      <c r="A46" s="682" t="s">
        <v>233</v>
      </c>
      <c r="B46" s="682"/>
      <c r="C46" s="682"/>
      <c r="D46" s="682"/>
      <c r="E46" s="682"/>
      <c r="F46" s="682"/>
      <c r="G46" s="682"/>
      <c r="H46" s="682"/>
      <c r="I46" s="682"/>
      <c r="J46" s="682"/>
      <c r="K46" s="682"/>
      <c r="L46" s="682"/>
      <c r="M46" s="682"/>
      <c r="N46" s="347"/>
      <c r="O46" s="193"/>
    </row>
    <row r="47" spans="1:15" s="185" customFormat="1" ht="10.8">
      <c r="A47" s="692" t="s">
        <v>235</v>
      </c>
      <c r="B47" s="693"/>
      <c r="C47" s="693"/>
      <c r="D47" s="693"/>
      <c r="E47" s="693"/>
      <c r="F47" s="693"/>
      <c r="G47" s="693"/>
      <c r="H47" s="693"/>
      <c r="I47" s="693"/>
      <c r="J47" s="693"/>
      <c r="K47" s="693"/>
      <c r="L47" s="693"/>
      <c r="M47" s="693"/>
      <c r="N47" s="193"/>
      <c r="O47" s="193"/>
    </row>
    <row r="48" spans="1:15" ht="15" customHeight="1">
      <c r="A48" s="354" t="s">
        <v>203</v>
      </c>
      <c r="B48" s="355"/>
      <c r="C48" s="355"/>
      <c r="D48" s="355"/>
      <c r="E48" s="355"/>
      <c r="F48" s="355"/>
      <c r="G48" s="355"/>
      <c r="H48" s="355"/>
      <c r="I48" s="355"/>
      <c r="J48" s="355"/>
      <c r="K48" s="355"/>
      <c r="L48" s="355"/>
      <c r="M48" s="355"/>
      <c r="N48" s="153"/>
      <c r="O48" s="153"/>
    </row>
    <row r="49" spans="1:13" ht="15" customHeight="1">
      <c r="A49" s="179" t="s">
        <v>232</v>
      </c>
    </row>
    <row r="50" spans="1:13" ht="15" customHeight="1">
      <c r="A50" s="609" t="s">
        <v>240</v>
      </c>
      <c r="B50" s="158" t="s">
        <v>111</v>
      </c>
      <c r="C50" s="611"/>
      <c r="D50" s="612"/>
      <c r="E50" s="613"/>
      <c r="F50" s="614" t="s">
        <v>199</v>
      </c>
      <c r="G50" s="187"/>
      <c r="H50" s="147"/>
      <c r="I50" s="148"/>
      <c r="J50" s="147"/>
      <c r="K50" s="148"/>
      <c r="L50" s="147"/>
      <c r="M50" s="146"/>
    </row>
    <row r="51" spans="1:13" ht="15" customHeight="1">
      <c r="A51" s="610"/>
      <c r="B51" s="178" t="s">
        <v>107</v>
      </c>
      <c r="C51" s="638"/>
      <c r="D51" s="639"/>
      <c r="E51" s="640"/>
      <c r="F51" s="614"/>
      <c r="G51" s="143"/>
      <c r="H51" s="144" t="s">
        <v>198</v>
      </c>
      <c r="I51" s="143"/>
      <c r="J51" s="144" t="s">
        <v>197</v>
      </c>
      <c r="K51" s="143"/>
      <c r="L51" s="142" t="s">
        <v>196</v>
      </c>
      <c r="M51" s="141"/>
    </row>
    <row r="52" spans="1:13" ht="15" customHeight="1">
      <c r="A52" s="610"/>
      <c r="B52" s="603" t="s">
        <v>195</v>
      </c>
      <c r="C52" s="140" t="s">
        <v>242</v>
      </c>
      <c r="D52" s="138"/>
      <c r="E52" s="139" t="s">
        <v>194</v>
      </c>
      <c r="F52" s="138"/>
      <c r="G52" s="137" t="s">
        <v>241</v>
      </c>
      <c r="H52" s="137"/>
      <c r="I52" s="137"/>
      <c r="J52" s="137"/>
      <c r="K52" s="137"/>
      <c r="L52" s="137"/>
      <c r="M52" s="136"/>
    </row>
    <row r="53" spans="1:13" ht="15" customHeight="1">
      <c r="A53" s="610"/>
      <c r="B53" s="604"/>
      <c r="C53" s="135" t="s">
        <v>201</v>
      </c>
      <c r="D53" s="134" t="s">
        <v>134</v>
      </c>
      <c r="E53" s="133"/>
      <c r="F53" s="132" t="s">
        <v>200</v>
      </c>
      <c r="G53" s="152"/>
      <c r="H53" s="152"/>
      <c r="I53" s="151"/>
      <c r="J53" s="151"/>
      <c r="K53" s="151"/>
      <c r="L53" s="151"/>
      <c r="M53" s="150"/>
    </row>
    <row r="54" spans="1:13" ht="15" customHeight="1">
      <c r="A54" s="610"/>
      <c r="B54" s="605"/>
      <c r="C54" s="606"/>
      <c r="D54" s="607"/>
      <c r="E54" s="607"/>
      <c r="F54" s="607"/>
      <c r="G54" s="607"/>
      <c r="H54" s="607"/>
      <c r="I54" s="607"/>
      <c r="J54" s="607"/>
      <c r="K54" s="607"/>
      <c r="L54" s="607"/>
      <c r="M54" s="608"/>
    </row>
    <row r="55" spans="1:13" ht="15" customHeight="1">
      <c r="A55" s="610"/>
      <c r="B55" s="149" t="s">
        <v>111</v>
      </c>
      <c r="C55" s="611"/>
      <c r="D55" s="612"/>
      <c r="E55" s="613"/>
      <c r="F55" s="614" t="s">
        <v>199</v>
      </c>
      <c r="G55" s="187"/>
      <c r="H55" s="147"/>
      <c r="I55" s="148"/>
      <c r="J55" s="147"/>
      <c r="K55" s="148"/>
      <c r="L55" s="147"/>
      <c r="M55" s="146"/>
    </row>
    <row r="56" spans="1:13" ht="15" customHeight="1">
      <c r="A56" s="610"/>
      <c r="B56" s="145" t="s">
        <v>107</v>
      </c>
      <c r="C56" s="638"/>
      <c r="D56" s="639"/>
      <c r="E56" s="640"/>
      <c r="F56" s="614"/>
      <c r="G56" s="143"/>
      <c r="H56" s="144" t="s">
        <v>198</v>
      </c>
      <c r="I56" s="143"/>
      <c r="J56" s="144" t="s">
        <v>197</v>
      </c>
      <c r="K56" s="143"/>
      <c r="L56" s="142" t="s">
        <v>196</v>
      </c>
      <c r="M56" s="141"/>
    </row>
    <row r="57" spans="1:13" ht="15" customHeight="1">
      <c r="A57" s="610"/>
      <c r="B57" s="603" t="s">
        <v>195</v>
      </c>
      <c r="C57" s="140" t="s">
        <v>242</v>
      </c>
      <c r="D57" s="138"/>
      <c r="E57" s="139" t="s">
        <v>194</v>
      </c>
      <c r="F57" s="138"/>
      <c r="G57" s="137" t="s">
        <v>241</v>
      </c>
      <c r="H57" s="137"/>
      <c r="I57" s="137"/>
      <c r="J57" s="137"/>
      <c r="K57" s="137"/>
      <c r="L57" s="137"/>
      <c r="M57" s="136"/>
    </row>
    <row r="58" spans="1:13" ht="15" customHeight="1">
      <c r="A58" s="610"/>
      <c r="B58" s="604"/>
      <c r="C58" s="135" t="s">
        <v>201</v>
      </c>
      <c r="D58" s="134" t="s">
        <v>134</v>
      </c>
      <c r="E58" s="133"/>
      <c r="F58" s="132" t="s">
        <v>200</v>
      </c>
      <c r="G58" s="152"/>
      <c r="H58" s="152"/>
      <c r="I58" s="151"/>
      <c r="J58" s="151"/>
      <c r="K58" s="151"/>
      <c r="L58" s="151"/>
      <c r="M58" s="150"/>
    </row>
    <row r="59" spans="1:13" ht="15" customHeight="1">
      <c r="A59" s="610"/>
      <c r="B59" s="605"/>
      <c r="C59" s="606"/>
      <c r="D59" s="607"/>
      <c r="E59" s="607"/>
      <c r="F59" s="607"/>
      <c r="G59" s="607"/>
      <c r="H59" s="607"/>
      <c r="I59" s="607"/>
      <c r="J59" s="607"/>
      <c r="K59" s="607"/>
      <c r="L59" s="607"/>
      <c r="M59" s="608"/>
    </row>
    <row r="60" spans="1:13" ht="15" customHeight="1">
      <c r="A60" s="610"/>
      <c r="B60" s="149" t="s">
        <v>111</v>
      </c>
      <c r="C60" s="611"/>
      <c r="D60" s="612"/>
      <c r="E60" s="613"/>
      <c r="F60" s="614" t="s">
        <v>199</v>
      </c>
      <c r="G60" s="187"/>
      <c r="H60" s="147"/>
      <c r="I60" s="148"/>
      <c r="J60" s="147"/>
      <c r="K60" s="148"/>
      <c r="L60" s="147"/>
      <c r="M60" s="146"/>
    </row>
    <row r="61" spans="1:13" ht="15" customHeight="1">
      <c r="A61" s="610"/>
      <c r="B61" s="145" t="s">
        <v>107</v>
      </c>
      <c r="C61" s="638"/>
      <c r="D61" s="639"/>
      <c r="E61" s="640"/>
      <c r="F61" s="614"/>
      <c r="G61" s="143"/>
      <c r="H61" s="144" t="s">
        <v>198</v>
      </c>
      <c r="I61" s="143"/>
      <c r="J61" s="144" t="s">
        <v>197</v>
      </c>
      <c r="K61" s="143"/>
      <c r="L61" s="142" t="s">
        <v>196</v>
      </c>
      <c r="M61" s="141"/>
    </row>
    <row r="62" spans="1:13" ht="15" customHeight="1">
      <c r="A62" s="610"/>
      <c r="B62" s="603" t="s">
        <v>195</v>
      </c>
      <c r="C62" s="140" t="s">
        <v>242</v>
      </c>
      <c r="D62" s="138"/>
      <c r="E62" s="139" t="s">
        <v>194</v>
      </c>
      <c r="F62" s="138"/>
      <c r="G62" s="137" t="s">
        <v>241</v>
      </c>
      <c r="H62" s="137"/>
      <c r="I62" s="137"/>
      <c r="J62" s="137"/>
      <c r="K62" s="137"/>
      <c r="L62" s="137"/>
      <c r="M62" s="136"/>
    </row>
    <row r="63" spans="1:13" ht="15" customHeight="1">
      <c r="A63" s="610"/>
      <c r="B63" s="604"/>
      <c r="C63" s="135" t="s">
        <v>201</v>
      </c>
      <c r="D63" s="134" t="s">
        <v>134</v>
      </c>
      <c r="E63" s="133"/>
      <c r="F63" s="132" t="s">
        <v>200</v>
      </c>
      <c r="G63" s="152"/>
      <c r="H63" s="152"/>
      <c r="I63" s="151"/>
      <c r="J63" s="151"/>
      <c r="K63" s="151"/>
      <c r="L63" s="151"/>
      <c r="M63" s="150"/>
    </row>
    <row r="64" spans="1:13" ht="15" customHeight="1">
      <c r="A64" s="610"/>
      <c r="B64" s="605"/>
      <c r="C64" s="606"/>
      <c r="D64" s="607"/>
      <c r="E64" s="607"/>
      <c r="F64" s="607"/>
      <c r="G64" s="607"/>
      <c r="H64" s="607"/>
      <c r="I64" s="607"/>
      <c r="J64" s="607"/>
      <c r="K64" s="607"/>
      <c r="L64" s="607"/>
      <c r="M64" s="608"/>
    </row>
    <row r="65" spans="1:13" ht="15" customHeight="1">
      <c r="A65" s="610"/>
      <c r="B65" s="149" t="s">
        <v>111</v>
      </c>
      <c r="C65" s="611"/>
      <c r="D65" s="612"/>
      <c r="E65" s="613"/>
      <c r="F65" s="614" t="s">
        <v>199</v>
      </c>
      <c r="G65" s="187"/>
      <c r="H65" s="147"/>
      <c r="I65" s="148"/>
      <c r="J65" s="147"/>
      <c r="K65" s="148"/>
      <c r="L65" s="147"/>
      <c r="M65" s="146"/>
    </row>
    <row r="66" spans="1:13" ht="15" customHeight="1">
      <c r="A66" s="610"/>
      <c r="B66" s="145" t="s">
        <v>107</v>
      </c>
      <c r="C66" s="638"/>
      <c r="D66" s="639"/>
      <c r="E66" s="640"/>
      <c r="F66" s="614"/>
      <c r="G66" s="143"/>
      <c r="H66" s="144" t="s">
        <v>198</v>
      </c>
      <c r="I66" s="143"/>
      <c r="J66" s="144" t="s">
        <v>197</v>
      </c>
      <c r="K66" s="143"/>
      <c r="L66" s="142" t="s">
        <v>196</v>
      </c>
      <c r="M66" s="141"/>
    </row>
    <row r="67" spans="1:13" ht="15" customHeight="1">
      <c r="A67" s="610"/>
      <c r="B67" s="603" t="s">
        <v>195</v>
      </c>
      <c r="C67" s="140" t="s">
        <v>242</v>
      </c>
      <c r="D67" s="138"/>
      <c r="E67" s="139" t="s">
        <v>194</v>
      </c>
      <c r="F67" s="138"/>
      <c r="G67" s="137" t="s">
        <v>241</v>
      </c>
      <c r="H67" s="137"/>
      <c r="I67" s="137"/>
      <c r="J67" s="137"/>
      <c r="K67" s="137"/>
      <c r="L67" s="137"/>
      <c r="M67" s="136"/>
    </row>
    <row r="68" spans="1:13" ht="15" customHeight="1">
      <c r="A68" s="610"/>
      <c r="B68" s="604"/>
      <c r="C68" s="135" t="s">
        <v>201</v>
      </c>
      <c r="D68" s="134" t="s">
        <v>134</v>
      </c>
      <c r="E68" s="133"/>
      <c r="F68" s="132" t="s">
        <v>200</v>
      </c>
      <c r="G68" s="152"/>
      <c r="H68" s="152"/>
      <c r="I68" s="151"/>
      <c r="J68" s="151"/>
      <c r="K68" s="151"/>
      <c r="L68" s="151"/>
      <c r="M68" s="150"/>
    </row>
    <row r="69" spans="1:13" ht="15" customHeight="1">
      <c r="A69" s="610"/>
      <c r="B69" s="605"/>
      <c r="C69" s="606"/>
      <c r="D69" s="607"/>
      <c r="E69" s="607"/>
      <c r="F69" s="607"/>
      <c r="G69" s="607"/>
      <c r="H69" s="607"/>
      <c r="I69" s="607"/>
      <c r="J69" s="607"/>
      <c r="K69" s="607"/>
      <c r="L69" s="607"/>
      <c r="M69" s="608"/>
    </row>
    <row r="70" spans="1:13" ht="15" customHeight="1">
      <c r="A70" s="610"/>
      <c r="B70" s="149" t="s">
        <v>111</v>
      </c>
      <c r="C70" s="611"/>
      <c r="D70" s="612"/>
      <c r="E70" s="613"/>
      <c r="F70" s="614" t="s">
        <v>199</v>
      </c>
      <c r="G70" s="187"/>
      <c r="H70" s="147"/>
      <c r="I70" s="148"/>
      <c r="J70" s="147"/>
      <c r="K70" s="148"/>
      <c r="L70" s="147"/>
      <c r="M70" s="146"/>
    </row>
    <row r="71" spans="1:13" ht="15" customHeight="1">
      <c r="A71" s="610"/>
      <c r="B71" s="145" t="s">
        <v>107</v>
      </c>
      <c r="C71" s="638"/>
      <c r="D71" s="639"/>
      <c r="E71" s="640"/>
      <c r="F71" s="614"/>
      <c r="G71" s="143"/>
      <c r="H71" s="144" t="s">
        <v>198</v>
      </c>
      <c r="I71" s="143"/>
      <c r="J71" s="144" t="s">
        <v>197</v>
      </c>
      <c r="K71" s="143"/>
      <c r="L71" s="142" t="s">
        <v>196</v>
      </c>
      <c r="M71" s="141"/>
    </row>
    <row r="72" spans="1:13" ht="15" customHeight="1">
      <c r="A72" s="610"/>
      <c r="B72" s="603" t="s">
        <v>195</v>
      </c>
      <c r="C72" s="140" t="s">
        <v>242</v>
      </c>
      <c r="D72" s="138"/>
      <c r="E72" s="139" t="s">
        <v>194</v>
      </c>
      <c r="F72" s="138"/>
      <c r="G72" s="137" t="s">
        <v>241</v>
      </c>
      <c r="H72" s="137"/>
      <c r="I72" s="137"/>
      <c r="J72" s="137"/>
      <c r="K72" s="137"/>
      <c r="L72" s="137"/>
      <c r="M72" s="136"/>
    </row>
    <row r="73" spans="1:13" ht="15" customHeight="1">
      <c r="A73" s="610"/>
      <c r="B73" s="604"/>
      <c r="C73" s="135" t="s">
        <v>201</v>
      </c>
      <c r="D73" s="134" t="s">
        <v>134</v>
      </c>
      <c r="E73" s="133"/>
      <c r="F73" s="132" t="s">
        <v>200</v>
      </c>
      <c r="G73" s="152"/>
      <c r="H73" s="152"/>
      <c r="I73" s="151"/>
      <c r="J73" s="151"/>
      <c r="K73" s="151"/>
      <c r="L73" s="151"/>
      <c r="M73" s="150"/>
    </row>
    <row r="74" spans="1:13" ht="15" customHeight="1">
      <c r="A74" s="610"/>
      <c r="B74" s="605"/>
      <c r="C74" s="606"/>
      <c r="D74" s="607"/>
      <c r="E74" s="607"/>
      <c r="F74" s="607"/>
      <c r="G74" s="607"/>
      <c r="H74" s="607"/>
      <c r="I74" s="607"/>
      <c r="J74" s="607"/>
      <c r="K74" s="607"/>
      <c r="L74" s="607"/>
      <c r="M74" s="608"/>
    </row>
    <row r="75" spans="1:13" ht="15" customHeight="1">
      <c r="A75" s="610"/>
      <c r="B75" s="149" t="s">
        <v>111</v>
      </c>
      <c r="C75" s="611"/>
      <c r="D75" s="612"/>
      <c r="E75" s="613"/>
      <c r="F75" s="614" t="s">
        <v>199</v>
      </c>
      <c r="G75" s="187"/>
      <c r="H75" s="147"/>
      <c r="I75" s="148"/>
      <c r="J75" s="147"/>
      <c r="K75" s="148"/>
      <c r="L75" s="147"/>
      <c r="M75" s="146"/>
    </row>
    <row r="76" spans="1:13" ht="15" customHeight="1">
      <c r="A76" s="610"/>
      <c r="B76" s="145" t="s">
        <v>107</v>
      </c>
      <c r="C76" s="638"/>
      <c r="D76" s="639"/>
      <c r="E76" s="640"/>
      <c r="F76" s="614"/>
      <c r="G76" s="143"/>
      <c r="H76" s="144" t="s">
        <v>198</v>
      </c>
      <c r="I76" s="143"/>
      <c r="J76" s="144" t="s">
        <v>197</v>
      </c>
      <c r="K76" s="143"/>
      <c r="L76" s="142" t="s">
        <v>196</v>
      </c>
      <c r="M76" s="141"/>
    </row>
    <row r="77" spans="1:13" ht="15" customHeight="1">
      <c r="A77" s="610"/>
      <c r="B77" s="603" t="s">
        <v>195</v>
      </c>
      <c r="C77" s="140" t="s">
        <v>242</v>
      </c>
      <c r="D77" s="138"/>
      <c r="E77" s="139" t="s">
        <v>194</v>
      </c>
      <c r="F77" s="138"/>
      <c r="G77" s="137" t="s">
        <v>241</v>
      </c>
      <c r="H77" s="137"/>
      <c r="I77" s="137"/>
      <c r="J77" s="137"/>
      <c r="K77" s="137"/>
      <c r="L77" s="137"/>
      <c r="M77" s="136"/>
    </row>
    <row r="78" spans="1:13" ht="15" customHeight="1">
      <c r="A78" s="610"/>
      <c r="B78" s="604"/>
      <c r="C78" s="135" t="s">
        <v>201</v>
      </c>
      <c r="D78" s="134" t="s">
        <v>134</v>
      </c>
      <c r="E78" s="133"/>
      <c r="F78" s="132" t="s">
        <v>200</v>
      </c>
      <c r="G78" s="152"/>
      <c r="H78" s="152"/>
      <c r="I78" s="151"/>
      <c r="J78" s="151"/>
      <c r="K78" s="151"/>
      <c r="L78" s="151"/>
      <c r="M78" s="150"/>
    </row>
    <row r="79" spans="1:13" ht="15" customHeight="1">
      <c r="A79" s="615"/>
      <c r="B79" s="605"/>
      <c r="C79" s="606"/>
      <c r="D79" s="607"/>
      <c r="E79" s="607"/>
      <c r="F79" s="607"/>
      <c r="G79" s="607"/>
      <c r="H79" s="607"/>
      <c r="I79" s="607"/>
      <c r="J79" s="607"/>
      <c r="K79" s="607"/>
      <c r="L79" s="607"/>
      <c r="M79" s="608"/>
    </row>
    <row r="80" spans="1:13" ht="5.0999999999999996" customHeight="1"/>
  </sheetData>
  <mergeCells count="101">
    <mergeCell ref="C20:E20"/>
    <mergeCell ref="A28:B28"/>
    <mergeCell ref="A29:B29"/>
    <mergeCell ref="C30:D30"/>
    <mergeCell ref="E30:F30"/>
    <mergeCell ref="C56:E56"/>
    <mergeCell ref="B52:B54"/>
    <mergeCell ref="C54:M54"/>
    <mergeCell ref="A46:M46"/>
    <mergeCell ref="A47:M47"/>
    <mergeCell ref="A50:A79"/>
    <mergeCell ref="C50:E50"/>
    <mergeCell ref="F50:F51"/>
    <mergeCell ref="B77:B79"/>
    <mergeCell ref="C79:M79"/>
    <mergeCell ref="H38:I38"/>
    <mergeCell ref="C60:E60"/>
    <mergeCell ref="F60:F61"/>
    <mergeCell ref="B67:B69"/>
    <mergeCell ref="C69:M69"/>
    <mergeCell ref="C70:E70"/>
    <mergeCell ref="F70:F71"/>
    <mergeCell ref="C34:M34"/>
    <mergeCell ref="C66:E66"/>
    <mergeCell ref="A33:B33"/>
    <mergeCell ref="C33:M33"/>
    <mergeCell ref="C51:E51"/>
    <mergeCell ref="A45:M45"/>
    <mergeCell ref="J40:K40"/>
    <mergeCell ref="L40:M40"/>
    <mergeCell ref="A38:B40"/>
    <mergeCell ref="C75:E75"/>
    <mergeCell ref="F75:F76"/>
    <mergeCell ref="C76:E76"/>
    <mergeCell ref="B57:B59"/>
    <mergeCell ref="C71:E71"/>
    <mergeCell ref="B62:B64"/>
    <mergeCell ref="C64:M64"/>
    <mergeCell ref="C65:E65"/>
    <mergeCell ref="F65:F66"/>
    <mergeCell ref="C61:E61"/>
    <mergeCell ref="C59:M59"/>
    <mergeCell ref="L35:M35"/>
    <mergeCell ref="H36:I36"/>
    <mergeCell ref="H40:I40"/>
    <mergeCell ref="J39:K39"/>
    <mergeCell ref="A42:B42"/>
    <mergeCell ref="C42:M42"/>
    <mergeCell ref="C31:D31"/>
    <mergeCell ref="E31:F31"/>
    <mergeCell ref="A24:G24"/>
    <mergeCell ref="H24:M24"/>
    <mergeCell ref="A25:M25"/>
    <mergeCell ref="A26:B27"/>
    <mergeCell ref="C26:D26"/>
    <mergeCell ref="E26:F26"/>
    <mergeCell ref="A32:M32"/>
    <mergeCell ref="B72:B74"/>
    <mergeCell ref="C74:M74"/>
    <mergeCell ref="J36:K36"/>
    <mergeCell ref="L36:M36"/>
    <mergeCell ref="A34:B34"/>
    <mergeCell ref="A35:B37"/>
    <mergeCell ref="H35:I35"/>
    <mergeCell ref="C37:E37"/>
    <mergeCell ref="F37:M37"/>
    <mergeCell ref="C55:E55"/>
    <mergeCell ref="A41:B41"/>
    <mergeCell ref="C41:M41"/>
    <mergeCell ref="J35:K35"/>
    <mergeCell ref="J38:K38"/>
    <mergeCell ref="L38:M38"/>
    <mergeCell ref="H39:I39"/>
    <mergeCell ref="L39:M39"/>
    <mergeCell ref="F55:F56"/>
    <mergeCell ref="A43:B43"/>
    <mergeCell ref="C43:M43"/>
    <mergeCell ref="C9:M9"/>
    <mergeCell ref="C8:M8"/>
    <mergeCell ref="B15:G15"/>
    <mergeCell ref="H15:M15"/>
    <mergeCell ref="B21:B23"/>
    <mergeCell ref="C23:M23"/>
    <mergeCell ref="A19:A23"/>
    <mergeCell ref="C19:E19"/>
    <mergeCell ref="F19:F20"/>
    <mergeCell ref="A3:A9"/>
    <mergeCell ref="C3:M3"/>
    <mergeCell ref="C4:M4"/>
    <mergeCell ref="B5:B7"/>
    <mergeCell ref="C7:M7"/>
    <mergeCell ref="B16:C18"/>
    <mergeCell ref="D16:E16"/>
    <mergeCell ref="F16:M16"/>
    <mergeCell ref="D17:E18"/>
    <mergeCell ref="A10:A18"/>
    <mergeCell ref="C10:E10"/>
    <mergeCell ref="F10:F11"/>
    <mergeCell ref="C11:E11"/>
    <mergeCell ref="B12:B14"/>
    <mergeCell ref="C14:M14"/>
  </mergeCells>
  <phoneticPr fontId="20"/>
  <dataValidations count="9">
    <dataValidation type="list" allowBlank="1" showInputMessage="1" sqref="G6" xr:uid="{1412C89C-27FD-46D0-BD10-C3B87AC6B336}">
      <formula1>"中,東,南,西,安佐南,安佐北,安芸,佐伯"</formula1>
    </dataValidation>
    <dataValidation type="list" imeMode="disabled" operator="greaterThanOrEqual" allowBlank="1" showInputMessage="1" sqref="G10 G70 G19 G50 G55 G60 G65 G75" xr:uid="{79FB3915-6FBB-4144-BBC1-3AFC0B213F00}">
      <formula1>"昭和,平成"</formula1>
    </dataValidation>
    <dataValidation type="list" allowBlank="1" showInputMessage="1" showErrorMessage="1" sqref="C36:M36" xr:uid="{283B1D16-5582-4BD2-A4E7-57AEE6C5ED5A}">
      <formula1>"○"</formula1>
    </dataValidation>
    <dataValidation type="whole" operator="greaterThanOrEqual" allowBlank="1" showInputMessage="1" showErrorMessage="1" sqref="C33:C34" xr:uid="{4A2505F5-098F-43AA-A5D6-00B812DCC39D}">
      <formula1>0</formula1>
    </dataValidation>
    <dataValidation type="whole" imeMode="disabled" operator="greaterThanOrEqual" allowBlank="1" showInputMessage="1" showErrorMessage="1" sqref="K65:K66 I65:I66 G66 K10:K11 I10:I11 G11 K70:K71 I70:I71 G71 K19:K20 I19:I20 G20 K50:K51 I50:I51 G51 K55:K56 I55:I56 G56 K60:K61 I60:I61 G61 K75:K76 I75:I76 G76" xr:uid="{E8C6C81F-ED6E-4F82-9175-DCAA37E8BFC0}">
      <formula1>0</formula1>
    </dataValidation>
    <dataValidation imeMode="disabled" allowBlank="1" showInputMessage="1" showErrorMessage="1" sqref="D5 F5 D12 F12 D52 F52 D57 F57 D62 F62 D67 F67 D72 F72 D77 F77" xr:uid="{D1CE09E7-1081-48FC-87B0-E6B564C47F56}"/>
    <dataValidation imeMode="fullKatakana" allowBlank="1" showInputMessage="1" showErrorMessage="1" sqref="C3:M3 C10:E10 C19:E19 C50:E50 C55:E55 C60:E60 C65:E65 C70:E70 C75:E75" xr:uid="{0987D0C8-1E7E-485D-8EA7-4F20D3372023}"/>
    <dataValidation type="list" allowBlank="1" showInputMessage="1" showErrorMessage="1" sqref="F63 F68 F13 F73 F6 F22 F53 F58 F78" xr:uid="{3315EEC9-9ED4-4D7A-A418-181D8A27182D}">
      <formula1>"市,郡,区"</formula1>
    </dataValidation>
    <dataValidation type="list" allowBlank="1" showInputMessage="1" showErrorMessage="1" sqref="D63 D68 D13 D73 D6 D22 D53 D58 D78" xr:uid="{69E4478F-28C8-4847-97E2-8183435A1E1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65A7D-5A82-446F-AA4B-E5E7FF510430}">
  <sheetPr>
    <pageSetUpPr fitToPage="1"/>
  </sheetPr>
  <dimension ref="A1:T42"/>
  <sheetViews>
    <sheetView showGridLines="0" view="pageBreakPreview" zoomScaleNormal="100" zoomScaleSheetLayoutView="100" workbookViewId="0"/>
  </sheetViews>
  <sheetFormatPr defaultColWidth="4.09765625" defaultRowHeight="12.6"/>
  <cols>
    <col min="1" max="11" width="4.09765625" style="361"/>
    <col min="12" max="16" width="4.3984375" style="361" customWidth="1"/>
    <col min="17" max="16384" width="4.09765625" style="361"/>
  </cols>
  <sheetData>
    <row r="1" spans="1:20" ht="27.75" customHeight="1">
      <c r="A1" s="360" t="s">
        <v>438</v>
      </c>
      <c r="B1" s="360"/>
      <c r="N1" s="362" t="s">
        <v>172</v>
      </c>
      <c r="O1" s="362"/>
      <c r="P1" s="362" t="s">
        <v>198</v>
      </c>
      <c r="Q1" s="362"/>
      <c r="R1" s="362" t="s">
        <v>197</v>
      </c>
      <c r="S1" s="362"/>
      <c r="T1" s="362" t="s">
        <v>196</v>
      </c>
    </row>
    <row r="2" spans="1:20" s="363" customFormat="1" ht="50.25" customHeight="1">
      <c r="A2" s="723" t="s">
        <v>439</v>
      </c>
      <c r="B2" s="723"/>
      <c r="C2" s="723"/>
      <c r="D2" s="723"/>
      <c r="E2" s="723"/>
      <c r="F2" s="723"/>
      <c r="G2" s="723"/>
      <c r="H2" s="723"/>
      <c r="I2" s="723"/>
      <c r="J2" s="723"/>
      <c r="K2" s="723"/>
      <c r="L2" s="723"/>
      <c r="M2" s="723"/>
      <c r="N2" s="723"/>
      <c r="O2" s="723"/>
      <c r="P2" s="723"/>
      <c r="Q2" s="723"/>
      <c r="R2" s="723"/>
      <c r="S2" s="723"/>
      <c r="T2" s="723"/>
    </row>
    <row r="3" spans="1:20" ht="15.75" customHeight="1">
      <c r="A3" s="723"/>
      <c r="B3" s="723"/>
      <c r="C3" s="723"/>
      <c r="D3" s="723"/>
      <c r="E3" s="723"/>
      <c r="F3" s="723"/>
      <c r="G3" s="723"/>
      <c r="H3" s="723"/>
      <c r="I3" s="723"/>
      <c r="J3" s="723"/>
      <c r="K3" s="723"/>
      <c r="L3" s="723"/>
      <c r="M3" s="723"/>
      <c r="N3" s="723"/>
      <c r="O3" s="723"/>
      <c r="P3" s="723"/>
      <c r="Q3" s="723"/>
      <c r="R3" s="723"/>
      <c r="S3" s="723"/>
      <c r="T3" s="723"/>
    </row>
    <row r="4" spans="1:20" s="363" customFormat="1" ht="15.75" customHeight="1" thickBot="1">
      <c r="A4" s="364" t="s">
        <v>440</v>
      </c>
      <c r="B4" s="364"/>
      <c r="C4" s="364"/>
      <c r="D4" s="364"/>
      <c r="E4" s="364"/>
      <c r="F4" s="364"/>
      <c r="G4" s="364"/>
      <c r="H4" s="364"/>
      <c r="I4" s="364"/>
    </row>
    <row r="5" spans="1:20" s="366" customFormat="1" ht="42" customHeight="1">
      <c r="A5" s="365" t="s">
        <v>441</v>
      </c>
      <c r="B5" s="720" t="s">
        <v>442</v>
      </c>
      <c r="C5" s="721"/>
      <c r="D5" s="722"/>
      <c r="E5" s="720" t="s">
        <v>443</v>
      </c>
      <c r="F5" s="721"/>
      <c r="G5" s="722"/>
      <c r="H5" s="720" t="s">
        <v>444</v>
      </c>
      <c r="I5" s="721"/>
      <c r="J5" s="721"/>
      <c r="K5" s="722"/>
      <c r="L5" s="711" t="s">
        <v>445</v>
      </c>
      <c r="M5" s="712"/>
      <c r="N5" s="713"/>
      <c r="O5" s="714" t="s">
        <v>446</v>
      </c>
      <c r="P5" s="715"/>
      <c r="Q5" s="716" t="s">
        <v>447</v>
      </c>
      <c r="R5" s="717"/>
      <c r="S5" s="717"/>
      <c r="T5" s="718"/>
    </row>
    <row r="6" spans="1:20" s="366" customFormat="1" ht="17.25" customHeight="1">
      <c r="A6" s="367">
        <v>1</v>
      </c>
      <c r="B6" s="699"/>
      <c r="C6" s="700"/>
      <c r="D6" s="701"/>
      <c r="E6" s="702"/>
      <c r="F6" s="703"/>
      <c r="G6" s="704"/>
      <c r="H6" s="702"/>
      <c r="I6" s="703"/>
      <c r="J6" s="703"/>
      <c r="K6" s="704"/>
      <c r="L6" s="709"/>
      <c r="M6" s="703"/>
      <c r="N6" s="710"/>
      <c r="O6" s="708"/>
      <c r="P6" s="701"/>
      <c r="Q6" s="699"/>
      <c r="R6" s="700"/>
      <c r="S6" s="700"/>
      <c r="T6" s="701"/>
    </row>
    <row r="7" spans="1:20" s="366" customFormat="1" ht="17.25" customHeight="1">
      <c r="A7" s="367">
        <v>2</v>
      </c>
      <c r="B7" s="699"/>
      <c r="C7" s="700"/>
      <c r="D7" s="701"/>
      <c r="E7" s="702"/>
      <c r="F7" s="703"/>
      <c r="G7" s="704"/>
      <c r="H7" s="702"/>
      <c r="I7" s="703"/>
      <c r="J7" s="703"/>
      <c r="K7" s="704"/>
      <c r="L7" s="709"/>
      <c r="M7" s="703"/>
      <c r="N7" s="710"/>
      <c r="O7" s="708"/>
      <c r="P7" s="701"/>
      <c r="Q7" s="699"/>
      <c r="R7" s="700"/>
      <c r="S7" s="700"/>
      <c r="T7" s="701"/>
    </row>
    <row r="8" spans="1:20" s="366" customFormat="1" ht="17.25" customHeight="1">
      <c r="A8" s="367">
        <v>3</v>
      </c>
      <c r="B8" s="699"/>
      <c r="C8" s="700"/>
      <c r="D8" s="701"/>
      <c r="E8" s="702"/>
      <c r="F8" s="703"/>
      <c r="G8" s="704"/>
      <c r="H8" s="702"/>
      <c r="I8" s="703"/>
      <c r="J8" s="703"/>
      <c r="K8" s="704"/>
      <c r="L8" s="709"/>
      <c r="M8" s="703"/>
      <c r="N8" s="710"/>
      <c r="O8" s="708"/>
      <c r="P8" s="701"/>
      <c r="Q8" s="699"/>
      <c r="R8" s="700"/>
      <c r="S8" s="700"/>
      <c r="T8" s="701"/>
    </row>
    <row r="9" spans="1:20" s="366" customFormat="1" ht="17.25" customHeight="1">
      <c r="A9" s="367">
        <v>4</v>
      </c>
      <c r="B9" s="699"/>
      <c r="C9" s="700"/>
      <c r="D9" s="701"/>
      <c r="E9" s="702"/>
      <c r="F9" s="703"/>
      <c r="G9" s="704"/>
      <c r="H9" s="702"/>
      <c r="I9" s="703"/>
      <c r="J9" s="703"/>
      <c r="K9" s="704"/>
      <c r="L9" s="709"/>
      <c r="M9" s="703"/>
      <c r="N9" s="710"/>
      <c r="O9" s="708"/>
      <c r="P9" s="701"/>
      <c r="Q9" s="699"/>
      <c r="R9" s="700"/>
      <c r="S9" s="700"/>
      <c r="T9" s="701"/>
    </row>
    <row r="10" spans="1:20" s="366" customFormat="1" ht="17.25" customHeight="1" thickBot="1">
      <c r="A10" s="367">
        <v>5</v>
      </c>
      <c r="B10" s="699"/>
      <c r="C10" s="700"/>
      <c r="D10" s="701"/>
      <c r="E10" s="702"/>
      <c r="F10" s="703"/>
      <c r="G10" s="704"/>
      <c r="H10" s="702"/>
      <c r="I10" s="703"/>
      <c r="J10" s="703"/>
      <c r="K10" s="704"/>
      <c r="L10" s="705"/>
      <c r="M10" s="706"/>
      <c r="N10" s="707"/>
      <c r="O10" s="708"/>
      <c r="P10" s="701"/>
      <c r="Q10" s="699"/>
      <c r="R10" s="700"/>
      <c r="S10" s="700"/>
      <c r="T10" s="701"/>
    </row>
    <row r="11" spans="1:20" s="366" customFormat="1" ht="17.25" customHeight="1">
      <c r="B11" s="368"/>
      <c r="C11" s="368"/>
      <c r="D11" s="369"/>
      <c r="E11" s="369"/>
      <c r="F11" s="368"/>
      <c r="G11" s="368"/>
      <c r="H11" s="694"/>
      <c r="I11" s="694"/>
    </row>
    <row r="12" spans="1:20" s="366" customFormat="1" ht="17.25" customHeight="1">
      <c r="B12" s="368"/>
      <c r="C12" s="368"/>
      <c r="D12" s="369"/>
      <c r="E12" s="369"/>
      <c r="F12" s="368"/>
      <c r="G12" s="368"/>
      <c r="H12" s="369"/>
      <c r="I12" s="369"/>
    </row>
    <row r="13" spans="1:20" s="363" customFormat="1" ht="15.75" customHeight="1" thickBot="1">
      <c r="A13" s="364" t="s">
        <v>448</v>
      </c>
      <c r="B13" s="364"/>
      <c r="C13" s="364"/>
      <c r="D13" s="364"/>
      <c r="E13" s="364"/>
      <c r="F13" s="364"/>
      <c r="G13" s="364"/>
      <c r="H13" s="364"/>
      <c r="I13" s="364"/>
    </row>
    <row r="14" spans="1:20" s="366" customFormat="1" ht="42" customHeight="1">
      <c r="A14" s="365" t="s">
        <v>441</v>
      </c>
      <c r="B14" s="720" t="s">
        <v>442</v>
      </c>
      <c r="C14" s="721"/>
      <c r="D14" s="722"/>
      <c r="E14" s="720" t="s">
        <v>443</v>
      </c>
      <c r="F14" s="721"/>
      <c r="G14" s="722"/>
      <c r="H14" s="720" t="s">
        <v>444</v>
      </c>
      <c r="I14" s="721"/>
      <c r="J14" s="721"/>
      <c r="K14" s="722"/>
      <c r="L14" s="711" t="s">
        <v>449</v>
      </c>
      <c r="M14" s="712"/>
      <c r="N14" s="713"/>
      <c r="O14" s="714" t="s">
        <v>446</v>
      </c>
      <c r="P14" s="715"/>
      <c r="Q14" s="716" t="s">
        <v>447</v>
      </c>
      <c r="R14" s="717"/>
      <c r="S14" s="717"/>
      <c r="T14" s="718"/>
    </row>
    <row r="15" spans="1:20" s="366" customFormat="1" ht="17.25" customHeight="1">
      <c r="A15" s="367">
        <v>1</v>
      </c>
      <c r="B15" s="699"/>
      <c r="C15" s="700"/>
      <c r="D15" s="701"/>
      <c r="E15" s="702"/>
      <c r="F15" s="703"/>
      <c r="G15" s="704"/>
      <c r="H15" s="702"/>
      <c r="I15" s="703"/>
      <c r="J15" s="703"/>
      <c r="K15" s="704"/>
      <c r="L15" s="709"/>
      <c r="M15" s="703"/>
      <c r="N15" s="710"/>
      <c r="O15" s="708"/>
      <c r="P15" s="701"/>
      <c r="Q15" s="699"/>
      <c r="R15" s="700"/>
      <c r="S15" s="700"/>
      <c r="T15" s="701"/>
    </row>
    <row r="16" spans="1:20" s="366" customFormat="1" ht="17.25" customHeight="1">
      <c r="A16" s="367">
        <v>2</v>
      </c>
      <c r="B16" s="699"/>
      <c r="C16" s="700"/>
      <c r="D16" s="701"/>
      <c r="E16" s="702"/>
      <c r="F16" s="703"/>
      <c r="G16" s="704"/>
      <c r="H16" s="702"/>
      <c r="I16" s="703"/>
      <c r="J16" s="703"/>
      <c r="K16" s="704"/>
      <c r="L16" s="709"/>
      <c r="M16" s="703"/>
      <c r="N16" s="710"/>
      <c r="O16" s="708"/>
      <c r="P16" s="701"/>
      <c r="Q16" s="699"/>
      <c r="R16" s="700"/>
      <c r="S16" s="700"/>
      <c r="T16" s="701"/>
    </row>
    <row r="17" spans="1:20" s="366" customFormat="1" ht="17.25" customHeight="1">
      <c r="A17" s="367">
        <v>3</v>
      </c>
      <c r="B17" s="699"/>
      <c r="C17" s="700"/>
      <c r="D17" s="701"/>
      <c r="E17" s="702"/>
      <c r="F17" s="703"/>
      <c r="G17" s="704"/>
      <c r="H17" s="702"/>
      <c r="I17" s="703"/>
      <c r="J17" s="703"/>
      <c r="K17" s="704"/>
      <c r="L17" s="709"/>
      <c r="M17" s="703"/>
      <c r="N17" s="710"/>
      <c r="O17" s="708"/>
      <c r="P17" s="701"/>
      <c r="Q17" s="699"/>
      <c r="R17" s="700"/>
      <c r="S17" s="700"/>
      <c r="T17" s="701"/>
    </row>
    <row r="18" spans="1:20" s="366" customFormat="1" ht="17.25" customHeight="1">
      <c r="A18" s="367">
        <v>4</v>
      </c>
      <c r="B18" s="699"/>
      <c r="C18" s="700"/>
      <c r="D18" s="701"/>
      <c r="E18" s="702"/>
      <c r="F18" s="703"/>
      <c r="G18" s="704"/>
      <c r="H18" s="702"/>
      <c r="I18" s="703"/>
      <c r="J18" s="703"/>
      <c r="K18" s="704"/>
      <c r="L18" s="709"/>
      <c r="M18" s="703"/>
      <c r="N18" s="710"/>
      <c r="O18" s="708"/>
      <c r="P18" s="701"/>
      <c r="Q18" s="699"/>
      <c r="R18" s="700"/>
      <c r="S18" s="700"/>
      <c r="T18" s="701"/>
    </row>
    <row r="19" spans="1:20" s="366" customFormat="1" ht="17.25" customHeight="1" thickBot="1">
      <c r="A19" s="367">
        <v>5</v>
      </c>
      <c r="B19" s="699"/>
      <c r="C19" s="700"/>
      <c r="D19" s="701"/>
      <c r="E19" s="702"/>
      <c r="F19" s="703"/>
      <c r="G19" s="704"/>
      <c r="H19" s="702"/>
      <c r="I19" s="703"/>
      <c r="J19" s="703"/>
      <c r="K19" s="704"/>
      <c r="L19" s="705"/>
      <c r="M19" s="706"/>
      <c r="N19" s="707"/>
      <c r="O19" s="708"/>
      <c r="P19" s="701"/>
      <c r="Q19" s="699"/>
      <c r="R19" s="700"/>
      <c r="S19" s="700"/>
      <c r="T19" s="701"/>
    </row>
    <row r="20" spans="1:20" s="366" customFormat="1" ht="17.25" customHeight="1">
      <c r="B20" s="696"/>
      <c r="C20" s="696"/>
      <c r="D20" s="719"/>
      <c r="E20" s="719"/>
      <c r="F20" s="696"/>
      <c r="G20" s="696"/>
      <c r="H20" s="694"/>
      <c r="I20" s="694"/>
    </row>
    <row r="21" spans="1:20" s="366" customFormat="1" ht="17.25" customHeight="1">
      <c r="B21" s="368"/>
      <c r="C21" s="368"/>
      <c r="D21" s="369"/>
      <c r="E21" s="369"/>
      <c r="F21" s="368"/>
      <c r="G21" s="368"/>
      <c r="H21" s="369"/>
      <c r="I21" s="369"/>
    </row>
    <row r="22" spans="1:20" s="363" customFormat="1" ht="15.75" customHeight="1" thickBot="1">
      <c r="A22" s="364" t="s">
        <v>450</v>
      </c>
      <c r="B22" s="364"/>
      <c r="C22" s="364"/>
      <c r="D22" s="364"/>
      <c r="E22" s="364"/>
      <c r="F22" s="364"/>
      <c r="G22" s="364"/>
      <c r="H22" s="364"/>
      <c r="I22" s="364"/>
    </row>
    <row r="23" spans="1:20" s="366" customFormat="1" ht="44.25" customHeight="1">
      <c r="A23" s="365" t="s">
        <v>441</v>
      </c>
      <c r="B23" s="720" t="s">
        <v>442</v>
      </c>
      <c r="C23" s="721"/>
      <c r="D23" s="722"/>
      <c r="E23" s="720" t="s">
        <v>443</v>
      </c>
      <c r="F23" s="721"/>
      <c r="G23" s="722"/>
      <c r="H23" s="720" t="s">
        <v>444</v>
      </c>
      <c r="I23" s="721"/>
      <c r="J23" s="721"/>
      <c r="K23" s="722"/>
      <c r="L23" s="711" t="s">
        <v>451</v>
      </c>
      <c r="M23" s="712"/>
      <c r="N23" s="713"/>
      <c r="O23" s="714" t="s">
        <v>446</v>
      </c>
      <c r="P23" s="715"/>
      <c r="Q23" s="716" t="s">
        <v>447</v>
      </c>
      <c r="R23" s="717"/>
      <c r="S23" s="717"/>
      <c r="T23" s="718"/>
    </row>
    <row r="24" spans="1:20" s="366" customFormat="1" ht="17.25" customHeight="1">
      <c r="A24" s="367">
        <v>1</v>
      </c>
      <c r="B24" s="699"/>
      <c r="C24" s="700"/>
      <c r="D24" s="701"/>
      <c r="E24" s="702"/>
      <c r="F24" s="703"/>
      <c r="G24" s="704"/>
      <c r="H24" s="702"/>
      <c r="I24" s="703"/>
      <c r="J24" s="703"/>
      <c r="K24" s="704"/>
      <c r="L24" s="709"/>
      <c r="M24" s="703"/>
      <c r="N24" s="710"/>
      <c r="O24" s="708"/>
      <c r="P24" s="701"/>
      <c r="Q24" s="699"/>
      <c r="R24" s="700"/>
      <c r="S24" s="700"/>
      <c r="T24" s="701"/>
    </row>
    <row r="25" spans="1:20" s="366" customFormat="1" ht="17.25" customHeight="1">
      <c r="A25" s="367">
        <v>2</v>
      </c>
      <c r="B25" s="699"/>
      <c r="C25" s="700"/>
      <c r="D25" s="701"/>
      <c r="E25" s="702"/>
      <c r="F25" s="703"/>
      <c r="G25" s="704"/>
      <c r="H25" s="702"/>
      <c r="I25" s="703"/>
      <c r="J25" s="703"/>
      <c r="K25" s="704"/>
      <c r="L25" s="709"/>
      <c r="M25" s="703"/>
      <c r="N25" s="710"/>
      <c r="O25" s="708"/>
      <c r="P25" s="701"/>
      <c r="Q25" s="699"/>
      <c r="R25" s="700"/>
      <c r="S25" s="700"/>
      <c r="T25" s="701"/>
    </row>
    <row r="26" spans="1:20" s="366" customFormat="1" ht="17.25" customHeight="1">
      <c r="A26" s="367">
        <v>3</v>
      </c>
      <c r="B26" s="699"/>
      <c r="C26" s="700"/>
      <c r="D26" s="701"/>
      <c r="E26" s="702"/>
      <c r="F26" s="703"/>
      <c r="G26" s="704"/>
      <c r="H26" s="702"/>
      <c r="I26" s="703"/>
      <c r="J26" s="703"/>
      <c r="K26" s="704"/>
      <c r="L26" s="709"/>
      <c r="M26" s="703"/>
      <c r="N26" s="710"/>
      <c r="O26" s="708"/>
      <c r="P26" s="701"/>
      <c r="Q26" s="699"/>
      <c r="R26" s="700"/>
      <c r="S26" s="700"/>
      <c r="T26" s="701"/>
    </row>
    <row r="27" spans="1:20" s="366" customFormat="1" ht="17.25" customHeight="1">
      <c r="A27" s="367">
        <v>4</v>
      </c>
      <c r="B27" s="699"/>
      <c r="C27" s="700"/>
      <c r="D27" s="701"/>
      <c r="E27" s="702"/>
      <c r="F27" s="703"/>
      <c r="G27" s="704"/>
      <c r="H27" s="702"/>
      <c r="I27" s="703"/>
      <c r="J27" s="703"/>
      <c r="K27" s="704"/>
      <c r="L27" s="709"/>
      <c r="M27" s="703"/>
      <c r="N27" s="710"/>
      <c r="O27" s="708"/>
      <c r="P27" s="701"/>
      <c r="Q27" s="699"/>
      <c r="R27" s="700"/>
      <c r="S27" s="700"/>
      <c r="T27" s="701"/>
    </row>
    <row r="28" spans="1:20" s="366" customFormat="1" ht="17.25" customHeight="1" thickBot="1">
      <c r="A28" s="367">
        <v>5</v>
      </c>
      <c r="B28" s="699"/>
      <c r="C28" s="700"/>
      <c r="D28" s="701"/>
      <c r="E28" s="702"/>
      <c r="F28" s="703"/>
      <c r="G28" s="704"/>
      <c r="H28" s="702"/>
      <c r="I28" s="703"/>
      <c r="J28" s="703"/>
      <c r="K28" s="704"/>
      <c r="L28" s="705"/>
      <c r="M28" s="706"/>
      <c r="N28" s="707"/>
      <c r="O28" s="708"/>
      <c r="P28" s="701"/>
      <c r="Q28" s="699"/>
      <c r="R28" s="700"/>
      <c r="S28" s="700"/>
      <c r="T28" s="701"/>
    </row>
    <row r="29" spans="1:20" s="366" customFormat="1" ht="17.25" customHeight="1" thickBot="1">
      <c r="B29" s="368"/>
      <c r="C29" s="368"/>
      <c r="D29" s="368"/>
      <c r="E29" s="368"/>
      <c r="F29" s="368"/>
      <c r="G29" s="368"/>
      <c r="H29" s="694"/>
      <c r="I29" s="694"/>
    </row>
    <row r="30" spans="1:20" s="366" customFormat="1" ht="17.25" customHeight="1">
      <c r="C30" s="370" t="s">
        <v>452</v>
      </c>
      <c r="D30" s="371"/>
      <c r="E30" s="371"/>
      <c r="F30" s="371"/>
      <c r="G30" s="371"/>
      <c r="H30" s="371"/>
      <c r="I30" s="371"/>
      <c r="J30" s="371"/>
      <c r="K30" s="371"/>
      <c r="L30" s="371"/>
      <c r="M30" s="371"/>
      <c r="N30" s="695"/>
      <c r="O30" s="695"/>
      <c r="P30" s="695"/>
      <c r="Q30" s="371" t="s">
        <v>453</v>
      </c>
      <c r="R30" s="371"/>
      <c r="S30" s="372"/>
    </row>
    <row r="31" spans="1:20" s="366" customFormat="1" ht="17.25" customHeight="1">
      <c r="C31" s="373"/>
      <c r="G31" s="366" t="s">
        <v>454</v>
      </c>
      <c r="N31" s="696" t="str">
        <f>IF(N30="","",N30*0.7)</f>
        <v/>
      </c>
      <c r="O31" s="696"/>
      <c r="P31" s="696"/>
      <c r="Q31" s="366" t="s">
        <v>455</v>
      </c>
      <c r="S31" s="374"/>
    </row>
    <row r="32" spans="1:20" s="366" customFormat="1" ht="17.25" customHeight="1" thickBot="1">
      <c r="C32" s="375"/>
      <c r="D32" s="376"/>
      <c r="E32" s="376"/>
      <c r="F32" s="376"/>
      <c r="G32" s="376" t="s">
        <v>456</v>
      </c>
      <c r="H32" s="376"/>
      <c r="I32" s="376"/>
      <c r="J32" s="376"/>
      <c r="K32" s="376"/>
      <c r="L32" s="376"/>
      <c r="M32" s="376"/>
      <c r="N32" s="697" t="str">
        <f>IF(N30="","",ROUNDDOWN(N31/40,1))</f>
        <v/>
      </c>
      <c r="O32" s="697"/>
      <c r="P32" s="697"/>
      <c r="Q32" s="376" t="s">
        <v>457</v>
      </c>
      <c r="R32" s="376"/>
      <c r="S32" s="377"/>
    </row>
    <row r="33" spans="1:20" s="366" customFormat="1" ht="17.25" customHeight="1"/>
    <row r="34" spans="1:20" s="380" customFormat="1" ht="13.8" customHeight="1">
      <c r="A34" s="378" t="s">
        <v>458</v>
      </c>
      <c r="B34" s="379" t="s">
        <v>459</v>
      </c>
      <c r="C34" s="378"/>
      <c r="D34" s="378"/>
      <c r="E34" s="378"/>
      <c r="F34" s="378"/>
      <c r="G34" s="378"/>
      <c r="H34" s="378"/>
      <c r="I34" s="378"/>
      <c r="J34" s="378"/>
      <c r="K34" s="378"/>
      <c r="L34" s="378"/>
      <c r="M34" s="378"/>
      <c r="N34" s="378"/>
      <c r="O34" s="378"/>
      <c r="P34" s="378"/>
      <c r="Q34" s="378"/>
      <c r="R34" s="378"/>
      <c r="S34" s="378"/>
      <c r="T34" s="378"/>
    </row>
    <row r="35" spans="1:20" s="380" customFormat="1" ht="13.8" customHeight="1">
      <c r="A35" s="378" t="s">
        <v>460</v>
      </c>
      <c r="B35" s="379" t="s">
        <v>461</v>
      </c>
      <c r="C35" s="378"/>
      <c r="D35" s="378"/>
      <c r="E35" s="378"/>
      <c r="F35" s="378"/>
      <c r="G35" s="378"/>
      <c r="H35" s="378"/>
      <c r="I35" s="378"/>
      <c r="J35" s="378"/>
      <c r="K35" s="378"/>
      <c r="L35" s="378"/>
      <c r="M35" s="378"/>
      <c r="N35" s="378"/>
      <c r="O35" s="378"/>
      <c r="P35" s="378"/>
      <c r="Q35" s="378"/>
      <c r="R35" s="378"/>
      <c r="S35" s="378"/>
      <c r="T35" s="378"/>
    </row>
    <row r="36" spans="1:20" s="380" customFormat="1" ht="13.8" customHeight="1">
      <c r="A36" s="378" t="s">
        <v>462</v>
      </c>
      <c r="B36" s="379" t="s">
        <v>463</v>
      </c>
      <c r="C36" s="378"/>
      <c r="D36" s="378"/>
      <c r="E36" s="378"/>
      <c r="F36" s="378"/>
      <c r="G36" s="378"/>
      <c r="H36" s="378"/>
      <c r="I36" s="378"/>
      <c r="J36" s="378"/>
      <c r="K36" s="378"/>
      <c r="L36" s="378"/>
      <c r="M36" s="378"/>
      <c r="N36" s="378"/>
      <c r="O36" s="378"/>
      <c r="P36" s="378"/>
      <c r="Q36" s="378"/>
      <c r="R36" s="378"/>
      <c r="S36" s="378"/>
      <c r="T36" s="378"/>
    </row>
    <row r="37" spans="1:20" s="380" customFormat="1" ht="13.8" customHeight="1">
      <c r="A37" s="379" t="s">
        <v>464</v>
      </c>
      <c r="B37" s="698" t="s">
        <v>465</v>
      </c>
      <c r="C37" s="698"/>
      <c r="D37" s="698"/>
      <c r="E37" s="698"/>
      <c r="F37" s="698"/>
      <c r="G37" s="698"/>
      <c r="H37" s="698"/>
      <c r="I37" s="698"/>
      <c r="J37" s="698"/>
      <c r="K37" s="698"/>
      <c r="L37" s="698"/>
      <c r="M37" s="698"/>
      <c r="N37" s="698"/>
      <c r="O37" s="698"/>
      <c r="P37" s="698"/>
      <c r="Q37" s="698"/>
      <c r="R37" s="698"/>
      <c r="S37" s="698"/>
      <c r="T37" s="698"/>
    </row>
    <row r="38" spans="1:20" ht="13.8" customHeight="1">
      <c r="A38" s="381"/>
      <c r="B38" s="698"/>
      <c r="C38" s="698"/>
      <c r="D38" s="698"/>
      <c r="E38" s="698"/>
      <c r="F38" s="698"/>
      <c r="G38" s="698"/>
      <c r="H38" s="698"/>
      <c r="I38" s="698"/>
      <c r="J38" s="698"/>
      <c r="K38" s="698"/>
      <c r="L38" s="698"/>
      <c r="M38" s="698"/>
      <c r="N38" s="698"/>
      <c r="O38" s="698"/>
      <c r="P38" s="698"/>
      <c r="Q38" s="698"/>
      <c r="R38" s="698"/>
      <c r="S38" s="698"/>
      <c r="T38" s="698"/>
    </row>
    <row r="39" spans="1:20" ht="17.25" customHeight="1"/>
    <row r="40" spans="1:20" ht="17.25" customHeight="1"/>
    <row r="41" spans="1:20" ht="17.25" customHeight="1"/>
    <row r="42" spans="1:20" ht="17.25" customHeight="1"/>
  </sheetData>
  <mergeCells count="119">
    <mergeCell ref="B6:D6"/>
    <mergeCell ref="E6:G6"/>
    <mergeCell ref="H6:K6"/>
    <mergeCell ref="L6:N6"/>
    <mergeCell ref="O6:P6"/>
    <mergeCell ref="Q6:T6"/>
    <mergeCell ref="A2:T3"/>
    <mergeCell ref="B5:D5"/>
    <mergeCell ref="E5:G5"/>
    <mergeCell ref="H5:K5"/>
    <mergeCell ref="L5:N5"/>
    <mergeCell ref="O5:P5"/>
    <mergeCell ref="Q5:T5"/>
    <mergeCell ref="B8:D8"/>
    <mergeCell ref="E8:G8"/>
    <mergeCell ref="H8:K8"/>
    <mergeCell ref="L8:N8"/>
    <mergeCell ref="O8:P8"/>
    <mergeCell ref="Q8:T8"/>
    <mergeCell ref="B7:D7"/>
    <mergeCell ref="E7:G7"/>
    <mergeCell ref="H7:K7"/>
    <mergeCell ref="L7:N7"/>
    <mergeCell ref="O7:P7"/>
    <mergeCell ref="Q7:T7"/>
    <mergeCell ref="B10:D10"/>
    <mergeCell ref="E10:G10"/>
    <mergeCell ref="H10:K10"/>
    <mergeCell ref="L10:N10"/>
    <mergeCell ref="O10:P10"/>
    <mergeCell ref="Q10:T10"/>
    <mergeCell ref="B9:D9"/>
    <mergeCell ref="E9:G9"/>
    <mergeCell ref="H9:K9"/>
    <mergeCell ref="L9:N9"/>
    <mergeCell ref="O9:P9"/>
    <mergeCell ref="Q9:T9"/>
    <mergeCell ref="Q14:T14"/>
    <mergeCell ref="B15:D15"/>
    <mergeCell ref="E15:G15"/>
    <mergeCell ref="H15:K15"/>
    <mergeCell ref="L15:N15"/>
    <mergeCell ref="O15:P15"/>
    <mergeCell ref="Q15:T15"/>
    <mergeCell ref="H11:I11"/>
    <mergeCell ref="B14:D14"/>
    <mergeCell ref="E14:G14"/>
    <mergeCell ref="H14:K14"/>
    <mergeCell ref="L14:N14"/>
    <mergeCell ref="O14:P14"/>
    <mergeCell ref="B17:D17"/>
    <mergeCell ref="E17:G17"/>
    <mergeCell ref="H17:K17"/>
    <mergeCell ref="L17:N17"/>
    <mergeCell ref="O17:P17"/>
    <mergeCell ref="Q17:T17"/>
    <mergeCell ref="B16:D16"/>
    <mergeCell ref="E16:G16"/>
    <mergeCell ref="H16:K16"/>
    <mergeCell ref="L16:N16"/>
    <mergeCell ref="O16:P16"/>
    <mergeCell ref="Q16:T16"/>
    <mergeCell ref="L19:N19"/>
    <mergeCell ref="O19:P19"/>
    <mergeCell ref="Q19:T19"/>
    <mergeCell ref="B18:D18"/>
    <mergeCell ref="E18:G18"/>
    <mergeCell ref="H18:K18"/>
    <mergeCell ref="L18:N18"/>
    <mergeCell ref="O18:P18"/>
    <mergeCell ref="Q18:T18"/>
    <mergeCell ref="B20:C20"/>
    <mergeCell ref="D20:E20"/>
    <mergeCell ref="F20:G20"/>
    <mergeCell ref="H20:I20"/>
    <mergeCell ref="B23:D23"/>
    <mergeCell ref="E23:G23"/>
    <mergeCell ref="H23:K23"/>
    <mergeCell ref="B19:D19"/>
    <mergeCell ref="E19:G19"/>
    <mergeCell ref="H19:K19"/>
    <mergeCell ref="B25:D25"/>
    <mergeCell ref="E25:G25"/>
    <mergeCell ref="H25:K25"/>
    <mergeCell ref="L25:N25"/>
    <mergeCell ref="O25:P25"/>
    <mergeCell ref="Q25:T25"/>
    <mergeCell ref="L23:N23"/>
    <mergeCell ref="O23:P23"/>
    <mergeCell ref="Q23:T23"/>
    <mergeCell ref="B24:D24"/>
    <mergeCell ref="E24:G24"/>
    <mergeCell ref="H24:K24"/>
    <mergeCell ref="L24:N24"/>
    <mergeCell ref="O24:P24"/>
    <mergeCell ref="Q24:T24"/>
    <mergeCell ref="B27:D27"/>
    <mergeCell ref="E27:G27"/>
    <mergeCell ref="H27:K27"/>
    <mergeCell ref="L27:N27"/>
    <mergeCell ref="O27:P27"/>
    <mergeCell ref="Q27:T27"/>
    <mergeCell ref="B26:D26"/>
    <mergeCell ref="E26:G26"/>
    <mergeCell ref="H26:K26"/>
    <mergeCell ref="L26:N26"/>
    <mergeCell ref="O26:P26"/>
    <mergeCell ref="Q26:T26"/>
    <mergeCell ref="H29:I29"/>
    <mergeCell ref="N30:P30"/>
    <mergeCell ref="N31:P31"/>
    <mergeCell ref="N32:P32"/>
    <mergeCell ref="B37:T38"/>
    <mergeCell ref="B28:D28"/>
    <mergeCell ref="E28:G28"/>
    <mergeCell ref="H28:K28"/>
    <mergeCell ref="L28:N28"/>
    <mergeCell ref="O28:P28"/>
    <mergeCell ref="Q28:T28"/>
  </mergeCells>
  <phoneticPr fontId="20"/>
  <conditionalFormatting sqref="N30:P32">
    <cfRule type="containsBlanks" dxfId="0" priority="1">
      <formula>LEN(TRIM(N30))=0</formula>
    </cfRule>
  </conditionalFormatting>
  <dataValidations count="2">
    <dataValidation type="list" allowBlank="1" showInputMessage="1" sqref="Q6:T10 Q24:T28 Q15:T19" xr:uid="{AFE9D16E-0CF4-482A-86EB-64EE67AED6A1}">
      <formula1>#REF!</formula1>
    </dataValidation>
    <dataValidation type="list" allowBlank="1" showInputMessage="1" sqref="O24:P28 O15:P19 O6:P10" xr:uid="{53728E28-265F-4B80-8406-09CD2206CB39}">
      <formula1>"継続,離職"</formula1>
    </dataValidation>
  </dataValidations>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cols>
    <col min="1" max="1" width="2.59765625" style="194" customWidth="1"/>
    <col min="2" max="2" width="13" style="196" customWidth="1"/>
    <col min="3" max="3" width="6.59765625" style="194" customWidth="1"/>
    <col min="4" max="5" width="13.8984375" style="194" customWidth="1"/>
    <col min="6" max="36" width="2.296875" style="194" customWidth="1"/>
    <col min="37" max="37" width="6.59765625" style="194" customWidth="1"/>
    <col min="38" max="39" width="7.59765625" style="194" customWidth="1"/>
    <col min="40" max="40" width="5.59765625" style="194" customWidth="1"/>
    <col min="41" max="49" width="8.19921875" style="194"/>
    <col min="50" max="50" width="8.19921875" style="195"/>
    <col min="51" max="16384" width="8.19921875" style="194"/>
  </cols>
  <sheetData>
    <row r="1" spans="1:50" ht="18" customHeight="1">
      <c r="A1" s="222" t="s">
        <v>306</v>
      </c>
      <c r="C1" s="222"/>
      <c r="D1" s="222"/>
      <c r="E1" s="222"/>
      <c r="F1" s="222"/>
      <c r="G1" s="222"/>
      <c r="H1" s="222"/>
      <c r="I1" s="222"/>
      <c r="J1" s="222"/>
      <c r="K1" s="222"/>
      <c r="L1" s="222"/>
      <c r="M1" s="222"/>
      <c r="N1" s="222"/>
      <c r="O1" s="222"/>
      <c r="P1" s="222"/>
      <c r="Q1" s="222"/>
      <c r="R1" s="222"/>
      <c r="S1" s="222"/>
      <c r="T1" s="222"/>
      <c r="U1" s="222"/>
      <c r="V1" s="222"/>
      <c r="W1" s="222"/>
      <c r="X1" s="200"/>
      <c r="Y1" s="200"/>
      <c r="Z1" s="202"/>
      <c r="AA1" s="202"/>
      <c r="AB1" s="202"/>
      <c r="AC1" s="202"/>
      <c r="AD1" s="223"/>
      <c r="AE1" s="223"/>
      <c r="AF1" s="223"/>
      <c r="AG1" s="223"/>
      <c r="AH1" s="223"/>
      <c r="AI1" s="221" t="s">
        <v>305</v>
      </c>
      <c r="AJ1" s="221"/>
      <c r="AK1" s="754" t="str">
        <f>IF(チェックシート!$B$5="", "", チェックシート!$B$5)</f>
        <v/>
      </c>
      <c r="AL1" s="755"/>
      <c r="AM1" s="755"/>
      <c r="AN1" s="756"/>
      <c r="AX1" s="195" t="s">
        <v>304</v>
      </c>
    </row>
    <row r="2" spans="1:50" ht="18" customHeight="1">
      <c r="A2" s="222" t="s">
        <v>303</v>
      </c>
      <c r="B2" s="216"/>
      <c r="C2" s="216"/>
      <c r="D2" s="216"/>
      <c r="E2" s="216"/>
      <c r="F2" s="216"/>
      <c r="G2" s="216"/>
      <c r="H2" s="216"/>
      <c r="I2" s="216"/>
      <c r="J2" s="216"/>
      <c r="K2" s="216"/>
      <c r="L2" s="216"/>
      <c r="M2" s="746">
        <v>2026</v>
      </c>
      <c r="N2" s="746"/>
      <c r="O2" s="746"/>
      <c r="P2" s="746"/>
      <c r="Q2" s="739" t="s">
        <v>171</v>
      </c>
      <c r="R2" s="739"/>
      <c r="S2" s="746"/>
      <c r="T2" s="746"/>
      <c r="U2" s="739" t="s">
        <v>302</v>
      </c>
      <c r="V2" s="739"/>
      <c r="W2" s="216"/>
      <c r="X2" s="216"/>
      <c r="Y2" s="216"/>
      <c r="Z2" s="202"/>
      <c r="AA2" s="202"/>
      <c r="AC2" s="221"/>
      <c r="AD2" s="216"/>
      <c r="AE2" s="216"/>
      <c r="AF2" s="216"/>
      <c r="AG2" s="216"/>
      <c r="AH2" s="216"/>
      <c r="AI2" s="221" t="s">
        <v>301</v>
      </c>
      <c r="AJ2" s="221"/>
      <c r="AK2" s="757" t="str">
        <f>IF(チェックシート!$B$4="", "", チェックシート!$B$4)</f>
        <v/>
      </c>
      <c r="AL2" s="758"/>
      <c r="AM2" s="758"/>
      <c r="AN2" s="759"/>
      <c r="AX2" s="195" t="s">
        <v>300</v>
      </c>
    </row>
    <row r="3" spans="1:50" ht="18" customHeight="1">
      <c r="A3" s="220"/>
      <c r="B3" s="220"/>
      <c r="C3" s="220"/>
      <c r="D3" s="220"/>
      <c r="E3" s="220"/>
      <c r="F3" s="220"/>
      <c r="G3" s="220"/>
      <c r="H3" s="220"/>
      <c r="I3" s="220"/>
      <c r="J3" s="220"/>
      <c r="K3" s="220"/>
      <c r="L3" s="220"/>
      <c r="M3" s="220"/>
      <c r="N3" s="220"/>
      <c r="O3" s="220"/>
      <c r="P3" s="220"/>
      <c r="Q3" s="220"/>
      <c r="R3" s="220"/>
      <c r="S3" s="220"/>
      <c r="T3" s="220"/>
      <c r="U3" s="220"/>
      <c r="V3" s="220"/>
      <c r="W3" s="220"/>
      <c r="Y3" s="217"/>
      <c r="Z3" s="217"/>
      <c r="AA3" s="217"/>
      <c r="AB3" s="202"/>
      <c r="AC3" s="217"/>
      <c r="AD3" s="217"/>
      <c r="AE3" s="217"/>
      <c r="AF3" s="217"/>
      <c r="AG3" s="217"/>
      <c r="AH3" s="217"/>
      <c r="AI3" s="219" t="s">
        <v>299</v>
      </c>
      <c r="AJ3" s="221"/>
      <c r="AK3" s="726"/>
      <c r="AL3" s="727"/>
      <c r="AM3" s="727"/>
      <c r="AN3" s="728"/>
      <c r="AX3" s="195" t="s">
        <v>36</v>
      </c>
    </row>
    <row r="4" spans="1:50" ht="18" customHeight="1">
      <c r="A4" s="220"/>
      <c r="B4" s="220"/>
      <c r="C4" s="220"/>
      <c r="D4" s="220"/>
      <c r="E4" s="220"/>
      <c r="F4" s="220"/>
      <c r="G4" s="220"/>
      <c r="H4" s="220"/>
      <c r="I4" s="220"/>
      <c r="J4" s="220"/>
      <c r="K4" s="220"/>
      <c r="L4" s="220"/>
      <c r="M4" s="220"/>
      <c r="N4" s="220"/>
      <c r="O4" s="220"/>
      <c r="P4" s="220"/>
      <c r="Q4" s="220"/>
      <c r="R4" s="220"/>
      <c r="S4" s="220"/>
      <c r="T4" s="220"/>
      <c r="U4" s="220"/>
      <c r="V4" s="220"/>
      <c r="W4" s="220"/>
      <c r="Y4" s="217"/>
      <c r="Z4" s="217"/>
      <c r="AA4" s="217"/>
      <c r="AB4" s="202"/>
      <c r="AC4" s="217"/>
      <c r="AD4" s="217"/>
      <c r="AE4" s="217"/>
      <c r="AF4" s="217"/>
      <c r="AG4" s="217"/>
      <c r="AH4" s="217"/>
      <c r="AI4" s="219" t="s">
        <v>298</v>
      </c>
      <c r="AJ4" s="221"/>
      <c r="AK4" s="726"/>
      <c r="AL4" s="727"/>
      <c r="AM4" s="727"/>
      <c r="AN4" s="728"/>
      <c r="AX4" s="195" t="s">
        <v>35</v>
      </c>
    </row>
    <row r="5" spans="1:50" ht="18" customHeight="1">
      <c r="A5" s="220"/>
      <c r="B5" s="220"/>
      <c r="C5" s="220"/>
      <c r="D5" s="220"/>
      <c r="E5" s="220"/>
      <c r="F5" s="220"/>
      <c r="G5" s="220"/>
      <c r="H5" s="220"/>
      <c r="I5" s="220"/>
      <c r="J5" s="220"/>
      <c r="K5" s="220"/>
      <c r="L5" s="220"/>
      <c r="M5" s="220"/>
      <c r="N5" s="220"/>
      <c r="O5" s="220"/>
      <c r="P5" s="220"/>
      <c r="Q5" s="220"/>
      <c r="R5" s="220"/>
      <c r="S5" s="220"/>
      <c r="U5" s="220"/>
      <c r="V5" s="220"/>
      <c r="W5" s="220"/>
      <c r="Y5" s="217"/>
      <c r="Z5" s="217"/>
      <c r="AA5" s="217"/>
      <c r="AB5" s="202"/>
      <c r="AC5" s="217"/>
      <c r="AD5" s="217"/>
      <c r="AE5" s="217"/>
      <c r="AF5" s="217"/>
      <c r="AG5" s="219" t="s">
        <v>297</v>
      </c>
      <c r="AH5" s="729"/>
      <c r="AI5" s="729"/>
      <c r="AJ5" s="729"/>
      <c r="AK5" s="217" t="s">
        <v>296</v>
      </c>
      <c r="AL5" s="218"/>
      <c r="AM5" s="217" t="s">
        <v>295</v>
      </c>
      <c r="AN5" s="202"/>
      <c r="AX5" s="195" t="s">
        <v>34</v>
      </c>
    </row>
    <row r="6" spans="1:50" ht="9.9" customHeight="1">
      <c r="A6" s="202"/>
      <c r="B6" s="209"/>
      <c r="C6" s="209"/>
      <c r="D6" s="209"/>
      <c r="E6" s="209"/>
      <c r="F6" s="209"/>
      <c r="G6" s="209"/>
      <c r="H6" s="209"/>
      <c r="I6" s="209"/>
      <c r="J6" s="209"/>
      <c r="K6" s="209"/>
      <c r="L6" s="209"/>
      <c r="M6" s="209"/>
      <c r="N6" s="209"/>
      <c r="O6" s="209"/>
      <c r="P6" s="209"/>
      <c r="Q6" s="209"/>
      <c r="R6" s="209"/>
      <c r="S6" s="209"/>
      <c r="T6" s="209"/>
      <c r="U6" s="209"/>
      <c r="V6" s="209"/>
      <c r="W6" s="209"/>
      <c r="X6" s="216"/>
      <c r="Y6" s="216"/>
      <c r="Z6" s="216"/>
      <c r="AA6" s="216"/>
      <c r="AB6" s="216"/>
      <c r="AC6" s="216"/>
      <c r="AD6" s="216"/>
      <c r="AE6" s="216"/>
      <c r="AF6" s="216"/>
      <c r="AG6" s="216"/>
      <c r="AH6" s="216"/>
      <c r="AI6" s="216"/>
      <c r="AJ6" s="216"/>
      <c r="AK6" s="216"/>
      <c r="AL6" s="216"/>
      <c r="AM6" s="202"/>
      <c r="AN6" s="202"/>
      <c r="AX6" s="195" t="s">
        <v>32</v>
      </c>
    </row>
    <row r="7" spans="1:50" ht="15" customHeight="1">
      <c r="A7" s="845" t="s">
        <v>469</v>
      </c>
      <c r="B7" s="747" t="s">
        <v>294</v>
      </c>
      <c r="C7" s="733" t="s">
        <v>293</v>
      </c>
      <c r="D7" s="747" t="s">
        <v>292</v>
      </c>
      <c r="E7" s="747" t="s">
        <v>291</v>
      </c>
      <c r="F7" s="730" t="s">
        <v>470</v>
      </c>
      <c r="G7" s="731"/>
      <c r="H7" s="731"/>
      <c r="I7" s="731"/>
      <c r="J7" s="731"/>
      <c r="K7" s="731"/>
      <c r="L7" s="731"/>
      <c r="M7" s="731"/>
      <c r="N7" s="731"/>
      <c r="O7" s="731"/>
      <c r="P7" s="731"/>
      <c r="Q7" s="731"/>
      <c r="R7" s="731"/>
      <c r="S7" s="731"/>
      <c r="T7" s="731"/>
      <c r="U7" s="731"/>
      <c r="V7" s="731"/>
      <c r="W7" s="731"/>
      <c r="X7" s="731"/>
      <c r="Y7" s="731"/>
      <c r="Z7" s="731"/>
      <c r="AA7" s="731"/>
      <c r="AB7" s="731"/>
      <c r="AC7" s="731"/>
      <c r="AD7" s="731"/>
      <c r="AE7" s="731"/>
      <c r="AF7" s="731"/>
      <c r="AG7" s="731"/>
      <c r="AH7" s="731"/>
      <c r="AI7" s="731"/>
      <c r="AJ7" s="732"/>
      <c r="AK7" s="733" t="s">
        <v>290</v>
      </c>
      <c r="AL7" s="733" t="s">
        <v>289</v>
      </c>
      <c r="AM7" s="740" t="s">
        <v>288</v>
      </c>
      <c r="AN7" s="741"/>
      <c r="AX7" s="195" t="s">
        <v>30</v>
      </c>
    </row>
    <row r="8" spans="1:50" ht="15" customHeight="1">
      <c r="A8" s="846"/>
      <c r="B8" s="748"/>
      <c r="C8" s="734"/>
      <c r="D8" s="748"/>
      <c r="E8" s="748"/>
      <c r="F8" s="736" t="s">
        <v>287</v>
      </c>
      <c r="G8" s="737"/>
      <c r="H8" s="737"/>
      <c r="I8" s="737"/>
      <c r="J8" s="737"/>
      <c r="K8" s="737"/>
      <c r="L8" s="738"/>
      <c r="M8" s="736" t="s">
        <v>286</v>
      </c>
      <c r="N8" s="737"/>
      <c r="O8" s="737"/>
      <c r="P8" s="737"/>
      <c r="Q8" s="737"/>
      <c r="R8" s="737"/>
      <c r="S8" s="738"/>
      <c r="T8" s="736" t="s">
        <v>285</v>
      </c>
      <c r="U8" s="737"/>
      <c r="V8" s="737"/>
      <c r="W8" s="737"/>
      <c r="X8" s="737"/>
      <c r="Y8" s="737"/>
      <c r="Z8" s="738"/>
      <c r="AA8" s="736" t="s">
        <v>284</v>
      </c>
      <c r="AB8" s="737"/>
      <c r="AC8" s="737"/>
      <c r="AD8" s="737"/>
      <c r="AE8" s="737"/>
      <c r="AF8" s="737"/>
      <c r="AG8" s="738"/>
      <c r="AH8" s="736" t="s">
        <v>283</v>
      </c>
      <c r="AI8" s="737"/>
      <c r="AJ8" s="738"/>
      <c r="AK8" s="734"/>
      <c r="AL8" s="734"/>
      <c r="AM8" s="742"/>
      <c r="AN8" s="743"/>
      <c r="AX8" s="195" t="s">
        <v>28</v>
      </c>
    </row>
    <row r="9" spans="1:50" ht="15" customHeight="1">
      <c r="A9" s="846"/>
      <c r="B9" s="748"/>
      <c r="C9" s="734"/>
      <c r="D9" s="748"/>
      <c r="E9" s="748"/>
      <c r="F9" s="215">
        <f>DATE($M$2,$S$2,1)</f>
        <v>45992</v>
      </c>
      <c r="G9" s="215">
        <f>DATE($M$2,$S$2,2)</f>
        <v>45993</v>
      </c>
      <c r="H9" s="215">
        <f>DATE($M$2,$S$2,3)</f>
        <v>45994</v>
      </c>
      <c r="I9" s="215">
        <f>DATE($M$2,$S$2,4)</f>
        <v>45995</v>
      </c>
      <c r="J9" s="215">
        <f>DATE($M$2,$S$2,5)</f>
        <v>45996</v>
      </c>
      <c r="K9" s="215">
        <f>DATE($M$2,$S$2,6)</f>
        <v>45997</v>
      </c>
      <c r="L9" s="215">
        <f>DATE($M$2,$S$2,7)</f>
        <v>45998</v>
      </c>
      <c r="M9" s="215">
        <f>DATE($M$2,$S$2,8)</f>
        <v>45999</v>
      </c>
      <c r="N9" s="215">
        <f>DATE($M$2,$S$2,9)</f>
        <v>46000</v>
      </c>
      <c r="O9" s="215">
        <f>DATE($M$2,$S$2,10)</f>
        <v>46001</v>
      </c>
      <c r="P9" s="215">
        <f>DATE($M$2,$S$2,11)</f>
        <v>46002</v>
      </c>
      <c r="Q9" s="215">
        <f>DATE($M$2,$S$2,12)</f>
        <v>46003</v>
      </c>
      <c r="R9" s="215">
        <f>DATE($M$2,$S$2,13)</f>
        <v>46004</v>
      </c>
      <c r="S9" s="215">
        <f>DATE($M$2,$S$2,14)</f>
        <v>46005</v>
      </c>
      <c r="T9" s="215">
        <f>DATE($M$2,$S$2,15)</f>
        <v>46006</v>
      </c>
      <c r="U9" s="215">
        <f>DATE($M$2,$S$2,16)</f>
        <v>46007</v>
      </c>
      <c r="V9" s="215">
        <f>DATE($M$2,$S$2,17)</f>
        <v>46008</v>
      </c>
      <c r="W9" s="215">
        <f>DATE($M$2,$S$2,18)</f>
        <v>46009</v>
      </c>
      <c r="X9" s="215">
        <f>DATE($M$2,$S$2,19)</f>
        <v>46010</v>
      </c>
      <c r="Y9" s="215">
        <f>DATE($M$2,$S$2,20)</f>
        <v>46011</v>
      </c>
      <c r="Z9" s="215">
        <f>DATE($M$2,$S$2,21)</f>
        <v>46012</v>
      </c>
      <c r="AA9" s="215">
        <f>DATE($M$2,$S$2,22)</f>
        <v>46013</v>
      </c>
      <c r="AB9" s="215">
        <f>DATE($M$2,$S$2,23)</f>
        <v>46014</v>
      </c>
      <c r="AC9" s="215">
        <f>DATE($M$2,$S$2,24)</f>
        <v>46015</v>
      </c>
      <c r="AD9" s="215">
        <f>DATE($M$2,$S$2,25)</f>
        <v>46016</v>
      </c>
      <c r="AE9" s="215">
        <f>DATE($M$2,$S$2,26)</f>
        <v>46017</v>
      </c>
      <c r="AF9" s="215">
        <f>DATE($M$2,$S$2,27)</f>
        <v>46018</v>
      </c>
      <c r="AG9" s="215">
        <f>DATE($M$2,$S$2,28)</f>
        <v>46019</v>
      </c>
      <c r="AH9" s="215">
        <f>IF(DAY(EOMONTH(F9,0))&lt;29,"",DATE($M$2,$S$2,29))</f>
        <v>46020</v>
      </c>
      <c r="AI9" s="215">
        <f>IF(DAY(EOMONTH(F9,0))&lt;30,"",DATE($M$2,$S$2,30))</f>
        <v>46021</v>
      </c>
      <c r="AJ9" s="215">
        <f>IF(DAY(EOMONTH(F9,0))&lt;31,"",DATE($M$2,$S$2,31))</f>
        <v>46022</v>
      </c>
      <c r="AK9" s="734"/>
      <c r="AL9" s="734"/>
      <c r="AM9" s="742"/>
      <c r="AN9" s="743"/>
      <c r="AX9" s="195" t="s">
        <v>25</v>
      </c>
    </row>
    <row r="10" spans="1:50" ht="15" customHeight="1">
      <c r="A10" s="847"/>
      <c r="B10" s="749"/>
      <c r="C10" s="735"/>
      <c r="D10" s="749"/>
      <c r="E10" s="749"/>
      <c r="F10" s="214">
        <f>DATE($M$2,$S$2,1)</f>
        <v>45992</v>
      </c>
      <c r="G10" s="214">
        <f>DATE($M$2,$S$2,2)</f>
        <v>45993</v>
      </c>
      <c r="H10" s="214">
        <f>DATE($M$2,$S$2,3)</f>
        <v>45994</v>
      </c>
      <c r="I10" s="214">
        <f>DATE($M$2,$S$2,4)</f>
        <v>45995</v>
      </c>
      <c r="J10" s="214">
        <f>DATE($M$2,$S$2,5)</f>
        <v>45996</v>
      </c>
      <c r="K10" s="214">
        <f>DATE($M$2,$S$2,6)</f>
        <v>45997</v>
      </c>
      <c r="L10" s="214">
        <f>DATE($M$2,$S$2,7)</f>
        <v>45998</v>
      </c>
      <c r="M10" s="214">
        <f>DATE($M$2,$S$2,8)</f>
        <v>45999</v>
      </c>
      <c r="N10" s="214">
        <f>DATE($M$2,$S$2,9)</f>
        <v>46000</v>
      </c>
      <c r="O10" s="214">
        <f>DATE($M$2,$S$2,10)</f>
        <v>46001</v>
      </c>
      <c r="P10" s="214">
        <f>DATE($M$2,$S$2,11)</f>
        <v>46002</v>
      </c>
      <c r="Q10" s="214">
        <f>DATE($M$2,$S$2,12)</f>
        <v>46003</v>
      </c>
      <c r="R10" s="214">
        <f>DATE($M$2,$S$2,13)</f>
        <v>46004</v>
      </c>
      <c r="S10" s="214">
        <f>DATE($M$2,$S$2,14)</f>
        <v>46005</v>
      </c>
      <c r="T10" s="214">
        <f>DATE($M$2,$S$2,15)</f>
        <v>46006</v>
      </c>
      <c r="U10" s="214">
        <f>DATE($M$2,$S$2,16)</f>
        <v>46007</v>
      </c>
      <c r="V10" s="214">
        <f>DATE($M$2,$S$2,17)</f>
        <v>46008</v>
      </c>
      <c r="W10" s="214">
        <f>DATE($M$2,$S$2,18)</f>
        <v>46009</v>
      </c>
      <c r="X10" s="214">
        <f>DATE($M$2,$S$2,19)</f>
        <v>46010</v>
      </c>
      <c r="Y10" s="214">
        <f>DATE($M$2,$S$2,20)</f>
        <v>46011</v>
      </c>
      <c r="Z10" s="214">
        <f>DATE($M$2,$S$2,21)</f>
        <v>46012</v>
      </c>
      <c r="AA10" s="214">
        <f>DATE($M$2,$S$2,22)</f>
        <v>46013</v>
      </c>
      <c r="AB10" s="214">
        <f>DATE($M$2,$S$2,23)</f>
        <v>46014</v>
      </c>
      <c r="AC10" s="214">
        <f>DATE($M$2,$S$2,24)</f>
        <v>46015</v>
      </c>
      <c r="AD10" s="214">
        <f>DATE($M$2,$S$2,25)</f>
        <v>46016</v>
      </c>
      <c r="AE10" s="214">
        <f>DATE($M$2,$S$2,26)</f>
        <v>46017</v>
      </c>
      <c r="AF10" s="214">
        <f>DATE($M$2,$S$2,27)</f>
        <v>46018</v>
      </c>
      <c r="AG10" s="214">
        <f>DATE($M$2,$S$2,28)</f>
        <v>46019</v>
      </c>
      <c r="AH10" s="214">
        <f>IF(DAY(EOMONTH(F10,0))&lt;29,"",DATE($M$2,$S$2,29))</f>
        <v>46020</v>
      </c>
      <c r="AI10" s="214">
        <f>IF(DAY(EOMONTH(F10,0))&lt;30,"",DATE($M$2,$S$2,30))</f>
        <v>46021</v>
      </c>
      <c r="AJ10" s="214">
        <f>IF(DAY(EOMONTH(F10,0))&lt;31,"",DATE($M$2,$S$2,31))</f>
        <v>46022</v>
      </c>
      <c r="AK10" s="735"/>
      <c r="AL10" s="735"/>
      <c r="AM10" s="744"/>
      <c r="AN10" s="745"/>
      <c r="AX10" s="195" t="s">
        <v>24</v>
      </c>
    </row>
    <row r="11" spans="1:50" ht="18" customHeight="1">
      <c r="A11" s="848">
        <v>1</v>
      </c>
      <c r="B11" s="351"/>
      <c r="C11" s="348"/>
      <c r="D11" s="349"/>
      <c r="E11" s="350"/>
      <c r="F11" s="849"/>
      <c r="G11" s="849"/>
      <c r="H11" s="849"/>
      <c r="I11" s="849"/>
      <c r="J11" s="849"/>
      <c r="K11" s="849"/>
      <c r="L11" s="849"/>
      <c r="M11" s="849"/>
      <c r="N11" s="849"/>
      <c r="O11" s="849"/>
      <c r="P11" s="849"/>
      <c r="Q11" s="849"/>
      <c r="R11" s="849"/>
      <c r="S11" s="849"/>
      <c r="T11" s="849"/>
      <c r="U11" s="849"/>
      <c r="V11" s="849"/>
      <c r="W11" s="849"/>
      <c r="X11" s="849"/>
      <c r="Y11" s="849"/>
      <c r="Z11" s="849"/>
      <c r="AA11" s="849"/>
      <c r="AB11" s="849"/>
      <c r="AC11" s="849"/>
      <c r="AD11" s="849"/>
      <c r="AE11" s="849"/>
      <c r="AF11" s="849"/>
      <c r="AG11" s="849"/>
      <c r="AH11" s="849"/>
      <c r="AI11" s="849"/>
      <c r="AJ11" s="849"/>
      <c r="AK11" s="213">
        <f t="shared" ref="AK11:AK36" si="0">+SUM(F11:AJ11)</f>
        <v>0</v>
      </c>
      <c r="AL11" s="212">
        <f t="shared" ref="AL11:AL36" si="1">IF($AK$3="４週",AK11/4,AK11/(DAY(EOMONTH($F$9,0))/7))</f>
        <v>0</v>
      </c>
      <c r="AM11" s="724"/>
      <c r="AN11" s="725"/>
      <c r="AX11" s="195" t="s">
        <v>22</v>
      </c>
    </row>
    <row r="12" spans="1:50" ht="18" customHeight="1">
      <c r="A12" s="848">
        <v>2</v>
      </c>
      <c r="B12" s="351"/>
      <c r="C12" s="348"/>
      <c r="D12" s="349"/>
      <c r="E12" s="350"/>
      <c r="F12" s="849"/>
      <c r="G12" s="849"/>
      <c r="H12" s="849"/>
      <c r="I12" s="849"/>
      <c r="J12" s="849"/>
      <c r="K12" s="849"/>
      <c r="L12" s="849"/>
      <c r="M12" s="849"/>
      <c r="N12" s="849"/>
      <c r="O12" s="849"/>
      <c r="P12" s="849"/>
      <c r="Q12" s="849"/>
      <c r="R12" s="849"/>
      <c r="S12" s="849"/>
      <c r="T12" s="849"/>
      <c r="U12" s="849"/>
      <c r="V12" s="849"/>
      <c r="W12" s="849"/>
      <c r="X12" s="849"/>
      <c r="Y12" s="849"/>
      <c r="Z12" s="849"/>
      <c r="AA12" s="849"/>
      <c r="AB12" s="849"/>
      <c r="AC12" s="849"/>
      <c r="AD12" s="849"/>
      <c r="AE12" s="849"/>
      <c r="AF12" s="849"/>
      <c r="AG12" s="849"/>
      <c r="AH12" s="849"/>
      <c r="AI12" s="849"/>
      <c r="AJ12" s="849"/>
      <c r="AK12" s="213">
        <f t="shared" si="0"/>
        <v>0</v>
      </c>
      <c r="AL12" s="212">
        <f t="shared" si="1"/>
        <v>0</v>
      </c>
      <c r="AM12" s="724"/>
      <c r="AN12" s="725"/>
      <c r="AX12" s="195" t="s">
        <v>20</v>
      </c>
    </row>
    <row r="13" spans="1:50" ht="18" customHeight="1">
      <c r="A13" s="848">
        <v>3</v>
      </c>
      <c r="B13" s="351"/>
      <c r="C13" s="348"/>
      <c r="D13" s="349"/>
      <c r="E13" s="350"/>
      <c r="F13" s="849"/>
      <c r="G13" s="849"/>
      <c r="H13" s="849"/>
      <c r="I13" s="849"/>
      <c r="J13" s="849"/>
      <c r="K13" s="849"/>
      <c r="L13" s="849"/>
      <c r="M13" s="849"/>
      <c r="N13" s="849"/>
      <c r="O13" s="849"/>
      <c r="P13" s="849"/>
      <c r="Q13" s="849"/>
      <c r="R13" s="849"/>
      <c r="S13" s="849"/>
      <c r="T13" s="849"/>
      <c r="U13" s="849"/>
      <c r="V13" s="849"/>
      <c r="W13" s="849"/>
      <c r="X13" s="849"/>
      <c r="Y13" s="849"/>
      <c r="Z13" s="849"/>
      <c r="AA13" s="849"/>
      <c r="AB13" s="849"/>
      <c r="AC13" s="849"/>
      <c r="AD13" s="849"/>
      <c r="AE13" s="849"/>
      <c r="AF13" s="849"/>
      <c r="AG13" s="849"/>
      <c r="AH13" s="849"/>
      <c r="AI13" s="849"/>
      <c r="AJ13" s="849"/>
      <c r="AK13" s="213">
        <f t="shared" si="0"/>
        <v>0</v>
      </c>
      <c r="AL13" s="212">
        <f t="shared" si="1"/>
        <v>0</v>
      </c>
      <c r="AM13" s="724"/>
      <c r="AN13" s="725"/>
      <c r="AX13" s="195" t="s">
        <v>19</v>
      </c>
    </row>
    <row r="14" spans="1:50" ht="18" customHeight="1">
      <c r="A14" s="848">
        <v>4</v>
      </c>
      <c r="B14" s="351"/>
      <c r="C14" s="348"/>
      <c r="D14" s="349"/>
      <c r="E14" s="350"/>
      <c r="F14" s="849"/>
      <c r="G14" s="849"/>
      <c r="H14" s="849"/>
      <c r="I14" s="849"/>
      <c r="J14" s="849"/>
      <c r="K14" s="849"/>
      <c r="L14" s="849"/>
      <c r="M14" s="849"/>
      <c r="N14" s="849"/>
      <c r="O14" s="849"/>
      <c r="P14" s="849"/>
      <c r="Q14" s="849"/>
      <c r="R14" s="849"/>
      <c r="S14" s="849"/>
      <c r="T14" s="849"/>
      <c r="U14" s="849"/>
      <c r="V14" s="849"/>
      <c r="W14" s="849"/>
      <c r="X14" s="849"/>
      <c r="Y14" s="849"/>
      <c r="Z14" s="849"/>
      <c r="AA14" s="849"/>
      <c r="AB14" s="849"/>
      <c r="AC14" s="849"/>
      <c r="AD14" s="849"/>
      <c r="AE14" s="849"/>
      <c r="AF14" s="849"/>
      <c r="AG14" s="849"/>
      <c r="AH14" s="849"/>
      <c r="AI14" s="849"/>
      <c r="AJ14" s="849"/>
      <c r="AK14" s="213">
        <f t="shared" si="0"/>
        <v>0</v>
      </c>
      <c r="AL14" s="212">
        <f>IF($AK$3="４週",AK14/4,AK14/(DAY(EOMONTH($F$9,0))/7))</f>
        <v>0</v>
      </c>
      <c r="AM14" s="724"/>
      <c r="AN14" s="725"/>
      <c r="AX14" s="195" t="s">
        <v>18</v>
      </c>
    </row>
    <row r="15" spans="1:50" ht="18" customHeight="1">
      <c r="A15" s="848">
        <v>5</v>
      </c>
      <c r="B15" s="351"/>
      <c r="C15" s="348"/>
      <c r="D15" s="349"/>
      <c r="E15" s="350"/>
      <c r="F15" s="849"/>
      <c r="G15" s="849"/>
      <c r="H15" s="849"/>
      <c r="I15" s="849"/>
      <c r="J15" s="849"/>
      <c r="K15" s="849"/>
      <c r="L15" s="849"/>
      <c r="M15" s="849"/>
      <c r="N15" s="849"/>
      <c r="O15" s="849"/>
      <c r="P15" s="849"/>
      <c r="Q15" s="849"/>
      <c r="R15" s="849"/>
      <c r="S15" s="849"/>
      <c r="T15" s="849"/>
      <c r="U15" s="849"/>
      <c r="V15" s="849"/>
      <c r="W15" s="849"/>
      <c r="X15" s="849"/>
      <c r="Y15" s="849"/>
      <c r="Z15" s="849"/>
      <c r="AA15" s="849"/>
      <c r="AB15" s="849"/>
      <c r="AC15" s="849"/>
      <c r="AD15" s="849"/>
      <c r="AE15" s="849"/>
      <c r="AF15" s="849"/>
      <c r="AG15" s="849"/>
      <c r="AH15" s="849"/>
      <c r="AI15" s="849"/>
      <c r="AJ15" s="849"/>
      <c r="AK15" s="213">
        <f t="shared" si="0"/>
        <v>0</v>
      </c>
      <c r="AL15" s="212">
        <f t="shared" si="1"/>
        <v>0</v>
      </c>
      <c r="AM15" s="724"/>
      <c r="AN15" s="725"/>
      <c r="AX15" s="195" t="s">
        <v>17</v>
      </c>
    </row>
    <row r="16" spans="1:50" ht="18" customHeight="1">
      <c r="A16" s="848">
        <v>6</v>
      </c>
      <c r="B16" s="351"/>
      <c r="C16" s="348"/>
      <c r="D16" s="349"/>
      <c r="E16" s="350"/>
      <c r="F16" s="849"/>
      <c r="G16" s="849"/>
      <c r="H16" s="849"/>
      <c r="I16" s="849"/>
      <c r="J16" s="849"/>
      <c r="K16" s="849"/>
      <c r="L16" s="849"/>
      <c r="M16" s="849"/>
      <c r="N16" s="849"/>
      <c r="O16" s="849"/>
      <c r="P16" s="849"/>
      <c r="Q16" s="849"/>
      <c r="R16" s="849"/>
      <c r="S16" s="849"/>
      <c r="T16" s="849"/>
      <c r="U16" s="849"/>
      <c r="V16" s="849"/>
      <c r="W16" s="849"/>
      <c r="X16" s="849"/>
      <c r="Y16" s="849"/>
      <c r="Z16" s="849"/>
      <c r="AA16" s="849"/>
      <c r="AB16" s="849"/>
      <c r="AC16" s="849"/>
      <c r="AD16" s="849"/>
      <c r="AE16" s="849"/>
      <c r="AF16" s="849"/>
      <c r="AG16" s="849"/>
      <c r="AH16" s="849"/>
      <c r="AI16" s="849"/>
      <c r="AJ16" s="849"/>
      <c r="AK16" s="213">
        <f t="shared" si="0"/>
        <v>0</v>
      </c>
      <c r="AL16" s="212">
        <f t="shared" si="1"/>
        <v>0</v>
      </c>
      <c r="AM16" s="724"/>
      <c r="AN16" s="725"/>
      <c r="AX16" s="195" t="s">
        <v>16</v>
      </c>
    </row>
    <row r="17" spans="1:50" ht="18" customHeight="1">
      <c r="A17" s="848">
        <v>7</v>
      </c>
      <c r="B17" s="351"/>
      <c r="C17" s="348"/>
      <c r="D17" s="349"/>
      <c r="E17" s="350"/>
      <c r="F17" s="849"/>
      <c r="G17" s="849"/>
      <c r="H17" s="849"/>
      <c r="I17" s="849"/>
      <c r="J17" s="849"/>
      <c r="K17" s="849"/>
      <c r="L17" s="849"/>
      <c r="M17" s="849"/>
      <c r="N17" s="849"/>
      <c r="O17" s="849"/>
      <c r="P17" s="849"/>
      <c r="Q17" s="849"/>
      <c r="R17" s="849"/>
      <c r="S17" s="849"/>
      <c r="T17" s="849"/>
      <c r="U17" s="849"/>
      <c r="V17" s="849"/>
      <c r="W17" s="849"/>
      <c r="X17" s="849"/>
      <c r="Y17" s="849"/>
      <c r="Z17" s="849"/>
      <c r="AA17" s="849"/>
      <c r="AB17" s="849"/>
      <c r="AC17" s="849"/>
      <c r="AD17" s="849"/>
      <c r="AE17" s="849"/>
      <c r="AF17" s="849"/>
      <c r="AG17" s="849"/>
      <c r="AH17" s="849"/>
      <c r="AI17" s="849"/>
      <c r="AJ17" s="849"/>
      <c r="AK17" s="213">
        <f t="shared" si="0"/>
        <v>0</v>
      </c>
      <c r="AL17" s="212">
        <f t="shared" si="1"/>
        <v>0</v>
      </c>
      <c r="AM17" s="724"/>
      <c r="AN17" s="725"/>
      <c r="AX17" s="195" t="s">
        <v>15</v>
      </c>
    </row>
    <row r="18" spans="1:50" ht="18" customHeight="1">
      <c r="A18" s="848">
        <v>8</v>
      </c>
      <c r="B18" s="351"/>
      <c r="C18" s="348"/>
      <c r="D18" s="349"/>
      <c r="E18" s="350"/>
      <c r="F18" s="849"/>
      <c r="G18" s="849"/>
      <c r="H18" s="849"/>
      <c r="I18" s="849"/>
      <c r="J18" s="849"/>
      <c r="K18" s="849"/>
      <c r="L18" s="849"/>
      <c r="M18" s="849"/>
      <c r="N18" s="849"/>
      <c r="O18" s="849"/>
      <c r="P18" s="849"/>
      <c r="Q18" s="849"/>
      <c r="R18" s="849"/>
      <c r="S18" s="849"/>
      <c r="T18" s="849"/>
      <c r="U18" s="849"/>
      <c r="V18" s="849"/>
      <c r="W18" s="849"/>
      <c r="X18" s="849"/>
      <c r="Y18" s="849"/>
      <c r="Z18" s="849"/>
      <c r="AA18" s="849"/>
      <c r="AB18" s="849"/>
      <c r="AC18" s="849"/>
      <c r="AD18" s="849"/>
      <c r="AE18" s="849"/>
      <c r="AF18" s="849"/>
      <c r="AG18" s="849"/>
      <c r="AH18" s="849"/>
      <c r="AI18" s="849"/>
      <c r="AJ18" s="849"/>
      <c r="AK18" s="213">
        <f t="shared" si="0"/>
        <v>0</v>
      </c>
      <c r="AL18" s="212">
        <f t="shared" si="1"/>
        <v>0</v>
      </c>
      <c r="AM18" s="724"/>
      <c r="AN18" s="725"/>
      <c r="AX18" s="195" t="s">
        <v>14</v>
      </c>
    </row>
    <row r="19" spans="1:50" ht="18" customHeight="1">
      <c r="A19" s="848">
        <v>9</v>
      </c>
      <c r="B19" s="351"/>
      <c r="C19" s="348"/>
      <c r="D19" s="349"/>
      <c r="E19" s="350"/>
      <c r="F19" s="849"/>
      <c r="G19" s="849"/>
      <c r="H19" s="849"/>
      <c r="I19" s="849"/>
      <c r="J19" s="849"/>
      <c r="K19" s="849"/>
      <c r="L19" s="849"/>
      <c r="M19" s="849"/>
      <c r="N19" s="849"/>
      <c r="O19" s="849"/>
      <c r="P19" s="849"/>
      <c r="Q19" s="849"/>
      <c r="R19" s="849"/>
      <c r="S19" s="849"/>
      <c r="T19" s="849"/>
      <c r="U19" s="849"/>
      <c r="V19" s="849"/>
      <c r="W19" s="849"/>
      <c r="X19" s="849"/>
      <c r="Y19" s="849"/>
      <c r="Z19" s="849"/>
      <c r="AA19" s="849"/>
      <c r="AB19" s="849"/>
      <c r="AC19" s="849"/>
      <c r="AD19" s="849"/>
      <c r="AE19" s="849"/>
      <c r="AF19" s="849"/>
      <c r="AG19" s="849"/>
      <c r="AH19" s="849"/>
      <c r="AI19" s="849"/>
      <c r="AJ19" s="849"/>
      <c r="AK19" s="213">
        <f t="shared" si="0"/>
        <v>0</v>
      </c>
      <c r="AL19" s="212">
        <f t="shared" si="1"/>
        <v>0</v>
      </c>
      <c r="AM19" s="724"/>
      <c r="AN19" s="725"/>
      <c r="AX19" s="195" t="s">
        <v>13</v>
      </c>
    </row>
    <row r="20" spans="1:50" ht="18" customHeight="1">
      <c r="A20" s="848">
        <v>10</v>
      </c>
      <c r="B20" s="351"/>
      <c r="C20" s="348"/>
      <c r="D20" s="349"/>
      <c r="E20" s="350"/>
      <c r="F20" s="849"/>
      <c r="G20" s="849"/>
      <c r="H20" s="849"/>
      <c r="I20" s="849"/>
      <c r="J20" s="849"/>
      <c r="K20" s="849"/>
      <c r="L20" s="849"/>
      <c r="M20" s="849"/>
      <c r="N20" s="849"/>
      <c r="O20" s="849"/>
      <c r="P20" s="849"/>
      <c r="Q20" s="849"/>
      <c r="R20" s="849"/>
      <c r="S20" s="849"/>
      <c r="T20" s="849"/>
      <c r="U20" s="849"/>
      <c r="V20" s="849"/>
      <c r="W20" s="849"/>
      <c r="X20" s="849"/>
      <c r="Y20" s="849"/>
      <c r="Z20" s="849"/>
      <c r="AA20" s="849"/>
      <c r="AB20" s="849"/>
      <c r="AC20" s="849"/>
      <c r="AD20" s="849"/>
      <c r="AE20" s="849"/>
      <c r="AF20" s="849"/>
      <c r="AG20" s="849"/>
      <c r="AH20" s="849"/>
      <c r="AI20" s="849"/>
      <c r="AJ20" s="849"/>
      <c r="AK20" s="213">
        <f t="shared" si="0"/>
        <v>0</v>
      </c>
      <c r="AL20" s="212">
        <f t="shared" si="1"/>
        <v>0</v>
      </c>
      <c r="AM20" s="724"/>
      <c r="AN20" s="725"/>
      <c r="AX20" s="195" t="s">
        <v>12</v>
      </c>
    </row>
    <row r="21" spans="1:50" ht="18" customHeight="1">
      <c r="A21" s="848">
        <v>11</v>
      </c>
      <c r="B21" s="351"/>
      <c r="C21" s="348"/>
      <c r="D21" s="349"/>
      <c r="E21" s="350"/>
      <c r="F21" s="849"/>
      <c r="G21" s="849"/>
      <c r="H21" s="849"/>
      <c r="I21" s="849"/>
      <c r="J21" s="849"/>
      <c r="K21" s="849"/>
      <c r="L21" s="849"/>
      <c r="M21" s="849"/>
      <c r="N21" s="849"/>
      <c r="O21" s="849"/>
      <c r="P21" s="849"/>
      <c r="Q21" s="849"/>
      <c r="R21" s="849"/>
      <c r="S21" s="849"/>
      <c r="T21" s="849"/>
      <c r="U21" s="849"/>
      <c r="V21" s="849"/>
      <c r="W21" s="849"/>
      <c r="X21" s="849"/>
      <c r="Y21" s="849"/>
      <c r="Z21" s="849"/>
      <c r="AA21" s="849"/>
      <c r="AB21" s="849"/>
      <c r="AC21" s="849"/>
      <c r="AD21" s="849"/>
      <c r="AE21" s="849"/>
      <c r="AF21" s="849"/>
      <c r="AG21" s="849"/>
      <c r="AH21" s="849"/>
      <c r="AI21" s="849"/>
      <c r="AJ21" s="849"/>
      <c r="AK21" s="213">
        <f t="shared" si="0"/>
        <v>0</v>
      </c>
      <c r="AL21" s="212">
        <f t="shared" si="1"/>
        <v>0</v>
      </c>
      <c r="AM21" s="724"/>
      <c r="AN21" s="725"/>
      <c r="AX21" s="195" t="s">
        <v>11</v>
      </c>
    </row>
    <row r="22" spans="1:50" ht="18" customHeight="1">
      <c r="A22" s="848">
        <v>12</v>
      </c>
      <c r="B22" s="351"/>
      <c r="C22" s="348"/>
      <c r="D22" s="349"/>
      <c r="E22" s="350"/>
      <c r="F22" s="849"/>
      <c r="G22" s="849"/>
      <c r="H22" s="849"/>
      <c r="I22" s="849"/>
      <c r="J22" s="849"/>
      <c r="K22" s="849"/>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49"/>
      <c r="AI22" s="849"/>
      <c r="AJ22" s="849"/>
      <c r="AK22" s="213">
        <f t="shared" si="0"/>
        <v>0</v>
      </c>
      <c r="AL22" s="212">
        <f t="shared" si="1"/>
        <v>0</v>
      </c>
      <c r="AM22" s="724"/>
      <c r="AN22" s="725"/>
      <c r="AX22" s="195" t="s">
        <v>10</v>
      </c>
    </row>
    <row r="23" spans="1:50" ht="18" customHeight="1">
      <c r="A23" s="848">
        <v>13</v>
      </c>
      <c r="B23" s="351"/>
      <c r="C23" s="348"/>
      <c r="D23" s="349"/>
      <c r="E23" s="350"/>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213">
        <f t="shared" si="0"/>
        <v>0</v>
      </c>
      <c r="AL23" s="212">
        <f t="shared" si="1"/>
        <v>0</v>
      </c>
      <c r="AM23" s="724"/>
      <c r="AN23" s="725"/>
      <c r="AX23" s="195" t="s">
        <v>9</v>
      </c>
    </row>
    <row r="24" spans="1:50" ht="18" customHeight="1">
      <c r="A24" s="848">
        <v>14</v>
      </c>
      <c r="B24" s="351"/>
      <c r="C24" s="348"/>
      <c r="D24" s="349"/>
      <c r="E24" s="350"/>
      <c r="F24" s="849"/>
      <c r="G24" s="849"/>
      <c r="H24" s="849"/>
      <c r="I24" s="849"/>
      <c r="J24" s="849"/>
      <c r="K24" s="849"/>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49"/>
      <c r="AI24" s="849"/>
      <c r="AJ24" s="849"/>
      <c r="AK24" s="213">
        <f t="shared" si="0"/>
        <v>0</v>
      </c>
      <c r="AL24" s="212">
        <f t="shared" si="1"/>
        <v>0</v>
      </c>
      <c r="AM24" s="724"/>
      <c r="AN24" s="725"/>
      <c r="AX24" s="195" t="s">
        <v>8</v>
      </c>
    </row>
    <row r="25" spans="1:50" ht="18" customHeight="1">
      <c r="A25" s="848">
        <v>15</v>
      </c>
      <c r="B25" s="351"/>
      <c r="C25" s="348"/>
      <c r="D25" s="349"/>
      <c r="E25" s="350"/>
      <c r="F25" s="849"/>
      <c r="G25" s="849"/>
      <c r="H25" s="849"/>
      <c r="I25" s="849"/>
      <c r="J25" s="849"/>
      <c r="K25" s="849"/>
      <c r="L25" s="849"/>
      <c r="M25" s="849"/>
      <c r="N25" s="849"/>
      <c r="O25" s="849"/>
      <c r="P25" s="849"/>
      <c r="Q25" s="849"/>
      <c r="R25" s="849"/>
      <c r="S25" s="849"/>
      <c r="T25" s="849"/>
      <c r="U25" s="849"/>
      <c r="V25" s="849"/>
      <c r="W25" s="849"/>
      <c r="X25" s="849"/>
      <c r="Y25" s="849"/>
      <c r="Z25" s="849"/>
      <c r="AA25" s="849"/>
      <c r="AB25" s="849"/>
      <c r="AC25" s="849"/>
      <c r="AD25" s="849"/>
      <c r="AE25" s="849"/>
      <c r="AF25" s="849"/>
      <c r="AG25" s="849"/>
      <c r="AH25" s="849"/>
      <c r="AI25" s="849"/>
      <c r="AJ25" s="849"/>
      <c r="AK25" s="213">
        <f t="shared" si="0"/>
        <v>0</v>
      </c>
      <c r="AL25" s="212">
        <f t="shared" si="1"/>
        <v>0</v>
      </c>
      <c r="AM25" s="724"/>
      <c r="AN25" s="725"/>
      <c r="AX25" s="195" t="s">
        <v>7</v>
      </c>
    </row>
    <row r="26" spans="1:50" ht="18" customHeight="1">
      <c r="A26" s="848">
        <v>16</v>
      </c>
      <c r="B26" s="351"/>
      <c r="C26" s="348"/>
      <c r="D26" s="349"/>
      <c r="E26" s="350"/>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49"/>
      <c r="AI26" s="849"/>
      <c r="AJ26" s="849"/>
      <c r="AK26" s="213">
        <f t="shared" si="0"/>
        <v>0</v>
      </c>
      <c r="AL26" s="212">
        <f t="shared" si="1"/>
        <v>0</v>
      </c>
      <c r="AM26" s="724"/>
      <c r="AN26" s="725"/>
      <c r="AX26" s="195" t="s">
        <v>6</v>
      </c>
    </row>
    <row r="27" spans="1:50" ht="18" customHeight="1">
      <c r="A27" s="848">
        <v>17</v>
      </c>
      <c r="B27" s="351"/>
      <c r="C27" s="348"/>
      <c r="D27" s="349"/>
      <c r="E27" s="350"/>
      <c r="F27" s="849"/>
      <c r="G27" s="849"/>
      <c r="H27" s="849"/>
      <c r="I27" s="849"/>
      <c r="J27" s="849"/>
      <c r="K27" s="849"/>
      <c r="L27" s="849"/>
      <c r="M27" s="849"/>
      <c r="N27" s="849"/>
      <c r="O27" s="849"/>
      <c r="P27" s="849"/>
      <c r="Q27" s="849"/>
      <c r="R27" s="849"/>
      <c r="S27" s="849"/>
      <c r="T27" s="849"/>
      <c r="U27" s="849"/>
      <c r="V27" s="849"/>
      <c r="W27" s="849"/>
      <c r="X27" s="849"/>
      <c r="Y27" s="849"/>
      <c r="Z27" s="849"/>
      <c r="AA27" s="849"/>
      <c r="AB27" s="849"/>
      <c r="AC27" s="849"/>
      <c r="AD27" s="849"/>
      <c r="AE27" s="849"/>
      <c r="AF27" s="849"/>
      <c r="AG27" s="849"/>
      <c r="AH27" s="849"/>
      <c r="AI27" s="849"/>
      <c r="AJ27" s="849"/>
      <c r="AK27" s="213">
        <f t="shared" si="0"/>
        <v>0</v>
      </c>
      <c r="AL27" s="212">
        <f t="shared" si="1"/>
        <v>0</v>
      </c>
      <c r="AM27" s="724"/>
      <c r="AN27" s="725"/>
      <c r="AX27" s="195" t="s">
        <v>5</v>
      </c>
    </row>
    <row r="28" spans="1:50" ht="18" customHeight="1">
      <c r="A28" s="848">
        <v>18</v>
      </c>
      <c r="B28" s="351"/>
      <c r="C28" s="348"/>
      <c r="D28" s="349"/>
      <c r="E28" s="350"/>
      <c r="F28" s="849"/>
      <c r="G28" s="849"/>
      <c r="H28" s="849"/>
      <c r="I28" s="849"/>
      <c r="J28" s="849"/>
      <c r="K28" s="849"/>
      <c r="L28" s="849"/>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849"/>
      <c r="AK28" s="213">
        <f t="shared" si="0"/>
        <v>0</v>
      </c>
      <c r="AL28" s="212">
        <f t="shared" si="1"/>
        <v>0</v>
      </c>
      <c r="AM28" s="724"/>
      <c r="AN28" s="725"/>
      <c r="AX28" s="195" t="s">
        <v>4</v>
      </c>
    </row>
    <row r="29" spans="1:50" ht="18" customHeight="1">
      <c r="A29" s="848">
        <v>19</v>
      </c>
      <c r="B29" s="351"/>
      <c r="C29" s="348"/>
      <c r="D29" s="349"/>
      <c r="E29" s="350"/>
      <c r="F29" s="849"/>
      <c r="G29" s="849"/>
      <c r="H29" s="849"/>
      <c r="I29" s="849"/>
      <c r="J29" s="849"/>
      <c r="K29" s="849"/>
      <c r="L29" s="849"/>
      <c r="M29" s="849"/>
      <c r="N29" s="849"/>
      <c r="O29" s="849"/>
      <c r="P29" s="849"/>
      <c r="Q29" s="849"/>
      <c r="R29" s="849"/>
      <c r="S29" s="849"/>
      <c r="T29" s="849"/>
      <c r="U29" s="849"/>
      <c r="V29" s="849"/>
      <c r="W29" s="849"/>
      <c r="X29" s="849"/>
      <c r="Y29" s="849"/>
      <c r="Z29" s="849"/>
      <c r="AA29" s="849"/>
      <c r="AB29" s="849"/>
      <c r="AC29" s="849"/>
      <c r="AD29" s="849"/>
      <c r="AE29" s="849"/>
      <c r="AF29" s="849"/>
      <c r="AG29" s="849"/>
      <c r="AH29" s="849"/>
      <c r="AI29" s="849"/>
      <c r="AJ29" s="849"/>
      <c r="AK29" s="213">
        <f t="shared" ref="AK29:AK32" si="2">+SUM(F29:AJ29)</f>
        <v>0</v>
      </c>
      <c r="AL29" s="212">
        <f t="shared" ref="AL29:AL32" si="3">IF($AK$3="４週",AK29/4,AK29/(DAY(EOMONTH($F$9,0))/7))</f>
        <v>0</v>
      </c>
      <c r="AM29" s="352"/>
      <c r="AN29" s="353"/>
      <c r="AX29" s="195" t="s">
        <v>3</v>
      </c>
    </row>
    <row r="30" spans="1:50" ht="18" customHeight="1">
      <c r="A30" s="848">
        <v>20</v>
      </c>
      <c r="B30" s="351"/>
      <c r="C30" s="348"/>
      <c r="D30" s="349"/>
      <c r="E30" s="350"/>
      <c r="F30" s="849"/>
      <c r="G30" s="849"/>
      <c r="H30" s="849"/>
      <c r="I30" s="849"/>
      <c r="J30" s="849"/>
      <c r="K30" s="849"/>
      <c r="L30" s="849"/>
      <c r="M30" s="849"/>
      <c r="N30" s="849"/>
      <c r="O30" s="849"/>
      <c r="P30" s="849"/>
      <c r="Q30" s="849"/>
      <c r="R30" s="849"/>
      <c r="S30" s="849"/>
      <c r="T30" s="849"/>
      <c r="U30" s="849"/>
      <c r="V30" s="849"/>
      <c r="W30" s="849"/>
      <c r="X30" s="849"/>
      <c r="Y30" s="849"/>
      <c r="Z30" s="849"/>
      <c r="AA30" s="849"/>
      <c r="AB30" s="849"/>
      <c r="AC30" s="849"/>
      <c r="AD30" s="849"/>
      <c r="AE30" s="849"/>
      <c r="AF30" s="849"/>
      <c r="AG30" s="849"/>
      <c r="AH30" s="849"/>
      <c r="AI30" s="849"/>
      <c r="AJ30" s="849"/>
      <c r="AK30" s="213">
        <f t="shared" si="2"/>
        <v>0</v>
      </c>
      <c r="AL30" s="212">
        <f t="shared" si="3"/>
        <v>0</v>
      </c>
      <c r="AM30" s="352"/>
      <c r="AN30" s="353"/>
      <c r="AX30" s="195" t="s">
        <v>2</v>
      </c>
    </row>
    <row r="31" spans="1:50" ht="18" customHeight="1">
      <c r="A31" s="848">
        <v>21</v>
      </c>
      <c r="B31" s="351"/>
      <c r="C31" s="348"/>
      <c r="D31" s="349"/>
      <c r="E31" s="350"/>
      <c r="F31" s="849"/>
      <c r="G31" s="849"/>
      <c r="H31" s="849"/>
      <c r="I31" s="849"/>
      <c r="J31" s="849"/>
      <c r="K31" s="849"/>
      <c r="L31" s="849"/>
      <c r="M31" s="849"/>
      <c r="N31" s="849"/>
      <c r="O31" s="849"/>
      <c r="P31" s="849"/>
      <c r="Q31" s="849"/>
      <c r="R31" s="849"/>
      <c r="S31" s="849"/>
      <c r="T31" s="849"/>
      <c r="U31" s="849"/>
      <c r="V31" s="849"/>
      <c r="W31" s="849"/>
      <c r="X31" s="849"/>
      <c r="Y31" s="849"/>
      <c r="Z31" s="849"/>
      <c r="AA31" s="849"/>
      <c r="AB31" s="849"/>
      <c r="AC31" s="849"/>
      <c r="AD31" s="849"/>
      <c r="AE31" s="849"/>
      <c r="AF31" s="849"/>
      <c r="AG31" s="849"/>
      <c r="AH31" s="849"/>
      <c r="AI31" s="849"/>
      <c r="AJ31" s="849"/>
      <c r="AK31" s="213">
        <f t="shared" si="2"/>
        <v>0</v>
      </c>
      <c r="AL31" s="212">
        <f t="shared" si="3"/>
        <v>0</v>
      </c>
      <c r="AM31" s="352"/>
      <c r="AN31" s="353"/>
      <c r="AX31" s="195" t="s">
        <v>1</v>
      </c>
    </row>
    <row r="32" spans="1:50" ht="18" customHeight="1">
      <c r="A32" s="848">
        <v>22</v>
      </c>
      <c r="B32" s="351"/>
      <c r="C32" s="348"/>
      <c r="D32" s="349"/>
      <c r="E32" s="350"/>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213">
        <f t="shared" si="2"/>
        <v>0</v>
      </c>
      <c r="AL32" s="212">
        <f t="shared" si="3"/>
        <v>0</v>
      </c>
      <c r="AM32" s="352"/>
      <c r="AN32" s="353"/>
    </row>
    <row r="33" spans="1:40" ht="18" customHeight="1">
      <c r="A33" s="848">
        <v>23</v>
      </c>
      <c r="B33" s="351"/>
      <c r="C33" s="348"/>
      <c r="D33" s="349"/>
      <c r="E33" s="350"/>
      <c r="F33" s="849"/>
      <c r="G33" s="849"/>
      <c r="H33" s="849"/>
      <c r="I33" s="849"/>
      <c r="J33" s="849"/>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49"/>
      <c r="AI33" s="849"/>
      <c r="AJ33" s="849"/>
      <c r="AK33" s="213">
        <f t="shared" ref="AK33" si="4">+SUM(F33:AJ33)</f>
        <v>0</v>
      </c>
      <c r="AL33" s="212">
        <f t="shared" ref="AL33" si="5">IF($AK$3="４週",AK33/4,AK33/(DAY(EOMONTH($F$9,0))/7))</f>
        <v>0</v>
      </c>
      <c r="AM33" s="352"/>
      <c r="AN33" s="353"/>
    </row>
    <row r="34" spans="1:40" ht="18" customHeight="1">
      <c r="A34" s="848">
        <v>24</v>
      </c>
      <c r="B34" s="351"/>
      <c r="C34" s="348"/>
      <c r="D34" s="349"/>
      <c r="E34" s="350"/>
      <c r="F34" s="849"/>
      <c r="G34" s="849"/>
      <c r="H34" s="849"/>
      <c r="I34" s="849"/>
      <c r="J34" s="849"/>
      <c r="K34" s="849"/>
      <c r="L34" s="849"/>
      <c r="M34" s="849"/>
      <c r="N34" s="849"/>
      <c r="O34" s="849"/>
      <c r="P34" s="849"/>
      <c r="Q34" s="849"/>
      <c r="R34" s="849"/>
      <c r="S34" s="849"/>
      <c r="T34" s="849"/>
      <c r="U34" s="849"/>
      <c r="V34" s="849"/>
      <c r="W34" s="849"/>
      <c r="X34" s="849"/>
      <c r="Y34" s="849"/>
      <c r="Z34" s="849"/>
      <c r="AA34" s="849"/>
      <c r="AB34" s="849"/>
      <c r="AC34" s="849"/>
      <c r="AD34" s="849"/>
      <c r="AE34" s="849"/>
      <c r="AF34" s="849"/>
      <c r="AG34" s="849"/>
      <c r="AH34" s="849"/>
      <c r="AI34" s="849"/>
      <c r="AJ34" s="849"/>
      <c r="AK34" s="213">
        <f t="shared" si="0"/>
        <v>0</v>
      </c>
      <c r="AL34" s="212">
        <f t="shared" si="1"/>
        <v>0</v>
      </c>
      <c r="AM34" s="724"/>
      <c r="AN34" s="725"/>
    </row>
    <row r="35" spans="1:40" ht="18" customHeight="1">
      <c r="A35" s="848">
        <v>25</v>
      </c>
      <c r="B35" s="351"/>
      <c r="C35" s="348"/>
      <c r="D35" s="349"/>
      <c r="E35" s="350"/>
      <c r="F35" s="849"/>
      <c r="G35" s="849"/>
      <c r="H35" s="849"/>
      <c r="I35" s="849"/>
      <c r="J35" s="849"/>
      <c r="K35" s="849"/>
      <c r="L35" s="849"/>
      <c r="M35" s="849"/>
      <c r="N35" s="849"/>
      <c r="O35" s="849"/>
      <c r="P35" s="849"/>
      <c r="Q35" s="849"/>
      <c r="R35" s="849"/>
      <c r="S35" s="849"/>
      <c r="T35" s="849"/>
      <c r="U35" s="849"/>
      <c r="V35" s="849"/>
      <c r="W35" s="849"/>
      <c r="X35" s="849"/>
      <c r="Y35" s="849"/>
      <c r="Z35" s="849"/>
      <c r="AA35" s="849"/>
      <c r="AB35" s="849"/>
      <c r="AC35" s="849"/>
      <c r="AD35" s="849"/>
      <c r="AE35" s="849"/>
      <c r="AF35" s="849"/>
      <c r="AG35" s="849"/>
      <c r="AH35" s="849"/>
      <c r="AI35" s="849"/>
      <c r="AJ35" s="849"/>
      <c r="AK35" s="213">
        <f t="shared" si="0"/>
        <v>0</v>
      </c>
      <c r="AL35" s="212">
        <f t="shared" si="1"/>
        <v>0</v>
      </c>
      <c r="AM35" s="724"/>
      <c r="AN35" s="725"/>
    </row>
    <row r="36" spans="1:40" ht="18" customHeight="1">
      <c r="A36" s="736" t="s">
        <v>282</v>
      </c>
      <c r="B36" s="737"/>
      <c r="C36" s="737"/>
      <c r="D36" s="737"/>
      <c r="E36" s="738"/>
      <c r="F36" s="850">
        <f t="shared" ref="F36:AJ36" si="6">+SUM(F11:F35)</f>
        <v>0</v>
      </c>
      <c r="G36" s="850">
        <f t="shared" si="6"/>
        <v>0</v>
      </c>
      <c r="H36" s="850">
        <f t="shared" si="6"/>
        <v>0</v>
      </c>
      <c r="I36" s="850">
        <f t="shared" si="6"/>
        <v>0</v>
      </c>
      <c r="J36" s="850">
        <f t="shared" si="6"/>
        <v>0</v>
      </c>
      <c r="K36" s="850">
        <f t="shared" si="6"/>
        <v>0</v>
      </c>
      <c r="L36" s="850">
        <f t="shared" si="6"/>
        <v>0</v>
      </c>
      <c r="M36" s="850">
        <f t="shared" si="6"/>
        <v>0</v>
      </c>
      <c r="N36" s="850">
        <f t="shared" si="6"/>
        <v>0</v>
      </c>
      <c r="O36" s="850">
        <f t="shared" si="6"/>
        <v>0</v>
      </c>
      <c r="P36" s="850">
        <f t="shared" si="6"/>
        <v>0</v>
      </c>
      <c r="Q36" s="850">
        <f t="shared" si="6"/>
        <v>0</v>
      </c>
      <c r="R36" s="850">
        <f t="shared" si="6"/>
        <v>0</v>
      </c>
      <c r="S36" s="850">
        <f t="shared" si="6"/>
        <v>0</v>
      </c>
      <c r="T36" s="850">
        <f t="shared" si="6"/>
        <v>0</v>
      </c>
      <c r="U36" s="850">
        <f t="shared" si="6"/>
        <v>0</v>
      </c>
      <c r="V36" s="850">
        <f t="shared" si="6"/>
        <v>0</v>
      </c>
      <c r="W36" s="850">
        <f t="shared" si="6"/>
        <v>0</v>
      </c>
      <c r="X36" s="850">
        <f t="shared" si="6"/>
        <v>0</v>
      </c>
      <c r="Y36" s="850">
        <f t="shared" si="6"/>
        <v>0</v>
      </c>
      <c r="Z36" s="850">
        <f t="shared" si="6"/>
        <v>0</v>
      </c>
      <c r="AA36" s="850">
        <f t="shared" si="6"/>
        <v>0</v>
      </c>
      <c r="AB36" s="850">
        <f t="shared" si="6"/>
        <v>0</v>
      </c>
      <c r="AC36" s="850">
        <f t="shared" si="6"/>
        <v>0</v>
      </c>
      <c r="AD36" s="850">
        <f t="shared" si="6"/>
        <v>0</v>
      </c>
      <c r="AE36" s="850">
        <f t="shared" si="6"/>
        <v>0</v>
      </c>
      <c r="AF36" s="850">
        <f t="shared" si="6"/>
        <v>0</v>
      </c>
      <c r="AG36" s="850">
        <f t="shared" si="6"/>
        <v>0</v>
      </c>
      <c r="AH36" s="850">
        <f t="shared" si="6"/>
        <v>0</v>
      </c>
      <c r="AI36" s="850">
        <f t="shared" si="6"/>
        <v>0</v>
      </c>
      <c r="AJ36" s="850">
        <f t="shared" si="6"/>
        <v>0</v>
      </c>
      <c r="AK36" s="213">
        <f t="shared" si="0"/>
        <v>0</v>
      </c>
      <c r="AL36" s="212">
        <f t="shared" si="1"/>
        <v>0</v>
      </c>
      <c r="AM36" s="760"/>
      <c r="AN36" s="761"/>
    </row>
    <row r="37" spans="1:40" ht="18" customHeight="1">
      <c r="A37" s="736" t="s">
        <v>281</v>
      </c>
      <c r="B37" s="737"/>
      <c r="C37" s="737"/>
      <c r="D37" s="737"/>
      <c r="E37" s="738"/>
      <c r="F37" s="851"/>
      <c r="G37" s="851"/>
      <c r="H37" s="851"/>
      <c r="I37" s="851"/>
      <c r="J37" s="851"/>
      <c r="K37" s="851"/>
      <c r="L37" s="851"/>
      <c r="M37" s="851"/>
      <c r="N37" s="851"/>
      <c r="O37" s="851"/>
      <c r="P37" s="851"/>
      <c r="Q37" s="851"/>
      <c r="R37" s="851"/>
      <c r="S37" s="851"/>
      <c r="T37" s="851"/>
      <c r="U37" s="851"/>
      <c r="V37" s="851"/>
      <c r="W37" s="851"/>
      <c r="X37" s="851"/>
      <c r="Y37" s="851"/>
      <c r="Z37" s="851"/>
      <c r="AA37" s="851"/>
      <c r="AB37" s="851"/>
      <c r="AC37" s="851"/>
      <c r="AD37" s="851"/>
      <c r="AE37" s="851"/>
      <c r="AF37" s="851"/>
      <c r="AG37" s="851"/>
      <c r="AH37" s="851"/>
      <c r="AI37" s="851"/>
      <c r="AJ37" s="851"/>
      <c r="AK37" s="211"/>
      <c r="AL37" s="210"/>
      <c r="AM37" s="762"/>
      <c r="AN37" s="763"/>
    </row>
    <row r="38" spans="1:40" ht="15" customHeight="1">
      <c r="A38" s="209"/>
      <c r="B38" s="209"/>
      <c r="C38" s="209"/>
      <c r="D38" s="209"/>
      <c r="E38" s="209"/>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209"/>
      <c r="AL38" s="209"/>
      <c r="AM38" s="202"/>
    </row>
    <row r="39" spans="1:40" ht="15" customHeight="1">
      <c r="A39" s="750" t="s">
        <v>431</v>
      </c>
      <c r="B39" s="750"/>
      <c r="C39" s="750"/>
      <c r="D39" s="750"/>
      <c r="E39" s="750"/>
      <c r="F39" s="750"/>
      <c r="G39" s="750"/>
      <c r="H39" s="750"/>
      <c r="I39" s="750"/>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209"/>
      <c r="AL39" s="209"/>
      <c r="AM39" s="202"/>
    </row>
    <row r="40" spans="1:40" ht="15" customHeight="1">
      <c r="A40" s="750"/>
      <c r="B40" s="750"/>
      <c r="C40" s="750"/>
      <c r="D40" s="750"/>
      <c r="E40" s="750"/>
      <c r="F40" s="750"/>
      <c r="G40" s="750"/>
      <c r="H40" s="750"/>
      <c r="I40" s="750"/>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209"/>
      <c r="AL40" s="209"/>
      <c r="AM40" s="202"/>
    </row>
    <row r="41" spans="1:40" ht="15" customHeight="1">
      <c r="A41" s="195" t="s">
        <v>280</v>
      </c>
      <c r="B41" s="208"/>
      <c r="C41" s="206"/>
      <c r="D41" s="206"/>
      <c r="E41" s="206"/>
      <c r="F41" s="207"/>
      <c r="G41" s="206"/>
      <c r="H41" s="205"/>
      <c r="I41" s="205"/>
      <c r="J41" s="205"/>
      <c r="K41" s="205"/>
      <c r="L41" s="205"/>
      <c r="M41" s="205"/>
      <c r="N41" s="205"/>
      <c r="O41" s="205"/>
      <c r="P41" s="205"/>
      <c r="Q41" s="205"/>
      <c r="R41" s="205">
        <v>6</v>
      </c>
      <c r="S41" s="205"/>
      <c r="T41" s="205"/>
      <c r="U41" s="205"/>
      <c r="V41" s="205"/>
      <c r="W41" s="205"/>
      <c r="X41" s="205">
        <v>7</v>
      </c>
      <c r="Y41" s="205"/>
      <c r="Z41" s="205"/>
      <c r="AA41" s="205"/>
      <c r="AB41" s="205"/>
      <c r="AC41" s="205"/>
      <c r="AD41" s="205">
        <v>8</v>
      </c>
      <c r="AE41" s="205"/>
      <c r="AF41" s="205"/>
      <c r="AG41" s="204"/>
      <c r="AH41" s="204"/>
      <c r="AI41" s="204"/>
      <c r="AJ41" s="204">
        <v>9</v>
      </c>
      <c r="AK41" s="203"/>
      <c r="AL41" s="203"/>
      <c r="AM41" s="202"/>
    </row>
    <row r="42" spans="1:40" s="195" customFormat="1" ht="15" customHeight="1">
      <c r="A42" s="195" t="s">
        <v>279</v>
      </c>
      <c r="B42" s="201"/>
      <c r="C42" s="201"/>
      <c r="D42" s="201"/>
      <c r="E42" s="201"/>
      <c r="F42" s="201"/>
      <c r="G42" s="201"/>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row>
    <row r="43" spans="1:40" s="195" customFormat="1" ht="15" customHeight="1">
      <c r="A43" s="195" t="s">
        <v>278</v>
      </c>
      <c r="B43" s="201"/>
      <c r="C43" s="201"/>
      <c r="D43" s="201"/>
      <c r="E43" s="201"/>
      <c r="F43" s="201"/>
      <c r="G43" s="201"/>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row>
    <row r="44" spans="1:40" s="195" customFormat="1" ht="15" customHeight="1">
      <c r="A44" s="195" t="s">
        <v>277</v>
      </c>
      <c r="B44" s="201"/>
      <c r="C44" s="201"/>
      <c r="D44" s="201"/>
      <c r="E44" s="201"/>
      <c r="F44" s="201"/>
      <c r="G44" s="201"/>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row>
    <row r="45" spans="1:40" s="195" customFormat="1" ht="15" customHeight="1">
      <c r="A45" s="195" t="s">
        <v>276</v>
      </c>
      <c r="B45" s="201"/>
      <c r="C45" s="201"/>
      <c r="D45" s="201"/>
      <c r="E45" s="201"/>
      <c r="F45" s="201"/>
      <c r="G45" s="201"/>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row>
    <row r="46" spans="1:40" ht="15" customHeight="1">
      <c r="A46" s="195" t="s">
        <v>275</v>
      </c>
      <c r="B46" s="197"/>
      <c r="C46" s="195"/>
      <c r="D46" s="195"/>
      <c r="E46" s="195"/>
      <c r="F46" s="195"/>
      <c r="G46" s="195"/>
    </row>
    <row r="47" spans="1:40" ht="15" customHeight="1">
      <c r="A47" s="195" t="s">
        <v>274</v>
      </c>
      <c r="B47" s="197"/>
      <c r="C47" s="195"/>
      <c r="D47" s="195"/>
      <c r="E47" s="195"/>
      <c r="F47" s="195"/>
      <c r="G47" s="195"/>
    </row>
    <row r="48" spans="1:40" ht="15" customHeight="1">
      <c r="A48" s="195"/>
      <c r="B48" s="199" t="s">
        <v>273</v>
      </c>
      <c r="C48" s="736" t="s">
        <v>272</v>
      </c>
      <c r="D48" s="737"/>
      <c r="E48" s="738"/>
      <c r="F48" s="195"/>
      <c r="G48" s="195"/>
    </row>
    <row r="49" spans="1:7" ht="15" customHeight="1">
      <c r="A49" s="195"/>
      <c r="B49" s="198" t="s">
        <v>271</v>
      </c>
      <c r="C49" s="751" t="s">
        <v>270</v>
      </c>
      <c r="D49" s="752"/>
      <c r="E49" s="753"/>
      <c r="F49" s="195"/>
      <c r="G49" s="195"/>
    </row>
    <row r="50" spans="1:7" ht="15" customHeight="1">
      <c r="A50" s="195"/>
      <c r="B50" s="198" t="s">
        <v>269</v>
      </c>
      <c r="C50" s="751" t="s">
        <v>268</v>
      </c>
      <c r="D50" s="752"/>
      <c r="E50" s="753"/>
      <c r="F50" s="195"/>
      <c r="G50" s="195"/>
    </row>
    <row r="51" spans="1:7" ht="15" customHeight="1">
      <c r="A51" s="195"/>
      <c r="B51" s="198" t="s">
        <v>267</v>
      </c>
      <c r="C51" s="751" t="s">
        <v>266</v>
      </c>
      <c r="D51" s="752"/>
      <c r="E51" s="753"/>
      <c r="F51" s="195"/>
      <c r="G51" s="195"/>
    </row>
    <row r="52" spans="1:7" ht="15" customHeight="1">
      <c r="A52" s="195"/>
      <c r="B52" s="198" t="s">
        <v>265</v>
      </c>
      <c r="C52" s="751" t="s">
        <v>264</v>
      </c>
      <c r="D52" s="752"/>
      <c r="E52" s="753"/>
      <c r="F52" s="195"/>
      <c r="G52" s="195"/>
    </row>
    <row r="53" spans="1:7" ht="15" customHeight="1">
      <c r="A53" s="195"/>
      <c r="B53" s="195" t="s">
        <v>263</v>
      </c>
      <c r="C53" s="195"/>
      <c r="D53" s="195"/>
      <c r="E53" s="195"/>
      <c r="F53" s="195"/>
      <c r="G53" s="195"/>
    </row>
    <row r="54" spans="1:7" ht="15" customHeight="1">
      <c r="A54" s="195"/>
      <c r="B54" s="195" t="s">
        <v>262</v>
      </c>
      <c r="C54" s="195"/>
      <c r="D54" s="195"/>
      <c r="E54" s="195"/>
      <c r="F54" s="195"/>
      <c r="G54" s="195"/>
    </row>
    <row r="55" spans="1:7" ht="15" customHeight="1">
      <c r="A55" s="195"/>
      <c r="B55" s="195" t="s">
        <v>261</v>
      </c>
      <c r="C55" s="195"/>
      <c r="D55" s="195"/>
      <c r="E55" s="195"/>
      <c r="F55" s="195"/>
      <c r="G55" s="195"/>
    </row>
    <row r="56" spans="1:7" ht="15" customHeight="1">
      <c r="A56" s="195" t="s">
        <v>260</v>
      </c>
      <c r="B56" s="197"/>
      <c r="C56" s="195"/>
      <c r="D56" s="195"/>
      <c r="E56" s="195"/>
      <c r="F56" s="195"/>
      <c r="G56" s="195"/>
    </row>
    <row r="57" spans="1:7" ht="15" customHeight="1">
      <c r="A57" s="195" t="s">
        <v>259</v>
      </c>
      <c r="B57" s="197"/>
      <c r="C57" s="195"/>
      <c r="D57" s="195"/>
      <c r="E57" s="195"/>
      <c r="F57" s="195"/>
      <c r="G57" s="195"/>
    </row>
    <row r="58" spans="1:7" ht="15" customHeight="1">
      <c r="A58" s="195" t="s">
        <v>258</v>
      </c>
      <c r="B58" s="197"/>
      <c r="C58" s="195"/>
      <c r="D58" s="195"/>
      <c r="E58" s="195"/>
      <c r="F58" s="195"/>
      <c r="G58" s="195"/>
    </row>
    <row r="59" spans="1:7" ht="15" customHeight="1">
      <c r="A59" s="195" t="s">
        <v>257</v>
      </c>
      <c r="B59" s="197"/>
      <c r="C59" s="195"/>
      <c r="D59" s="195"/>
      <c r="E59" s="195"/>
      <c r="F59" s="195"/>
      <c r="G59" s="195"/>
    </row>
    <row r="60" spans="1:7" ht="15" customHeight="1">
      <c r="A60" s="195" t="s">
        <v>256</v>
      </c>
      <c r="B60" s="197"/>
      <c r="C60" s="195"/>
      <c r="D60" s="195"/>
      <c r="E60" s="195"/>
      <c r="F60" s="195"/>
      <c r="G60" s="195"/>
    </row>
    <row r="61" spans="1:7" ht="15" customHeight="1">
      <c r="A61" s="195" t="s">
        <v>255</v>
      </c>
      <c r="B61" s="197"/>
      <c r="C61" s="195"/>
      <c r="D61" s="195"/>
      <c r="E61" s="195"/>
      <c r="F61" s="195"/>
      <c r="G61" s="195"/>
    </row>
    <row r="62" spans="1:7" ht="15" customHeight="1">
      <c r="A62" s="195"/>
      <c r="B62" s="195" t="s">
        <v>254</v>
      </c>
      <c r="C62" s="195"/>
      <c r="D62" s="195"/>
      <c r="E62" s="195"/>
      <c r="F62" s="195"/>
      <c r="G62" s="195"/>
    </row>
    <row r="63" spans="1:7" ht="15" customHeight="1">
      <c r="A63" s="195"/>
      <c r="B63" s="195" t="s">
        <v>253</v>
      </c>
      <c r="C63" s="195"/>
      <c r="D63" s="195"/>
      <c r="E63" s="195"/>
      <c r="F63" s="195"/>
      <c r="G63" s="195"/>
    </row>
    <row r="64" spans="1:7" ht="15" customHeight="1">
      <c r="A64" s="195" t="s">
        <v>252</v>
      </c>
      <c r="B64" s="197"/>
      <c r="C64" s="195"/>
      <c r="D64" s="195"/>
      <c r="E64" s="195"/>
      <c r="F64" s="195"/>
      <c r="G64" s="195"/>
    </row>
    <row r="65" spans="1:7" ht="15" customHeight="1">
      <c r="A65" s="195" t="s">
        <v>251</v>
      </c>
      <c r="B65" s="197"/>
      <c r="C65" s="195"/>
      <c r="D65" s="195"/>
      <c r="E65" s="195"/>
      <c r="F65" s="195"/>
      <c r="G65" s="195"/>
    </row>
    <row r="66" spans="1:7" ht="15" customHeight="1">
      <c r="A66" s="195" t="s">
        <v>250</v>
      </c>
      <c r="B66" s="197"/>
      <c r="C66" s="195"/>
      <c r="D66" s="195"/>
      <c r="E66" s="195"/>
      <c r="F66" s="195"/>
      <c r="G66" s="195"/>
    </row>
    <row r="67" spans="1:7" ht="15" customHeight="1">
      <c r="A67" s="195" t="s">
        <v>249</v>
      </c>
      <c r="B67" s="197"/>
      <c r="C67" s="195"/>
      <c r="D67" s="195"/>
      <c r="E67" s="195"/>
      <c r="F67" s="195"/>
      <c r="G67" s="195"/>
    </row>
    <row r="68" spans="1:7" ht="15" customHeight="1">
      <c r="A68" s="195" t="s">
        <v>248</v>
      </c>
      <c r="B68" s="197"/>
      <c r="C68" s="195"/>
      <c r="D68" s="195"/>
      <c r="E68" s="195"/>
      <c r="F68" s="195"/>
      <c r="G68" s="195"/>
    </row>
    <row r="69" spans="1:7" ht="15" customHeight="1">
      <c r="A69" s="195" t="s">
        <v>247</v>
      </c>
      <c r="B69" s="197"/>
      <c r="C69" s="195"/>
      <c r="D69" s="195"/>
      <c r="E69" s="195"/>
      <c r="F69" s="195"/>
      <c r="G69" s="195"/>
    </row>
    <row r="70" spans="1:7" ht="15" customHeight="1">
      <c r="A70" s="195" t="s">
        <v>246</v>
      </c>
      <c r="B70" s="197"/>
      <c r="C70" s="195"/>
      <c r="D70" s="195"/>
      <c r="E70" s="195"/>
      <c r="F70" s="195"/>
      <c r="G70" s="195"/>
    </row>
    <row r="71" spans="1:7" ht="15" customHeight="1">
      <c r="A71" s="195" t="s">
        <v>245</v>
      </c>
      <c r="B71" s="197"/>
      <c r="C71" s="195"/>
      <c r="D71" s="195"/>
      <c r="E71" s="195"/>
      <c r="F71" s="195"/>
      <c r="G71" s="195"/>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49403B4-D6A3-487C-A849-1673F71B232B}">
      <formula1>"1,2,3,4,5,6,7,8,9,10,11,12"</formula1>
    </dataValidation>
    <dataValidation type="list" allowBlank="1" showInputMessage="1" sqref="M2:P2" xr:uid="{060B0730-D597-49CE-92AC-B470240B3303}">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85F402F9-BEEA-4972-9AA3-1BD8F6FC7199}">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cols>
    <col min="1" max="1" width="21.3984375" style="76" customWidth="1"/>
    <col min="2" max="2" width="17.8984375" style="76" customWidth="1"/>
    <col min="3" max="3" width="34.19921875" style="76" customWidth="1"/>
    <col min="4" max="4" width="16.09765625" style="224" bestFit="1" customWidth="1"/>
    <col min="5" max="5" width="18.19921875" style="76" customWidth="1"/>
    <col min="6" max="6" width="6" style="76" bestFit="1" customWidth="1"/>
    <col min="7" max="7" width="11.59765625" style="76" bestFit="1" customWidth="1"/>
    <col min="8" max="16384" width="9" style="76"/>
  </cols>
  <sheetData>
    <row r="1" spans="1:5" ht="18.75" customHeight="1">
      <c r="A1" s="220" t="s">
        <v>320</v>
      </c>
      <c r="B1" s="235"/>
      <c r="C1" s="235"/>
      <c r="D1" s="235"/>
      <c r="E1" s="235"/>
    </row>
    <row r="2" spans="1:5">
      <c r="A2" s="220" t="s">
        <v>319</v>
      </c>
    </row>
    <row r="3" spans="1:5">
      <c r="C3" s="234" t="s">
        <v>318</v>
      </c>
      <c r="D3" s="764" t="str">
        <f>IF(チェックシート!$B$5="", "", チェックシート!$B$5)</f>
        <v/>
      </c>
      <c r="E3" s="764"/>
    </row>
    <row r="4" spans="1:5">
      <c r="C4" s="234" t="s">
        <v>317</v>
      </c>
      <c r="D4" s="764" t="str">
        <f>IF(チェックシート!$B$4="", "", チェックシート!$B$4)</f>
        <v/>
      </c>
      <c r="E4" s="764"/>
    </row>
    <row r="5" spans="1:5">
      <c r="A5" s="220"/>
    </row>
    <row r="6" spans="1:5" s="224" customFormat="1">
      <c r="A6" s="234" t="s">
        <v>316</v>
      </c>
      <c r="B6" s="234" t="s">
        <v>315</v>
      </c>
      <c r="C6" s="234" t="s">
        <v>314</v>
      </c>
      <c r="D6" s="234" t="s">
        <v>313</v>
      </c>
      <c r="E6" s="234" t="s">
        <v>312</v>
      </c>
    </row>
    <row r="7" spans="1:5">
      <c r="A7" s="232"/>
      <c r="B7" s="231"/>
      <c r="C7" s="230"/>
      <c r="D7" s="229"/>
      <c r="E7" s="233"/>
    </row>
    <row r="8" spans="1:5">
      <c r="A8" s="232"/>
      <c r="B8" s="231"/>
      <c r="C8" s="230"/>
      <c r="D8" s="229"/>
      <c r="E8" s="233"/>
    </row>
    <row r="9" spans="1:5">
      <c r="A9" s="232"/>
      <c r="B9" s="231"/>
      <c r="C9" s="230"/>
      <c r="D9" s="229"/>
      <c r="E9" s="233"/>
    </row>
    <row r="10" spans="1:5">
      <c r="A10" s="232"/>
      <c r="B10" s="231"/>
      <c r="C10" s="230"/>
      <c r="D10" s="229"/>
      <c r="E10" s="233"/>
    </row>
    <row r="11" spans="1:5">
      <c r="A11" s="232"/>
      <c r="B11" s="231"/>
      <c r="C11" s="230"/>
      <c r="D11" s="229"/>
      <c r="E11" s="233"/>
    </row>
    <row r="12" spans="1:5">
      <c r="A12" s="232"/>
      <c r="B12" s="231"/>
      <c r="C12" s="230"/>
      <c r="D12" s="229"/>
      <c r="E12" s="233"/>
    </row>
    <row r="13" spans="1:5">
      <c r="A13" s="232"/>
      <c r="B13" s="231"/>
      <c r="C13" s="230"/>
      <c r="D13" s="229"/>
      <c r="E13" s="233"/>
    </row>
    <row r="14" spans="1:5">
      <c r="A14" s="232"/>
      <c r="B14" s="231"/>
      <c r="C14" s="230"/>
      <c r="D14" s="229"/>
      <c r="E14" s="233"/>
    </row>
    <row r="15" spans="1:5">
      <c r="A15" s="232"/>
      <c r="B15" s="231"/>
      <c r="C15" s="230"/>
      <c r="D15" s="229"/>
      <c r="E15" s="233"/>
    </row>
    <row r="16" spans="1:5">
      <c r="A16" s="232"/>
      <c r="B16" s="231"/>
      <c r="C16" s="230"/>
      <c r="D16" s="229"/>
      <c r="E16" s="233"/>
    </row>
    <row r="17" spans="1:5">
      <c r="A17" s="232"/>
      <c r="B17" s="231"/>
      <c r="C17" s="230"/>
      <c r="D17" s="229"/>
      <c r="E17" s="233"/>
    </row>
    <row r="18" spans="1:5">
      <c r="A18" s="232"/>
      <c r="B18" s="231"/>
      <c r="C18" s="230"/>
      <c r="D18" s="229"/>
      <c r="E18" s="233"/>
    </row>
    <row r="19" spans="1:5">
      <c r="A19" s="232"/>
      <c r="B19" s="231"/>
      <c r="C19" s="230"/>
      <c r="D19" s="229"/>
      <c r="E19" s="233"/>
    </row>
    <row r="20" spans="1:5">
      <c r="A20" s="232"/>
      <c r="B20" s="231"/>
      <c r="C20" s="230"/>
      <c r="D20" s="229"/>
      <c r="E20" s="233"/>
    </row>
    <row r="21" spans="1:5">
      <c r="A21" s="232"/>
      <c r="B21" s="231"/>
      <c r="C21" s="230"/>
      <c r="D21" s="229"/>
      <c r="E21" s="233"/>
    </row>
    <row r="22" spans="1:5">
      <c r="A22" s="232"/>
      <c r="B22" s="231"/>
      <c r="C22" s="230"/>
      <c r="D22" s="229"/>
      <c r="E22" s="233"/>
    </row>
    <row r="23" spans="1:5">
      <c r="A23" s="232"/>
      <c r="B23" s="231"/>
      <c r="C23" s="230"/>
      <c r="D23" s="229"/>
      <c r="E23" s="233"/>
    </row>
    <row r="24" spans="1:5">
      <c r="A24" s="232"/>
      <c r="B24" s="231"/>
      <c r="C24" s="230"/>
      <c r="D24" s="229"/>
      <c r="E24" s="233"/>
    </row>
    <row r="25" spans="1:5">
      <c r="A25" s="232"/>
      <c r="B25" s="231"/>
      <c r="C25" s="230"/>
      <c r="D25" s="229"/>
      <c r="E25" s="233"/>
    </row>
    <row r="26" spans="1:5">
      <c r="A26" s="232"/>
      <c r="B26" s="231"/>
      <c r="C26" s="230"/>
      <c r="D26" s="229"/>
      <c r="E26" s="233"/>
    </row>
    <row r="27" spans="1:5">
      <c r="A27" s="232"/>
      <c r="B27" s="231"/>
      <c r="C27" s="230"/>
      <c r="D27" s="229"/>
      <c r="E27" s="233"/>
    </row>
    <row r="28" spans="1:5">
      <c r="A28" s="232"/>
      <c r="B28" s="231"/>
      <c r="C28" s="230"/>
      <c r="D28" s="229"/>
      <c r="E28" s="233"/>
    </row>
    <row r="29" spans="1:5">
      <c r="A29" s="232"/>
      <c r="B29" s="231"/>
      <c r="C29" s="230"/>
      <c r="D29" s="229"/>
      <c r="E29" s="233"/>
    </row>
    <row r="30" spans="1:5">
      <c r="A30" s="232"/>
      <c r="B30" s="231"/>
      <c r="C30" s="230"/>
      <c r="D30" s="229"/>
      <c r="E30" s="233"/>
    </row>
    <row r="31" spans="1:5">
      <c r="A31" s="232"/>
      <c r="B31" s="231"/>
      <c r="C31" s="230"/>
      <c r="D31" s="229"/>
      <c r="E31" s="233"/>
    </row>
    <row r="32" spans="1:5">
      <c r="A32" s="232"/>
      <c r="B32" s="231"/>
      <c r="C32" s="230"/>
      <c r="D32" s="229"/>
      <c r="E32" s="233"/>
    </row>
    <row r="33" spans="1:5">
      <c r="A33" s="232"/>
      <c r="B33" s="231"/>
      <c r="C33" s="230"/>
      <c r="D33" s="229"/>
      <c r="E33" s="233"/>
    </row>
    <row r="34" spans="1:5">
      <c r="A34" s="232"/>
      <c r="B34" s="231"/>
      <c r="C34" s="230"/>
      <c r="D34" s="229"/>
      <c r="E34" s="233"/>
    </row>
    <row r="35" spans="1:5">
      <c r="A35" s="232"/>
      <c r="B35" s="231"/>
      <c r="C35" s="230"/>
      <c r="D35" s="229"/>
      <c r="E35" s="233"/>
    </row>
    <row r="36" spans="1:5">
      <c r="A36" s="232"/>
      <c r="B36" s="231"/>
      <c r="C36" s="230"/>
      <c r="D36" s="229"/>
      <c r="E36" s="233"/>
    </row>
    <row r="37" spans="1:5">
      <c r="A37" s="232"/>
      <c r="B37" s="231"/>
      <c r="C37" s="230"/>
      <c r="D37" s="229"/>
      <c r="E37" s="233"/>
    </row>
    <row r="38" spans="1:5">
      <c r="A38" s="232"/>
      <c r="B38" s="231"/>
      <c r="C38" s="230"/>
      <c r="D38" s="229"/>
      <c r="E38" s="233"/>
    </row>
    <row r="39" spans="1:5">
      <c r="A39" s="232"/>
      <c r="B39" s="231"/>
      <c r="C39" s="230"/>
      <c r="D39" s="229"/>
      <c r="E39" s="233"/>
    </row>
    <row r="40" spans="1:5">
      <c r="A40" s="232"/>
      <c r="B40" s="231"/>
      <c r="C40" s="230"/>
      <c r="D40" s="229"/>
      <c r="E40" s="233"/>
    </row>
    <row r="41" spans="1:5">
      <c r="A41" s="232"/>
      <c r="B41" s="231"/>
      <c r="C41" s="230"/>
      <c r="D41" s="229"/>
      <c r="E41" s="228"/>
    </row>
    <row r="42" spans="1:5">
      <c r="A42" s="232"/>
      <c r="B42" s="231"/>
      <c r="C42" s="230"/>
      <c r="D42" s="229"/>
      <c r="E42" s="228"/>
    </row>
    <row r="43" spans="1:5">
      <c r="A43" s="232"/>
      <c r="B43" s="231"/>
      <c r="C43" s="230"/>
      <c r="D43" s="229"/>
      <c r="E43" s="228"/>
    </row>
    <row r="44" spans="1:5">
      <c r="A44" s="232"/>
      <c r="B44" s="231"/>
      <c r="C44" s="230"/>
      <c r="D44" s="229"/>
      <c r="E44" s="228"/>
    </row>
    <row r="45" spans="1:5">
      <c r="A45" s="232"/>
      <c r="B45" s="231"/>
      <c r="C45" s="230"/>
      <c r="D45" s="229"/>
      <c r="E45" s="228"/>
    </row>
    <row r="46" spans="1:5">
      <c r="A46" s="232"/>
      <c r="B46" s="231"/>
      <c r="C46" s="230"/>
      <c r="D46" s="229"/>
      <c r="E46" s="228"/>
    </row>
    <row r="47" spans="1:5" s="220" customFormat="1" ht="18.75" customHeight="1">
      <c r="D47" s="227"/>
      <c r="E47" s="226" t="s">
        <v>311</v>
      </c>
    </row>
    <row r="48" spans="1:5" ht="18.75" customHeight="1">
      <c r="A48" s="220" t="s">
        <v>310</v>
      </c>
    </row>
    <row r="49" spans="1:1" ht="18.75" customHeight="1">
      <c r="A49" s="220" t="s">
        <v>309</v>
      </c>
    </row>
    <row r="50" spans="1:1" ht="18.75" customHeight="1">
      <c r="A50" s="220" t="s">
        <v>308</v>
      </c>
    </row>
    <row r="51" spans="1:1" ht="18.75" customHeight="1">
      <c r="A51" s="220" t="s">
        <v>307</v>
      </c>
    </row>
    <row r="52" spans="1:1">
      <c r="A52" s="225"/>
    </row>
    <row r="53" spans="1:1">
      <c r="A53" s="225"/>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cols>
    <col min="1" max="1" width="21.3984375" style="76" customWidth="1"/>
    <col min="2" max="2" width="17.8984375" style="76" customWidth="1"/>
    <col min="3" max="3" width="34.19921875" style="76" customWidth="1"/>
    <col min="4" max="4" width="16.09765625" style="224" bestFit="1" customWidth="1"/>
    <col min="5" max="5" width="18.19921875" style="76" customWidth="1"/>
    <col min="6" max="6" width="6" style="76" bestFit="1" customWidth="1"/>
    <col min="7" max="7" width="11.59765625" style="76" bestFit="1" customWidth="1"/>
    <col min="8" max="16384" width="9" style="76"/>
  </cols>
  <sheetData>
    <row r="1" spans="1:5" ht="18.75" customHeight="1">
      <c r="A1" s="220" t="s">
        <v>320</v>
      </c>
      <c r="B1" s="235"/>
      <c r="C1" s="235"/>
      <c r="D1" s="235"/>
      <c r="E1" s="235"/>
    </row>
    <row r="2" spans="1:5">
      <c r="A2" s="220" t="s">
        <v>338</v>
      </c>
    </row>
    <row r="3" spans="1:5">
      <c r="C3" s="234" t="s">
        <v>318</v>
      </c>
      <c r="D3" s="764" t="s">
        <v>337</v>
      </c>
      <c r="E3" s="764"/>
    </row>
    <row r="4" spans="1:5">
      <c r="C4" s="234" t="s">
        <v>317</v>
      </c>
      <c r="D4" s="764" t="s">
        <v>336</v>
      </c>
      <c r="E4" s="764"/>
    </row>
    <row r="5" spans="1:5">
      <c r="A5" s="220"/>
    </row>
    <row r="6" spans="1:5" s="224" customFormat="1">
      <c r="A6" s="234" t="s">
        <v>316</v>
      </c>
      <c r="B6" s="234" t="s">
        <v>315</v>
      </c>
      <c r="C6" s="234" t="s">
        <v>314</v>
      </c>
      <c r="D6" s="234" t="s">
        <v>313</v>
      </c>
      <c r="E6" s="234" t="s">
        <v>312</v>
      </c>
    </row>
    <row r="7" spans="1:5" ht="26.4">
      <c r="A7" s="232" t="s">
        <v>335</v>
      </c>
      <c r="B7" s="231" t="s">
        <v>334</v>
      </c>
      <c r="C7" s="230" t="s">
        <v>333</v>
      </c>
      <c r="D7" s="229" t="s">
        <v>321</v>
      </c>
      <c r="E7" s="233"/>
    </row>
    <row r="8" spans="1:5">
      <c r="A8" s="765" t="s">
        <v>332</v>
      </c>
      <c r="B8" s="768" t="s">
        <v>331</v>
      </c>
      <c r="C8" s="230" t="s">
        <v>330</v>
      </c>
      <c r="D8" s="229" t="s">
        <v>321</v>
      </c>
      <c r="E8" s="233"/>
    </row>
    <row r="9" spans="1:5">
      <c r="A9" s="766"/>
      <c r="B9" s="769"/>
      <c r="C9" s="230" t="s">
        <v>329</v>
      </c>
      <c r="D9" s="229" t="s">
        <v>321</v>
      </c>
      <c r="E9" s="233"/>
    </row>
    <row r="10" spans="1:5">
      <c r="A10" s="767"/>
      <c r="B10" s="770"/>
      <c r="C10" s="230" t="s">
        <v>328</v>
      </c>
      <c r="D10" s="229" t="s">
        <v>321</v>
      </c>
      <c r="E10" s="233" t="s">
        <v>327</v>
      </c>
    </row>
    <row r="11" spans="1:5">
      <c r="A11" s="232" t="s">
        <v>326</v>
      </c>
      <c r="B11" s="231" t="s">
        <v>325</v>
      </c>
      <c r="C11" s="230" t="s">
        <v>194</v>
      </c>
      <c r="D11" s="229" t="s">
        <v>194</v>
      </c>
      <c r="E11" s="233"/>
    </row>
    <row r="12" spans="1:5">
      <c r="A12" s="232" t="s">
        <v>324</v>
      </c>
      <c r="B12" s="231" t="s">
        <v>323</v>
      </c>
      <c r="C12" s="230" t="s">
        <v>322</v>
      </c>
      <c r="D12" s="229" t="s">
        <v>321</v>
      </c>
      <c r="E12" s="233"/>
    </row>
    <row r="13" spans="1:5">
      <c r="A13" s="232"/>
      <c r="B13" s="231"/>
      <c r="C13" s="230"/>
      <c r="D13" s="229"/>
      <c r="E13" s="233"/>
    </row>
    <row r="14" spans="1:5">
      <c r="A14" s="232"/>
      <c r="B14" s="231"/>
      <c r="C14" s="230"/>
      <c r="D14" s="229"/>
      <c r="E14" s="233"/>
    </row>
    <row r="15" spans="1:5">
      <c r="A15" s="232"/>
      <c r="B15" s="231"/>
      <c r="C15" s="230"/>
      <c r="D15" s="229"/>
      <c r="E15" s="233"/>
    </row>
    <row r="16" spans="1:5">
      <c r="A16" s="232"/>
      <c r="B16" s="231"/>
      <c r="C16" s="230"/>
      <c r="D16" s="229"/>
      <c r="E16" s="233"/>
    </row>
    <row r="17" spans="1:5">
      <c r="A17" s="232"/>
      <c r="B17" s="231"/>
      <c r="C17" s="230"/>
      <c r="D17" s="229"/>
      <c r="E17" s="233"/>
    </row>
    <row r="18" spans="1:5">
      <c r="A18" s="232"/>
      <c r="B18" s="231"/>
      <c r="C18" s="230"/>
      <c r="D18" s="229"/>
      <c r="E18" s="233"/>
    </row>
    <row r="19" spans="1:5">
      <c r="A19" s="232"/>
      <c r="B19" s="231"/>
      <c r="C19" s="230"/>
      <c r="D19" s="229"/>
      <c r="E19" s="233"/>
    </row>
    <row r="20" spans="1:5">
      <c r="A20" s="232"/>
      <c r="B20" s="231"/>
      <c r="C20" s="230"/>
      <c r="D20" s="229"/>
      <c r="E20" s="233"/>
    </row>
    <row r="21" spans="1:5">
      <c r="A21" s="232"/>
      <c r="B21" s="231"/>
      <c r="C21" s="230"/>
      <c r="D21" s="229"/>
      <c r="E21" s="233"/>
    </row>
    <row r="22" spans="1:5">
      <c r="A22" s="232"/>
      <c r="B22" s="231"/>
      <c r="C22" s="230"/>
      <c r="D22" s="229"/>
      <c r="E22" s="233"/>
    </row>
    <row r="23" spans="1:5">
      <c r="A23" s="232"/>
      <c r="B23" s="231"/>
      <c r="C23" s="230"/>
      <c r="D23" s="229"/>
      <c r="E23" s="233"/>
    </row>
    <row r="24" spans="1:5">
      <c r="A24" s="232"/>
      <c r="B24" s="231"/>
      <c r="C24" s="230"/>
      <c r="D24" s="229"/>
      <c r="E24" s="233"/>
    </row>
    <row r="25" spans="1:5">
      <c r="A25" s="232"/>
      <c r="B25" s="231"/>
      <c r="C25" s="230"/>
      <c r="D25" s="229"/>
      <c r="E25" s="233"/>
    </row>
    <row r="26" spans="1:5">
      <c r="A26" s="232"/>
      <c r="B26" s="231"/>
      <c r="C26" s="230"/>
      <c r="D26" s="229"/>
      <c r="E26" s="233"/>
    </row>
    <row r="27" spans="1:5">
      <c r="A27" s="232"/>
      <c r="B27" s="231"/>
      <c r="C27" s="230"/>
      <c r="D27" s="229"/>
      <c r="E27" s="233"/>
    </row>
    <row r="28" spans="1:5">
      <c r="A28" s="232"/>
      <c r="B28" s="231"/>
      <c r="C28" s="230"/>
      <c r="D28" s="229"/>
      <c r="E28" s="233"/>
    </row>
    <row r="29" spans="1:5">
      <c r="A29" s="232"/>
      <c r="B29" s="231"/>
      <c r="C29" s="230"/>
      <c r="D29" s="229"/>
      <c r="E29" s="233"/>
    </row>
    <row r="30" spans="1:5">
      <c r="A30" s="232"/>
      <c r="B30" s="231"/>
      <c r="C30" s="230"/>
      <c r="D30" s="229"/>
      <c r="E30" s="233"/>
    </row>
    <row r="31" spans="1:5">
      <c r="A31" s="232"/>
      <c r="B31" s="231"/>
      <c r="C31" s="230"/>
      <c r="D31" s="229"/>
      <c r="E31" s="233"/>
    </row>
    <row r="32" spans="1:5">
      <c r="A32" s="232"/>
      <c r="B32" s="231"/>
      <c r="C32" s="230"/>
      <c r="D32" s="229"/>
      <c r="E32" s="233"/>
    </row>
    <row r="33" spans="1:5">
      <c r="A33" s="232"/>
      <c r="B33" s="231"/>
      <c r="C33" s="230"/>
      <c r="D33" s="229"/>
      <c r="E33" s="233"/>
    </row>
    <row r="34" spans="1:5">
      <c r="A34" s="232"/>
      <c r="B34" s="231"/>
      <c r="C34" s="230"/>
      <c r="D34" s="229"/>
      <c r="E34" s="233"/>
    </row>
    <row r="35" spans="1:5">
      <c r="A35" s="232"/>
      <c r="B35" s="231"/>
      <c r="C35" s="230"/>
      <c r="D35" s="229"/>
      <c r="E35" s="233"/>
    </row>
    <row r="36" spans="1:5">
      <c r="A36" s="232"/>
      <c r="B36" s="231"/>
      <c r="C36" s="230"/>
      <c r="D36" s="229"/>
      <c r="E36" s="233"/>
    </row>
    <row r="37" spans="1:5">
      <c r="A37" s="232"/>
      <c r="B37" s="231"/>
      <c r="C37" s="230"/>
      <c r="D37" s="229"/>
      <c r="E37" s="233"/>
    </row>
    <row r="38" spans="1:5">
      <c r="A38" s="232"/>
      <c r="B38" s="231"/>
      <c r="C38" s="230"/>
      <c r="D38" s="229"/>
      <c r="E38" s="233"/>
    </row>
    <row r="39" spans="1:5">
      <c r="A39" s="232"/>
      <c r="B39" s="231"/>
      <c r="C39" s="230"/>
      <c r="D39" s="229"/>
      <c r="E39" s="233"/>
    </row>
    <row r="40" spans="1:5">
      <c r="A40" s="232"/>
      <c r="B40" s="231"/>
      <c r="C40" s="230"/>
      <c r="D40" s="229"/>
      <c r="E40" s="233"/>
    </row>
    <row r="41" spans="1:5">
      <c r="A41" s="232"/>
      <c r="B41" s="231"/>
      <c r="C41" s="230"/>
      <c r="D41" s="229"/>
      <c r="E41" s="228"/>
    </row>
    <row r="42" spans="1:5">
      <c r="A42" s="232"/>
      <c r="B42" s="231"/>
      <c r="C42" s="230"/>
      <c r="D42" s="229"/>
      <c r="E42" s="228"/>
    </row>
    <row r="43" spans="1:5">
      <c r="A43" s="232"/>
      <c r="B43" s="231"/>
      <c r="C43" s="230"/>
      <c r="D43" s="229"/>
      <c r="E43" s="228"/>
    </row>
    <row r="44" spans="1:5">
      <c r="A44" s="232"/>
      <c r="B44" s="231"/>
      <c r="C44" s="230"/>
      <c r="D44" s="229"/>
      <c r="E44" s="228"/>
    </row>
    <row r="45" spans="1:5">
      <c r="A45" s="232"/>
      <c r="B45" s="231"/>
      <c r="C45" s="230"/>
      <c r="D45" s="229"/>
      <c r="E45" s="228"/>
    </row>
    <row r="46" spans="1:5">
      <c r="A46" s="232"/>
      <c r="B46" s="231"/>
      <c r="C46" s="230"/>
      <c r="D46" s="229"/>
      <c r="E46" s="228"/>
    </row>
    <row r="47" spans="1:5" s="220" customFormat="1" ht="18.75" customHeight="1">
      <c r="D47" s="227"/>
      <c r="E47" s="226" t="s">
        <v>311</v>
      </c>
    </row>
    <row r="48" spans="1:5" ht="18.75" customHeight="1">
      <c r="A48" s="220" t="s">
        <v>310</v>
      </c>
    </row>
    <row r="49" spans="1:1" ht="18.75" customHeight="1">
      <c r="A49" s="220" t="s">
        <v>309</v>
      </c>
    </row>
    <row r="50" spans="1:1" ht="18.75" customHeight="1">
      <c r="A50" s="220" t="s">
        <v>308</v>
      </c>
    </row>
    <row r="51" spans="1:1" ht="18.75" customHeight="1">
      <c r="A51" s="220" t="s">
        <v>307</v>
      </c>
    </row>
    <row r="52" spans="1:1">
      <c r="A52" s="225"/>
    </row>
    <row r="53" spans="1:1">
      <c r="A53" s="225"/>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cols>
    <col min="1" max="16384" width="8.5" style="220"/>
  </cols>
  <sheetData>
    <row r="1" spans="1:12" ht="21" customHeight="1">
      <c r="A1" s="220" t="s">
        <v>368</v>
      </c>
    </row>
    <row r="3" spans="1:12" ht="21" customHeight="1">
      <c r="C3" s="809" t="s">
        <v>367</v>
      </c>
      <c r="D3" s="809"/>
      <c r="E3" s="809"/>
      <c r="F3" s="809"/>
      <c r="G3" s="809"/>
      <c r="H3" s="809"/>
      <c r="I3" s="809"/>
      <c r="J3" s="809"/>
      <c r="K3" s="297" t="s">
        <v>366</v>
      </c>
    </row>
    <row r="4" spans="1:12" ht="21" customHeight="1">
      <c r="I4" s="220" t="s">
        <v>365</v>
      </c>
    </row>
    <row r="5" spans="1:12" ht="21" customHeight="1" thickBot="1">
      <c r="A5" s="227"/>
      <c r="B5" s="227"/>
      <c r="C5" s="227"/>
    </row>
    <row r="6" spans="1:12" ht="21" customHeight="1">
      <c r="A6" s="810" t="s">
        <v>318</v>
      </c>
      <c r="B6" s="811"/>
      <c r="C6" s="812" t="str">
        <f>IF(チェックシート!$B$5="", "", チェックシート!$B$5)</f>
        <v/>
      </c>
      <c r="D6" s="813"/>
      <c r="E6" s="813"/>
      <c r="F6" s="813"/>
      <c r="G6" s="813"/>
      <c r="H6" s="813"/>
      <c r="I6" s="813"/>
      <c r="J6" s="813"/>
      <c r="K6" s="813"/>
      <c r="L6" s="814"/>
    </row>
    <row r="7" spans="1:12" ht="21" customHeight="1">
      <c r="A7" s="783" t="s">
        <v>317</v>
      </c>
      <c r="B7" s="784"/>
      <c r="C7" s="815" t="str">
        <f>IF(チェックシート!$B$4="", "", チェックシート!$B$4)</f>
        <v/>
      </c>
      <c r="D7" s="816"/>
      <c r="E7" s="816"/>
      <c r="F7" s="816"/>
      <c r="G7" s="816"/>
      <c r="H7" s="816"/>
      <c r="I7" s="816"/>
      <c r="J7" s="816"/>
      <c r="K7" s="816"/>
      <c r="L7" s="817"/>
    </row>
    <row r="8" spans="1:12" ht="21" customHeight="1">
      <c r="A8" s="296" t="s">
        <v>364</v>
      </c>
      <c r="B8" s="818"/>
      <c r="C8" s="816"/>
      <c r="D8" s="816"/>
      <c r="E8" s="816"/>
      <c r="F8" s="816"/>
      <c r="G8" s="819"/>
      <c r="H8" s="820" t="s">
        <v>363</v>
      </c>
      <c r="I8" s="295"/>
      <c r="J8" s="294"/>
      <c r="K8" s="293" t="s">
        <v>198</v>
      </c>
      <c r="L8" s="292"/>
    </row>
    <row r="9" spans="1:12" ht="21" customHeight="1">
      <c r="A9" s="291" t="s">
        <v>362</v>
      </c>
      <c r="B9" s="818"/>
      <c r="C9" s="816"/>
      <c r="D9" s="816"/>
      <c r="E9" s="816"/>
      <c r="F9" s="816"/>
      <c r="G9" s="819"/>
      <c r="H9" s="806"/>
      <c r="I9" s="290"/>
      <c r="J9" s="289" t="s">
        <v>197</v>
      </c>
      <c r="K9" s="288"/>
      <c r="L9" s="287" t="s">
        <v>196</v>
      </c>
    </row>
    <row r="10" spans="1:12" ht="21" customHeight="1">
      <c r="A10" s="805" t="s">
        <v>361</v>
      </c>
      <c r="B10" s="286" t="s">
        <v>360</v>
      </c>
      <c r="C10" s="285"/>
      <c r="D10" s="284" t="s">
        <v>194</v>
      </c>
      <c r="E10" s="283"/>
      <c r="F10" s="282"/>
      <c r="G10" s="282"/>
      <c r="H10" s="282"/>
      <c r="I10" s="282"/>
      <c r="J10" s="282"/>
      <c r="K10" s="282"/>
      <c r="L10" s="281"/>
    </row>
    <row r="11" spans="1:12" ht="21" customHeight="1">
      <c r="A11" s="805"/>
      <c r="B11" s="821"/>
      <c r="C11" s="821"/>
      <c r="D11" s="821"/>
      <c r="E11" s="821"/>
      <c r="F11" s="821"/>
      <c r="G11" s="821"/>
      <c r="H11" s="821"/>
      <c r="I11" s="821"/>
      <c r="J11" s="821"/>
      <c r="K11" s="821"/>
      <c r="L11" s="822"/>
    </row>
    <row r="12" spans="1:12" ht="21" customHeight="1" thickBot="1">
      <c r="A12" s="280" t="s">
        <v>136</v>
      </c>
      <c r="B12" s="823"/>
      <c r="C12" s="824"/>
      <c r="D12" s="824"/>
      <c r="E12" s="825" t="s">
        <v>359</v>
      </c>
      <c r="F12" s="826"/>
      <c r="G12" s="826"/>
      <c r="H12" s="826"/>
      <c r="I12" s="826"/>
      <c r="J12" s="826"/>
      <c r="K12" s="826"/>
      <c r="L12" s="827"/>
    </row>
    <row r="13" spans="1:12" ht="21" customHeight="1">
      <c r="A13" s="802" t="s">
        <v>358</v>
      </c>
      <c r="B13" s="803"/>
      <c r="C13" s="803"/>
      <c r="D13" s="803"/>
      <c r="E13" s="803"/>
      <c r="F13" s="803"/>
      <c r="G13" s="803"/>
      <c r="H13" s="803"/>
      <c r="I13" s="803"/>
      <c r="J13" s="803"/>
      <c r="K13" s="803"/>
      <c r="L13" s="804"/>
    </row>
    <row r="14" spans="1:12" ht="21" customHeight="1">
      <c r="A14" s="805" t="s">
        <v>357</v>
      </c>
      <c r="B14" s="806"/>
      <c r="C14" s="806"/>
      <c r="D14" s="806"/>
      <c r="E14" s="806" t="s">
        <v>356</v>
      </c>
      <c r="F14" s="806"/>
      <c r="G14" s="806"/>
      <c r="H14" s="806"/>
      <c r="I14" s="807"/>
      <c r="J14" s="806" t="s">
        <v>355</v>
      </c>
      <c r="K14" s="806"/>
      <c r="L14" s="808"/>
    </row>
    <row r="15" spans="1:12" ht="21" customHeight="1">
      <c r="A15" s="778"/>
      <c r="B15" s="779"/>
      <c r="C15" s="779"/>
      <c r="D15" s="780"/>
      <c r="E15" s="800"/>
      <c r="F15" s="779"/>
      <c r="G15" s="779"/>
      <c r="H15" s="779"/>
      <c r="I15" s="780"/>
      <c r="J15" s="800"/>
      <c r="K15" s="779"/>
      <c r="L15" s="801"/>
    </row>
    <row r="16" spans="1:12" ht="21" customHeight="1">
      <c r="A16" s="778"/>
      <c r="B16" s="779"/>
      <c r="C16" s="779"/>
      <c r="D16" s="780"/>
      <c r="E16" s="800"/>
      <c r="F16" s="779"/>
      <c r="G16" s="779"/>
      <c r="H16" s="779"/>
      <c r="I16" s="780"/>
      <c r="J16" s="800"/>
      <c r="K16" s="779"/>
      <c r="L16" s="801"/>
    </row>
    <row r="17" spans="1:12" ht="21" customHeight="1">
      <c r="A17" s="778"/>
      <c r="B17" s="779"/>
      <c r="C17" s="779"/>
      <c r="D17" s="780"/>
      <c r="E17" s="800"/>
      <c r="F17" s="779"/>
      <c r="G17" s="779"/>
      <c r="H17" s="779"/>
      <c r="I17" s="780"/>
      <c r="J17" s="800"/>
      <c r="K17" s="779"/>
      <c r="L17" s="801"/>
    </row>
    <row r="18" spans="1:12" ht="21" customHeight="1">
      <c r="A18" s="778"/>
      <c r="B18" s="779"/>
      <c r="C18" s="779"/>
      <c r="D18" s="780"/>
      <c r="E18" s="800"/>
      <c r="F18" s="779"/>
      <c r="G18" s="779"/>
      <c r="H18" s="779"/>
      <c r="I18" s="780"/>
      <c r="J18" s="800"/>
      <c r="K18" s="779"/>
      <c r="L18" s="801"/>
    </row>
    <row r="19" spans="1:12" ht="21" customHeight="1">
      <c r="A19" s="778"/>
      <c r="B19" s="779"/>
      <c r="C19" s="779"/>
      <c r="D19" s="780"/>
      <c r="E19" s="800"/>
      <c r="F19" s="779"/>
      <c r="G19" s="779"/>
      <c r="H19" s="779"/>
      <c r="I19" s="780"/>
      <c r="J19" s="800"/>
      <c r="K19" s="779"/>
      <c r="L19" s="801"/>
    </row>
    <row r="20" spans="1:12" ht="21" customHeight="1">
      <c r="A20" s="778"/>
      <c r="B20" s="779"/>
      <c r="C20" s="779"/>
      <c r="D20" s="780"/>
      <c r="E20" s="800"/>
      <c r="F20" s="779"/>
      <c r="G20" s="779"/>
      <c r="H20" s="779"/>
      <c r="I20" s="780"/>
      <c r="J20" s="800"/>
      <c r="K20" s="779"/>
      <c r="L20" s="801"/>
    </row>
    <row r="21" spans="1:12" ht="21" customHeight="1">
      <c r="A21" s="778"/>
      <c r="B21" s="779"/>
      <c r="C21" s="779"/>
      <c r="D21" s="780"/>
      <c r="E21" s="800"/>
      <c r="F21" s="779"/>
      <c r="G21" s="779"/>
      <c r="H21" s="779"/>
      <c r="I21" s="780"/>
      <c r="J21" s="800"/>
      <c r="K21" s="779"/>
      <c r="L21" s="801"/>
    </row>
    <row r="22" spans="1:12" ht="21" customHeight="1">
      <c r="A22" s="778"/>
      <c r="B22" s="779"/>
      <c r="C22" s="779"/>
      <c r="D22" s="780"/>
      <c r="E22" s="800"/>
      <c r="F22" s="779"/>
      <c r="G22" s="779"/>
      <c r="H22" s="779"/>
      <c r="I22" s="780"/>
      <c r="J22" s="800"/>
      <c r="K22" s="779"/>
      <c r="L22" s="801"/>
    </row>
    <row r="23" spans="1:12" ht="21" customHeight="1" thickBot="1">
      <c r="A23" s="785" t="s">
        <v>354</v>
      </c>
      <c r="B23" s="279" t="s">
        <v>353</v>
      </c>
      <c r="C23" s="278"/>
      <c r="D23" s="277"/>
      <c r="E23" s="277"/>
      <c r="F23" s="277"/>
      <c r="G23" s="277"/>
      <c r="H23" s="277"/>
      <c r="I23" s="277"/>
      <c r="J23" s="277"/>
      <c r="K23" s="277"/>
      <c r="L23" s="276"/>
    </row>
    <row r="24" spans="1:12" ht="21" customHeight="1" thickTop="1">
      <c r="A24" s="786"/>
      <c r="B24" s="275"/>
      <c r="C24" s="274" t="s">
        <v>352</v>
      </c>
      <c r="D24" s="273"/>
      <c r="E24" s="273"/>
      <c r="F24" s="273"/>
      <c r="G24" s="273"/>
      <c r="H24" s="273"/>
      <c r="I24" s="273"/>
      <c r="J24" s="273"/>
      <c r="K24" s="273"/>
      <c r="L24" s="272"/>
    </row>
    <row r="25" spans="1:12" ht="21" customHeight="1">
      <c r="A25" s="786"/>
      <c r="B25" s="271"/>
      <c r="C25" s="270" t="s">
        <v>351</v>
      </c>
      <c r="D25" s="269"/>
      <c r="E25" s="269"/>
      <c r="F25" s="269"/>
      <c r="G25" s="269"/>
      <c r="H25" s="269"/>
      <c r="I25" s="269"/>
      <c r="J25" s="269"/>
      <c r="K25" s="269"/>
      <c r="L25" s="268"/>
    </row>
    <row r="26" spans="1:12" ht="21" customHeight="1" thickBot="1">
      <c r="A26" s="786"/>
      <c r="B26" s="267"/>
      <c r="C26" s="266" t="s">
        <v>350</v>
      </c>
      <c r="D26" s="265"/>
      <c r="E26" s="265"/>
      <c r="F26" s="265"/>
      <c r="G26" s="265"/>
      <c r="H26" s="265"/>
      <c r="I26" s="265"/>
      <c r="J26" s="265"/>
      <c r="K26" s="265"/>
      <c r="L26" s="264"/>
    </row>
    <row r="27" spans="1:12" ht="21" customHeight="1" thickTop="1">
      <c r="A27" s="786"/>
      <c r="B27" s="788" t="s">
        <v>349</v>
      </c>
      <c r="C27" s="789"/>
      <c r="D27" s="789"/>
      <c r="E27" s="789"/>
      <c r="F27" s="789"/>
      <c r="G27" s="789"/>
      <c r="H27" s="789"/>
      <c r="I27" s="789"/>
      <c r="J27" s="789"/>
      <c r="K27" s="789"/>
      <c r="L27" s="790"/>
    </row>
    <row r="28" spans="1:12" ht="21" customHeight="1">
      <c r="A28" s="786"/>
      <c r="B28" s="791"/>
      <c r="C28" s="792"/>
      <c r="D28" s="792"/>
      <c r="E28" s="792"/>
      <c r="F28" s="792"/>
      <c r="G28" s="792"/>
      <c r="H28" s="792"/>
      <c r="I28" s="792"/>
      <c r="J28" s="792"/>
      <c r="K28" s="792"/>
      <c r="L28" s="793"/>
    </row>
    <row r="29" spans="1:12" ht="21" customHeight="1">
      <c r="A29" s="786"/>
      <c r="B29" s="794"/>
      <c r="C29" s="795"/>
      <c r="D29" s="795"/>
      <c r="E29" s="795"/>
      <c r="F29" s="795"/>
      <c r="G29" s="795"/>
      <c r="H29" s="795"/>
      <c r="I29" s="795"/>
      <c r="J29" s="795"/>
      <c r="K29" s="795"/>
      <c r="L29" s="796"/>
    </row>
    <row r="30" spans="1:12" ht="21" customHeight="1">
      <c r="A30" s="786"/>
      <c r="B30" s="263" t="s">
        <v>348</v>
      </c>
      <c r="C30" s="262"/>
      <c r="D30" s="261"/>
      <c r="E30" s="261"/>
      <c r="F30" s="261"/>
      <c r="G30" s="261"/>
      <c r="H30" s="261"/>
      <c r="I30" s="261"/>
      <c r="J30" s="261"/>
      <c r="K30" s="261"/>
      <c r="L30" s="260"/>
    </row>
    <row r="31" spans="1:12" ht="21" customHeight="1">
      <c r="A31" s="786"/>
      <c r="B31" s="259" t="s">
        <v>347</v>
      </c>
      <c r="C31" s="258"/>
      <c r="D31" s="257"/>
      <c r="E31" s="257"/>
      <c r="F31" s="257"/>
      <c r="G31" s="257"/>
      <c r="H31" s="257"/>
      <c r="I31" s="257"/>
      <c r="J31" s="257"/>
      <c r="K31" s="257"/>
      <c r="L31" s="256"/>
    </row>
    <row r="32" spans="1:12" ht="21" customHeight="1">
      <c r="A32" s="786"/>
      <c r="B32" s="255" t="s">
        <v>346</v>
      </c>
      <c r="C32" s="254"/>
      <c r="D32" s="253"/>
      <c r="E32" s="253"/>
      <c r="F32" s="253"/>
      <c r="G32" s="253"/>
      <c r="H32" s="253"/>
      <c r="I32" s="253"/>
      <c r="J32" s="253"/>
      <c r="K32" s="253"/>
      <c r="L32" s="252"/>
    </row>
    <row r="33" spans="1:12" ht="21" customHeight="1" thickBot="1">
      <c r="A33" s="787"/>
      <c r="B33" s="251" t="s">
        <v>345</v>
      </c>
      <c r="C33" s="250"/>
      <c r="D33" s="249"/>
      <c r="E33" s="249"/>
      <c r="F33" s="249"/>
      <c r="G33" s="249"/>
      <c r="H33" s="249"/>
      <c r="I33" s="249"/>
      <c r="J33" s="249"/>
      <c r="K33" s="249"/>
      <c r="L33" s="248"/>
    </row>
    <row r="34" spans="1:12" ht="21" customHeight="1">
      <c r="A34" s="797" t="s">
        <v>344</v>
      </c>
      <c r="B34" s="798"/>
      <c r="C34" s="798"/>
      <c r="D34" s="798"/>
      <c r="E34" s="798"/>
      <c r="F34" s="798"/>
      <c r="G34" s="798"/>
      <c r="H34" s="798"/>
      <c r="I34" s="798"/>
      <c r="J34" s="798"/>
      <c r="K34" s="798"/>
      <c r="L34" s="799"/>
    </row>
    <row r="35" spans="1:12" ht="21" customHeight="1">
      <c r="A35" s="783" t="s">
        <v>343</v>
      </c>
      <c r="B35" s="781"/>
      <c r="C35" s="781"/>
      <c r="D35" s="781"/>
      <c r="E35" s="781"/>
      <c r="F35" s="781"/>
      <c r="G35" s="781"/>
      <c r="H35" s="784"/>
      <c r="I35" s="781" t="s">
        <v>342</v>
      </c>
      <c r="J35" s="781"/>
      <c r="K35" s="781"/>
      <c r="L35" s="782"/>
    </row>
    <row r="36" spans="1:12" ht="21" customHeight="1">
      <c r="A36" s="771"/>
      <c r="B36" s="764"/>
      <c r="C36" s="764"/>
      <c r="D36" s="764"/>
      <c r="E36" s="764"/>
      <c r="F36" s="764"/>
      <c r="G36" s="764"/>
      <c r="H36" s="764"/>
      <c r="I36" s="774"/>
      <c r="J36" s="774"/>
      <c r="K36" s="774"/>
      <c r="L36" s="775"/>
    </row>
    <row r="37" spans="1:12" ht="21" customHeight="1">
      <c r="A37" s="771"/>
      <c r="B37" s="764"/>
      <c r="C37" s="764"/>
      <c r="D37" s="764"/>
      <c r="E37" s="764"/>
      <c r="F37" s="764"/>
      <c r="G37" s="764"/>
      <c r="H37" s="764"/>
      <c r="I37" s="774"/>
      <c r="J37" s="774"/>
      <c r="K37" s="774"/>
      <c r="L37" s="775"/>
    </row>
    <row r="38" spans="1:12" ht="21" customHeight="1">
      <c r="A38" s="771"/>
      <c r="B38" s="764"/>
      <c r="C38" s="764"/>
      <c r="D38" s="764"/>
      <c r="E38" s="764"/>
      <c r="F38" s="764"/>
      <c r="G38" s="764"/>
      <c r="H38" s="764"/>
      <c r="I38" s="774"/>
      <c r="J38" s="774"/>
      <c r="K38" s="774"/>
      <c r="L38" s="775"/>
    </row>
    <row r="39" spans="1:12" ht="21" customHeight="1">
      <c r="A39" s="771"/>
      <c r="B39" s="764"/>
      <c r="C39" s="764"/>
      <c r="D39" s="764"/>
      <c r="E39" s="764"/>
      <c r="F39" s="764"/>
      <c r="G39" s="764"/>
      <c r="H39" s="764"/>
      <c r="I39" s="774"/>
      <c r="J39" s="774"/>
      <c r="K39" s="774"/>
      <c r="L39" s="775"/>
    </row>
    <row r="40" spans="1:12" ht="21" customHeight="1">
      <c r="A40" s="771"/>
      <c r="B40" s="764"/>
      <c r="C40" s="764"/>
      <c r="D40" s="764"/>
      <c r="E40" s="764"/>
      <c r="F40" s="764"/>
      <c r="G40" s="764"/>
      <c r="H40" s="764"/>
      <c r="I40" s="774"/>
      <c r="J40" s="774"/>
      <c r="K40" s="774"/>
      <c r="L40" s="775"/>
    </row>
    <row r="41" spans="1:12" ht="21" customHeight="1">
      <c r="A41" s="771"/>
      <c r="B41" s="764"/>
      <c r="C41" s="764"/>
      <c r="D41" s="764"/>
      <c r="E41" s="764"/>
      <c r="F41" s="764"/>
      <c r="G41" s="764"/>
      <c r="H41" s="764"/>
      <c r="I41" s="774"/>
      <c r="J41" s="774"/>
      <c r="K41" s="774"/>
      <c r="L41" s="775"/>
    </row>
    <row r="42" spans="1:12" ht="21" customHeight="1" thickBot="1">
      <c r="A42" s="772"/>
      <c r="B42" s="773"/>
      <c r="C42" s="773"/>
      <c r="D42" s="773"/>
      <c r="E42" s="773"/>
      <c r="F42" s="773"/>
      <c r="G42" s="773"/>
      <c r="H42" s="773"/>
      <c r="I42" s="776"/>
      <c r="J42" s="776"/>
      <c r="K42" s="776"/>
      <c r="L42" s="777"/>
    </row>
    <row r="43" spans="1:12" ht="21" customHeight="1">
      <c r="A43" s="247" t="s">
        <v>341</v>
      </c>
      <c r="B43" s="246"/>
      <c r="C43" s="245"/>
      <c r="D43" s="245"/>
      <c r="E43" s="245"/>
      <c r="F43" s="245"/>
      <c r="G43" s="245"/>
      <c r="H43" s="245"/>
      <c r="I43" s="245"/>
      <c r="J43" s="245"/>
      <c r="K43" s="245"/>
      <c r="L43" s="244"/>
    </row>
    <row r="44" spans="1:12" ht="21" customHeight="1">
      <c r="A44" s="243"/>
      <c r="B44" s="242"/>
      <c r="C44" s="242"/>
      <c r="D44" s="242"/>
      <c r="E44" s="242"/>
      <c r="F44" s="242"/>
      <c r="G44" s="242"/>
      <c r="H44" s="242"/>
      <c r="I44" s="242"/>
      <c r="J44" s="242"/>
      <c r="K44" s="242"/>
      <c r="L44" s="241"/>
    </row>
    <row r="45" spans="1:12" ht="21" customHeight="1">
      <c r="A45" s="243"/>
      <c r="B45" s="242"/>
      <c r="C45" s="242"/>
      <c r="D45" s="242"/>
      <c r="E45" s="242"/>
      <c r="F45" s="242"/>
      <c r="G45" s="242"/>
      <c r="H45" s="242"/>
      <c r="I45" s="242"/>
      <c r="J45" s="242"/>
      <c r="K45" s="242"/>
      <c r="L45" s="241"/>
    </row>
    <row r="46" spans="1:12" ht="21" customHeight="1" thickBot="1">
      <c r="A46" s="240"/>
      <c r="B46" s="239"/>
      <c r="C46" s="239"/>
      <c r="D46" s="239"/>
      <c r="E46" s="239"/>
      <c r="F46" s="239"/>
      <c r="G46" s="239"/>
      <c r="H46" s="239"/>
      <c r="I46" s="239"/>
      <c r="J46" s="239"/>
      <c r="K46" s="239"/>
      <c r="L46" s="238"/>
    </row>
    <row r="47" spans="1:12" s="236" customFormat="1" ht="21" customHeight="1">
      <c r="A47" s="220" t="s">
        <v>340</v>
      </c>
      <c r="B47" s="220"/>
      <c r="C47" s="220"/>
      <c r="D47" s="220"/>
      <c r="E47" s="220"/>
      <c r="F47" s="220"/>
      <c r="G47" s="220"/>
      <c r="H47" s="220"/>
      <c r="I47" s="220"/>
      <c r="J47" s="220"/>
      <c r="K47" s="220"/>
      <c r="L47" s="220"/>
    </row>
    <row r="48" spans="1:12" ht="21" customHeight="1">
      <c r="A48" s="237" t="s">
        <v>339</v>
      </c>
      <c r="B48" s="236"/>
      <c r="C48" s="236"/>
      <c r="D48" s="236"/>
      <c r="E48" s="236"/>
      <c r="F48" s="236"/>
      <c r="G48" s="236"/>
      <c r="H48" s="236"/>
      <c r="I48" s="236"/>
      <c r="J48" s="236"/>
      <c r="K48" s="236"/>
      <c r="L48" s="236"/>
    </row>
    <row r="49" spans="1:3" ht="21" customHeight="1">
      <c r="A49" s="225"/>
      <c r="B49" s="225"/>
      <c r="C49" s="225"/>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14</vt:i4>
      </vt:variant>
      <vt:variant>
        <vt:lpstr>名前付き一覧</vt:lpstr>
      </vt:variant>
      <vt:variant>
        <vt:i4>13</vt:i4>
      </vt:variant>
    </vt:vector>
  </HeadingPairs>
  <TitlesOfParts>
    <vt:vector baseType="lpstr" size="27">
      <vt:lpstr>チェックシート</vt:lpstr>
      <vt:lpstr>変更届出書</vt:lpstr>
      <vt:lpstr>付表３－２ (2)</vt:lpstr>
      <vt:lpstr>付表10</vt:lpstr>
      <vt:lpstr>付表10-2</vt:lpstr>
      <vt:lpstr>様式1</vt:lpstr>
      <vt:lpstr>様式2</vt:lpstr>
      <vt:lpstr>様式2(記載例)</vt:lpstr>
      <vt:lpstr>様式3</vt:lpstr>
      <vt:lpstr>様式3-2</vt:lpstr>
      <vt:lpstr>様式4</vt:lpstr>
      <vt:lpstr>様式7</vt:lpstr>
      <vt:lpstr>様式10</vt:lpstr>
      <vt:lpstr>付表３－２</vt:lpstr>
      <vt:lpstr>チェックシート!Print_Area</vt:lpstr>
      <vt:lpstr>付表10!Print_Area</vt:lpstr>
      <vt:lpstr>変更届出書!Print_Area</vt:lpstr>
      <vt:lpstr>様式1!Print_Area</vt:lpstr>
      <vt:lpstr>様式10!Print_Area</vt:lpstr>
      <vt:lpstr>様式2!Print_Area</vt:lpstr>
      <vt:lpstr>'様式2(記載例)'!Print_Area</vt:lpstr>
      <vt:lpstr>様式3!Print_Area</vt:lpstr>
      <vt:lpstr>'様式3-2'!Print_Area</vt:lpstr>
      <vt:lpstr>様式4!Print_Area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2026-02-02T05:40:52Z</dcterms:modified>
</cp:coreProperties>
</file>