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B2ABF51E-48DA-44ED-9680-A8E2477197B9}"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7" sheetId="27"/>
    <sheet r:id="rId5" name="別添" sheetId="64"/>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4" sheetId="63"/>
    <sheet r:id="rId17" name="付表３－２" sheetId="17" state="hidden"/>
  </sheets>
  <definedNames>
    <definedName localSheetId="0" name="_xlnm.Print_Area">チェックシート!$A$1:$D$36</definedName>
    <definedName localSheetId="3" name="_xlnm.Print_Area">付表7!$A$1:$M$51</definedName>
    <definedName localSheetId="1" name="_xlnm.Print_Area">変更届出書!$A$1:$AK$54</definedName>
    <definedName localSheetId="5" name="_xlnm.Print_Area">様式1!$A$1:$AN$71</definedName>
    <definedName localSheetId="14" name="_xlnm.Print_Area">様式10!$A$1:$J$41</definedName>
    <definedName localSheetId="15"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I9" i="41" l="1"/>
  <c r="AH9" i="41"/>
  <c r="H3" i="48"/>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<sst xmlns="http://schemas.openxmlformats.org/spreadsheetml/2006/main" count="788" uniqueCount="507">
  <si>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</si>
  <si>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</si>
  <si>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</si>
  <si>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</si>
  <si>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</si>
  <si>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</si>
  <si>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</si>
  <si>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</si>
  <si>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</si>
  <si>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</si>
  <si>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</si>
  <si>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</si>
  <si>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</si>
  <si>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</si>
  <si>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</si>
  <si>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</si>
  <si>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</si>
  <si>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</si>
  <si>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</si>
  <si>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</si>
  <si>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</si>
  <si>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</si>
  <si>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</si>
  <si>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</si>
  <si>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</si>
  <si>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</si>
  <si>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</si>
  <si>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</si>
  <si>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</si>
  <si>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</si>
  <si>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</si>
  <si>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</si>
  <si>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</si>
  <si>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</si>
  <si>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</si>
  <si>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</si>
  <si>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</si>
  <si>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</si>
  <si>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</si>
  <si>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</si>
  <si>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</si>
  <si>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</si>
  <si>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</si>
  <si>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</si>
  <si>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</si>
  <si>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</si>
  <si>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</si>
  <si>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</si>
  <si>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</si>
  <si>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</si>
  <si>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</si>
  <si>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</si>
  <si>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</si>
  <si>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</si>
  <si>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</si>
  <si>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</si>
  <si>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</si>
  <si>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</si>
  <si>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</si>
  <si>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</si>
  <si>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</si>
  <si>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</si>
  <si>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</si>
  <si>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</si>
  <si>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</si>
  <si>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</si>
  <si>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</si>
  <si>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</si>
  <si>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</si>
  <si>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</si>
  <si>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</si>
  <si>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</si>
  <si>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</si>
  <si>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</si>
  <si>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</si>
  <si>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</si>
  <si>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</si>
  <si>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</si>
  <si>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</si>
  <si>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</si>
  <si>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</si>
  <si>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</si>
  <si>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</si>
  <si>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</si>
  <si>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</si>
  <si>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</si>
  <si>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</si>
  <si>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</si>
  <si>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</si>
  <si>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</si>
  <si>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</si>
  <si>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</si>
  <si>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</si>
  <si>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</si>
  <si>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</si>
  <si>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</si>
  <si>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</si>
  <si>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</si>
  <si>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</si>
  <si>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</si>
  <si>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</si>
  <si>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</si>
  <si>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</si>
  <si>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</si>
  <si>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</si>
  <si>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</si>
  <si>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</si>
  <si>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</si>
  <si>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</si>
  <si>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</si>
  <si>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</si>
  <si>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</si>
  <si>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</si>
  <si>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</si>
  <si>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</si>
  <si>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</si>
  <si>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</si>
  <si>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</si>
  <si>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</si>
  <si>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</si>
  <si>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</si>
  <si>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</si>
  <si>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</si>
  <si>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</si>
  <si>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</si>
  <si>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</si>
  <si>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</si>
  <si>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</si>
  <si>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</si>
  <si>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</si>
  <si>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</si>
  <si>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</si>
  <si>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</si>
  <si>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</si>
  <si>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</si>
  <si>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</si>
  <si>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</si>
  <si>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</si>
  <si>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</si>
  <si>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</si>
  <si>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</si>
  <si>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</si>
  <si>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</si>
  <si>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</si>
  <si>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</si>
  <si>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</si>
  <si>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</si>
  <si>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</si>
  <si>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</si>
  <si>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</si>
  <si>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</si>
  <si>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</si>
  <si>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</si>
  <si>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</si>
  <si>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</si>
  <si>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</si>
  <si>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</si>
  <si>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</si>
  <si>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</si>
  <si>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</si>
  <si>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</si>
  <si>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</si>
  <si>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</si>
  <si>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</si>
  <si>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</si>
  <si>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</si>
  <si>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</si>
  <si>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</si>
  <si>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</si>
  <si>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</si>
  <si>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</si>
  <si>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</si>
  <si>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</si>
  <si>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</si>
  <si>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</si>
  <si>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</si>
  <si>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</si>
  <si>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</si>
  <si>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</si>
  <si>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</si>
  <si>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</si>
  <si>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</si>
  <si>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</si>
  <si>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</si>
  <si>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</si>
  <si>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</si>
  <si>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</si>
  <si>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</si>
  <si>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</si>
  <si>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</si>
  <si>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</si>
  <si>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</si>
  <si>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</si>
  <si>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</si>
  <si>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</si>
  <si>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</si>
  <si>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</si>
  <si>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</si>
  <si>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</si>
  <si>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</si>
  <si>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</si>
  <si>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</si>
  <si>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</si>
  <si>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</si>
  <si>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</si>
  <si>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</si>
  <si>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</si>
  <si>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</si>
  <si>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</si>
  <si>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</si>
  <si>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</si>
  <si>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</si>
  <si>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</si>
  <si>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</si>
  <si>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</si>
  <si>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</si>
  <si>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</si>
  <si>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</si>
  <si>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</si>
  <si>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</si>
  <si>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</si>
  <si>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２．更新の場合には、「利用者の推定数」欄は前年度の平均利用者数を記入してください。</t>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</si>
  <si>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</si>
  <si>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</si>
  <si>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</si>
  <si>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</si>
  <si>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</si>
  <si>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</si>
  <si>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</si>
  <si>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</si>
  <si>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</si>
  <si>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提携就労支援機関</t>
    <rPh sb="0" eb="2">
      <t>テイケイ</t>
    </rPh>
    <rPh sb="2" eb="4">
      <t>シュウロウ</t>
    </rPh>
    <rPh sb="4" eb="6">
      <t>シエン</t>
    </rPh>
    <rPh sb="6" eb="8">
      <t>キカン</t>
    </rPh>
    <phoneticPr fontId="20"/>
  </si>
  <si>
    <t>広島市</t>
    <rPh sb="0" eb="3">
      <t>ヒロシマシ</t>
    </rPh>
    <phoneticPr fontId="2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</si>
  <si>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43"/>
  </si>
  <si>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</si>
  <si>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</si>
  <si>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</si>
  <si>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</si>
  <si>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</si>
  <si>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</si>
  <si>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</si>
  <si>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</si>
  <si>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</si>
  <si>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</si>
  <si>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</si>
  <si>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</si>
  <si>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</si>
  <si>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</si>
  <si>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</si>
  <si>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</si>
  <si>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</si>
  <si>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</si>
  <si>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</si>
  <si>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</si>
  <si>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</si>
  <si>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</si>
  <si>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</si>
  <si>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</si>
  <si>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</si>
  <si>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</si>
  <si>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</si>
  <si>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</si>
  <si>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</si>
  <si>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</si>
  <si>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</si>
  <si>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</si>
  <si>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</si>
  <si>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</si>
  <si>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</si>
  <si>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</si>
  <si>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</si>
  <si>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</si>
  <si>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</si>
  <si>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</si>
  <si>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</si>
  <si>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</si>
  <si>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</si>
  <si>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</si>
  <si>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</si>
  <si>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</si>
  <si>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</si>
  <si>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</si>
  <si>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</si>
  <si>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</si>
  <si>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</si>
  <si>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</si>
  <si>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</si>
  <si>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</si>
  <si>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</si>
  <si>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</si>
  <si>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</si>
  <si>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</si>
  <si>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</si>
  <si>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</si>
  <si>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</si>
  <si>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</si>
  <si>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</si>
  <si>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</si>
  <si>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</si>
  <si>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</si>
  <si>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</si>
  <si>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</si>
  <si>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</si>
  <si>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</si>
  <si>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</si>
  <si>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</si>
  <si>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</si>
  <si>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</si>
  <si>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</si>
  <si>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</si>
  <si>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</si>
  <si>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</si>
  <si>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</si>
  <si>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</si>
  <si>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</si>
  <si>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</si>
  <si>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</si>
  <si>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</si>
  <si>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</si>
  <si>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</si>
  <si>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</si>
  <si>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</si>
  <si>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</si>
  <si>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</si>
  <si>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</si>
  <si>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</si>
  <si>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</si>
  <si>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</si>
  <si>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</si>
  <si>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</si>
  <si>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</si>
  <si>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</si>
  <si>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</si>
  <si>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</si>
  <si>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</si>
  <si>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</si>
  <si>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</si>
  <si>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</si>
  <si>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</si>
  <si>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</si>
  <si>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</si>
  <si>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</si>
  <si>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</si>
  <si>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</si>
  <si>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</si>
  <si>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</si>
  <si>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</si>
  <si>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</si>
  <si>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</si>
  <si>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</si>
  <si>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</si>
  <si>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</si>
  <si>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</si>
  <si>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</si>
  <si>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</si>
  <si>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</si>
  <si>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</si>
  <si>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</si>
  <si>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</si>
  <si>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</si>
  <si>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</si>
  <si>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</si>
  <si>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</si>
  <si>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</si>
  <si>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</si>
  <si>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</si>
  <si>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</si>
  <si>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</si>
  <si>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</si>
  <si>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</si>
  <si>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</si>
  <si>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</si>
  <si>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</si>
  <si>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</si>
  <si>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</si>
  <si>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</si>
  <si>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</si>
  <si>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</si>
  <si>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</si>
  <si>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</si>
  <si>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</si>
  <si>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</si>
  <si>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</si>
  <si>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</si>
  <si>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</si>
  <si>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</si>
  <si>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</si>
  <si>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</si>
  <si>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</si>
  <si>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</si>
  <si>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</si>
  <si>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</si>
  <si>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</si>
  <si>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</si>
  <si>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</si>
  <si>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</si>
  <si>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</si>
  <si>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</si>
  <si>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</si>
  <si>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</si>
  <si>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</si>
  <si>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</si>
  <si>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</si>
  <si>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</si>
  <si>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</si>
  <si>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</si>
  <si>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</si>
  <si>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</si>
  <si>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</si>
  <si>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</si>
  <si>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</si>
  <si>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</si>
  <si>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</si>
  <si>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</si>
  <si>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</si>
  <si>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</si>
  <si>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</si>
  <si>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</si>
  <si>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</si>
  <si>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</si>
  <si>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</si>
  <si>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</si>
  <si>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</si>
  <si>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</si>
  <si>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</si>
  <si>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</si>
  <si>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</si>
  <si>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</si>
  <si>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</si>
  <si>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</si>
  <si>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</si>
  <si>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</si>
  <si>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</si>
  <si>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</si>
  <si>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</si>
  <si>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</si>
  <si>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</si>
  <si>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</si>
  <si>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</si>
  <si>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</si>
  <si>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</si>
  <si>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</si>
  <si>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</si>
  <si>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</si>
  <si>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</si>
  <si>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</si>
  <si>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</si>
  <si>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</si>
  <si>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</si>
  <si>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</si>
  <si>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</si>
  <si>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</si>
  <si>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</si>
  <si>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</si>
  <si>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</si>
  <si>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</si>
  <si>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</si>
  <si>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</si>
  <si>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</si>
  <si>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</si>
  <si>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</si>
  <si>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</si>
  <si>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</si>
  <si>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</si>
  <si>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</si>
  <si>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</si>
  <si>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</si>
  <si>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</si>
  <si>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</si>
  <si>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</si>
  <si>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</si>
  <si>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</si>
  <si>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</si>
  <si>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</si>
  <si>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</si>
  <si>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</si>
  <si>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</si>
  <si>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</si>
  <si>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</si>
  <si>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</si>
  <si>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</si>
  <si>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</si>
  <si>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</si>
  <si>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</si>
  <si>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</si>
  <si>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</si>
  <si>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</si>
  <si>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</si>
  <si>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</si>
  <si>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</si>
  <si>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</si>
  <si>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別添</t>
    <rPh sb="0" eb="2">
      <t>ベッテン</t>
    </rPh>
    <phoneticPr fontId="20"/>
  </si>
  <si>
    <t>過去３年以内に通常の事業所に雇用されたものについて</t>
    <phoneticPr fontId="20"/>
  </si>
  <si>
    <t>過去３年以内に通常の事業所に雇用された者の総数</t>
    <rPh sb="19" eb="20">
      <t>モノ</t>
    </rPh>
    <rPh sb="21" eb="22">
      <t>ソウ</t>
    </rPh>
    <rPh sb="22" eb="23">
      <t>カズ</t>
    </rPh>
    <phoneticPr fontId="29"/>
  </si>
  <si>
    <t>人</t>
    <rPh sb="0" eb="1">
      <t>ニン</t>
    </rPh>
    <phoneticPr fontId="20"/>
  </si>
  <si>
    <t>№</t>
    <phoneticPr fontId="20"/>
  </si>
  <si>
    <t>氏名</t>
    <rPh sb="0" eb="2">
      <t>シメイ</t>
    </rPh>
    <phoneticPr fontId="29"/>
  </si>
  <si>
    <t>就職日（年月日）</t>
    <rPh sb="0" eb="2">
      <t>シュウショク</t>
    </rPh>
    <rPh sb="2" eb="3">
      <t>ビ</t>
    </rPh>
    <rPh sb="4" eb="7">
      <t>ネンガッピ</t>
    </rPh>
    <phoneticPr fontId="29"/>
  </si>
  <si>
    <t>就職先事業所名</t>
    <rPh sb="0" eb="3">
      <t>シュウショクサキ</t>
    </rPh>
    <rPh sb="3" eb="6">
      <t>ジギョウショ</t>
    </rPh>
    <rPh sb="6" eb="7">
      <t>メイ</t>
    </rPh>
    <phoneticPr fontId="29"/>
  </si>
  <si>
    <t>届出時点の継続状況</t>
    <phoneticPr fontId="20"/>
  </si>
  <si>
    <t>注１　届出時点の継続状況には、就労が継続している場合には「継続」、離職している場合には「離職」と記入。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phoneticPr fontId="29"/>
  </si>
  <si>
    <t>注２　行が足りない場合は適宜追加して記入。</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</si>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</sst>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b/>
      <sz val="10"/>
      <name val="ＭＳ ゴシック"/>
      <family val="3"/>
      <charset val="128"/>
    </font>
    <font>
      <sz val="9"/>
      <name val="ＭＳ ゴシック"/>
      <family val="3"/>
      <charset val="128"/>
    </font>
    <font>
      <sz val="10"/>
      <color rgb="FFFF0000"/>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
      <sz val="11"/>
      <color theme="1"/>
      <name val="游ゴシック"/>
      <family val="3"/>
      <charset val="128"/>
      <scheme val="minor"/>
    </font>
    <font>
      <sz val="11"/>
      <name val="游ゴシック"/>
      <family val="3"/>
      <charset val="128"/>
      <scheme val="minor"/>
    </font>
    <font>
      <b/>
      <sz val="12"/>
      <name val="游ゴシック"/>
      <family val="3"/>
      <charset val="128"/>
      <scheme val="minor"/>
    </font>
    <font>
      <sz val="9"/>
      <name val="游ゴシック"/>
      <family val="3"/>
      <charset val="128"/>
      <scheme val="minor"/>
    </font>
    <font>
      <sz val="14"/>
      <name val="游ゴシック"/>
      <family val="3"/>
      <charset val="128"/>
      <scheme val="minor"/>
    </font>
    <font>
      <sz val="10"/>
      <name val="游ゴシック"/>
      <family val="3"/>
      <charset val="128"/>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0" fontId="60" fillId="0" borderId="0">
      <alignment vertical="center"/>
    </xf>
    <xf numFmtId="38" fontId="1" fillId="0" borderId="0" applyFont="0" applyFill="0" applyBorder="0" applyAlignment="0" applyProtection="0">
      <alignment vertical="center"/>
    </xf>
  </cellStyleXfs>
  <cellXfs count="926">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27" fillId="0" borderId="0" xfId="49" applyAlignment="1">
      <alignment horizontal="left" vertical="center"/>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35" fillId="0" borderId="0" xfId="49" applyFont="1" applyAlignment="1">
      <alignment horizontal="left" vertical="center"/>
    </xf>
    <xf numFmtId="0" fontId="34" fillId="0" borderId="0" xfId="49" applyFont="1" applyAlignment="1">
      <alignment horizontal="left" vertical="center" wrapText="1"/>
    </xf>
    <xf numFmtId="0" fontId="27" fillId="0" borderId="0" xfId="0" applyFont="1" applyAlignment="1">
      <alignment horizontal="left" vertical="center"/>
    </xf>
    <xf numFmtId="0" fontId="42" fillId="0" borderId="0" xfId="49" applyFont="1" applyAlignment="1">
      <alignment horizontal="center" vertical="center"/>
    </xf>
    <xf numFmtId="0" fontId="37" fillId="0" borderId="0" xfId="0" applyFont="1" applyAlignment="1">
      <alignment horizontal="left" vertical="center"/>
    </xf>
    <xf numFmtId="0" fontId="41" fillId="0" borderId="0" xfId="49" applyFont="1" applyAlignment="1">
      <alignment horizontal="center" vertical="center"/>
    </xf>
    <xf numFmtId="0" fontId="44" fillId="0" borderId="0" xfId="55" applyFont="1">
      <alignment vertical="center"/>
    </xf>
    <xf numFmtId="0" fontId="41" fillId="0" borderId="0" xfId="55" applyFont="1">
      <alignment vertical="center"/>
    </xf>
    <xf numFmtId="0" fontId="44" fillId="0" borderId="0" xfId="55" applyFont="1" applyAlignment="1">
      <alignment vertical="center" textRotation="255" shrinkToFit="1"/>
    </xf>
    <xf numFmtId="0" fontId="41" fillId="0" borderId="0" xfId="55" applyFont="1" applyAlignment="1">
      <alignment vertical="center" textRotation="255" shrinkToFit="1"/>
    </xf>
    <xf numFmtId="0" fontId="41" fillId="0" borderId="10" xfId="55" applyFont="1" applyBorder="1" applyAlignment="1">
      <alignment vertical="center" textRotation="255" shrinkToFit="1"/>
    </xf>
    <xf numFmtId="0" fontId="41" fillId="0" borderId="10" xfId="55" applyFont="1" applyBorder="1" applyAlignment="1">
      <alignment horizontal="center" vertical="center"/>
    </xf>
    <xf numFmtId="0" fontId="34" fillId="0" borderId="0" xfId="55" applyFont="1" applyAlignment="1">
      <alignment horizontal="left" vertical="center"/>
    </xf>
    <xf numFmtId="0" fontId="41"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1" fillId="0" borderId="0" xfId="55" applyFont="1" applyAlignment="1">
      <alignment horizontal="center" vertical="center"/>
    </xf>
    <xf numFmtId="0" fontId="41" fillId="0" borderId="82" xfId="55" applyFont="1" applyBorder="1" applyAlignment="1">
      <alignment horizontal="right" vertical="center"/>
    </xf>
    <xf numFmtId="0" fontId="41" fillId="0" borderId="10" xfId="55" applyFont="1" applyBorder="1" applyAlignment="1">
      <alignment horizontal="right" vertical="center"/>
    </xf>
    <xf numFmtId="179" fontId="41" fillId="0" borderId="10" xfId="55" applyNumberFormat="1" applyFont="1" applyBorder="1" applyAlignment="1">
      <alignment horizontal="right" vertical="center"/>
    </xf>
    <xf numFmtId="0" fontId="41" fillId="0" borderId="24" xfId="55" applyFont="1" applyBorder="1" applyAlignment="1">
      <alignment horizontal="right" vertical="center"/>
    </xf>
    <xf numFmtId="180" fontId="41" fillId="0" borderId="10" xfId="55" applyNumberFormat="1" applyFont="1" applyBorder="1">
      <alignment vertical="center"/>
    </xf>
    <xf numFmtId="181" fontId="41"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3"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4"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5"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5" xfId="51" applyFont="1" applyBorder="1" applyAlignment="1">
      <alignment horizontal="left" vertical="center" indent="2"/>
    </xf>
    <xf numFmtId="6" fontId="33" fillId="0" borderId="86" xfId="51" applyFont="1" applyBorder="1" applyAlignment="1">
      <alignment horizontal="left" vertical="center" indent="3"/>
    </xf>
    <xf numFmtId="6" fontId="33" fillId="0" borderId="87" xfId="51" applyFont="1" applyBorder="1" applyAlignment="1">
      <alignment horizontal="left" vertical="center" indent="3"/>
    </xf>
    <xf numFmtId="6" fontId="33" fillId="0" borderId="87" xfId="51" applyFont="1" applyBorder="1" applyAlignment="1">
      <alignment horizontal="left" vertical="center"/>
    </xf>
    <xf numFmtId="6" fontId="33" fillId="0" borderId="88" xfId="51" applyFont="1" applyBorder="1" applyAlignment="1">
      <alignment horizontal="left" vertical="center" indent="2"/>
    </xf>
    <xf numFmtId="6" fontId="53" fillId="0" borderId="89" xfId="51" applyFont="1" applyBorder="1" applyAlignment="1">
      <alignment horizontal="left" vertical="center" indent="5"/>
    </xf>
    <xf numFmtId="6" fontId="53" fillId="0" borderId="90" xfId="51" applyFont="1" applyBorder="1" applyAlignment="1">
      <alignment horizontal="left" vertical="center" indent="5"/>
    </xf>
    <xf numFmtId="6" fontId="53" fillId="0" borderId="90" xfId="51" applyFont="1" applyBorder="1" applyAlignment="1">
      <alignment horizontal="left" vertical="center" indent="1"/>
    </xf>
    <xf numFmtId="6" fontId="53" fillId="0" borderId="93"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4" xfId="51" applyFont="1" applyBorder="1" applyAlignment="1">
      <alignment horizontal="center" vertical="center"/>
    </xf>
    <xf numFmtId="6" fontId="53" fillId="0" borderId="86" xfId="51" applyFont="1" applyBorder="1" applyAlignment="1">
      <alignment horizontal="left" vertical="center" indent="5"/>
    </xf>
    <xf numFmtId="6" fontId="53" fillId="0" borderId="87" xfId="51" applyFont="1" applyBorder="1" applyAlignment="1">
      <alignment horizontal="left" vertical="center" indent="5"/>
    </xf>
    <xf numFmtId="6" fontId="53" fillId="0" borderId="87" xfId="51" applyFont="1" applyBorder="1" applyAlignment="1">
      <alignment horizontal="left" vertical="center" indent="1"/>
    </xf>
    <xf numFmtId="6" fontId="53" fillId="0" borderId="95"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2"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3"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3"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1" borderId="12" xfId="0" applyFont="1" applyFill="1" applyBorder="1" applyAlignment="1">
      <alignment horizontal="center" vertical="center" shrinkToFit="1"/>
    </xf>
    <xf numFmtId="0" fontId="56" fillId="41" borderId="13" xfId="0" applyFont="1" applyFill="1" applyBorder="1" applyAlignment="1">
      <alignment horizontal="center" vertical="center" shrinkToFit="1"/>
    </xf>
    <xf numFmtId="0" fontId="56" fillId="0" borderId="0" xfId="0" applyFont="1" applyAlignment="1">
      <alignment horizontal="left"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4" xfId="0" applyFont="1" applyBorder="1" applyAlignment="1">
      <alignment horizontal="left" vertical="center"/>
    </xf>
    <xf numFmtId="0" fontId="51" fillId="0" borderId="90" xfId="0" applyFont="1" applyBorder="1" applyAlignment="1">
      <alignment horizontal="left" vertical="center"/>
    </xf>
    <xf numFmtId="0" fontId="51" fillId="0" borderId="105" xfId="0" applyFont="1" applyBorder="1" applyAlignment="1">
      <alignment horizontal="left" vertical="center"/>
    </xf>
    <xf numFmtId="0" fontId="51" fillId="41" borderId="106" xfId="0" applyFont="1" applyFill="1" applyBorder="1" applyAlignment="1">
      <alignment horizontal="left" vertical="center"/>
    </xf>
    <xf numFmtId="0" fontId="51" fillId="41" borderId="87" xfId="0" applyFont="1" applyFill="1" applyBorder="1" applyAlignment="1">
      <alignment horizontal="left" vertical="center"/>
    </xf>
    <xf numFmtId="0" fontId="51" fillId="41" borderId="107"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57" fillId="0" borderId="0" xfId="0" applyFont="1" applyAlignment="1">
      <alignment horizontal="center" vertical="center"/>
    </xf>
    <xf numFmtId="0" fontId="57" fillId="0" borderId="0" xfId="0" applyFont="1" applyAlignment="1">
      <alignment horizontal="center" vertical="center" wrapText="1"/>
    </xf>
    <xf numFmtId="0" fontId="57" fillId="0" borderId="0" xfId="0" applyFont="1" applyAlignment="1">
      <alignment horizontal="distributed" vertical="center"/>
    </xf>
    <xf numFmtId="0" fontId="57" fillId="0" borderId="0" xfId="0" applyFont="1" applyAlignment="1">
      <alignment horizontal="right" vertical="center"/>
    </xf>
    <xf numFmtId="0" fontId="57" fillId="0" borderId="0" xfId="0" applyFont="1">
      <alignment vertical="center"/>
    </xf>
    <xf numFmtId="0" fontId="57" fillId="0" borderId="0" xfId="0" applyFont="1" applyAlignment="1">
      <alignment horizontal="left" vertical="center"/>
    </xf>
    <xf numFmtId="0" fontId="57" fillId="0" borderId="28" xfId="0" applyFont="1" applyBorder="1">
      <alignment vertical="center"/>
    </xf>
    <xf numFmtId="0" fontId="57" fillId="0" borderId="15" xfId="0" applyFont="1" applyBorder="1">
      <alignment vertical="center"/>
    </xf>
    <xf numFmtId="0" fontId="57" fillId="0" borderId="18" xfId="0" applyFont="1" applyBorder="1">
      <alignment vertical="center"/>
    </xf>
    <xf numFmtId="0" fontId="57" fillId="0" borderId="18" xfId="0" applyFont="1" applyBorder="1" applyAlignment="1">
      <alignment horizontal="center" vertical="center"/>
    </xf>
    <xf numFmtId="0" fontId="57" fillId="0" borderId="22" xfId="0" applyFont="1" applyBorder="1">
      <alignment vertical="center"/>
    </xf>
    <xf numFmtId="0" fontId="58" fillId="0" borderId="15" xfId="0" applyFont="1" applyBorder="1" applyAlignment="1">
      <alignment vertical="top" wrapText="1"/>
    </xf>
    <xf numFmtId="0" fontId="57" fillId="0" borderId="0" xfId="0" applyFont="1" applyAlignment="1">
      <alignment horizontal="left" vertical="center" indent="2"/>
    </xf>
    <xf numFmtId="0" fontId="57" fillId="0" borderId="15" xfId="0" applyFont="1" applyBorder="1" applyAlignment="1">
      <alignment vertical="center" wrapText="1"/>
    </xf>
    <xf numFmtId="0" fontId="57" fillId="0" borderId="0" xfId="0" applyFont="1" applyAlignment="1">
      <alignment vertical="center" shrinkToFit="1"/>
    </xf>
    <xf numFmtId="0" fontId="53" fillId="0" borderId="0" xfId="0" applyFont="1">
      <alignment vertical="center"/>
    </xf>
    <xf numFmtId="0" fontId="57" fillId="0" borderId="0" xfId="0" applyFont="1" applyAlignment="1">
      <alignment horizontal="center" vertical="center" shrinkToFit="1"/>
    </xf>
    <xf numFmtId="176" fontId="57" fillId="0" borderId="0" xfId="0" applyNumberFormat="1" applyFont="1" applyAlignment="1">
      <alignment horizontal="center" vertical="center"/>
    </xf>
    <xf numFmtId="0" fontId="57"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1" fillId="0" borderId="0" xfId="49" applyFont="1" applyAlignment="1">
      <alignment horizontal="left" vertical="center"/>
    </xf>
    <xf numFmtId="0" fontId="41" fillId="39" borderId="26" xfId="55" applyFont="1" applyFill="1" applyBorder="1" applyAlignment="1">
      <alignment horizontal="center" vertical="center" shrinkToFit="1"/>
    </xf>
    <xf numFmtId="0" fontId="41" fillId="38" borderId="10" xfId="55" applyFont="1" applyFill="1" applyBorder="1" applyAlignment="1">
      <alignment horizontal="left" vertical="center" shrinkToFit="1"/>
    </xf>
    <xf numFmtId="0" fontId="41" fillId="38" borderId="26" xfId="55" applyFont="1" applyFill="1" applyBorder="1" applyAlignment="1">
      <alignment horizontal="left" vertical="center" shrinkToFit="1"/>
    </xf>
    <xf numFmtId="0" fontId="41"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61" fillId="0" borderId="0" xfId="56" applyFont="1">
      <alignment vertical="center"/>
    </xf>
    <xf numFmtId="49" fontId="61" fillId="0" borderId="0" xfId="56" applyNumberFormat="1" applyFont="1">
      <alignment vertical="center"/>
    </xf>
    <xf numFmtId="0" fontId="62" fillId="0" borderId="0" xfId="56" applyFont="1">
      <alignment vertical="center"/>
    </xf>
    <xf numFmtId="0" fontId="61" fillId="0" borderId="0" xfId="56" applyFont="1" applyAlignment="1">
      <alignment horizontal="center" vertical="center"/>
    </xf>
    <xf numFmtId="0" fontId="62" fillId="0" borderId="0" xfId="56" applyFont="1" applyAlignment="1">
      <alignment horizontal="center" vertical="center"/>
    </xf>
    <xf numFmtId="0" fontId="63" fillId="0" borderId="0" xfId="56" applyFont="1" applyAlignment="1">
      <alignment vertical="center" wrapText="1"/>
    </xf>
    <xf numFmtId="9" fontId="61" fillId="0" borderId="0" xfId="56" applyNumberFormat="1" applyFont="1">
      <alignment vertical="center"/>
    </xf>
    <xf numFmtId="0" fontId="61" fillId="0" borderId="0" xfId="56" applyFont="1" applyAlignment="1">
      <alignment horizontal="center" vertical="center" wrapText="1"/>
    </xf>
    <xf numFmtId="0" fontId="65" fillId="0" borderId="0" xfId="56" applyFont="1">
      <alignment vertical="center"/>
    </xf>
    <xf numFmtId="0" fontId="65" fillId="34" borderId="10" xfId="56" applyFont="1" applyFill="1" applyBorder="1" applyAlignment="1">
      <alignment horizontal="center" vertical="center"/>
    </xf>
    <xf numFmtId="0" fontId="65" fillId="34" borderId="10" xfId="56" applyFont="1" applyFill="1" applyBorder="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27" fillId="0" borderId="0" xfId="52" applyNumberFormat="1" applyFont="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2" applyNumberFormat="1" applyFont="1" applyAlignment="1">
      <alignment horizontal="left" vertical="top"/>
    </xf>
    <xf numFmtId="49" fontId="37" fillId="0" borderId="0" xfId="52" applyNumberFormat="1" applyFont="1" applyAlignment="1">
      <alignment horizontal="left" vertical="top"/>
    </xf>
    <xf numFmtId="49" fontId="27" fillId="0" borderId="0" xfId="52" applyNumberFormat="1" applyFont="1" applyAlignment="1">
      <alignment horizontal="left" vertical="top" wrapText="1"/>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49" fontId="35" fillId="0" borderId="10" xfId="52" applyNumberFormat="1" applyFont="1" applyBorder="1" applyAlignment="1">
      <alignment horizontal="center" vertical="center"/>
    </xf>
    <xf numFmtId="49" fontId="35" fillId="0" borderId="10" xfId="52" applyNumberFormat="1" applyFont="1" applyBorder="1" applyAlignment="1">
      <alignment horizontal="left" vertical="center"/>
    </xf>
    <xf numFmtId="49" fontId="35" fillId="36" borderId="10" xfId="52" applyNumberFormat="1" applyFont="1" applyFill="1" applyBorder="1" applyAlignment="1">
      <alignment horizontal="center" vertical="center"/>
    </xf>
    <xf numFmtId="49" fontId="35" fillId="36" borderId="10" xfId="52" applyNumberFormat="1" applyFont="1" applyFill="1" applyBorder="1" applyAlignment="1">
      <alignment horizontal="left"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0" borderId="10" xfId="52" applyNumberFormat="1" applyFont="1" applyBorder="1" applyAlignment="1">
      <alignment horizontal="left" vertical="top" wrapText="1"/>
    </xf>
    <xf numFmtId="49" fontId="35" fillId="0" borderId="10" xfId="52" applyNumberFormat="1" applyFont="1" applyBorder="1" applyAlignment="1">
      <alignment horizontal="left" vertical="center" wrapTex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36" borderId="10" xfId="52" applyNumberFormat="1" applyFont="1" applyFill="1" applyBorder="1" applyAlignment="1">
      <alignment horizontal="left"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10" xfId="45"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0" xfId="44" applyAlignment="1">
      <alignment horizontal="center" vertical="center" shrinkToFit="1"/>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41" fillId="34" borderId="23" xfId="49" applyFont="1" applyFill="1" applyBorder="1" applyAlignment="1">
      <alignment horizontal="left" vertical="center" wrapText="1" shrinkToFit="1"/>
    </xf>
    <xf numFmtId="0" fontId="41" fillId="34" borderId="22" xfId="49" applyFont="1" applyFill="1" applyBorder="1" applyAlignment="1">
      <alignment horizontal="left" vertical="center" wrapText="1" shrinkToFit="1"/>
    </xf>
    <xf numFmtId="0" fontId="41" fillId="34" borderId="20" xfId="49" applyFont="1" applyFill="1" applyBorder="1" applyAlignment="1">
      <alignment horizontal="left" vertical="center" wrapText="1" shrinkToFit="1"/>
    </xf>
    <xf numFmtId="0" fontId="41" fillId="34" borderId="0" xfId="49" applyFont="1" applyFill="1" applyAlignment="1">
      <alignment horizontal="left" vertical="center" wrapText="1" shrinkToFit="1"/>
    </xf>
    <xf numFmtId="0" fontId="41" fillId="34" borderId="19" xfId="49" applyFont="1" applyFill="1" applyBorder="1" applyAlignment="1">
      <alignment horizontal="left" vertical="center" wrapText="1" shrinkToFit="1"/>
    </xf>
    <xf numFmtId="0" fontId="41"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40" fillId="0" borderId="26" xfId="44" applyFont="1" applyBorder="1" applyAlignment="1">
      <alignment horizontal="left" vertical="center" shrinkToFit="1"/>
    </xf>
    <xf numFmtId="0" fontId="40" fillId="0" borderId="25" xfId="44" applyFont="1" applyBorder="1" applyAlignment="1">
      <alignment horizontal="left" vertical="center" shrinkToFit="1"/>
    </xf>
    <xf numFmtId="0" fontId="40" fillId="0" borderId="24" xfId="44" applyFont="1" applyBorder="1" applyAlignment="1">
      <alignment horizontal="left" vertical="center" shrinkToFit="1"/>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27" fillId="34" borderId="26" xfId="49" applyFill="1" applyBorder="1" applyAlignment="1">
      <alignment horizontal="left" vertical="center"/>
    </xf>
    <xf numFmtId="0" fontId="27" fillId="34" borderId="25" xfId="49" applyFill="1" applyBorder="1" applyAlignment="1">
      <alignment horizontal="left" vertical="center"/>
    </xf>
    <xf numFmtId="0" fontId="27" fillId="34" borderId="24" xfId="49" applyFill="1" applyBorder="1" applyAlignment="1">
      <alignment horizontal="left" vertical="center"/>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0" xfId="49" applyFont="1" applyBorder="1" applyAlignment="1">
      <alignment horizontal="center" vertical="center"/>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2" xfId="49" applyFont="1" applyBorder="1" applyAlignment="1">
      <alignment horizontal="center" vertical="center"/>
    </xf>
    <xf numFmtId="0" fontId="34" fillId="0" borderId="10" xfId="49" applyFont="1" applyBorder="1" applyAlignment="1" applyProtection="1">
      <alignment horizontal="left" vertical="center" wrapText="1"/>
      <protection locked="0"/>
    </xf>
    <xf numFmtId="0" fontId="41" fillId="0" borderId="0" xfId="49" applyFont="1" applyAlignment="1">
      <alignment horizontal="left" vertical="center" wrapText="1"/>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0" fontId="41" fillId="0" borderId="0" xfId="49" applyFont="1" applyAlignment="1">
      <alignment vertical="center"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61" fillId="0" borderId="0" xfId="56" applyFont="1" applyAlignment="1">
      <alignment horizontal="center" vertical="center"/>
    </xf>
    <xf numFmtId="0" fontId="63" fillId="34" borderId="23" xfId="56" applyFont="1" applyFill="1" applyBorder="1" applyAlignment="1">
      <alignment horizontal="center" vertical="center" wrapText="1"/>
    </xf>
    <xf numFmtId="0" fontId="63" fillId="34" borderId="22" xfId="56" applyFont="1" applyFill="1" applyBorder="1" applyAlignment="1">
      <alignment horizontal="center" vertical="center" wrapText="1"/>
    </xf>
    <xf numFmtId="0" fontId="63" fillId="34" borderId="21" xfId="56" applyFont="1" applyFill="1" applyBorder="1" applyAlignment="1">
      <alignment horizontal="center" vertical="center" wrapText="1"/>
    </xf>
    <xf numFmtId="0" fontId="63" fillId="34" borderId="19" xfId="56" applyFont="1" applyFill="1" applyBorder="1" applyAlignment="1">
      <alignment horizontal="center" vertical="center" wrapText="1"/>
    </xf>
    <xf numFmtId="0" fontId="63" fillId="34" borderId="18" xfId="56" applyFont="1" applyFill="1" applyBorder="1" applyAlignment="1">
      <alignment horizontal="center" vertical="center" wrapText="1"/>
    </xf>
    <xf numFmtId="0" fontId="63" fillId="34" borderId="17" xfId="56" applyFont="1" applyFill="1" applyBorder="1" applyAlignment="1">
      <alignment horizontal="center" vertical="center" wrapText="1"/>
    </xf>
    <xf numFmtId="0" fontId="64" fillId="0" borderId="10" xfId="56" applyFont="1" applyBorder="1" applyAlignment="1">
      <alignment horizontal="center" vertical="center"/>
    </xf>
    <xf numFmtId="0" fontId="65" fillId="34" borderId="10" xfId="56" applyFont="1" applyFill="1" applyBorder="1" applyAlignment="1">
      <alignment horizontal="center" vertical="center"/>
    </xf>
    <xf numFmtId="0" fontId="0" fillId="34" borderId="10" xfId="0" applyFill="1" applyBorder="1" applyAlignment="1">
      <alignment horizontal="center" vertical="center"/>
    </xf>
    <xf numFmtId="0" fontId="65" fillId="0" borderId="10" xfId="56" applyFont="1" applyBorder="1" applyAlignment="1">
      <alignment horizontal="left" vertical="center" shrinkToFit="1"/>
    </xf>
    <xf numFmtId="58" fontId="65" fillId="0" borderId="10" xfId="56" applyNumberFormat="1" applyFont="1" applyBorder="1" applyAlignment="1">
      <alignment horizontal="center" vertical="center"/>
    </xf>
    <xf numFmtId="0" fontId="65" fillId="0" borderId="10" xfId="56" applyFont="1" applyBorder="1" applyAlignment="1">
      <alignment horizontal="center" vertical="center" shrinkToFit="1"/>
    </xf>
    <xf numFmtId="0" fontId="65" fillId="0" borderId="10" xfId="56" applyFont="1" applyBorder="1" applyAlignment="1">
      <alignment horizontal="center" vertical="center"/>
    </xf>
    <xf numFmtId="0" fontId="41" fillId="0" borderId="22" xfId="56" applyFont="1" applyBorder="1" applyAlignment="1">
      <alignment horizontal="left" vertical="center" shrinkToFit="1"/>
    </xf>
    <xf numFmtId="0" fontId="41" fillId="0" borderId="0" xfId="56" applyFont="1" applyAlignment="1">
      <alignment horizontal="left" vertical="center" shrinkToFit="1"/>
    </xf>
    <xf numFmtId="0" fontId="59" fillId="0" borderId="0" xfId="55" applyFont="1" applyAlignment="1">
      <alignment horizontal="left" vertical="center"/>
    </xf>
    <xf numFmtId="0" fontId="41" fillId="0" borderId="26" xfId="55" applyFont="1" applyBorder="1">
      <alignment vertical="center"/>
    </xf>
    <xf numFmtId="0" fontId="41" fillId="0" borderId="25" xfId="55" applyFont="1" applyBorder="1">
      <alignment vertical="center"/>
    </xf>
    <xf numFmtId="0" fontId="41"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1" fillId="0" borderId="26" xfId="55" applyFont="1" applyBorder="1" applyAlignment="1">
      <alignment horizontal="center" vertical="center"/>
    </xf>
    <xf numFmtId="0" fontId="41" fillId="0" borderId="25" xfId="55" applyFont="1" applyBorder="1" applyAlignment="1">
      <alignment horizontal="center" vertical="center"/>
    </xf>
    <xf numFmtId="0" fontId="41" fillId="0" borderId="24" xfId="55" applyFont="1" applyBorder="1" applyAlignment="1">
      <alignment horizontal="center" vertical="center"/>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34" fillId="37" borderId="18" xfId="55" applyFont="1" applyFill="1" applyBorder="1" applyAlignment="1">
      <alignment horizontal="center" vertical="center"/>
    </xf>
    <xf numFmtId="0" fontId="41" fillId="0" borderId="13" xfId="55" applyFont="1" applyBorder="1" applyAlignment="1">
      <alignment horizontal="center" vertical="center"/>
    </xf>
    <xf numFmtId="0" fontId="41" fillId="0" borderId="27" xfId="55" applyFont="1" applyBorder="1" applyAlignment="1">
      <alignment horizontal="center" vertical="center"/>
    </xf>
    <xf numFmtId="0" fontId="41" fillId="0" borderId="12" xfId="55" applyFont="1" applyBorder="1" applyAlignment="1">
      <alignment horizontal="center" vertical="center"/>
    </xf>
    <xf numFmtId="0" fontId="41" fillId="0" borderId="13" xfId="55" applyFont="1" applyBorder="1" applyAlignment="1">
      <alignment horizontal="center" vertical="center" wrapText="1"/>
    </xf>
    <xf numFmtId="0" fontId="41" fillId="0" borderId="27" xfId="55" applyFont="1" applyBorder="1" applyAlignment="1">
      <alignment horizontal="center" vertical="center" wrapText="1"/>
    </xf>
    <xf numFmtId="0" fontId="41" fillId="0" borderId="12" xfId="55" applyFont="1" applyBorder="1" applyAlignment="1">
      <alignment horizontal="center" vertical="center" wrapText="1"/>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3" fillId="40" borderId="0" xfId="0" applyFont="1" applyFill="1">
      <alignment vertical="center"/>
    </xf>
    <xf numFmtId="49" fontId="41" fillId="0" borderId="26" xfId="55" applyNumberFormat="1" applyFont="1" applyBorder="1" applyAlignment="1">
      <alignment horizontal="center" vertical="center"/>
    </xf>
    <xf numFmtId="49" fontId="41" fillId="0" borderId="25" xfId="55" applyNumberFormat="1" applyFont="1" applyBorder="1" applyAlignment="1">
      <alignment horizontal="center" vertical="center"/>
    </xf>
    <xf numFmtId="49" fontId="41" fillId="0" borderId="24" xfId="55" applyNumberFormat="1" applyFont="1" applyBorder="1" applyAlignment="1">
      <alignment horizontal="center"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2"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1" xfId="0" quotePrefix="1" applyFont="1" applyBorder="1" applyAlignment="1">
      <alignment horizontal="center" vertical="center"/>
    </xf>
    <xf numFmtId="0" fontId="51" fillId="0" borderId="100" xfId="0" applyFont="1" applyBorder="1" applyAlignment="1">
      <alignment horizontal="center" vertical="center"/>
    </xf>
    <xf numFmtId="0" fontId="51" fillId="0" borderId="99" xfId="0" applyFont="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8" xfId="0" applyFont="1" applyBorder="1" applyAlignment="1">
      <alignment horizontal="center" vertical="center"/>
    </xf>
    <xf numFmtId="0" fontId="51" fillId="0" borderId="97" xfId="0" applyFont="1" applyBorder="1" applyAlignment="1">
      <alignment horizontal="center" vertical="center"/>
    </xf>
    <xf numFmtId="0" fontId="51" fillId="0" borderId="98" xfId="0" applyFont="1" applyBorder="1" applyAlignment="1">
      <alignment horizontal="left" vertical="center" indent="1"/>
    </xf>
    <xf numFmtId="0" fontId="51" fillId="0" borderId="97" xfId="0" applyFont="1" applyBorder="1" applyAlignment="1">
      <alignment horizontal="left" vertical="center" indent="1"/>
    </xf>
    <xf numFmtId="0" fontId="51" fillId="0" borderId="96" xfId="0" applyFont="1" applyBorder="1" applyAlignment="1">
      <alignment horizontal="left" vertical="center" indent="1"/>
    </xf>
    <xf numFmtId="0" fontId="51" fillId="0" borderId="26"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0" borderId="32" xfId="0" applyFont="1" applyBorder="1" applyAlignment="1">
      <alignment horizontal="left" vertical="center" shrinkToFit="1"/>
    </xf>
    <xf numFmtId="0" fontId="51" fillId="0" borderId="33" xfId="0" applyFont="1" applyBorder="1" applyAlignment="1">
      <alignment horizontal="left"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4" xfId="0" applyFont="1" applyBorder="1" applyAlignment="1">
      <alignment horizontal="center"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3" xfId="51" applyFont="1" applyBorder="1" applyAlignment="1">
      <alignment horizontal="center" vertical="center" textRotation="255" wrapText="1"/>
    </xf>
    <xf numFmtId="6" fontId="33" fillId="0" borderId="92"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5"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90" xfId="51" applyFont="1" applyBorder="1" applyAlignment="1">
      <alignment horizontal="left" vertical="center" wrapText="1"/>
    </xf>
    <xf numFmtId="6" fontId="33" fillId="0" borderId="89"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41" borderId="26"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41" borderId="23" xfId="0" applyFont="1" applyFill="1" applyBorder="1" applyAlignment="1">
      <alignment horizontal="center" vertical="center" wrapText="1"/>
    </xf>
    <xf numFmtId="0" fontId="56" fillId="41" borderId="22" xfId="0" applyFont="1" applyFill="1" applyBorder="1" applyAlignment="1">
      <alignment horizontal="center" vertical="center" wrapText="1"/>
    </xf>
    <xf numFmtId="0" fontId="56" fillId="41" borderId="21"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56" fillId="41" borderId="18" xfId="0" applyFont="1" applyFill="1" applyBorder="1" applyAlignment="1">
      <alignment horizontal="center" vertical="center" wrapText="1"/>
    </xf>
    <xf numFmtId="0" fontId="56" fillId="41"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1" borderId="20" xfId="0" applyFont="1" applyFill="1" applyBorder="1" applyAlignment="1">
      <alignment horizontal="center" vertical="center" wrapText="1"/>
    </xf>
    <xf numFmtId="0" fontId="56" fillId="41" borderId="0" xfId="0" applyFont="1" applyFill="1" applyAlignment="1">
      <alignment horizontal="center" vertical="center" wrapText="1"/>
    </xf>
    <xf numFmtId="0" fontId="56" fillId="41" borderId="11" xfId="0" applyFont="1" applyFill="1" applyBorder="1" applyAlignment="1">
      <alignment horizontal="center" vertical="center" wrapText="1"/>
    </xf>
    <xf numFmtId="0" fontId="56" fillId="41" borderId="25" xfId="0" applyFont="1" applyFill="1" applyBorder="1" applyAlignment="1">
      <alignment horizontal="center" vertical="center" wrapText="1"/>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53" fillId="0" borderId="0" xfId="0" applyFont="1" applyAlignment="1">
      <alignment horizontal="distributed" vertical="center"/>
    </xf>
    <xf numFmtId="0" fontId="57" fillId="34" borderId="23" xfId="0" applyFont="1" applyFill="1" applyBorder="1" applyAlignment="1">
      <alignment horizontal="center" vertical="center" wrapText="1"/>
    </xf>
    <xf numFmtId="0" fontId="57" fillId="34" borderId="22" xfId="0" applyFont="1" applyFill="1" applyBorder="1" applyAlignment="1">
      <alignment horizontal="center" vertical="center" wrapText="1"/>
    </xf>
    <xf numFmtId="0" fontId="57" fillId="34" borderId="21" xfId="0" applyFont="1" applyFill="1" applyBorder="1" applyAlignment="1">
      <alignment horizontal="center" vertical="center" wrapText="1"/>
    </xf>
    <xf numFmtId="0" fontId="57" fillId="34" borderId="19" xfId="0"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left" vertical="center" wrapText="1"/>
    </xf>
    <xf numFmtId="0" fontId="57" fillId="0" borderId="0" xfId="0" applyFont="1" applyAlignment="1">
      <alignment horizontal="distributed" vertical="center"/>
    </xf>
    <xf numFmtId="0" fontId="57" fillId="0" borderId="0" xfId="0" applyFont="1" applyAlignment="1">
      <alignment horizontal="left" vertical="center" shrinkToFit="1"/>
    </xf>
    <xf numFmtId="0" fontId="57" fillId="34" borderId="44"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57" fillId="34" borderId="0" xfId="0" applyFont="1" applyFill="1" applyAlignment="1">
      <alignment horizontal="center" vertical="center" wrapText="1"/>
    </xf>
    <xf numFmtId="0" fontId="57" fillId="34" borderId="11"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0" borderId="18" xfId="0" applyFont="1" applyBorder="1" applyAlignment="1">
      <alignment horizontal="center" vertical="center"/>
    </xf>
    <xf numFmtId="0" fontId="57" fillId="0" borderId="0" xfId="0" applyFont="1" applyAlignment="1">
      <alignment horizontal="center" vertical="top" wrapText="1"/>
    </xf>
    <xf numFmtId="0" fontId="57" fillId="34" borderId="110" xfId="0" applyFont="1" applyFill="1" applyBorder="1" applyAlignment="1">
      <alignment horizontal="left" vertical="center"/>
    </xf>
    <xf numFmtId="0" fontId="57" fillId="34" borderId="109" xfId="0" applyFont="1" applyFill="1" applyBorder="1" applyAlignment="1">
      <alignment horizontal="left" vertical="center"/>
    </xf>
    <xf numFmtId="0" fontId="57" fillId="34" borderId="108" xfId="0" applyFont="1" applyFill="1" applyBorder="1" applyAlignment="1">
      <alignment horizontal="left" vertical="center"/>
    </xf>
    <xf numFmtId="0" fontId="57" fillId="0" borderId="18" xfId="0" applyFont="1" applyBorder="1" applyAlignment="1">
      <alignment horizontal="distributed" vertical="center"/>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8" fillId="0" borderId="0" xfId="0" applyFont="1" applyAlignment="1">
      <alignment horizontal="left" vertical="top" wrapText="1"/>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28" xfId="0" applyFont="1" applyBorder="1" applyAlignment="1">
      <alignment horizontal="left" vertical="center"/>
    </xf>
    <xf numFmtId="0" fontId="57" fillId="0" borderId="14" xfId="0" applyFont="1" applyBorder="1" applyAlignment="1">
      <alignment horizontal="left" vertical="center"/>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1" fillId="37" borderId="10" xfId="0" applyFont="1" applyFill="1" applyBorder="1" applyAlignment="1">
      <alignment vertical="center" shrinkToFit="1"/>
    </xf>
    <xf numFmtId="38" fontId="41" fillId="0" borderId="10" xfId="57" applyFont="1" applyBorder="1" applyAlignment="1">
      <alignment horizontal="right" vertical="center" shrinkToFit="1"/>
    </xf>
    <xf numFmtId="0" fontId="41" fillId="37" borderId="12" xfId="55" applyFont="1" applyFill="1" applyBorder="1" applyAlignment="1">
      <alignment horizontal="right" vertical="center" shrinkToFit="1"/>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7"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6" xr:uid="{19366075-1543-4361-A3F7-F02E48A1DB7D}"/>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F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F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F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3"/>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02" customWidth="1"/>
    <col min="2" max="2" width="24.5" style="402" customWidth="1"/>
    <col min="3" max="3" width="17.69921875" style="402" customWidth="1"/>
    <col min="4" max="4" width="33.19921875" style="402" customWidth="1"/>
    <col min="5" max="20" width="9" style="402"/>
    <col min="21" max="21" width="9" style="181"/>
    <col min="22" max="16384" width="9" style="402"/>
  </cols>
  <sheetData>
    <row r="1" spans="1:21" ht="22.5" customHeight="1" x14ac:dyDescent="0.45">
      <c r="A1" s="420" t="s">
        <v>128</v>
      </c>
      <c r="B1" s="421"/>
      <c r="C1" s="421"/>
      <c r="D1" s="421"/>
      <c r="U1" s="181" t="s">
        <v>293</v>
      </c>
    </row>
    <row r="2" spans="1:21" ht="22.5" customHeight="1" thickBot="1" x14ac:dyDescent="0.5">
      <c r="A2" s="422" t="s">
        <v>129</v>
      </c>
      <c r="B2" s="423"/>
      <c r="C2" s="423"/>
      <c r="D2" s="423"/>
      <c r="U2" s="181" t="s">
        <v>289</v>
      </c>
    </row>
    <row r="3" spans="1:21" ht="22.5" customHeight="1" x14ac:dyDescent="0.45">
      <c r="A3" s="83" t="s">
        <v>33</v>
      </c>
      <c r="B3" s="425"/>
      <c r="C3" s="425"/>
      <c r="D3" s="426"/>
      <c r="U3" s="181" t="s">
        <v>36</v>
      </c>
    </row>
    <row r="4" spans="1:21" ht="22.5" customHeight="1" x14ac:dyDescent="0.45">
      <c r="A4" s="84" t="s">
        <v>31</v>
      </c>
      <c r="B4" s="427"/>
      <c r="C4" s="427"/>
      <c r="D4" s="428"/>
      <c r="U4" s="181" t="s">
        <v>35</v>
      </c>
    </row>
    <row r="5" spans="1:21" ht="22.5" customHeight="1" x14ac:dyDescent="0.45">
      <c r="A5" s="85" t="s">
        <v>29</v>
      </c>
      <c r="B5" s="429"/>
      <c r="C5" s="430"/>
      <c r="D5" s="431"/>
      <c r="U5" s="181" t="s">
        <v>34</v>
      </c>
    </row>
    <row r="6" spans="1:21" ht="22.5" customHeight="1" thickBot="1" x14ac:dyDescent="0.5">
      <c r="A6" s="86" t="s">
        <v>27</v>
      </c>
      <c r="B6" s="87"/>
      <c r="C6" s="88" t="s">
        <v>26</v>
      </c>
      <c r="D6" s="89"/>
      <c r="U6" s="181" t="s">
        <v>32</v>
      </c>
    </row>
    <row r="7" spans="1:21" ht="22.5" customHeight="1" x14ac:dyDescent="0.45">
      <c r="A7" s="82"/>
      <c r="B7" s="76"/>
      <c r="C7" s="76"/>
      <c r="D7" s="76"/>
      <c r="U7" s="181" t="s">
        <v>30</v>
      </c>
    </row>
    <row r="8" spans="1:21" ht="22.5" customHeight="1" x14ac:dyDescent="0.45">
      <c r="A8" s="432" t="s">
        <v>485</v>
      </c>
      <c r="B8" s="433"/>
      <c r="C8" s="433"/>
      <c r="D8" s="434"/>
      <c r="U8" s="181" t="s">
        <v>28</v>
      </c>
    </row>
    <row r="9" spans="1:21" ht="22.5" customHeight="1" x14ac:dyDescent="0.45">
      <c r="A9" s="424" t="s">
        <v>23</v>
      </c>
      <c r="B9" s="423"/>
      <c r="C9" s="423"/>
      <c r="D9" s="423"/>
      <c r="U9" s="181" t="s">
        <v>25</v>
      </c>
    </row>
    <row r="10" spans="1:21" ht="22.5" customHeight="1" x14ac:dyDescent="0.45">
      <c r="A10" s="437" t="s">
        <v>21</v>
      </c>
      <c r="B10" s="438"/>
      <c r="C10" s="438"/>
      <c r="D10" s="439"/>
      <c r="U10" s="181" t="s">
        <v>24</v>
      </c>
    </row>
    <row r="11" spans="1:21" ht="22.5" customHeight="1" x14ac:dyDescent="0.45">
      <c r="A11" s="401" t="s">
        <v>0</v>
      </c>
      <c r="B11" s="414" t="s">
        <v>486</v>
      </c>
      <c r="C11" s="414"/>
      <c r="D11" s="415"/>
      <c r="U11" s="181" t="s">
        <v>22</v>
      </c>
    </row>
    <row r="12" spans="1:21" ht="22.5" customHeight="1" x14ac:dyDescent="0.45">
      <c r="A12" s="401" t="s">
        <v>0</v>
      </c>
      <c r="B12" s="414" t="s">
        <v>130</v>
      </c>
      <c r="C12" s="414"/>
      <c r="D12" s="415"/>
      <c r="U12" s="181" t="s">
        <v>20</v>
      </c>
    </row>
    <row r="13" spans="1:21" ht="22.5" customHeight="1" x14ac:dyDescent="0.45">
      <c r="A13" s="81"/>
      <c r="B13" s="440" t="s">
        <v>131</v>
      </c>
      <c r="C13" s="440"/>
      <c r="D13" s="441"/>
      <c r="U13" s="181" t="s">
        <v>19</v>
      </c>
    </row>
    <row r="14" spans="1:21" ht="22.5" customHeight="1" x14ac:dyDescent="0.45">
      <c r="A14" s="81"/>
      <c r="B14" s="435" t="s">
        <v>132</v>
      </c>
      <c r="C14" s="435"/>
      <c r="D14" s="436"/>
      <c r="U14" s="181" t="s">
        <v>18</v>
      </c>
    </row>
    <row r="15" spans="1:21" ht="22.5" customHeight="1" x14ac:dyDescent="0.45">
      <c r="A15" s="81"/>
      <c r="B15" s="435" t="s">
        <v>132</v>
      </c>
      <c r="C15" s="435"/>
      <c r="D15" s="436"/>
      <c r="U15" s="181" t="s">
        <v>17</v>
      </c>
    </row>
    <row r="16" spans="1:21" ht="22.5" customHeight="1" x14ac:dyDescent="0.45">
      <c r="A16" s="416" t="s">
        <v>487</v>
      </c>
      <c r="B16" s="417"/>
      <c r="C16" s="417"/>
      <c r="D16" s="418"/>
      <c r="U16" s="181" t="s">
        <v>16</v>
      </c>
    </row>
    <row r="17" spans="1:21" ht="22.5" customHeight="1" x14ac:dyDescent="0.45">
      <c r="A17" s="419" t="s">
        <v>0</v>
      </c>
      <c r="B17" s="414" t="s">
        <v>488</v>
      </c>
      <c r="C17" s="414"/>
      <c r="D17" s="415"/>
      <c r="U17" s="181" t="s">
        <v>15</v>
      </c>
    </row>
    <row r="18" spans="1:21" ht="22.5" customHeight="1" x14ac:dyDescent="0.45">
      <c r="A18" s="419"/>
      <c r="B18" s="414"/>
      <c r="C18" s="414"/>
      <c r="D18" s="415"/>
      <c r="U18" s="181" t="s">
        <v>14</v>
      </c>
    </row>
    <row r="19" spans="1:21" ht="22.5" customHeight="1" x14ac:dyDescent="0.45">
      <c r="A19" s="416" t="s">
        <v>489</v>
      </c>
      <c r="B19" s="417"/>
      <c r="C19" s="417"/>
      <c r="D19" s="418"/>
      <c r="U19" s="181" t="s">
        <v>13</v>
      </c>
    </row>
    <row r="20" spans="1:21" ht="22.5" customHeight="1" x14ac:dyDescent="0.45">
      <c r="A20" s="419" t="s">
        <v>0</v>
      </c>
      <c r="B20" s="414" t="s">
        <v>133</v>
      </c>
      <c r="C20" s="414"/>
      <c r="D20" s="415"/>
      <c r="U20" s="181" t="s">
        <v>502</v>
      </c>
    </row>
    <row r="21" spans="1:21" ht="22.5" customHeight="1" x14ac:dyDescent="0.45">
      <c r="A21" s="419"/>
      <c r="B21" s="414"/>
      <c r="C21" s="414"/>
      <c r="D21" s="415"/>
      <c r="U21" s="181" t="s">
        <v>503</v>
      </c>
    </row>
    <row r="22" spans="1:21" ht="22.5" customHeight="1" x14ac:dyDescent="0.45">
      <c r="A22" s="416" t="s">
        <v>490</v>
      </c>
      <c r="B22" s="417"/>
      <c r="C22" s="417"/>
      <c r="D22" s="418"/>
      <c r="U22" s="181" t="s">
        <v>11</v>
      </c>
    </row>
    <row r="23" spans="1:21" ht="22.5" customHeight="1" x14ac:dyDescent="0.45">
      <c r="A23" s="401"/>
      <c r="B23" s="414"/>
      <c r="C23" s="414"/>
      <c r="D23" s="415"/>
      <c r="U23" s="181" t="s">
        <v>10</v>
      </c>
    </row>
    <row r="24" spans="1:21" ht="22.5" customHeight="1" x14ac:dyDescent="0.45">
      <c r="A24" s="401"/>
      <c r="B24" s="399"/>
      <c r="C24" s="399"/>
      <c r="D24" s="400"/>
      <c r="U24" s="181" t="s">
        <v>9</v>
      </c>
    </row>
    <row r="25" spans="1:21" ht="22.5" customHeight="1" x14ac:dyDescent="0.45">
      <c r="A25" s="80"/>
      <c r="B25" s="414"/>
      <c r="C25" s="414"/>
      <c r="D25" s="415"/>
      <c r="U25" s="181" t="s">
        <v>504</v>
      </c>
    </row>
    <row r="26" spans="1:21" ht="22.5" customHeight="1" x14ac:dyDescent="0.45">
      <c r="A26" s="79"/>
      <c r="B26" s="78"/>
      <c r="C26" s="78"/>
      <c r="D26" s="77"/>
      <c r="U26" s="181" t="s">
        <v>481</v>
      </c>
    </row>
    <row r="27" spans="1:21" ht="22.5" customHeight="1" x14ac:dyDescent="0.45">
      <c r="U27" s="181" t="s">
        <v>482</v>
      </c>
    </row>
    <row r="28" spans="1:21" ht="22.5" customHeight="1" x14ac:dyDescent="0.45">
      <c r="U28" s="181" t="s">
        <v>483</v>
      </c>
    </row>
    <row r="29" spans="1:21" ht="22.5" customHeight="1" x14ac:dyDescent="0.45">
      <c r="U29" s="181" t="s">
        <v>6</v>
      </c>
    </row>
    <row r="30" spans="1:21" ht="22.5" customHeight="1" x14ac:dyDescent="0.45">
      <c r="U30" s="181" t="s">
        <v>5</v>
      </c>
    </row>
    <row r="31" spans="1:21" ht="22.5" customHeight="1" x14ac:dyDescent="0.45">
      <c r="U31" s="181" t="s">
        <v>4</v>
      </c>
    </row>
    <row r="32" spans="1:21" ht="22.5" customHeight="1" x14ac:dyDescent="0.45">
      <c r="U32" s="181" t="s">
        <v>3</v>
      </c>
    </row>
    <row r="33" spans="21:21" ht="22.5" customHeight="1" x14ac:dyDescent="0.45">
      <c r="U33" s="181" t="s">
        <v>2</v>
      </c>
    </row>
  </sheetData>
  <mergeCells count="22">
    <mergeCell ref="B15:D15"/>
    <mergeCell ref="B23:D23"/>
    <mergeCell ref="A10:D10"/>
    <mergeCell ref="B11:D11"/>
    <mergeCell ref="B12:D12"/>
    <mergeCell ref="B13:D13"/>
    <mergeCell ref="B14:D14"/>
    <mergeCell ref="A22:D22"/>
    <mergeCell ref="A1:D1"/>
    <mergeCell ref="A2:D2"/>
    <mergeCell ref="A9:D9"/>
    <mergeCell ref="B3:D3"/>
    <mergeCell ref="B4:D4"/>
    <mergeCell ref="B5:D5"/>
    <mergeCell ref="A8:D8"/>
    <mergeCell ref="B25:D25"/>
    <mergeCell ref="A16:D16"/>
    <mergeCell ref="A17:A18"/>
    <mergeCell ref="B17:D18"/>
    <mergeCell ref="A19:D19"/>
    <mergeCell ref="A20:A21"/>
    <mergeCell ref="B20:D21"/>
  </mergeCells>
  <phoneticPr fontId="20"/>
  <dataValidations count="2">
    <dataValidation allowBlank="1" showInputMessage="1" sqref="B6:D6" xr:uid="{1D154E85-A7F0-44FC-A7E5-E4F77562D473}"/>
    <dataValidation type="list" allowBlank="1" showInputMessage="1" sqref="B5:D5" xr:uid="{3C72B9BB-FBBD-43CE-AFF1-D979711821BD}">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23"/>
  </cols>
  <sheetData>
    <row r="1" spans="1:12" ht="21.75" customHeight="1" x14ac:dyDescent="0.45">
      <c r="A1" s="223" t="s">
        <v>381</v>
      </c>
    </row>
    <row r="2" spans="1:12" ht="21.75" customHeight="1" x14ac:dyDescent="0.45">
      <c r="A2" s="223" t="s">
        <v>380</v>
      </c>
    </row>
    <row r="4" spans="1:12" ht="21.75" customHeight="1" x14ac:dyDescent="0.45">
      <c r="K4" s="223" t="s">
        <v>379</v>
      </c>
    </row>
    <row r="5" spans="1:12" ht="21.75" customHeight="1" x14ac:dyDescent="0.45">
      <c r="K5" s="223" t="s">
        <v>378</v>
      </c>
    </row>
    <row r="7" spans="1:12" ht="21.75" customHeight="1" x14ac:dyDescent="0.45">
      <c r="A7" s="223" t="s">
        <v>377</v>
      </c>
    </row>
    <row r="9" spans="1:12" ht="21.75" customHeight="1" x14ac:dyDescent="0.45">
      <c r="F9" s="223" t="s">
        <v>376</v>
      </c>
    </row>
    <row r="10" spans="1:12" ht="21.75" customHeight="1" x14ac:dyDescent="0.45">
      <c r="F10" s="223" t="s">
        <v>375</v>
      </c>
      <c r="L10" s="223" t="s">
        <v>374</v>
      </c>
    </row>
    <row r="13" spans="1:12" ht="21.75" customHeight="1" x14ac:dyDescent="0.45">
      <c r="A13" s="223" t="s">
        <v>373</v>
      </c>
    </row>
    <row r="14" spans="1:12" ht="21.75" customHeight="1" x14ac:dyDescent="0.45">
      <c r="A14" s="785" t="s">
        <v>351</v>
      </c>
      <c r="B14" s="785"/>
      <c r="C14" s="785"/>
      <c r="D14" s="840"/>
      <c r="E14" s="840"/>
      <c r="F14" s="840"/>
      <c r="G14" s="840"/>
      <c r="H14" s="840"/>
      <c r="I14" s="840"/>
      <c r="J14" s="840"/>
      <c r="K14" s="840"/>
      <c r="L14" s="840"/>
    </row>
    <row r="15" spans="1:12" ht="21.75" customHeight="1" x14ac:dyDescent="0.45">
      <c r="A15" s="785" t="s">
        <v>372</v>
      </c>
      <c r="B15" s="785"/>
      <c r="C15" s="785"/>
      <c r="D15" s="844"/>
      <c r="E15" s="845"/>
      <c r="F15" s="289"/>
      <c r="G15" s="289" t="s">
        <v>200</v>
      </c>
      <c r="H15" s="289"/>
      <c r="I15" s="289" t="s">
        <v>199</v>
      </c>
      <c r="J15" s="289"/>
      <c r="K15" s="289" t="s">
        <v>371</v>
      </c>
      <c r="L15" s="287"/>
    </row>
    <row r="16" spans="1:12" ht="21.75" customHeight="1" x14ac:dyDescent="0.45">
      <c r="A16" s="785" t="s">
        <v>350</v>
      </c>
      <c r="B16" s="785"/>
      <c r="C16" s="785"/>
      <c r="D16" s="296" t="s">
        <v>370</v>
      </c>
      <c r="F16" s="223" t="s">
        <v>195</v>
      </c>
      <c r="G16" s="295"/>
      <c r="L16" s="291"/>
    </row>
    <row r="17" spans="1:12" ht="21.75" customHeight="1" x14ac:dyDescent="0.45">
      <c r="A17" s="785"/>
      <c r="B17" s="785"/>
      <c r="C17" s="785"/>
      <c r="D17" s="841"/>
      <c r="E17" s="842"/>
      <c r="F17" s="842"/>
      <c r="G17" s="842"/>
      <c r="H17" s="842"/>
      <c r="I17" s="842"/>
      <c r="J17" s="842"/>
      <c r="K17" s="842"/>
      <c r="L17" s="843"/>
    </row>
    <row r="18" spans="1:12" ht="21.75" customHeight="1" x14ac:dyDescent="0.45">
      <c r="A18" s="785" t="s">
        <v>369</v>
      </c>
      <c r="B18" s="785"/>
      <c r="C18" s="785"/>
      <c r="D18" s="294" t="s">
        <v>368</v>
      </c>
      <c r="E18" s="799"/>
      <c r="F18" s="797"/>
      <c r="G18" s="797"/>
      <c r="H18" s="797"/>
      <c r="I18" s="797"/>
      <c r="J18" s="797"/>
      <c r="K18" s="797"/>
      <c r="L18" s="800"/>
    </row>
    <row r="19" spans="1:12" ht="21.75" customHeight="1" x14ac:dyDescent="0.45">
      <c r="A19" s="785"/>
      <c r="B19" s="785"/>
      <c r="C19" s="785"/>
      <c r="D19" s="294" t="s">
        <v>367</v>
      </c>
      <c r="E19" s="799"/>
      <c r="F19" s="797"/>
      <c r="G19" s="797"/>
      <c r="H19" s="797"/>
      <c r="I19" s="797"/>
      <c r="J19" s="797"/>
      <c r="K19" s="797"/>
      <c r="L19" s="800"/>
    </row>
    <row r="20" spans="1:12" ht="21.75" customHeight="1" x14ac:dyDescent="0.45">
      <c r="A20" s="785"/>
      <c r="B20" s="785"/>
      <c r="C20" s="785"/>
      <c r="D20" s="294" t="s">
        <v>366</v>
      </c>
      <c r="E20" s="799"/>
      <c r="F20" s="797"/>
      <c r="G20" s="797"/>
      <c r="H20" s="797"/>
      <c r="I20" s="797"/>
      <c r="J20" s="797"/>
      <c r="K20" s="797"/>
      <c r="L20" s="800"/>
    </row>
    <row r="21" spans="1:12" ht="21.75" customHeight="1" x14ac:dyDescent="0.45">
      <c r="A21" s="785"/>
      <c r="B21" s="785"/>
      <c r="C21" s="785"/>
      <c r="D21" s="293" t="s">
        <v>136</v>
      </c>
      <c r="E21" s="799"/>
      <c r="F21" s="797"/>
      <c r="G21" s="797"/>
      <c r="H21" s="797"/>
      <c r="I21" s="797"/>
      <c r="J21" s="797"/>
      <c r="K21" s="797"/>
      <c r="L21" s="800"/>
    </row>
    <row r="22" spans="1:12" ht="21.75" customHeight="1" x14ac:dyDescent="0.45">
      <c r="A22" s="785" t="s">
        <v>365</v>
      </c>
      <c r="B22" s="785"/>
      <c r="C22" s="785"/>
      <c r="D22" s="292"/>
      <c r="L22" s="291"/>
    </row>
    <row r="23" spans="1:12" ht="21.75" customHeight="1" x14ac:dyDescent="0.45">
      <c r="A23" s="785"/>
      <c r="B23" s="785"/>
      <c r="C23" s="785"/>
      <c r="D23" s="292" t="s">
        <v>364</v>
      </c>
      <c r="L23" s="291"/>
    </row>
    <row r="24" spans="1:12" ht="21.75" customHeight="1" x14ac:dyDescent="0.45">
      <c r="A24" s="785"/>
      <c r="B24" s="785"/>
      <c r="C24" s="785"/>
      <c r="D24" s="292"/>
      <c r="L24" s="291"/>
    </row>
    <row r="25" spans="1:12" ht="21.75" customHeight="1" x14ac:dyDescent="0.45">
      <c r="A25" s="785" t="s">
        <v>363</v>
      </c>
      <c r="B25" s="785"/>
      <c r="C25" s="785"/>
      <c r="D25" s="290"/>
      <c r="E25" s="289" t="s">
        <v>200</v>
      </c>
      <c r="F25" s="288"/>
      <c r="G25" s="289" t="s">
        <v>199</v>
      </c>
      <c r="H25" s="289" t="s">
        <v>208</v>
      </c>
      <c r="I25" s="288"/>
      <c r="J25" s="289" t="s">
        <v>200</v>
      </c>
      <c r="K25" s="288"/>
      <c r="L25" s="287" t="s">
        <v>199</v>
      </c>
    </row>
    <row r="26" spans="1:12" ht="21.75" customHeight="1" x14ac:dyDescent="0.45">
      <c r="A26" s="785" t="s">
        <v>362</v>
      </c>
      <c r="B26" s="785"/>
      <c r="C26" s="785"/>
      <c r="D26" s="838"/>
      <c r="E26" s="839"/>
      <c r="F26" s="839"/>
      <c r="G26" s="839"/>
      <c r="H26" s="839"/>
      <c r="I26" s="839"/>
      <c r="J26" s="286" t="s">
        <v>198</v>
      </c>
      <c r="K26" s="286"/>
      <c r="L26" s="285"/>
    </row>
    <row r="28" spans="1:12" ht="21.75" customHeight="1" x14ac:dyDescent="0.45">
      <c r="A28" s="223" t="s">
        <v>361</v>
      </c>
    </row>
    <row r="29" spans="1:12" ht="21.75" customHeight="1" x14ac:dyDescent="0.45">
      <c r="A29" s="223" t="s">
        <v>360</v>
      </c>
    </row>
    <row r="30" spans="1:12" ht="21.75" customHeight="1" x14ac:dyDescent="0.45">
      <c r="A30" s="284" t="s">
        <v>359</v>
      </c>
    </row>
    <row r="31" spans="1:12" ht="21.75" customHeight="1" x14ac:dyDescent="0.45">
      <c r="A31" s="223" t="s">
        <v>358</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06"/>
  </cols>
  <sheetData>
    <row r="1" spans="1:23" ht="21" customHeight="1" x14ac:dyDescent="0.45">
      <c r="A1" s="206" t="s">
        <v>387</v>
      </c>
      <c r="K1" s="785" t="s">
        <v>307</v>
      </c>
      <c r="L1" s="785"/>
      <c r="M1" s="785"/>
      <c r="N1" s="785"/>
      <c r="O1" s="785"/>
      <c r="P1" s="774" t="str">
        <f>IF(チェックシート!$B$5="", "", チェックシート!$B$5)</f>
        <v/>
      </c>
      <c r="Q1" s="774"/>
      <c r="R1" s="774"/>
      <c r="S1" s="774"/>
      <c r="T1" s="774"/>
      <c r="U1" s="774"/>
      <c r="V1" s="774"/>
    </row>
    <row r="2" spans="1:23" ht="21" customHeight="1" x14ac:dyDescent="0.45">
      <c r="A2" s="223" t="s">
        <v>386</v>
      </c>
      <c r="K2" s="785" t="s">
        <v>306</v>
      </c>
      <c r="L2" s="785"/>
      <c r="M2" s="785"/>
      <c r="N2" s="785"/>
      <c r="O2" s="785"/>
      <c r="P2" s="774" t="str">
        <f>IF(チェックシート!$B$4="", "", チェックシート!$B$4)</f>
        <v/>
      </c>
      <c r="Q2" s="774"/>
      <c r="R2" s="774"/>
      <c r="S2" s="774"/>
      <c r="T2" s="774"/>
      <c r="U2" s="774"/>
      <c r="V2" s="774"/>
    </row>
    <row r="3" spans="1:23" ht="21" customHeight="1" x14ac:dyDescent="0.45">
      <c r="A3" s="306"/>
    </row>
    <row r="4" spans="1:23" ht="21" customHeight="1" thickBot="1" x14ac:dyDescent="0.5">
      <c r="A4" s="305"/>
    </row>
    <row r="5" spans="1:23" ht="21" customHeight="1" x14ac:dyDescent="0.45">
      <c r="A5" s="304"/>
      <c r="B5" s="303"/>
      <c r="C5" s="303"/>
      <c r="D5" s="303"/>
      <c r="E5" s="303"/>
      <c r="F5" s="303"/>
      <c r="G5" s="303"/>
      <c r="H5" s="303"/>
      <c r="I5" s="303"/>
      <c r="J5" s="303"/>
      <c r="K5" s="303"/>
      <c r="L5" s="303"/>
      <c r="M5" s="303"/>
      <c r="N5" s="303"/>
      <c r="O5" s="303"/>
      <c r="P5" s="303"/>
      <c r="Q5" s="303"/>
      <c r="R5" s="303"/>
      <c r="S5" s="303"/>
      <c r="T5" s="303"/>
      <c r="U5" s="303"/>
      <c r="V5" s="303"/>
      <c r="W5" s="302"/>
    </row>
    <row r="6" spans="1:23" ht="21" customHeight="1" x14ac:dyDescent="0.45">
      <c r="A6" s="229"/>
      <c r="B6" s="228"/>
      <c r="C6" s="228"/>
      <c r="D6" s="228"/>
      <c r="E6" s="228"/>
      <c r="F6" s="228"/>
      <c r="G6" s="228"/>
      <c r="H6" s="228"/>
      <c r="I6" s="228"/>
      <c r="J6" s="228"/>
      <c r="K6" s="228"/>
      <c r="L6" s="228"/>
      <c r="M6" s="228"/>
      <c r="N6" s="228"/>
      <c r="O6" s="228"/>
      <c r="P6" s="228"/>
      <c r="Q6" s="228"/>
      <c r="R6" s="228"/>
      <c r="S6" s="228"/>
      <c r="T6" s="228"/>
      <c r="U6" s="228"/>
      <c r="V6" s="228"/>
      <c r="W6" s="227"/>
    </row>
    <row r="7" spans="1:23" ht="21" customHeight="1" x14ac:dyDescent="0.45">
      <c r="A7" s="229"/>
      <c r="B7" s="228"/>
      <c r="C7" s="228"/>
      <c r="D7" s="228"/>
      <c r="E7" s="228"/>
      <c r="F7" s="228"/>
      <c r="G7" s="228"/>
      <c r="H7" s="228"/>
      <c r="I7" s="228"/>
      <c r="J7" s="228"/>
      <c r="K7" s="228"/>
      <c r="L7" s="228"/>
      <c r="M7" s="228"/>
      <c r="N7" s="228"/>
      <c r="O7" s="228"/>
      <c r="P7" s="228"/>
      <c r="Q7" s="228"/>
      <c r="R7" s="228"/>
      <c r="S7" s="228"/>
      <c r="T7" s="228"/>
      <c r="U7" s="228"/>
      <c r="V7" s="228"/>
      <c r="W7" s="227"/>
    </row>
    <row r="8" spans="1:23" ht="21" customHeight="1" x14ac:dyDescent="0.45">
      <c r="A8" s="229"/>
      <c r="B8" s="228"/>
      <c r="C8" s="228"/>
      <c r="D8" s="228"/>
      <c r="E8" s="228"/>
      <c r="F8" s="228"/>
      <c r="G8" s="228"/>
      <c r="H8" s="228"/>
      <c r="I8" s="228"/>
      <c r="J8" s="228"/>
      <c r="K8" s="228"/>
      <c r="L8" s="228"/>
      <c r="M8" s="228"/>
      <c r="N8" s="228"/>
      <c r="O8" s="228"/>
      <c r="P8" s="228"/>
      <c r="Q8" s="228"/>
      <c r="R8" s="228"/>
      <c r="S8" s="228"/>
      <c r="T8" s="228"/>
      <c r="U8" s="228"/>
      <c r="V8" s="228"/>
      <c r="W8" s="227"/>
    </row>
    <row r="9" spans="1:23" ht="21" customHeight="1" x14ac:dyDescent="0.45">
      <c r="A9" s="229"/>
      <c r="B9" s="228"/>
      <c r="C9" s="228"/>
      <c r="D9" s="228"/>
      <c r="E9" s="228"/>
      <c r="F9" s="228"/>
      <c r="G9" s="228"/>
      <c r="H9" s="228"/>
      <c r="I9" s="228"/>
      <c r="J9" s="228"/>
      <c r="K9" s="228"/>
      <c r="L9" s="228"/>
      <c r="M9" s="228"/>
      <c r="N9" s="228"/>
      <c r="O9" s="228"/>
      <c r="P9" s="228"/>
      <c r="Q9" s="228"/>
      <c r="R9" s="228"/>
      <c r="S9" s="228"/>
      <c r="T9" s="228"/>
      <c r="U9" s="228"/>
      <c r="V9" s="228"/>
      <c r="W9" s="227"/>
    </row>
    <row r="10" spans="1:23" ht="21" customHeight="1" x14ac:dyDescent="0.45">
      <c r="A10" s="229"/>
      <c r="B10" s="228"/>
      <c r="C10" s="228"/>
      <c r="D10" s="228"/>
      <c r="E10" s="228"/>
      <c r="F10" s="228"/>
      <c r="G10" s="228"/>
      <c r="H10" s="228"/>
      <c r="I10" s="228"/>
      <c r="J10" s="228"/>
      <c r="K10" s="228"/>
      <c r="L10" s="228"/>
      <c r="M10" s="228"/>
      <c r="N10" s="228"/>
      <c r="O10" s="228"/>
      <c r="P10" s="228"/>
      <c r="Q10" s="228"/>
      <c r="R10" s="228"/>
      <c r="S10" s="228"/>
      <c r="T10" s="228"/>
      <c r="U10" s="228"/>
      <c r="V10" s="228"/>
      <c r="W10" s="227"/>
    </row>
    <row r="11" spans="1:23" ht="21" customHeight="1" x14ac:dyDescent="0.45">
      <c r="A11" s="229"/>
      <c r="B11" s="213"/>
      <c r="C11" s="213"/>
      <c r="D11" s="213"/>
      <c r="E11" s="213"/>
      <c r="F11" s="213"/>
      <c r="G11" s="213"/>
      <c r="H11" s="213"/>
      <c r="I11" s="213"/>
      <c r="J11" s="213"/>
      <c r="K11" s="213"/>
      <c r="L11" s="213"/>
      <c r="M11" s="213"/>
      <c r="W11" s="301"/>
    </row>
    <row r="12" spans="1:23" ht="21" customHeight="1" x14ac:dyDescent="0.45">
      <c r="A12" s="229"/>
      <c r="W12" s="301"/>
    </row>
    <row r="13" spans="1:23" ht="21" customHeight="1" x14ac:dyDescent="0.45">
      <c r="A13" s="229"/>
      <c r="W13" s="301"/>
    </row>
    <row r="14" spans="1:23" ht="21" customHeight="1" x14ac:dyDescent="0.45">
      <c r="A14" s="229"/>
      <c r="V14" s="213"/>
      <c r="W14" s="301"/>
    </row>
    <row r="15" spans="1:23" ht="21" customHeight="1" x14ac:dyDescent="0.45">
      <c r="A15" s="229"/>
      <c r="W15" s="227"/>
    </row>
    <row r="16" spans="1:23" ht="21" customHeight="1" thickBot="1" x14ac:dyDescent="0.5">
      <c r="A16" s="300"/>
      <c r="B16" s="299"/>
      <c r="C16" s="299"/>
      <c r="D16" s="299"/>
      <c r="E16" s="299"/>
      <c r="F16" s="299"/>
      <c r="G16" s="299"/>
      <c r="H16" s="299"/>
      <c r="I16" s="299"/>
      <c r="J16" s="299"/>
      <c r="K16" s="299"/>
      <c r="L16" s="299"/>
      <c r="M16" s="299"/>
      <c r="N16" s="299"/>
      <c r="O16" s="299"/>
      <c r="P16" s="299"/>
      <c r="Q16" s="299"/>
      <c r="R16" s="299"/>
      <c r="S16" s="299"/>
      <c r="T16" s="299"/>
      <c r="U16" s="299"/>
      <c r="V16" s="298"/>
      <c r="W16" s="297"/>
    </row>
    <row r="17" spans="1:1" s="203" customFormat="1" ht="21" customHeight="1" x14ac:dyDescent="0.45">
      <c r="A17" s="203" t="s">
        <v>385</v>
      </c>
    </row>
    <row r="18" spans="1:1" s="203" customFormat="1" ht="21" customHeight="1" x14ac:dyDescent="0.45">
      <c r="A18" s="203" t="s">
        <v>384</v>
      </c>
    </row>
    <row r="19" spans="1:1" s="203" customFormat="1" ht="21" customHeight="1" x14ac:dyDescent="0.45">
      <c r="A19" s="203" t="s">
        <v>383</v>
      </c>
    </row>
    <row r="20" spans="1:1" s="203" customFormat="1" ht="21" customHeight="1" x14ac:dyDescent="0.45">
      <c r="A20" s="203" t="s">
        <v>382</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6"/>
    <col min="9" max="9" width="8.3984375" style="206" customWidth="1"/>
    <col min="10" max="16384" width="8.3984375" style="206"/>
  </cols>
  <sheetData>
    <row r="1" spans="1:10" ht="24" customHeight="1" x14ac:dyDescent="0.45">
      <c r="A1" s="307" t="s">
        <v>401</v>
      </c>
    </row>
    <row r="2" spans="1:10" ht="24" customHeight="1" x14ac:dyDescent="0.45">
      <c r="A2" s="330" t="s">
        <v>400</v>
      </c>
      <c r="F2" s="846" t="s">
        <v>307</v>
      </c>
      <c r="G2" s="847"/>
      <c r="H2" s="387" t="str">
        <f>IF(チェックシート!$B$5="", "", チェックシート!$B$5)</f>
        <v/>
      </c>
      <c r="I2" s="388"/>
      <c r="J2" s="389"/>
    </row>
    <row r="3" spans="1:10" ht="24" customHeight="1" x14ac:dyDescent="0.45">
      <c r="F3" s="851" t="s">
        <v>306</v>
      </c>
      <c r="G3" s="853"/>
      <c r="H3" s="854" t="str">
        <f>IF(チェックシート!$B$4="", "", チェックシート!$B$4)</f>
        <v/>
      </c>
      <c r="I3" s="855"/>
      <c r="J3" s="856"/>
    </row>
    <row r="5" spans="1:10" ht="24" customHeight="1" x14ac:dyDescent="0.45">
      <c r="A5" s="307"/>
    </row>
    <row r="6" spans="1:10" ht="24" customHeight="1" x14ac:dyDescent="0.45">
      <c r="A6" s="848" t="s">
        <v>399</v>
      </c>
      <c r="B6" s="849"/>
      <c r="C6" s="849"/>
      <c r="D6" s="850"/>
      <c r="E6" s="848" t="s">
        <v>398</v>
      </c>
      <c r="F6" s="849"/>
      <c r="G6" s="849"/>
      <c r="H6" s="849"/>
      <c r="I6" s="850"/>
      <c r="J6" s="329" t="s">
        <v>397</v>
      </c>
    </row>
    <row r="7" spans="1:10" ht="24" customHeight="1" x14ac:dyDescent="0.45">
      <c r="A7" s="851"/>
      <c r="B7" s="852"/>
      <c r="C7" s="852"/>
      <c r="D7" s="853"/>
      <c r="E7" s="851"/>
      <c r="F7" s="852"/>
      <c r="G7" s="852"/>
      <c r="H7" s="852"/>
      <c r="I7" s="853"/>
      <c r="J7" s="328" t="s">
        <v>396</v>
      </c>
    </row>
    <row r="8" spans="1:10" ht="24" customHeight="1" x14ac:dyDescent="0.45">
      <c r="A8" s="860" t="s">
        <v>395</v>
      </c>
      <c r="B8" s="861"/>
      <c r="C8" s="861"/>
      <c r="D8" s="862"/>
      <c r="E8" s="327"/>
      <c r="F8" s="326"/>
      <c r="G8" s="326"/>
      <c r="H8" s="326"/>
      <c r="I8" s="325"/>
      <c r="J8" s="322"/>
    </row>
    <row r="9" spans="1:10" ht="24" customHeight="1" x14ac:dyDescent="0.45">
      <c r="A9" s="857"/>
      <c r="B9" s="858"/>
      <c r="C9" s="858"/>
      <c r="D9" s="859"/>
      <c r="E9" s="324"/>
      <c r="F9" s="323"/>
      <c r="G9" s="323"/>
      <c r="H9" s="323"/>
      <c r="I9" s="322"/>
      <c r="J9" s="322"/>
    </row>
    <row r="10" spans="1:10" ht="24" customHeight="1" x14ac:dyDescent="0.45">
      <c r="A10" s="857"/>
      <c r="B10" s="858"/>
      <c r="C10" s="858"/>
      <c r="D10" s="859"/>
      <c r="E10" s="324"/>
      <c r="F10" s="323"/>
      <c r="G10" s="323"/>
      <c r="H10" s="323"/>
      <c r="I10" s="322"/>
      <c r="J10" s="322"/>
    </row>
    <row r="11" spans="1:10" ht="24" customHeight="1" x14ac:dyDescent="0.45">
      <c r="A11" s="857"/>
      <c r="B11" s="858"/>
      <c r="C11" s="858"/>
      <c r="D11" s="859"/>
      <c r="E11" s="324"/>
      <c r="F11" s="323"/>
      <c r="G11" s="323"/>
      <c r="H11" s="323"/>
      <c r="I11" s="322"/>
      <c r="J11" s="322"/>
    </row>
    <row r="12" spans="1:10" ht="24" customHeight="1" x14ac:dyDescent="0.45">
      <c r="A12" s="857"/>
      <c r="B12" s="858"/>
      <c r="C12" s="858"/>
      <c r="D12" s="859"/>
      <c r="E12" s="324"/>
      <c r="F12" s="323"/>
      <c r="G12" s="323"/>
      <c r="H12" s="323"/>
      <c r="I12" s="322"/>
      <c r="J12" s="322"/>
    </row>
    <row r="13" spans="1:10" ht="24" customHeight="1" x14ac:dyDescent="0.45">
      <c r="A13" s="857"/>
      <c r="B13" s="858"/>
      <c r="C13" s="858"/>
      <c r="D13" s="859"/>
      <c r="E13" s="324"/>
      <c r="F13" s="323"/>
      <c r="G13" s="323"/>
      <c r="H13" s="323"/>
      <c r="I13" s="322"/>
      <c r="J13" s="322"/>
    </row>
    <row r="14" spans="1:10" ht="24" customHeight="1" x14ac:dyDescent="0.45">
      <c r="A14" s="857"/>
      <c r="B14" s="858"/>
      <c r="C14" s="858"/>
      <c r="D14" s="859"/>
      <c r="E14" s="324"/>
      <c r="F14" s="323"/>
      <c r="G14" s="323"/>
      <c r="H14" s="323"/>
      <c r="I14" s="322"/>
      <c r="J14" s="322"/>
    </row>
    <row r="15" spans="1:10" ht="24" customHeight="1" x14ac:dyDescent="0.45">
      <c r="A15" s="857"/>
      <c r="B15" s="858"/>
      <c r="C15" s="858"/>
      <c r="D15" s="859"/>
      <c r="E15" s="324"/>
      <c r="F15" s="323"/>
      <c r="G15" s="323"/>
      <c r="H15" s="323"/>
      <c r="I15" s="322"/>
      <c r="J15" s="322"/>
    </row>
    <row r="16" spans="1:10" ht="24" customHeight="1" x14ac:dyDescent="0.45">
      <c r="A16" s="857"/>
      <c r="B16" s="858"/>
      <c r="C16" s="858"/>
      <c r="D16" s="859"/>
      <c r="E16" s="324"/>
      <c r="F16" s="323"/>
      <c r="G16" s="323"/>
      <c r="H16" s="323"/>
      <c r="I16" s="322"/>
      <c r="J16" s="322"/>
    </row>
    <row r="17" spans="1:10" ht="24" customHeight="1" x14ac:dyDescent="0.45">
      <c r="A17" s="857" t="s">
        <v>394</v>
      </c>
      <c r="B17" s="858"/>
      <c r="C17" s="858"/>
      <c r="D17" s="859"/>
      <c r="E17" s="311"/>
      <c r="F17" s="310"/>
      <c r="G17" s="310"/>
      <c r="H17" s="310"/>
      <c r="I17" s="309"/>
      <c r="J17" s="322"/>
    </row>
    <row r="18" spans="1:10" ht="24" customHeight="1" x14ac:dyDescent="0.45">
      <c r="A18" s="846" t="s">
        <v>393</v>
      </c>
      <c r="B18" s="869"/>
      <c r="C18" s="869"/>
      <c r="D18" s="847"/>
      <c r="E18" s="866" t="s">
        <v>392</v>
      </c>
      <c r="F18" s="867"/>
      <c r="G18" s="867"/>
      <c r="H18" s="867"/>
      <c r="I18" s="868"/>
      <c r="J18" s="312"/>
    </row>
    <row r="19" spans="1:10" ht="24" customHeight="1" x14ac:dyDescent="0.45">
      <c r="A19" s="857"/>
      <c r="B19" s="858"/>
      <c r="C19" s="858"/>
      <c r="D19" s="859"/>
      <c r="E19" s="321"/>
      <c r="F19" s="320"/>
      <c r="G19" s="320"/>
      <c r="H19" s="320"/>
      <c r="I19" s="319"/>
      <c r="J19" s="312"/>
    </row>
    <row r="20" spans="1:10" ht="24" customHeight="1" x14ac:dyDescent="0.45">
      <c r="A20" s="318"/>
      <c r="B20" s="317"/>
      <c r="C20" s="317"/>
      <c r="D20" s="316"/>
      <c r="E20" s="315"/>
      <c r="F20" s="314"/>
      <c r="G20" s="314"/>
      <c r="H20" s="314"/>
      <c r="I20" s="313"/>
      <c r="J20" s="312"/>
    </row>
    <row r="21" spans="1:10" ht="24" customHeight="1" x14ac:dyDescent="0.45">
      <c r="A21" s="318"/>
      <c r="B21" s="317"/>
      <c r="C21" s="317"/>
      <c r="D21" s="316"/>
      <c r="E21" s="315"/>
      <c r="F21" s="314"/>
      <c r="G21" s="314"/>
      <c r="H21" s="314"/>
      <c r="I21" s="313"/>
      <c r="J21" s="312"/>
    </row>
    <row r="22" spans="1:10" ht="24" customHeight="1" x14ac:dyDescent="0.45">
      <c r="A22" s="318"/>
      <c r="B22" s="317"/>
      <c r="C22" s="317"/>
      <c r="D22" s="316"/>
      <c r="E22" s="315"/>
      <c r="F22" s="314"/>
      <c r="G22" s="314"/>
      <c r="H22" s="314"/>
      <c r="I22" s="313"/>
      <c r="J22" s="312"/>
    </row>
    <row r="23" spans="1:10" ht="24" customHeight="1" x14ac:dyDescent="0.45">
      <c r="A23" s="857"/>
      <c r="B23" s="858"/>
      <c r="C23" s="858"/>
      <c r="D23" s="859"/>
      <c r="E23" s="315"/>
      <c r="F23" s="314"/>
      <c r="G23" s="314"/>
      <c r="H23" s="314"/>
      <c r="I23" s="313"/>
      <c r="J23" s="312"/>
    </row>
    <row r="24" spans="1:10" ht="24" customHeight="1" x14ac:dyDescent="0.45">
      <c r="A24" s="857"/>
      <c r="B24" s="858"/>
      <c r="C24" s="858"/>
      <c r="D24" s="859"/>
      <c r="E24" s="315"/>
      <c r="F24" s="314"/>
      <c r="G24" s="314"/>
      <c r="H24" s="314"/>
      <c r="I24" s="313"/>
      <c r="J24" s="312"/>
    </row>
    <row r="25" spans="1:10" ht="24" customHeight="1" x14ac:dyDescent="0.45">
      <c r="A25" s="857"/>
      <c r="B25" s="858"/>
      <c r="C25" s="858"/>
      <c r="D25" s="859"/>
      <c r="E25" s="315"/>
      <c r="F25" s="314"/>
      <c r="G25" s="314"/>
      <c r="H25" s="314"/>
      <c r="I25" s="313"/>
      <c r="J25" s="312"/>
    </row>
    <row r="26" spans="1:10" ht="24" customHeight="1" x14ac:dyDescent="0.45">
      <c r="A26" s="863"/>
      <c r="B26" s="864"/>
      <c r="C26" s="864"/>
      <c r="D26" s="865"/>
      <c r="E26" s="311"/>
      <c r="F26" s="310"/>
      <c r="G26" s="310"/>
      <c r="H26" s="310"/>
      <c r="I26" s="309"/>
      <c r="J26" s="308"/>
    </row>
    <row r="27" spans="1:10" ht="24" customHeight="1" x14ac:dyDescent="0.45">
      <c r="A27" s="307" t="s">
        <v>391</v>
      </c>
    </row>
    <row r="28" spans="1:10" ht="24" customHeight="1" x14ac:dyDescent="0.45">
      <c r="A28" s="307" t="s">
        <v>390</v>
      </c>
    </row>
    <row r="29" spans="1:10" ht="24" customHeight="1" x14ac:dyDescent="0.45">
      <c r="A29" s="307" t="s">
        <v>389</v>
      </c>
    </row>
    <row r="30" spans="1:10" ht="24" customHeight="1" x14ac:dyDescent="0.45">
      <c r="A30" s="307" t="s">
        <v>388</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23"/>
  </cols>
  <sheetData>
    <row r="1" spans="1:10" ht="18.75" customHeight="1" x14ac:dyDescent="0.45">
      <c r="A1" s="223" t="s">
        <v>411</v>
      </c>
    </row>
    <row r="2" spans="1:10" ht="18.75" customHeight="1" x14ac:dyDescent="0.45">
      <c r="A2" s="223" t="s">
        <v>410</v>
      </c>
    </row>
    <row r="4" spans="1:10" ht="18.75" customHeight="1" x14ac:dyDescent="0.45">
      <c r="F4" s="870" t="s">
        <v>409</v>
      </c>
      <c r="G4" s="870"/>
      <c r="H4" s="871" t="str">
        <f>IF(チェックシート!$B$5="", "", チェックシート!$B$5)</f>
        <v/>
      </c>
      <c r="I4" s="872"/>
      <c r="J4" s="873"/>
    </row>
    <row r="5" spans="1:10" ht="18.75" customHeight="1" x14ac:dyDescent="0.45">
      <c r="F5" s="870" t="s">
        <v>306</v>
      </c>
      <c r="G5" s="870"/>
      <c r="H5" s="871" t="str">
        <f>IF(チェックシート!$B$4="", "", チェックシート!$B$4)</f>
        <v/>
      </c>
      <c r="I5" s="872"/>
      <c r="J5" s="873"/>
    </row>
    <row r="6" spans="1:10" ht="18.75" customHeight="1" x14ac:dyDescent="0.45">
      <c r="A6" s="213"/>
      <c r="B6" s="213"/>
      <c r="C6" s="213"/>
      <c r="D6" s="213"/>
      <c r="E6" s="213"/>
      <c r="F6" s="213"/>
      <c r="G6" s="213"/>
      <c r="H6" s="213"/>
      <c r="I6" s="213"/>
    </row>
    <row r="7" spans="1:10" ht="18.75" customHeight="1" x14ac:dyDescent="0.45">
      <c r="A7" s="339" t="s">
        <v>408</v>
      </c>
      <c r="B7" s="338"/>
      <c r="C7" s="338"/>
      <c r="D7" s="338"/>
      <c r="E7" s="338"/>
      <c r="F7" s="338"/>
      <c r="G7" s="338"/>
      <c r="H7" s="338"/>
      <c r="I7" s="338"/>
      <c r="J7" s="337"/>
    </row>
    <row r="8" spans="1:10" ht="18.75" customHeight="1" x14ac:dyDescent="0.45">
      <c r="A8" s="335" t="s">
        <v>407</v>
      </c>
      <c r="B8" s="334"/>
      <c r="C8" s="334"/>
      <c r="D8" s="334"/>
      <c r="E8" s="334"/>
      <c r="F8" s="334"/>
      <c r="G8" s="334"/>
      <c r="H8" s="334"/>
      <c r="I8" s="334"/>
      <c r="J8" s="333"/>
    </row>
    <row r="9" spans="1:10" ht="18.75" customHeight="1" x14ac:dyDescent="0.45">
      <c r="A9" s="340"/>
      <c r="J9" s="291"/>
    </row>
    <row r="10" spans="1:10" ht="18.75" customHeight="1" x14ac:dyDescent="0.45">
      <c r="A10" s="332"/>
      <c r="J10" s="291"/>
    </row>
    <row r="11" spans="1:10" ht="18.75" customHeight="1" x14ac:dyDescent="0.45">
      <c r="A11" s="332"/>
      <c r="J11" s="291"/>
    </row>
    <row r="12" spans="1:10" ht="18.75" customHeight="1" x14ac:dyDescent="0.45">
      <c r="A12" s="332"/>
      <c r="J12" s="291"/>
    </row>
    <row r="13" spans="1:10" ht="18.75" customHeight="1" x14ac:dyDescent="0.45">
      <c r="A13" s="332"/>
      <c r="J13" s="291"/>
    </row>
    <row r="14" spans="1:10" ht="18.75" customHeight="1" x14ac:dyDescent="0.45">
      <c r="A14" s="336"/>
      <c r="B14" s="286"/>
      <c r="C14" s="286"/>
      <c r="D14" s="286"/>
      <c r="E14" s="286"/>
      <c r="F14" s="286"/>
      <c r="G14" s="286"/>
      <c r="H14" s="286"/>
      <c r="I14" s="286"/>
      <c r="J14" s="285"/>
    </row>
    <row r="15" spans="1:10" ht="18.75" customHeight="1" x14ac:dyDescent="0.45">
      <c r="A15" s="339" t="s">
        <v>406</v>
      </c>
      <c r="B15" s="338"/>
      <c r="C15" s="338"/>
      <c r="D15" s="338"/>
      <c r="E15" s="338"/>
      <c r="F15" s="338"/>
      <c r="G15" s="338"/>
      <c r="H15" s="338"/>
      <c r="I15" s="338"/>
      <c r="J15" s="337"/>
    </row>
    <row r="16" spans="1:10" ht="18.75" customHeight="1" x14ac:dyDescent="0.45">
      <c r="A16" s="332"/>
      <c r="J16" s="291"/>
    </row>
    <row r="17" spans="1:10" ht="18.75" customHeight="1" x14ac:dyDescent="0.45">
      <c r="A17" s="332"/>
      <c r="J17" s="291"/>
    </row>
    <row r="18" spans="1:10" ht="18.75" customHeight="1" x14ac:dyDescent="0.45">
      <c r="A18" s="332"/>
      <c r="J18" s="291"/>
    </row>
    <row r="19" spans="1:10" ht="18.75" customHeight="1" x14ac:dyDescent="0.45">
      <c r="A19" s="332"/>
      <c r="J19" s="291"/>
    </row>
    <row r="20" spans="1:10" ht="18.75" customHeight="1" x14ac:dyDescent="0.45">
      <c r="A20" s="332"/>
      <c r="J20" s="291"/>
    </row>
    <row r="21" spans="1:10" ht="18.75" customHeight="1" x14ac:dyDescent="0.45">
      <c r="A21" s="332"/>
      <c r="J21" s="291"/>
    </row>
    <row r="22" spans="1:10" ht="18.75" customHeight="1" x14ac:dyDescent="0.45">
      <c r="A22" s="335" t="s">
        <v>405</v>
      </c>
      <c r="B22" s="334"/>
      <c r="C22" s="334"/>
      <c r="D22" s="334"/>
      <c r="E22" s="334"/>
      <c r="F22" s="334"/>
      <c r="G22" s="334"/>
      <c r="H22" s="334"/>
      <c r="I22" s="334"/>
      <c r="J22" s="333"/>
    </row>
    <row r="23" spans="1:10" ht="18.75" customHeight="1" x14ac:dyDescent="0.45">
      <c r="A23" s="332"/>
      <c r="J23" s="291"/>
    </row>
    <row r="24" spans="1:10" ht="18.75" customHeight="1" x14ac:dyDescent="0.45">
      <c r="A24" s="332"/>
      <c r="J24" s="291"/>
    </row>
    <row r="25" spans="1:10" ht="18.75" customHeight="1" x14ac:dyDescent="0.45">
      <c r="A25" s="332"/>
      <c r="J25" s="291"/>
    </row>
    <row r="26" spans="1:10" ht="18.75" customHeight="1" x14ac:dyDescent="0.45">
      <c r="A26" s="332"/>
      <c r="J26" s="291"/>
    </row>
    <row r="27" spans="1:10" ht="18.75" customHeight="1" x14ac:dyDescent="0.45">
      <c r="A27" s="332"/>
      <c r="J27" s="291"/>
    </row>
    <row r="28" spans="1:10" ht="18.75" customHeight="1" x14ac:dyDescent="0.45">
      <c r="A28" s="336"/>
      <c r="B28" s="286"/>
      <c r="C28" s="286"/>
      <c r="D28" s="286"/>
      <c r="E28" s="286"/>
      <c r="F28" s="286"/>
      <c r="G28" s="286"/>
      <c r="H28" s="286"/>
      <c r="I28" s="286"/>
      <c r="J28" s="285"/>
    </row>
    <row r="29" spans="1:10" ht="18.75" customHeight="1" x14ac:dyDescent="0.45">
      <c r="A29" s="335" t="s">
        <v>404</v>
      </c>
      <c r="B29" s="334"/>
      <c r="C29" s="334"/>
      <c r="D29" s="334"/>
      <c r="E29" s="334"/>
      <c r="F29" s="334"/>
      <c r="G29" s="334"/>
      <c r="H29" s="334"/>
      <c r="I29" s="334"/>
      <c r="J29" s="333"/>
    </row>
    <row r="30" spans="1:10" ht="18.75" customHeight="1" x14ac:dyDescent="0.45">
      <c r="A30" s="332"/>
      <c r="J30" s="291"/>
    </row>
    <row r="31" spans="1:10" ht="18.75" customHeight="1" x14ac:dyDescent="0.45">
      <c r="A31" s="332"/>
      <c r="J31" s="291"/>
    </row>
    <row r="32" spans="1:10" ht="18.75" customHeight="1" x14ac:dyDescent="0.45">
      <c r="A32" s="332"/>
      <c r="J32" s="291"/>
    </row>
    <row r="33" spans="1:10" ht="18.75" customHeight="1" x14ac:dyDescent="0.45">
      <c r="A33" s="332"/>
      <c r="J33" s="291"/>
    </row>
    <row r="34" spans="1:10" ht="18.75" customHeight="1" x14ac:dyDescent="0.45">
      <c r="A34" s="331"/>
      <c r="B34" s="286"/>
      <c r="C34" s="286"/>
      <c r="D34" s="286"/>
      <c r="E34" s="286"/>
      <c r="F34" s="286"/>
      <c r="G34" s="286"/>
      <c r="H34" s="286"/>
      <c r="I34" s="286"/>
      <c r="J34" s="285"/>
    </row>
    <row r="35" spans="1:10" ht="18.75" customHeight="1" x14ac:dyDescent="0.45">
      <c r="A35" s="223" t="s">
        <v>403</v>
      </c>
    </row>
    <row r="36" spans="1:10" ht="18.75" customHeight="1" x14ac:dyDescent="0.45">
      <c r="A36" s="223" t="s">
        <v>402</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06"/>
  </cols>
  <sheetData>
    <row r="1" spans="1:11" ht="23.25" customHeight="1" x14ac:dyDescent="0.45">
      <c r="A1" s="330" t="s">
        <v>424</v>
      </c>
    </row>
    <row r="2" spans="1:11" ht="23.25" customHeight="1" x14ac:dyDescent="0.45">
      <c r="A2" s="330" t="s">
        <v>423</v>
      </c>
      <c r="G2" s="846" t="s">
        <v>409</v>
      </c>
      <c r="H2" s="847"/>
      <c r="I2" s="871" t="str">
        <f>IF(チェックシート!$B$5="", "", チェックシート!$B$5)</f>
        <v/>
      </c>
      <c r="J2" s="872"/>
      <c r="K2" s="873"/>
    </row>
    <row r="3" spans="1:11" ht="23.25" customHeight="1" x14ac:dyDescent="0.45">
      <c r="A3" s="351"/>
      <c r="G3" s="851" t="s">
        <v>306</v>
      </c>
      <c r="H3" s="853"/>
      <c r="I3" s="871" t="str">
        <f>IF(チェックシート!$B$4="", "", チェックシート!$B$4)</f>
        <v/>
      </c>
      <c r="J3" s="872"/>
      <c r="K3" s="873"/>
    </row>
    <row r="6" spans="1:11" ht="23.25" customHeight="1" x14ac:dyDescent="0.45">
      <c r="A6" s="351"/>
    </row>
    <row r="7" spans="1:11" ht="23.25" customHeight="1" x14ac:dyDescent="0.45">
      <c r="A7" s="848" t="s">
        <v>422</v>
      </c>
      <c r="B7" s="849"/>
      <c r="C7" s="850"/>
      <c r="D7" s="874"/>
      <c r="E7" s="875"/>
      <c r="F7" s="875"/>
      <c r="G7" s="875"/>
      <c r="H7" s="875"/>
      <c r="I7" s="875"/>
      <c r="J7" s="875"/>
      <c r="K7" s="876"/>
    </row>
    <row r="8" spans="1:11" ht="23.25" customHeight="1" x14ac:dyDescent="0.45">
      <c r="A8" s="851"/>
      <c r="B8" s="852"/>
      <c r="C8" s="853"/>
      <c r="D8" s="877"/>
      <c r="E8" s="878"/>
      <c r="F8" s="878"/>
      <c r="G8" s="878"/>
      <c r="H8" s="878"/>
      <c r="I8" s="878"/>
      <c r="J8" s="878"/>
      <c r="K8" s="879"/>
    </row>
    <row r="9" spans="1:11" ht="23.25" customHeight="1" x14ac:dyDescent="0.45">
      <c r="A9" s="848" t="s">
        <v>421</v>
      </c>
      <c r="B9" s="849"/>
      <c r="C9" s="850"/>
      <c r="D9" s="321" t="s">
        <v>175</v>
      </c>
      <c r="E9" s="350"/>
      <c r="F9" s="320" t="s">
        <v>195</v>
      </c>
      <c r="G9" s="349"/>
      <c r="H9" s="326"/>
      <c r="I9" s="326"/>
      <c r="J9" s="326"/>
      <c r="K9" s="325"/>
    </row>
    <row r="10" spans="1:11" ht="23.25" customHeight="1" x14ac:dyDescent="0.45">
      <c r="A10" s="851"/>
      <c r="B10" s="852"/>
      <c r="C10" s="853"/>
      <c r="D10" s="348"/>
      <c r="E10" s="347"/>
      <c r="F10" s="347"/>
      <c r="G10" s="347"/>
      <c r="H10" s="347"/>
      <c r="I10" s="347"/>
      <c r="J10" s="347"/>
      <c r="K10" s="346"/>
    </row>
    <row r="11" spans="1:11" ht="23.25" customHeight="1" x14ac:dyDescent="0.45">
      <c r="A11" s="848" t="s">
        <v>420</v>
      </c>
      <c r="B11" s="849"/>
      <c r="C11" s="850"/>
      <c r="D11" s="327"/>
      <c r="E11" s="326"/>
      <c r="F11" s="326"/>
      <c r="G11" s="326"/>
      <c r="H11" s="326"/>
      <c r="I11" s="326"/>
      <c r="J11" s="326"/>
      <c r="K11" s="325"/>
    </row>
    <row r="12" spans="1:11" ht="23.25" customHeight="1" x14ac:dyDescent="0.45">
      <c r="A12" s="851"/>
      <c r="B12" s="852"/>
      <c r="C12" s="853"/>
      <c r="D12" s="311"/>
      <c r="E12" s="310"/>
      <c r="F12" s="310"/>
      <c r="G12" s="310"/>
      <c r="H12" s="310"/>
      <c r="I12" s="310"/>
      <c r="J12" s="310"/>
      <c r="K12" s="309"/>
    </row>
    <row r="13" spans="1:11" ht="23.25" customHeight="1" x14ac:dyDescent="0.45">
      <c r="A13" s="846" t="s">
        <v>419</v>
      </c>
      <c r="B13" s="869"/>
      <c r="C13" s="847"/>
      <c r="D13" s="345"/>
      <c r="E13" s="344" t="s">
        <v>418</v>
      </c>
      <c r="F13" s="344" t="s">
        <v>417</v>
      </c>
      <c r="G13" s="343"/>
      <c r="H13" s="344" t="s">
        <v>416</v>
      </c>
      <c r="I13" s="344" t="s">
        <v>415</v>
      </c>
      <c r="J13" s="343"/>
      <c r="K13" s="342" t="s">
        <v>414</v>
      </c>
    </row>
    <row r="14" spans="1:11" ht="23.25" customHeight="1" x14ac:dyDescent="0.45">
      <c r="A14" s="848" t="s">
        <v>413</v>
      </c>
      <c r="B14" s="849"/>
      <c r="C14" s="850"/>
      <c r="D14" s="321"/>
      <c r="E14" s="320"/>
      <c r="F14" s="320"/>
      <c r="G14" s="320"/>
      <c r="H14" s="320"/>
      <c r="I14" s="320"/>
      <c r="J14" s="320"/>
      <c r="K14" s="319"/>
    </row>
    <row r="15" spans="1:11" ht="23.25" customHeight="1" x14ac:dyDescent="0.45">
      <c r="A15" s="866"/>
      <c r="B15" s="867"/>
      <c r="C15" s="868"/>
      <c r="D15" s="315"/>
      <c r="E15" s="314"/>
      <c r="F15" s="314"/>
      <c r="G15" s="314"/>
      <c r="H15" s="314"/>
      <c r="I15" s="314"/>
      <c r="J15" s="314"/>
      <c r="K15" s="313"/>
    </row>
    <row r="16" spans="1:11" ht="23.25" customHeight="1" x14ac:dyDescent="0.45">
      <c r="A16" s="866"/>
      <c r="B16" s="867"/>
      <c r="C16" s="868"/>
      <c r="D16" s="315"/>
      <c r="E16" s="314"/>
      <c r="F16" s="314"/>
      <c r="G16" s="314"/>
      <c r="H16" s="314"/>
      <c r="I16" s="314"/>
      <c r="J16" s="314"/>
      <c r="K16" s="313"/>
    </row>
    <row r="17" spans="1:11" ht="23.25" customHeight="1" x14ac:dyDescent="0.45">
      <c r="A17" s="866"/>
      <c r="B17" s="867"/>
      <c r="C17" s="868"/>
      <c r="D17" s="315"/>
      <c r="E17" s="314"/>
      <c r="F17" s="314"/>
      <c r="G17" s="314"/>
      <c r="H17" s="314"/>
      <c r="I17" s="314"/>
      <c r="J17" s="314"/>
      <c r="K17" s="313"/>
    </row>
    <row r="18" spans="1:11" ht="23.25" customHeight="1" x14ac:dyDescent="0.45">
      <c r="A18" s="866"/>
      <c r="B18" s="867"/>
      <c r="C18" s="868"/>
      <c r="D18" s="315"/>
      <c r="E18" s="314"/>
      <c r="F18" s="314"/>
      <c r="G18" s="314"/>
      <c r="H18" s="314"/>
      <c r="I18" s="314"/>
      <c r="J18" s="314"/>
      <c r="K18" s="313"/>
    </row>
    <row r="19" spans="1:11" ht="23.25" customHeight="1" x14ac:dyDescent="0.45">
      <c r="A19" s="866"/>
      <c r="B19" s="867"/>
      <c r="C19" s="868"/>
      <c r="D19" s="315"/>
      <c r="E19" s="314"/>
      <c r="F19" s="314"/>
      <c r="G19" s="314"/>
      <c r="H19" s="314"/>
      <c r="I19" s="314"/>
      <c r="J19" s="314"/>
      <c r="K19" s="313"/>
    </row>
    <row r="20" spans="1:11" ht="23.25" customHeight="1" x14ac:dyDescent="0.45">
      <c r="A20" s="866"/>
      <c r="B20" s="867"/>
      <c r="C20" s="868"/>
      <c r="D20" s="315"/>
      <c r="E20" s="314"/>
      <c r="F20" s="314"/>
      <c r="G20" s="314"/>
      <c r="H20" s="314"/>
      <c r="I20" s="314"/>
      <c r="J20" s="314"/>
      <c r="K20" s="313"/>
    </row>
    <row r="21" spans="1:11" ht="23.25" customHeight="1" x14ac:dyDescent="0.45">
      <c r="A21" s="866"/>
      <c r="B21" s="867"/>
      <c r="C21" s="868"/>
      <c r="D21" s="315"/>
      <c r="E21" s="314"/>
      <c r="F21" s="314"/>
      <c r="G21" s="314"/>
      <c r="H21" s="314"/>
      <c r="I21" s="314"/>
      <c r="J21" s="314"/>
      <c r="K21" s="313"/>
    </row>
    <row r="22" spans="1:11" ht="23.25" customHeight="1" x14ac:dyDescent="0.45">
      <c r="A22" s="866"/>
      <c r="B22" s="867"/>
      <c r="C22" s="868"/>
      <c r="D22" s="315"/>
      <c r="E22" s="314"/>
      <c r="F22" s="314"/>
      <c r="G22" s="314"/>
      <c r="H22" s="314"/>
      <c r="I22" s="314"/>
      <c r="J22" s="314"/>
      <c r="K22" s="313"/>
    </row>
    <row r="23" spans="1:11" ht="23.25" customHeight="1" x14ac:dyDescent="0.45">
      <c r="A23" s="866"/>
      <c r="B23" s="867"/>
      <c r="C23" s="868"/>
      <c r="D23" s="315"/>
      <c r="E23" s="314"/>
      <c r="F23" s="314"/>
      <c r="G23" s="314"/>
      <c r="H23" s="314"/>
      <c r="I23" s="314"/>
      <c r="J23" s="314"/>
      <c r="K23" s="313"/>
    </row>
    <row r="24" spans="1:11" ht="23.25" customHeight="1" x14ac:dyDescent="0.45">
      <c r="A24" s="866"/>
      <c r="B24" s="867"/>
      <c r="C24" s="868"/>
      <c r="D24" s="315"/>
      <c r="E24" s="314"/>
      <c r="F24" s="314"/>
      <c r="G24" s="314"/>
      <c r="H24" s="314"/>
      <c r="I24" s="314"/>
      <c r="J24" s="314"/>
      <c r="K24" s="313"/>
    </row>
    <row r="25" spans="1:11" ht="23.25" customHeight="1" x14ac:dyDescent="0.45">
      <c r="A25" s="866"/>
      <c r="B25" s="867"/>
      <c r="C25" s="868"/>
      <c r="D25" s="315"/>
      <c r="E25" s="314"/>
      <c r="F25" s="314"/>
      <c r="G25" s="314"/>
      <c r="H25" s="314"/>
      <c r="I25" s="314"/>
      <c r="J25" s="314"/>
      <c r="K25" s="313"/>
    </row>
    <row r="26" spans="1:11" ht="23.25" customHeight="1" x14ac:dyDescent="0.45">
      <c r="A26" s="866"/>
      <c r="B26" s="867"/>
      <c r="C26" s="868"/>
      <c r="D26" s="315"/>
      <c r="E26" s="314"/>
      <c r="F26" s="314"/>
      <c r="G26" s="314"/>
      <c r="H26" s="314"/>
      <c r="I26" s="314"/>
      <c r="J26" s="314"/>
      <c r="K26" s="313"/>
    </row>
    <row r="27" spans="1:11" ht="23.25" customHeight="1" x14ac:dyDescent="0.45">
      <c r="A27" s="866"/>
      <c r="B27" s="867"/>
      <c r="C27" s="868"/>
      <c r="D27" s="315"/>
      <c r="E27" s="314"/>
      <c r="F27" s="314"/>
      <c r="G27" s="314"/>
      <c r="H27" s="314"/>
      <c r="I27" s="314"/>
      <c r="J27" s="314"/>
      <c r="K27" s="313"/>
    </row>
    <row r="28" spans="1:11" ht="23.25" customHeight="1" x14ac:dyDescent="0.45">
      <c r="A28" s="866"/>
      <c r="B28" s="867"/>
      <c r="C28" s="868"/>
      <c r="D28" s="315"/>
      <c r="E28" s="314"/>
      <c r="F28" s="314"/>
      <c r="G28" s="314"/>
      <c r="H28" s="314"/>
      <c r="I28" s="314"/>
      <c r="J28" s="314"/>
      <c r="K28" s="313"/>
    </row>
    <row r="29" spans="1:11" ht="23.25" customHeight="1" x14ac:dyDescent="0.45">
      <c r="A29" s="866"/>
      <c r="B29" s="867"/>
      <c r="C29" s="868"/>
      <c r="D29" s="315"/>
      <c r="E29" s="314"/>
      <c r="F29" s="314"/>
      <c r="G29" s="314"/>
      <c r="H29" s="314"/>
      <c r="I29" s="314"/>
      <c r="J29" s="314"/>
      <c r="K29" s="313"/>
    </row>
    <row r="30" spans="1:11" ht="23.25" customHeight="1" x14ac:dyDescent="0.45">
      <c r="A30" s="866"/>
      <c r="B30" s="867"/>
      <c r="C30" s="868"/>
      <c r="D30" s="315"/>
      <c r="E30" s="314"/>
      <c r="F30" s="314"/>
      <c r="G30" s="314"/>
      <c r="H30" s="314"/>
      <c r="I30" s="314"/>
      <c r="J30" s="314"/>
      <c r="K30" s="313"/>
    </row>
    <row r="31" spans="1:11" ht="23.25" customHeight="1" x14ac:dyDescent="0.45">
      <c r="A31" s="851"/>
      <c r="B31" s="852"/>
      <c r="C31" s="853"/>
      <c r="D31" s="341"/>
      <c r="E31" s="310"/>
      <c r="F31" s="310"/>
      <c r="G31" s="310"/>
      <c r="H31" s="310"/>
      <c r="I31" s="310"/>
      <c r="J31" s="310"/>
      <c r="K31" s="309"/>
    </row>
    <row r="32" spans="1:11" ht="23.25" customHeight="1" x14ac:dyDescent="0.45">
      <c r="A32" s="330" t="s">
        <v>412</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23"/>
  </cols>
  <sheetData>
    <row r="1" spans="1:10" ht="17.25" customHeight="1" x14ac:dyDescent="0.45">
      <c r="A1" s="223" t="s">
        <v>443</v>
      </c>
    </row>
    <row r="2" spans="1:10" ht="17.25" customHeight="1" x14ac:dyDescent="0.45">
      <c r="A2" s="223" t="s">
        <v>442</v>
      </c>
    </row>
    <row r="3" spans="1:10" ht="17.25" customHeight="1" x14ac:dyDescent="0.45">
      <c r="A3" s="367" t="s">
        <v>441</v>
      </c>
    </row>
    <row r="4" spans="1:10" ht="17.25" customHeight="1" x14ac:dyDescent="0.45">
      <c r="F4" s="880" t="s">
        <v>409</v>
      </c>
      <c r="G4" s="881"/>
      <c r="H4" s="871" t="str">
        <f>IF(チェックシート!$B$5="", "", チェックシート!$B$5)</f>
        <v/>
      </c>
      <c r="I4" s="872"/>
      <c r="J4" s="873"/>
    </row>
    <row r="5" spans="1:10" ht="17.25" customHeight="1" x14ac:dyDescent="0.45">
      <c r="F5" s="882" t="s">
        <v>306</v>
      </c>
      <c r="G5" s="883"/>
      <c r="H5" s="871" t="str">
        <f>IF(チェックシート!$B$4="", "", チェックシート!$B$4)</f>
        <v/>
      </c>
      <c r="I5" s="872"/>
      <c r="J5" s="873"/>
    </row>
    <row r="7" spans="1:10" ht="17.25" customHeight="1" x14ac:dyDescent="0.45">
      <c r="A7" s="352" t="s">
        <v>440</v>
      </c>
      <c r="B7" s="338"/>
      <c r="C7" s="338"/>
      <c r="D7" s="338"/>
      <c r="E7" s="338"/>
      <c r="F7" s="338"/>
      <c r="G7" s="338"/>
      <c r="H7" s="338"/>
      <c r="I7" s="338"/>
      <c r="J7" s="366" t="s">
        <v>439</v>
      </c>
    </row>
    <row r="8" spans="1:10" ht="17.25" customHeight="1" x14ac:dyDescent="0.45">
      <c r="A8" s="365"/>
      <c r="J8" s="364"/>
    </row>
    <row r="9" spans="1:10" ht="17.25" customHeight="1" x14ac:dyDescent="0.45">
      <c r="A9" s="292"/>
      <c r="B9" s="356"/>
      <c r="C9" s="355" t="s">
        <v>438</v>
      </c>
      <c r="D9" s="354"/>
      <c r="E9" s="353"/>
      <c r="J9" s="291"/>
    </row>
    <row r="10" spans="1:10" ht="17.25" customHeight="1" x14ac:dyDescent="0.45">
      <c r="A10" s="292"/>
      <c r="B10" s="356"/>
      <c r="C10" s="355" t="s">
        <v>437</v>
      </c>
      <c r="D10" s="354"/>
      <c r="E10" s="353"/>
      <c r="J10" s="291"/>
    </row>
    <row r="11" spans="1:10" ht="17.25" customHeight="1" x14ac:dyDescent="0.45">
      <c r="A11" s="292"/>
      <c r="B11" s="356"/>
      <c r="C11" s="355" t="s">
        <v>436</v>
      </c>
      <c r="D11" s="354"/>
      <c r="E11" s="353"/>
      <c r="J11" s="291"/>
    </row>
    <row r="12" spans="1:10" ht="17.25" customHeight="1" x14ac:dyDescent="0.45">
      <c r="A12" s="292"/>
      <c r="B12" s="356"/>
      <c r="C12" s="355" t="s">
        <v>435</v>
      </c>
      <c r="D12" s="354"/>
      <c r="E12" s="353"/>
      <c r="J12" s="291"/>
    </row>
    <row r="13" spans="1:10" ht="17.25" customHeight="1" x14ac:dyDescent="0.45">
      <c r="A13" s="292"/>
      <c r="B13" s="356"/>
      <c r="C13" s="355" t="s">
        <v>434</v>
      </c>
      <c r="D13" s="354"/>
      <c r="E13" s="353"/>
      <c r="J13" s="291"/>
    </row>
    <row r="14" spans="1:10" ht="17.25" customHeight="1" x14ac:dyDescent="0.45">
      <c r="A14" s="292"/>
      <c r="J14" s="291"/>
    </row>
    <row r="15" spans="1:10" ht="17.25" customHeight="1" x14ac:dyDescent="0.45">
      <c r="A15" s="363" t="s">
        <v>433</v>
      </c>
      <c r="B15" s="362"/>
      <c r="C15" s="362"/>
      <c r="D15" s="362"/>
      <c r="E15" s="362"/>
      <c r="F15" s="362"/>
      <c r="G15" s="362"/>
      <c r="H15" s="362"/>
      <c r="I15" s="362"/>
      <c r="J15" s="361"/>
    </row>
    <row r="16" spans="1:10" ht="17.25" customHeight="1" x14ac:dyDescent="0.45">
      <c r="A16" s="292"/>
      <c r="J16" s="291"/>
    </row>
    <row r="17" spans="1:10" ht="17.25" customHeight="1" x14ac:dyDescent="0.45">
      <c r="A17" s="292"/>
      <c r="J17" s="291"/>
    </row>
    <row r="18" spans="1:10" ht="17.25" customHeight="1" x14ac:dyDescent="0.45">
      <c r="A18" s="292"/>
      <c r="J18" s="291"/>
    </row>
    <row r="19" spans="1:10" ht="17.25" customHeight="1" x14ac:dyDescent="0.45">
      <c r="A19" s="292"/>
      <c r="J19" s="291"/>
    </row>
    <row r="20" spans="1:10" ht="17.25" customHeight="1" x14ac:dyDescent="0.45">
      <c r="A20" s="360"/>
      <c r="B20" s="359"/>
      <c r="C20" s="359"/>
      <c r="D20" s="359"/>
      <c r="E20" s="359"/>
      <c r="F20" s="359"/>
      <c r="G20" s="359"/>
      <c r="H20" s="359"/>
      <c r="I20" s="359"/>
      <c r="J20" s="358"/>
    </row>
    <row r="21" spans="1:10" ht="17.25" customHeight="1" x14ac:dyDescent="0.45">
      <c r="A21" s="357" t="s">
        <v>432</v>
      </c>
      <c r="B21" s="334"/>
      <c r="C21" s="334"/>
      <c r="D21" s="334"/>
      <c r="E21" s="334"/>
      <c r="F21" s="334"/>
      <c r="G21" s="334"/>
      <c r="H21" s="334"/>
      <c r="I21" s="334"/>
      <c r="J21" s="333"/>
    </row>
    <row r="22" spans="1:10" ht="17.25" customHeight="1" x14ac:dyDescent="0.45">
      <c r="A22" s="292" t="s">
        <v>431</v>
      </c>
      <c r="J22" s="291"/>
    </row>
    <row r="23" spans="1:10" ht="17.25" customHeight="1" x14ac:dyDescent="0.45">
      <c r="A23" s="292"/>
      <c r="B23" s="356"/>
      <c r="C23" s="355" t="s">
        <v>430</v>
      </c>
      <c r="D23" s="354"/>
      <c r="E23" s="353"/>
      <c r="J23" s="291"/>
    </row>
    <row r="24" spans="1:10" ht="17.25" customHeight="1" x14ac:dyDescent="0.45">
      <c r="A24" s="292"/>
      <c r="B24" s="356"/>
      <c r="C24" s="355" t="s">
        <v>429</v>
      </c>
      <c r="D24" s="354"/>
      <c r="E24" s="353"/>
      <c r="J24" s="291"/>
    </row>
    <row r="25" spans="1:10" ht="17.25" customHeight="1" x14ac:dyDescent="0.45">
      <c r="A25" s="292"/>
      <c r="J25" s="291"/>
    </row>
    <row r="26" spans="1:10" ht="17.25" customHeight="1" x14ac:dyDescent="0.45">
      <c r="A26" s="292" t="s">
        <v>428</v>
      </c>
      <c r="J26" s="291"/>
    </row>
    <row r="27" spans="1:10" ht="17.25" customHeight="1" x14ac:dyDescent="0.45">
      <c r="A27" s="292"/>
      <c r="J27" s="291"/>
    </row>
    <row r="28" spans="1:10" ht="17.25" customHeight="1" x14ac:dyDescent="0.45">
      <c r="A28" s="292"/>
      <c r="J28" s="291"/>
    </row>
    <row r="29" spans="1:10" ht="17.25" customHeight="1" x14ac:dyDescent="0.45">
      <c r="A29" s="292"/>
      <c r="J29" s="291"/>
    </row>
    <row r="30" spans="1:10" ht="17.25" customHeight="1" x14ac:dyDescent="0.45">
      <c r="A30" s="292"/>
      <c r="J30" s="291"/>
    </row>
    <row r="31" spans="1:10" ht="17.25" customHeight="1" x14ac:dyDescent="0.45">
      <c r="A31" s="292"/>
      <c r="J31" s="291"/>
    </row>
    <row r="32" spans="1:10" ht="17.25" customHeight="1" x14ac:dyDescent="0.45">
      <c r="A32" s="292"/>
      <c r="J32" s="291"/>
    </row>
    <row r="33" spans="1:10" ht="17.25" customHeight="1" x14ac:dyDescent="0.45">
      <c r="A33" s="292" t="s">
        <v>427</v>
      </c>
      <c r="J33" s="291"/>
    </row>
    <row r="34" spans="1:10" ht="17.25" customHeight="1" x14ac:dyDescent="0.45">
      <c r="A34" s="292"/>
      <c r="J34" s="291"/>
    </row>
    <row r="35" spans="1:10" ht="17.25" customHeight="1" x14ac:dyDescent="0.45">
      <c r="A35" s="292"/>
      <c r="J35" s="291"/>
    </row>
    <row r="36" spans="1:10" ht="17.25" customHeight="1" x14ac:dyDescent="0.45">
      <c r="A36" s="292"/>
      <c r="J36" s="291"/>
    </row>
    <row r="37" spans="1:10" ht="17.25" customHeight="1" x14ac:dyDescent="0.45">
      <c r="A37" s="292"/>
      <c r="J37" s="291"/>
    </row>
    <row r="38" spans="1:10" ht="17.25" customHeight="1" x14ac:dyDescent="0.45">
      <c r="A38" s="292"/>
      <c r="J38" s="291"/>
    </row>
    <row r="39" spans="1:10" ht="17.25" customHeight="1" x14ac:dyDescent="0.45">
      <c r="A39" s="331"/>
      <c r="B39" s="286"/>
      <c r="C39" s="286"/>
      <c r="D39" s="286"/>
      <c r="E39" s="286"/>
      <c r="F39" s="286"/>
      <c r="G39" s="286"/>
      <c r="H39" s="286"/>
      <c r="I39" s="286"/>
      <c r="J39" s="285"/>
    </row>
    <row r="40" spans="1:10" ht="17.25" customHeight="1" x14ac:dyDescent="0.45">
      <c r="A40" s="213" t="s">
        <v>426</v>
      </c>
      <c r="B40" s="884" t="s">
        <v>425</v>
      </c>
      <c r="C40" s="884"/>
      <c r="D40" s="884"/>
      <c r="E40" s="884"/>
      <c r="F40" s="884"/>
      <c r="G40" s="884"/>
      <c r="H40" s="884"/>
      <c r="I40" s="884"/>
      <c r="J40" s="884"/>
    </row>
    <row r="41" spans="1:10" ht="17.25" customHeight="1" x14ac:dyDescent="0.45">
      <c r="B41" s="884"/>
      <c r="C41" s="884"/>
      <c r="D41" s="884"/>
      <c r="E41" s="884"/>
      <c r="F41" s="884"/>
      <c r="G41" s="884"/>
      <c r="H41" s="884"/>
      <c r="I41" s="884"/>
      <c r="J41" s="884"/>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72" customWidth="1"/>
    <col min="2" max="2" width="8.3984375" style="373" customWidth="1"/>
    <col min="3" max="4" width="8.3984375" style="372"/>
    <col min="5" max="6" width="5" style="372" customWidth="1"/>
    <col min="7" max="9" width="8.3984375" style="372"/>
    <col min="10" max="16" width="5.8984375" style="372" customWidth="1"/>
    <col min="17" max="16384" width="8.3984375" style="372"/>
  </cols>
  <sheetData>
    <row r="1" spans="1:16" ht="18" customHeight="1" x14ac:dyDescent="0.45">
      <c r="A1" s="373" t="s">
        <v>445</v>
      </c>
      <c r="B1" s="386"/>
    </row>
    <row r="2" spans="1:16" ht="18" customHeight="1" x14ac:dyDescent="0.45">
      <c r="A2" s="373" t="s">
        <v>480</v>
      </c>
      <c r="B2" s="372"/>
    </row>
    <row r="3" spans="1:16" ht="18" customHeight="1" x14ac:dyDescent="0.45">
      <c r="A3" s="373"/>
      <c r="B3" s="372"/>
      <c r="D3" s="371"/>
      <c r="J3" s="368" t="s">
        <v>172</v>
      </c>
      <c r="K3" s="385"/>
      <c r="L3" s="368" t="s">
        <v>200</v>
      </c>
      <c r="M3" s="385"/>
      <c r="N3" s="368" t="s">
        <v>199</v>
      </c>
      <c r="O3" s="385"/>
      <c r="P3" s="368" t="s">
        <v>198</v>
      </c>
    </row>
    <row r="4" spans="1:16" ht="18" customHeight="1" x14ac:dyDescent="0.45">
      <c r="B4" s="372" t="s">
        <v>479</v>
      </c>
      <c r="C4" s="368" t="s">
        <v>444</v>
      </c>
    </row>
    <row r="5" spans="1:16" ht="18" customHeight="1" x14ac:dyDescent="0.45">
      <c r="A5" s="373"/>
      <c r="B5" s="372"/>
      <c r="H5" s="899" t="s">
        <v>448</v>
      </c>
      <c r="I5" s="899"/>
      <c r="J5" s="900"/>
      <c r="K5" s="900"/>
      <c r="L5" s="900"/>
      <c r="M5" s="900"/>
      <c r="N5" s="900"/>
      <c r="O5" s="900"/>
      <c r="P5" s="900"/>
    </row>
    <row r="6" spans="1:16" ht="18" customHeight="1" x14ac:dyDescent="0.45">
      <c r="A6" s="373"/>
      <c r="B6" s="372"/>
      <c r="H6" s="370"/>
      <c r="I6" s="370"/>
      <c r="J6" s="900"/>
      <c r="K6" s="900"/>
      <c r="L6" s="900"/>
      <c r="M6" s="900"/>
      <c r="N6" s="900"/>
      <c r="O6" s="900"/>
      <c r="P6" s="900"/>
    </row>
    <row r="7" spans="1:16" ht="18" customHeight="1" x14ac:dyDescent="0.45">
      <c r="A7" s="373"/>
      <c r="B7" s="372"/>
      <c r="H7" s="899" t="s">
        <v>447</v>
      </c>
      <c r="I7" s="899"/>
      <c r="J7" s="900"/>
      <c r="K7" s="900"/>
      <c r="L7" s="900"/>
      <c r="M7" s="900"/>
      <c r="N7" s="900"/>
      <c r="O7" s="900"/>
      <c r="P7" s="900"/>
    </row>
    <row r="8" spans="1:16" ht="18" customHeight="1" x14ac:dyDescent="0.45">
      <c r="A8" s="373"/>
      <c r="B8" s="372"/>
      <c r="H8" s="899" t="s">
        <v>446</v>
      </c>
      <c r="I8" s="899"/>
      <c r="J8" s="900"/>
      <c r="K8" s="900"/>
      <c r="L8" s="900"/>
      <c r="M8" s="900"/>
      <c r="N8" s="900"/>
      <c r="O8" s="900"/>
      <c r="P8" s="900"/>
    </row>
    <row r="9" spans="1:16" ht="18" customHeight="1" x14ac:dyDescent="0.45">
      <c r="A9" s="373"/>
      <c r="B9" s="372"/>
      <c r="H9" s="370"/>
      <c r="I9" s="370"/>
      <c r="J9" s="384"/>
      <c r="K9" s="384"/>
      <c r="L9" s="384"/>
      <c r="M9" s="384"/>
      <c r="N9" s="384"/>
      <c r="O9" s="384"/>
      <c r="P9" s="384"/>
    </row>
    <row r="10" spans="1:16" s="206" customFormat="1" ht="18" customHeight="1" x14ac:dyDescent="0.45">
      <c r="A10" s="383"/>
      <c r="B10" s="383"/>
      <c r="C10" s="383"/>
      <c r="D10" s="383"/>
      <c r="E10" s="383"/>
      <c r="F10" s="383"/>
      <c r="G10" s="885" t="s">
        <v>478</v>
      </c>
      <c r="H10" s="885"/>
      <c r="I10" s="885"/>
      <c r="J10" s="383"/>
      <c r="K10" s="383"/>
      <c r="L10" s="383"/>
      <c r="M10" s="383"/>
      <c r="N10" s="383"/>
      <c r="O10" s="383"/>
      <c r="P10" s="383"/>
    </row>
    <row r="11" spans="1:16" ht="18" customHeight="1" x14ac:dyDescent="0.45">
      <c r="A11" s="373"/>
      <c r="B11" s="372"/>
      <c r="I11" s="382"/>
      <c r="J11" s="382"/>
      <c r="K11" s="382"/>
      <c r="L11" s="382"/>
      <c r="M11" s="382"/>
      <c r="N11" s="382"/>
      <c r="O11" s="382"/>
      <c r="P11" s="382"/>
    </row>
    <row r="12" spans="1:16" ht="18" customHeight="1" x14ac:dyDescent="0.45">
      <c r="A12" s="898" t="s">
        <v>477</v>
      </c>
      <c r="B12" s="898"/>
      <c r="C12" s="898"/>
      <c r="D12" s="898"/>
      <c r="E12" s="898"/>
      <c r="F12" s="898"/>
      <c r="G12" s="898"/>
      <c r="H12" s="898"/>
      <c r="I12" s="898"/>
      <c r="J12" s="898"/>
      <c r="K12" s="898"/>
      <c r="L12" s="898"/>
      <c r="M12" s="898"/>
      <c r="N12" s="898"/>
      <c r="O12" s="898"/>
      <c r="P12" s="898"/>
    </row>
    <row r="13" spans="1:16" ht="18" customHeight="1" x14ac:dyDescent="0.45">
      <c r="A13" s="898"/>
      <c r="B13" s="898" t="b">
        <v>1</v>
      </c>
      <c r="C13" s="898"/>
      <c r="D13" s="898"/>
      <c r="E13" s="898"/>
      <c r="F13" s="898"/>
      <c r="G13" s="898"/>
      <c r="H13" s="898"/>
      <c r="I13" s="898"/>
      <c r="J13" s="898"/>
      <c r="K13" s="898"/>
      <c r="L13" s="898"/>
      <c r="M13" s="898"/>
      <c r="N13" s="898"/>
      <c r="O13" s="898"/>
      <c r="P13" s="898"/>
    </row>
    <row r="14" spans="1:16" ht="18" customHeight="1" x14ac:dyDescent="0.45">
      <c r="A14" s="369"/>
      <c r="B14" s="369"/>
      <c r="C14" s="369"/>
      <c r="D14" s="369"/>
      <c r="E14" s="369"/>
      <c r="F14" s="369"/>
      <c r="G14" s="369"/>
      <c r="H14" s="369"/>
      <c r="I14" s="369"/>
      <c r="J14" s="369"/>
      <c r="K14" s="369"/>
      <c r="L14" s="369"/>
      <c r="M14" s="369"/>
      <c r="N14" s="369"/>
      <c r="O14" s="369"/>
      <c r="P14" s="369"/>
    </row>
    <row r="15" spans="1:16" ht="18" customHeight="1" x14ac:dyDescent="0.45">
      <c r="A15" s="886" t="s">
        <v>229</v>
      </c>
      <c r="B15" s="887"/>
      <c r="C15" s="888"/>
      <c r="D15" s="892" t="str">
        <f>IF(チェックシート!$B$4="", "", チェックシート!$B$4)</f>
        <v/>
      </c>
      <c r="E15" s="893"/>
      <c r="F15" s="893"/>
      <c r="G15" s="893"/>
      <c r="H15" s="893"/>
      <c r="I15" s="893"/>
      <c r="J15" s="893"/>
      <c r="K15" s="893"/>
      <c r="L15" s="893"/>
      <c r="M15" s="893"/>
      <c r="N15" s="893"/>
      <c r="O15" s="893"/>
      <c r="P15" s="894"/>
    </row>
    <row r="16" spans="1:16" ht="18" customHeight="1" x14ac:dyDescent="0.45">
      <c r="A16" s="889"/>
      <c r="B16" s="890"/>
      <c r="C16" s="891"/>
      <c r="D16" s="895"/>
      <c r="E16" s="896"/>
      <c r="F16" s="896"/>
      <c r="G16" s="896"/>
      <c r="H16" s="896"/>
      <c r="I16" s="896"/>
      <c r="J16" s="896"/>
      <c r="K16" s="896"/>
      <c r="L16" s="896"/>
      <c r="M16" s="896"/>
      <c r="N16" s="896"/>
      <c r="O16" s="896"/>
      <c r="P16" s="897"/>
    </row>
    <row r="17" spans="1:16" ht="18" customHeight="1" x14ac:dyDescent="0.45">
      <c r="A17" s="886" t="s">
        <v>476</v>
      </c>
      <c r="B17" s="887"/>
      <c r="C17" s="888"/>
      <c r="D17" s="892"/>
      <c r="E17" s="893"/>
      <c r="F17" s="893"/>
      <c r="G17" s="893"/>
      <c r="H17" s="893"/>
      <c r="I17" s="893"/>
      <c r="J17" s="893"/>
      <c r="K17" s="893"/>
      <c r="L17" s="893"/>
      <c r="M17" s="893"/>
      <c r="N17" s="893"/>
      <c r="O17" s="893"/>
      <c r="P17" s="894"/>
    </row>
    <row r="18" spans="1:16" ht="18" customHeight="1" x14ac:dyDescent="0.45">
      <c r="A18" s="889"/>
      <c r="B18" s="890"/>
      <c r="C18" s="891"/>
      <c r="D18" s="895"/>
      <c r="E18" s="896"/>
      <c r="F18" s="896"/>
      <c r="G18" s="896"/>
      <c r="H18" s="896"/>
      <c r="I18" s="896"/>
      <c r="J18" s="896"/>
      <c r="K18" s="896"/>
      <c r="L18" s="896"/>
      <c r="M18" s="896"/>
      <c r="N18" s="896"/>
      <c r="O18" s="896"/>
      <c r="P18" s="897"/>
    </row>
    <row r="19" spans="1:16" ht="18" customHeight="1" x14ac:dyDescent="0.45">
      <c r="A19" s="901" t="s">
        <v>475</v>
      </c>
      <c r="B19" s="887"/>
      <c r="C19" s="888"/>
      <c r="D19" s="908" t="s">
        <v>474</v>
      </c>
      <c r="E19" s="909"/>
      <c r="F19" s="909"/>
      <c r="G19" s="909"/>
      <c r="H19" s="909"/>
      <c r="I19" s="909"/>
      <c r="J19" s="909"/>
      <c r="K19" s="909"/>
      <c r="L19" s="909"/>
      <c r="M19" s="909"/>
      <c r="N19" s="909"/>
      <c r="O19" s="909"/>
      <c r="P19" s="910"/>
    </row>
    <row r="20" spans="1:16" ht="18" customHeight="1" x14ac:dyDescent="0.45">
      <c r="A20" s="902"/>
      <c r="B20" s="903"/>
      <c r="C20" s="904"/>
      <c r="D20" s="380" t="s">
        <v>473</v>
      </c>
      <c r="P20" s="375"/>
    </row>
    <row r="21" spans="1:16" ht="18" customHeight="1" x14ac:dyDescent="0.45">
      <c r="A21" s="902"/>
      <c r="B21" s="903"/>
      <c r="C21" s="904"/>
      <c r="P21" s="375"/>
    </row>
    <row r="22" spans="1:16" ht="18" customHeight="1" x14ac:dyDescent="0.45">
      <c r="A22" s="902"/>
      <c r="B22" s="903"/>
      <c r="C22" s="904"/>
      <c r="E22" s="376" t="s">
        <v>472</v>
      </c>
      <c r="F22" s="376"/>
      <c r="G22" s="376"/>
      <c r="H22" s="377"/>
      <c r="I22" s="377"/>
      <c r="J22" s="376" t="s">
        <v>200</v>
      </c>
      <c r="K22" s="377"/>
      <c r="L22" s="376" t="s">
        <v>199</v>
      </c>
      <c r="M22" s="377"/>
      <c r="N22" s="376" t="s">
        <v>198</v>
      </c>
      <c r="P22" s="375"/>
    </row>
    <row r="23" spans="1:16" ht="18" customHeight="1" x14ac:dyDescent="0.45">
      <c r="A23" s="902"/>
      <c r="B23" s="903"/>
      <c r="C23" s="904"/>
      <c r="E23" s="376" t="s">
        <v>471</v>
      </c>
      <c r="F23" s="376"/>
      <c r="G23" s="376"/>
      <c r="H23" s="377"/>
      <c r="I23" s="377"/>
      <c r="J23" s="376" t="s">
        <v>200</v>
      </c>
      <c r="K23" s="377"/>
      <c r="L23" s="376" t="s">
        <v>199</v>
      </c>
      <c r="M23" s="377"/>
      <c r="N23" s="376" t="s">
        <v>198</v>
      </c>
      <c r="P23" s="375"/>
    </row>
    <row r="24" spans="1:16" ht="18" customHeight="1" x14ac:dyDescent="0.45">
      <c r="A24" s="902"/>
      <c r="B24" s="903"/>
      <c r="C24" s="904"/>
      <c r="D24" s="912" t="s">
        <v>470</v>
      </c>
      <c r="E24" s="913"/>
      <c r="F24" s="913"/>
      <c r="G24" s="913"/>
      <c r="H24" s="913"/>
      <c r="I24" s="913"/>
      <c r="J24" s="913"/>
      <c r="K24" s="913"/>
      <c r="L24" s="913"/>
      <c r="M24" s="913"/>
      <c r="N24" s="913"/>
      <c r="O24" s="913"/>
      <c r="P24" s="375"/>
    </row>
    <row r="25" spans="1:16" ht="18" customHeight="1" x14ac:dyDescent="0.45">
      <c r="A25" s="902"/>
      <c r="B25" s="903"/>
      <c r="C25" s="904"/>
      <c r="D25" s="912"/>
      <c r="E25" s="913"/>
      <c r="F25" s="913"/>
      <c r="G25" s="913"/>
      <c r="H25" s="913"/>
      <c r="I25" s="913"/>
      <c r="J25" s="913"/>
      <c r="K25" s="913"/>
      <c r="L25" s="913"/>
      <c r="M25" s="913"/>
      <c r="N25" s="913"/>
      <c r="O25" s="913"/>
      <c r="P25" s="381"/>
    </row>
    <row r="26" spans="1:16" ht="18" customHeight="1" x14ac:dyDescent="0.45">
      <c r="A26" s="902"/>
      <c r="B26" s="903"/>
      <c r="C26" s="904"/>
      <c r="D26" s="912"/>
      <c r="E26" s="913"/>
      <c r="F26" s="913"/>
      <c r="G26" s="913"/>
      <c r="H26" s="913"/>
      <c r="I26" s="913"/>
      <c r="J26" s="913"/>
      <c r="K26" s="913"/>
      <c r="L26" s="913"/>
      <c r="M26" s="913"/>
      <c r="N26" s="913"/>
      <c r="O26" s="913"/>
      <c r="P26" s="381"/>
    </row>
    <row r="27" spans="1:16" ht="18" customHeight="1" x14ac:dyDescent="0.45">
      <c r="A27" s="902"/>
      <c r="B27" s="903"/>
      <c r="C27" s="904"/>
      <c r="D27" s="912"/>
      <c r="E27" s="913"/>
      <c r="F27" s="913"/>
      <c r="G27" s="913"/>
      <c r="H27" s="913"/>
      <c r="I27" s="913"/>
      <c r="J27" s="913"/>
      <c r="K27" s="913"/>
      <c r="L27" s="913"/>
      <c r="M27" s="913"/>
      <c r="N27" s="913"/>
      <c r="O27" s="913"/>
      <c r="P27" s="381"/>
    </row>
    <row r="28" spans="1:16" ht="18" customHeight="1" x14ac:dyDescent="0.45">
      <c r="A28" s="902"/>
      <c r="B28" s="903"/>
      <c r="C28" s="904"/>
      <c r="D28" s="908" t="s">
        <v>469</v>
      </c>
      <c r="E28" s="909"/>
      <c r="F28" s="909"/>
      <c r="G28" s="909"/>
      <c r="H28" s="909"/>
      <c r="I28" s="909"/>
      <c r="J28" s="909"/>
      <c r="K28" s="909"/>
      <c r="L28" s="909"/>
      <c r="M28" s="909"/>
      <c r="N28" s="909"/>
      <c r="O28" s="909"/>
      <c r="P28" s="910"/>
    </row>
    <row r="29" spans="1:16" ht="18" customHeight="1" x14ac:dyDescent="0.45">
      <c r="A29" s="902"/>
      <c r="B29" s="903"/>
      <c r="C29" s="904"/>
      <c r="D29" s="380" t="s">
        <v>468</v>
      </c>
      <c r="P29" s="375"/>
    </row>
    <row r="30" spans="1:16" ht="18" customHeight="1" x14ac:dyDescent="0.45">
      <c r="A30" s="902"/>
      <c r="B30" s="903"/>
      <c r="C30" s="904"/>
      <c r="D30" s="380" t="s">
        <v>467</v>
      </c>
      <c r="P30" s="375"/>
    </row>
    <row r="31" spans="1:16" ht="18" customHeight="1" x14ac:dyDescent="0.45">
      <c r="A31" s="902"/>
      <c r="B31" s="903"/>
      <c r="C31" s="904"/>
      <c r="F31" s="372" t="s">
        <v>466</v>
      </c>
      <c r="G31" s="372" t="s">
        <v>465</v>
      </c>
      <c r="P31" s="375"/>
    </row>
    <row r="32" spans="1:16" ht="18" customHeight="1" x14ac:dyDescent="0.45">
      <c r="A32" s="902"/>
      <c r="B32" s="903"/>
      <c r="C32" s="904"/>
      <c r="F32" s="372" t="s">
        <v>464</v>
      </c>
      <c r="G32" s="372" t="s">
        <v>463</v>
      </c>
      <c r="P32" s="375"/>
    </row>
    <row r="33" spans="1:16" ht="18" customHeight="1" x14ac:dyDescent="0.45">
      <c r="A33" s="902"/>
      <c r="B33" s="903"/>
      <c r="C33" s="904"/>
      <c r="G33" s="372" t="s">
        <v>462</v>
      </c>
      <c r="P33" s="375"/>
    </row>
    <row r="34" spans="1:16" ht="18" customHeight="1" x14ac:dyDescent="0.45">
      <c r="A34" s="902"/>
      <c r="B34" s="903"/>
      <c r="C34" s="904"/>
      <c r="F34" s="372" t="s">
        <v>461</v>
      </c>
      <c r="G34" s="372" t="s">
        <v>460</v>
      </c>
      <c r="P34" s="375"/>
    </row>
    <row r="35" spans="1:16" ht="18" customHeight="1" x14ac:dyDescent="0.45">
      <c r="A35" s="902"/>
      <c r="B35" s="903"/>
      <c r="C35" s="904"/>
      <c r="F35" s="907" t="s">
        <v>459</v>
      </c>
      <c r="G35" s="914" t="s">
        <v>458</v>
      </c>
      <c r="H35" s="914"/>
      <c r="I35" s="914"/>
      <c r="J35" s="914"/>
      <c r="K35" s="914"/>
      <c r="L35" s="914"/>
      <c r="M35" s="914"/>
      <c r="N35" s="914"/>
      <c r="O35" s="914"/>
      <c r="P35" s="379"/>
    </row>
    <row r="36" spans="1:16" ht="18" customHeight="1" x14ac:dyDescent="0.45">
      <c r="A36" s="902"/>
      <c r="B36" s="903"/>
      <c r="C36" s="904"/>
      <c r="F36" s="907"/>
      <c r="G36" s="914"/>
      <c r="H36" s="914"/>
      <c r="I36" s="914"/>
      <c r="J36" s="914"/>
      <c r="K36" s="914"/>
      <c r="L36" s="914"/>
      <c r="M36" s="914"/>
      <c r="N36" s="914"/>
      <c r="O36" s="914"/>
      <c r="P36" s="379"/>
    </row>
    <row r="37" spans="1:16" ht="18" customHeight="1" x14ac:dyDescent="0.45">
      <c r="A37" s="902"/>
      <c r="B37" s="903"/>
      <c r="C37" s="904"/>
      <c r="E37" s="911" t="s">
        <v>454</v>
      </c>
      <c r="F37" s="911"/>
      <c r="G37" s="911"/>
      <c r="H37" s="376" t="s">
        <v>451</v>
      </c>
      <c r="I37" s="906"/>
      <c r="J37" s="906"/>
      <c r="K37" s="376" t="s">
        <v>450</v>
      </c>
      <c r="L37" s="376"/>
      <c r="M37" s="906"/>
      <c r="N37" s="906"/>
      <c r="O37" s="906"/>
      <c r="P37" s="375"/>
    </row>
    <row r="38" spans="1:16" ht="18" customHeight="1" x14ac:dyDescent="0.45">
      <c r="A38" s="902"/>
      <c r="B38" s="903"/>
      <c r="C38" s="904"/>
      <c r="P38" s="375"/>
    </row>
    <row r="39" spans="1:16" ht="18" customHeight="1" x14ac:dyDescent="0.45">
      <c r="A39" s="902"/>
      <c r="B39" s="903"/>
      <c r="C39" s="904"/>
      <c r="E39" s="911" t="s">
        <v>453</v>
      </c>
      <c r="F39" s="911"/>
      <c r="G39" s="911"/>
      <c r="H39" s="377"/>
      <c r="I39" s="377"/>
      <c r="J39" s="377" t="s">
        <v>200</v>
      </c>
      <c r="K39" s="377"/>
      <c r="L39" s="377" t="s">
        <v>199</v>
      </c>
      <c r="M39" s="377"/>
      <c r="N39" s="377" t="s">
        <v>198</v>
      </c>
      <c r="O39" s="377"/>
      <c r="P39" s="375"/>
    </row>
    <row r="40" spans="1:16" ht="18" customHeight="1" x14ac:dyDescent="0.45">
      <c r="A40" s="902"/>
      <c r="B40" s="903"/>
      <c r="C40" s="904"/>
      <c r="P40" s="375"/>
    </row>
    <row r="41" spans="1:16" ht="18" customHeight="1" x14ac:dyDescent="0.45">
      <c r="A41" s="902"/>
      <c r="B41" s="903"/>
      <c r="C41" s="904"/>
      <c r="E41" s="911" t="s">
        <v>457</v>
      </c>
      <c r="F41" s="911"/>
      <c r="G41" s="911"/>
      <c r="H41" s="376" t="s">
        <v>451</v>
      </c>
      <c r="I41" s="906"/>
      <c r="J41" s="906"/>
      <c r="K41" s="376" t="s">
        <v>450</v>
      </c>
      <c r="L41" s="376"/>
      <c r="M41" s="906"/>
      <c r="N41" s="906"/>
      <c r="O41" s="906"/>
      <c r="P41" s="375"/>
    </row>
    <row r="42" spans="1:16" ht="18" customHeight="1" x14ac:dyDescent="0.45">
      <c r="A42" s="902"/>
      <c r="B42" s="903"/>
      <c r="C42" s="904"/>
      <c r="P42" s="375"/>
    </row>
    <row r="43" spans="1:16" ht="18" customHeight="1" x14ac:dyDescent="0.45">
      <c r="A43" s="902"/>
      <c r="B43" s="903"/>
      <c r="C43" s="904"/>
      <c r="E43" s="372" t="s">
        <v>456</v>
      </c>
      <c r="P43" s="375"/>
    </row>
    <row r="44" spans="1:16" ht="18" customHeight="1" x14ac:dyDescent="0.45">
      <c r="A44" s="902"/>
      <c r="B44" s="903"/>
      <c r="C44" s="904"/>
      <c r="E44" s="915"/>
      <c r="F44" s="915"/>
      <c r="G44" s="915"/>
      <c r="H44" s="915"/>
      <c r="I44" s="915"/>
      <c r="J44" s="915"/>
      <c r="K44" s="915"/>
      <c r="L44" s="915"/>
      <c r="M44" s="915"/>
      <c r="N44" s="915"/>
      <c r="O44" s="915"/>
      <c r="P44" s="916"/>
    </row>
    <row r="45" spans="1:16" ht="18" customHeight="1" x14ac:dyDescent="0.45">
      <c r="A45" s="905"/>
      <c r="B45" s="890"/>
      <c r="C45" s="891"/>
      <c r="D45" s="376"/>
      <c r="E45" s="915"/>
      <c r="F45" s="915"/>
      <c r="G45" s="915"/>
      <c r="H45" s="915"/>
      <c r="I45" s="915"/>
      <c r="J45" s="915"/>
      <c r="K45" s="915"/>
      <c r="L45" s="915"/>
      <c r="M45" s="915"/>
      <c r="N45" s="915"/>
      <c r="O45" s="915"/>
      <c r="P45" s="916"/>
    </row>
    <row r="46" spans="1:16" ht="18" customHeight="1" x14ac:dyDescent="0.45">
      <c r="A46" s="901" t="s">
        <v>455</v>
      </c>
      <c r="B46" s="887"/>
      <c r="C46" s="888"/>
      <c r="E46" s="378"/>
      <c r="F46" s="378"/>
      <c r="G46" s="378"/>
      <c r="H46" s="378"/>
      <c r="I46" s="378"/>
      <c r="J46" s="378"/>
      <c r="K46" s="378"/>
      <c r="L46" s="378"/>
      <c r="M46" s="378"/>
      <c r="N46" s="378"/>
      <c r="O46" s="378"/>
      <c r="P46" s="375"/>
    </row>
    <row r="47" spans="1:16" ht="18" customHeight="1" x14ac:dyDescent="0.45">
      <c r="A47" s="902"/>
      <c r="B47" s="903"/>
      <c r="C47" s="904"/>
      <c r="E47" s="911" t="s">
        <v>454</v>
      </c>
      <c r="F47" s="911"/>
      <c r="G47" s="911"/>
      <c r="H47" s="376" t="s">
        <v>451</v>
      </c>
      <c r="I47" s="906"/>
      <c r="J47" s="906"/>
      <c r="K47" s="376" t="s">
        <v>450</v>
      </c>
      <c r="L47" s="376"/>
      <c r="M47" s="906"/>
      <c r="N47" s="906"/>
      <c r="O47" s="906"/>
      <c r="P47" s="375"/>
    </row>
    <row r="48" spans="1:16" ht="18" customHeight="1" x14ac:dyDescent="0.45">
      <c r="A48" s="902"/>
      <c r="B48" s="903"/>
      <c r="C48" s="904"/>
      <c r="P48" s="375"/>
    </row>
    <row r="49" spans="1:16" ht="18" customHeight="1" x14ac:dyDescent="0.45">
      <c r="A49" s="902"/>
      <c r="B49" s="903"/>
      <c r="C49" s="904"/>
      <c r="E49" s="911" t="s">
        <v>453</v>
      </c>
      <c r="F49" s="911"/>
      <c r="G49" s="911"/>
      <c r="H49" s="377"/>
      <c r="I49" s="377"/>
      <c r="J49" s="377" t="s">
        <v>200</v>
      </c>
      <c r="K49" s="377"/>
      <c r="L49" s="377" t="s">
        <v>199</v>
      </c>
      <c r="M49" s="377"/>
      <c r="N49" s="377" t="s">
        <v>198</v>
      </c>
      <c r="O49" s="377"/>
      <c r="P49" s="375"/>
    </row>
    <row r="50" spans="1:16" ht="18" customHeight="1" x14ac:dyDescent="0.45">
      <c r="A50" s="902"/>
      <c r="B50" s="903"/>
      <c r="C50" s="904"/>
      <c r="P50" s="375"/>
    </row>
    <row r="51" spans="1:16" ht="18" customHeight="1" x14ac:dyDescent="0.45">
      <c r="A51" s="902"/>
      <c r="B51" s="903"/>
      <c r="C51" s="904"/>
      <c r="E51" s="911" t="s">
        <v>452</v>
      </c>
      <c r="F51" s="911"/>
      <c r="G51" s="911"/>
      <c r="H51" s="376" t="s">
        <v>451</v>
      </c>
      <c r="I51" s="906"/>
      <c r="J51" s="906"/>
      <c r="K51" s="376" t="s">
        <v>450</v>
      </c>
      <c r="L51" s="376"/>
      <c r="M51" s="906"/>
      <c r="N51" s="906"/>
      <c r="O51" s="906"/>
      <c r="P51" s="375"/>
    </row>
    <row r="52" spans="1:16" ht="18" customHeight="1" x14ac:dyDescent="0.45">
      <c r="A52" s="902"/>
      <c r="B52" s="903"/>
      <c r="C52" s="904"/>
      <c r="P52" s="375"/>
    </row>
    <row r="53" spans="1:16" ht="18" customHeight="1" x14ac:dyDescent="0.45">
      <c r="A53" s="902"/>
      <c r="B53" s="903"/>
      <c r="C53" s="904"/>
      <c r="E53" s="372" t="s">
        <v>449</v>
      </c>
      <c r="P53" s="375"/>
    </row>
    <row r="54" spans="1:16" ht="18" customHeight="1" x14ac:dyDescent="0.45">
      <c r="A54" s="902"/>
      <c r="B54" s="903"/>
      <c r="C54" s="904"/>
      <c r="E54" s="915"/>
      <c r="F54" s="915"/>
      <c r="G54" s="915"/>
      <c r="H54" s="915"/>
      <c r="I54" s="915"/>
      <c r="J54" s="915"/>
      <c r="K54" s="915"/>
      <c r="L54" s="915"/>
      <c r="M54" s="915"/>
      <c r="N54" s="915"/>
      <c r="O54" s="915"/>
      <c r="P54" s="916"/>
    </row>
    <row r="55" spans="1:16" ht="18" customHeight="1" x14ac:dyDescent="0.45">
      <c r="A55" s="902"/>
      <c r="B55" s="903"/>
      <c r="C55" s="904"/>
      <c r="E55" s="915"/>
      <c r="F55" s="915"/>
      <c r="G55" s="915"/>
      <c r="H55" s="915"/>
      <c r="I55" s="915"/>
      <c r="J55" s="915"/>
      <c r="K55" s="915"/>
      <c r="L55" s="915"/>
      <c r="M55" s="915"/>
      <c r="N55" s="915"/>
      <c r="O55" s="915"/>
      <c r="P55" s="916"/>
    </row>
    <row r="56" spans="1:16" ht="18" customHeight="1" thickBot="1" x14ac:dyDescent="0.5">
      <c r="A56" s="905"/>
      <c r="B56" s="890"/>
      <c r="C56" s="891"/>
      <c r="D56" s="374"/>
      <c r="E56" s="917"/>
      <c r="F56" s="917"/>
      <c r="G56" s="917"/>
      <c r="H56" s="917"/>
      <c r="I56" s="917"/>
      <c r="J56" s="917"/>
      <c r="K56" s="917"/>
      <c r="L56" s="917"/>
      <c r="M56" s="917"/>
      <c r="N56" s="917"/>
      <c r="O56" s="917"/>
      <c r="P56" s="918"/>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504"/>
      <c r="B3" s="56"/>
      <c r="C3" s="56"/>
      <c r="D3" s="56"/>
      <c r="E3" s="56"/>
      <c r="F3" s="56"/>
      <c r="G3" s="56"/>
      <c r="H3" s="56"/>
      <c r="I3" s="505"/>
    </row>
    <row r="4" spans="1:20" ht="12.75" customHeight="1" thickBot="1" x14ac:dyDescent="0.5">
      <c r="A4" s="504"/>
      <c r="B4" s="56"/>
      <c r="C4" s="56"/>
      <c r="D4" s="56"/>
      <c r="E4" s="56"/>
      <c r="F4" s="56"/>
      <c r="G4" s="56"/>
      <c r="H4" s="56"/>
      <c r="I4" s="505"/>
      <c r="N4" s="506" t="s">
        <v>125</v>
      </c>
      <c r="O4" s="507"/>
      <c r="P4" s="508"/>
      <c r="Q4" s="508"/>
      <c r="R4" s="508"/>
      <c r="S4" s="508"/>
      <c r="T4" s="509"/>
    </row>
    <row r="5" spans="1:20" ht="12.75" customHeight="1" thickBot="1" x14ac:dyDescent="0.25">
      <c r="B5" s="55"/>
      <c r="C5" s="54"/>
      <c r="D5" s="54"/>
      <c r="E5" s="54"/>
      <c r="F5" s="54"/>
      <c r="G5" s="54"/>
      <c r="H5" s="54"/>
    </row>
    <row r="6" spans="1:20" ht="12.75" customHeight="1" x14ac:dyDescent="0.2">
      <c r="A6" s="53"/>
      <c r="B6" s="510" t="s">
        <v>111</v>
      </c>
      <c r="C6" s="511"/>
      <c r="D6" s="512"/>
      <c r="E6" s="513"/>
      <c r="F6" s="513"/>
      <c r="G6" s="513"/>
      <c r="H6" s="513"/>
      <c r="I6" s="513"/>
      <c r="J6" s="513"/>
      <c r="K6" s="513"/>
      <c r="L6" s="513"/>
      <c r="M6" s="513"/>
      <c r="N6" s="513"/>
      <c r="O6" s="513"/>
      <c r="P6" s="513"/>
      <c r="Q6" s="513"/>
      <c r="R6" s="514"/>
      <c r="S6" s="514"/>
      <c r="T6" s="515"/>
    </row>
    <row r="7" spans="1:20" ht="12.75" customHeight="1" x14ac:dyDescent="0.2">
      <c r="A7" s="49" t="s">
        <v>124</v>
      </c>
      <c r="B7" s="516" t="s">
        <v>123</v>
      </c>
      <c r="C7" s="517"/>
      <c r="D7" s="518"/>
      <c r="E7" s="519"/>
      <c r="F7" s="519"/>
      <c r="G7" s="519"/>
      <c r="H7" s="519"/>
      <c r="I7" s="519"/>
      <c r="J7" s="519"/>
      <c r="K7" s="519"/>
      <c r="L7" s="519"/>
      <c r="M7" s="519"/>
      <c r="N7" s="519"/>
      <c r="O7" s="519"/>
      <c r="P7" s="519"/>
      <c r="Q7" s="519"/>
      <c r="R7" s="520"/>
      <c r="S7" s="520"/>
      <c r="T7" s="521"/>
    </row>
    <row r="8" spans="1:20" ht="12.75" customHeight="1" x14ac:dyDescent="0.45">
      <c r="A8" s="49"/>
      <c r="B8" s="522" t="s">
        <v>122</v>
      </c>
      <c r="C8" s="523"/>
      <c r="D8" s="52" t="s">
        <v>121</v>
      </c>
      <c r="E8" s="51"/>
      <c r="F8" s="51"/>
      <c r="G8" s="51"/>
      <c r="H8" s="51"/>
      <c r="I8" s="51"/>
      <c r="J8" s="51"/>
      <c r="K8" s="51"/>
      <c r="L8" s="51"/>
      <c r="M8" s="51"/>
      <c r="N8" s="51"/>
      <c r="O8" s="51"/>
      <c r="P8" s="51"/>
      <c r="Q8" s="51"/>
      <c r="R8" s="51"/>
      <c r="S8" s="51"/>
      <c r="T8" s="50"/>
    </row>
    <row r="9" spans="1:20" ht="12.75" customHeight="1" x14ac:dyDescent="0.45">
      <c r="A9" s="49" t="s">
        <v>120</v>
      </c>
      <c r="B9" s="524"/>
      <c r="C9" s="525"/>
      <c r="D9" s="48"/>
      <c r="E9" s="45"/>
      <c r="F9" s="47" t="s">
        <v>119</v>
      </c>
      <c r="G9" s="46"/>
      <c r="H9" s="46"/>
      <c r="I9" s="528" t="s">
        <v>118</v>
      </c>
      <c r="J9" s="528"/>
      <c r="K9" s="45"/>
      <c r="L9" s="45"/>
      <c r="M9" s="45"/>
      <c r="N9" s="45"/>
      <c r="O9" s="45"/>
      <c r="P9" s="45"/>
      <c r="Q9" s="45"/>
      <c r="R9" s="45"/>
      <c r="S9" s="45"/>
      <c r="T9" s="44"/>
    </row>
    <row r="10" spans="1:20" ht="12.75" customHeight="1" x14ac:dyDescent="0.45">
      <c r="A10" s="43"/>
      <c r="B10" s="526"/>
      <c r="C10" s="527"/>
      <c r="D10" s="42"/>
      <c r="E10" s="41"/>
      <c r="F10" s="41"/>
      <c r="G10" s="41"/>
      <c r="H10" s="41"/>
      <c r="I10" s="41"/>
      <c r="J10" s="41"/>
      <c r="K10" s="41"/>
      <c r="L10" s="41"/>
      <c r="M10" s="41"/>
      <c r="N10" s="41"/>
      <c r="O10" s="41"/>
      <c r="P10" s="41"/>
      <c r="Q10" s="41"/>
      <c r="R10" s="41"/>
      <c r="S10" s="41"/>
      <c r="T10" s="40"/>
    </row>
    <row r="11" spans="1:20" ht="12.75" customHeight="1" x14ac:dyDescent="0.2">
      <c r="A11" s="39"/>
      <c r="B11" s="516" t="s">
        <v>117</v>
      </c>
      <c r="C11" s="517"/>
      <c r="D11" s="517" t="s">
        <v>116</v>
      </c>
      <c r="E11" s="517"/>
      <c r="F11" s="529"/>
      <c r="G11" s="529"/>
      <c r="H11" s="529"/>
      <c r="I11" s="529"/>
      <c r="J11" s="530"/>
      <c r="K11" s="531" t="s">
        <v>115</v>
      </c>
      <c r="L11" s="531"/>
      <c r="M11" s="518"/>
      <c r="N11" s="519"/>
      <c r="O11" s="519"/>
      <c r="P11" s="519"/>
      <c r="Q11" s="519"/>
      <c r="R11" s="520"/>
      <c r="S11" s="520"/>
      <c r="T11" s="521"/>
    </row>
    <row r="12" spans="1:20" ht="12.75" customHeight="1" x14ac:dyDescent="0.2">
      <c r="A12" s="532" t="s">
        <v>114</v>
      </c>
      <c r="B12" s="533"/>
      <c r="C12" s="533"/>
      <c r="D12" s="533"/>
      <c r="E12" s="533"/>
      <c r="F12" s="533"/>
      <c r="G12" s="533"/>
      <c r="H12" s="533"/>
      <c r="I12" s="534"/>
      <c r="J12" s="535" t="s">
        <v>113</v>
      </c>
      <c r="K12" s="536"/>
      <c r="L12" s="536"/>
      <c r="M12" s="536"/>
      <c r="N12" s="536"/>
      <c r="O12" s="536"/>
      <c r="P12" s="536"/>
      <c r="Q12" s="536"/>
      <c r="R12" s="537"/>
      <c r="S12" s="537"/>
      <c r="T12" s="538"/>
    </row>
    <row r="13" spans="1:20" ht="13.2" x14ac:dyDescent="0.2">
      <c r="A13" s="539" t="s">
        <v>112</v>
      </c>
      <c r="B13" s="540"/>
      <c r="C13" s="517" t="s">
        <v>111</v>
      </c>
      <c r="D13" s="535"/>
      <c r="E13" s="38"/>
      <c r="F13" s="37"/>
      <c r="G13" s="37"/>
      <c r="H13" s="37"/>
      <c r="I13" s="36"/>
      <c r="J13" s="541" t="s">
        <v>110</v>
      </c>
      <c r="K13" s="525"/>
      <c r="L13" s="543" t="s">
        <v>109</v>
      </c>
      <c r="M13" s="544"/>
      <c r="N13" s="544"/>
      <c r="O13" s="544"/>
      <c r="P13" s="544"/>
      <c r="Q13" s="544"/>
      <c r="R13" s="520"/>
      <c r="S13" s="520"/>
      <c r="T13" s="521"/>
    </row>
    <row r="14" spans="1:20" ht="20.25" customHeight="1" x14ac:dyDescent="0.2">
      <c r="A14" s="545" t="s">
        <v>108</v>
      </c>
      <c r="B14" s="546"/>
      <c r="C14" s="517" t="s">
        <v>107</v>
      </c>
      <c r="D14" s="535"/>
      <c r="E14" s="542"/>
      <c r="F14" s="547"/>
      <c r="G14" s="547"/>
      <c r="H14" s="547"/>
      <c r="I14" s="548"/>
      <c r="J14" s="542"/>
      <c r="K14" s="526"/>
      <c r="L14" s="35"/>
      <c r="M14" s="34"/>
      <c r="N14" s="34"/>
      <c r="O14" s="34"/>
      <c r="P14" s="34"/>
      <c r="Q14" s="34"/>
      <c r="R14" s="34"/>
      <c r="S14" s="34"/>
      <c r="T14" s="33"/>
    </row>
    <row r="15" spans="1:20" ht="12.75" customHeight="1" x14ac:dyDescent="0.45">
      <c r="A15" s="555" t="s">
        <v>106</v>
      </c>
      <c r="B15" s="522"/>
      <c r="C15" s="522"/>
      <c r="D15" s="522"/>
      <c r="E15" s="523"/>
      <c r="F15" s="517" t="s">
        <v>105</v>
      </c>
      <c r="G15" s="517"/>
      <c r="H15" s="517"/>
      <c r="I15" s="549" t="s">
        <v>104</v>
      </c>
      <c r="J15" s="533"/>
      <c r="K15" s="550"/>
      <c r="L15" s="517" t="s">
        <v>103</v>
      </c>
      <c r="M15" s="517"/>
      <c r="N15" s="517"/>
      <c r="O15" s="517" t="s">
        <v>102</v>
      </c>
      <c r="P15" s="517"/>
      <c r="Q15" s="535"/>
      <c r="R15" s="557" t="s">
        <v>101</v>
      </c>
      <c r="S15" s="557"/>
      <c r="T15" s="558"/>
    </row>
    <row r="16" spans="1:20" ht="12.75" customHeight="1" x14ac:dyDescent="0.45">
      <c r="A16" s="556"/>
      <c r="B16" s="526"/>
      <c r="C16" s="526"/>
      <c r="D16" s="526"/>
      <c r="E16" s="527"/>
      <c r="F16" s="32" t="s">
        <v>96</v>
      </c>
      <c r="G16" s="535" t="s">
        <v>95</v>
      </c>
      <c r="H16" s="516"/>
      <c r="I16" s="31" t="s">
        <v>96</v>
      </c>
      <c r="J16" s="535" t="s">
        <v>95</v>
      </c>
      <c r="K16" s="516"/>
      <c r="L16" s="31" t="s">
        <v>96</v>
      </c>
      <c r="M16" s="535" t="s">
        <v>95</v>
      </c>
      <c r="N16" s="516"/>
      <c r="O16" s="31" t="s">
        <v>96</v>
      </c>
      <c r="P16" s="535" t="s">
        <v>95</v>
      </c>
      <c r="Q16" s="536"/>
      <c r="R16" s="31" t="s">
        <v>96</v>
      </c>
      <c r="S16" s="535" t="s">
        <v>95</v>
      </c>
      <c r="T16" s="559"/>
    </row>
    <row r="17" spans="1:20" ht="12.75" customHeight="1" x14ac:dyDescent="0.45">
      <c r="A17" s="30"/>
      <c r="B17" s="560" t="s">
        <v>94</v>
      </c>
      <c r="C17" s="523"/>
      <c r="D17" s="549" t="s">
        <v>93</v>
      </c>
      <c r="E17" s="550"/>
      <c r="F17" s="31"/>
      <c r="G17" s="535"/>
      <c r="H17" s="516"/>
      <c r="I17" s="31"/>
      <c r="J17" s="535"/>
      <c r="K17" s="516"/>
      <c r="L17" s="31"/>
      <c r="M17" s="535"/>
      <c r="N17" s="516"/>
      <c r="O17" s="31"/>
      <c r="P17" s="535"/>
      <c r="Q17" s="536"/>
      <c r="R17" s="31"/>
      <c r="S17" s="535"/>
      <c r="T17" s="559"/>
    </row>
    <row r="18" spans="1:20" ht="12.75" customHeight="1" x14ac:dyDescent="0.45">
      <c r="A18" s="30"/>
      <c r="B18" s="542"/>
      <c r="C18" s="527"/>
      <c r="D18" s="549" t="s">
        <v>92</v>
      </c>
      <c r="E18" s="550"/>
      <c r="F18" s="31"/>
      <c r="G18" s="535"/>
      <c r="H18" s="516"/>
      <c r="I18" s="31"/>
      <c r="J18" s="535"/>
      <c r="K18" s="516"/>
      <c r="L18" s="31"/>
      <c r="M18" s="535"/>
      <c r="N18" s="516"/>
      <c r="O18" s="31"/>
      <c r="P18" s="535"/>
      <c r="Q18" s="536"/>
      <c r="R18" s="31"/>
      <c r="S18" s="535"/>
      <c r="T18" s="559"/>
    </row>
    <row r="19" spans="1:20" ht="12.75" customHeight="1" x14ac:dyDescent="0.45">
      <c r="A19" s="30"/>
      <c r="B19" s="549" t="s">
        <v>91</v>
      </c>
      <c r="C19" s="533"/>
      <c r="D19" s="533"/>
      <c r="E19" s="550"/>
      <c r="F19" s="535"/>
      <c r="G19" s="536"/>
      <c r="H19" s="516"/>
      <c r="I19" s="535"/>
      <c r="J19" s="536"/>
      <c r="K19" s="516"/>
      <c r="L19" s="535"/>
      <c r="M19" s="536"/>
      <c r="N19" s="516"/>
      <c r="O19" s="535"/>
      <c r="P19" s="536"/>
      <c r="Q19" s="536"/>
      <c r="R19" s="535"/>
      <c r="S19" s="536"/>
      <c r="T19" s="559"/>
    </row>
    <row r="20" spans="1:20" ht="12.75" customHeight="1" x14ac:dyDescent="0.45">
      <c r="A20" s="30"/>
      <c r="B20" s="549" t="s">
        <v>90</v>
      </c>
      <c r="C20" s="533"/>
      <c r="D20" s="533"/>
      <c r="E20" s="550"/>
      <c r="F20" s="551"/>
      <c r="G20" s="552"/>
      <c r="H20" s="553"/>
      <c r="I20" s="551"/>
      <c r="J20" s="552"/>
      <c r="K20" s="553"/>
      <c r="L20" s="551"/>
      <c r="M20" s="552"/>
      <c r="N20" s="553"/>
      <c r="O20" s="551"/>
      <c r="P20" s="552"/>
      <c r="Q20" s="552"/>
      <c r="R20" s="551"/>
      <c r="S20" s="552"/>
      <c r="T20" s="554"/>
    </row>
    <row r="21" spans="1:20" ht="12.75" customHeight="1" x14ac:dyDescent="0.45">
      <c r="A21" s="30"/>
      <c r="B21" s="522"/>
      <c r="C21" s="522"/>
      <c r="D21" s="522"/>
      <c r="E21" s="523"/>
      <c r="F21" s="517" t="s">
        <v>100</v>
      </c>
      <c r="G21" s="517"/>
      <c r="H21" s="517"/>
      <c r="I21" s="535" t="s">
        <v>99</v>
      </c>
      <c r="J21" s="536"/>
      <c r="K21" s="516"/>
      <c r="L21" s="549" t="s">
        <v>98</v>
      </c>
      <c r="M21" s="533"/>
      <c r="N21" s="550"/>
      <c r="O21" s="535" t="s">
        <v>97</v>
      </c>
      <c r="P21" s="536"/>
      <c r="Q21" s="536"/>
      <c r="R21" s="21"/>
      <c r="T21" s="12"/>
    </row>
    <row r="22" spans="1:20" ht="12.75" customHeight="1" x14ac:dyDescent="0.45">
      <c r="A22" s="30"/>
      <c r="B22" s="526"/>
      <c r="C22" s="526"/>
      <c r="D22" s="526"/>
      <c r="E22" s="527"/>
      <c r="F22" s="32" t="s">
        <v>96</v>
      </c>
      <c r="G22" s="535" t="s">
        <v>95</v>
      </c>
      <c r="H22" s="516"/>
      <c r="I22" s="31" t="s">
        <v>96</v>
      </c>
      <c r="J22" s="535" t="s">
        <v>95</v>
      </c>
      <c r="K22" s="516"/>
      <c r="L22" s="31" t="s">
        <v>96</v>
      </c>
      <c r="M22" s="535" t="s">
        <v>95</v>
      </c>
      <c r="N22" s="516"/>
      <c r="O22" s="31" t="s">
        <v>96</v>
      </c>
      <c r="P22" s="535" t="s">
        <v>95</v>
      </c>
      <c r="Q22" s="536"/>
      <c r="R22" s="21"/>
      <c r="T22" s="12"/>
    </row>
    <row r="23" spans="1:20" ht="12.75" customHeight="1" x14ac:dyDescent="0.45">
      <c r="A23" s="30"/>
      <c r="B23" s="560" t="s">
        <v>94</v>
      </c>
      <c r="C23" s="523"/>
      <c r="D23" s="549" t="s">
        <v>93</v>
      </c>
      <c r="E23" s="550"/>
      <c r="F23" s="31"/>
      <c r="G23" s="535"/>
      <c r="H23" s="516"/>
      <c r="I23" s="31"/>
      <c r="J23" s="535"/>
      <c r="K23" s="516"/>
      <c r="L23" s="31"/>
      <c r="M23" s="535"/>
      <c r="N23" s="516"/>
      <c r="O23" s="31"/>
      <c r="P23" s="535"/>
      <c r="Q23" s="536"/>
      <c r="R23" s="21"/>
      <c r="T23" s="12"/>
    </row>
    <row r="24" spans="1:20" ht="12.75" customHeight="1" x14ac:dyDescent="0.45">
      <c r="A24" s="30"/>
      <c r="B24" s="542"/>
      <c r="C24" s="527"/>
      <c r="D24" s="549" t="s">
        <v>92</v>
      </c>
      <c r="E24" s="550"/>
      <c r="F24" s="31"/>
      <c r="G24" s="535"/>
      <c r="H24" s="516"/>
      <c r="I24" s="31"/>
      <c r="J24" s="535"/>
      <c r="K24" s="516"/>
      <c r="L24" s="31"/>
      <c r="M24" s="535"/>
      <c r="N24" s="516"/>
      <c r="O24" s="31"/>
      <c r="P24" s="535"/>
      <c r="Q24" s="536"/>
      <c r="R24" s="21"/>
      <c r="T24" s="12"/>
    </row>
    <row r="25" spans="1:20" ht="12.75" customHeight="1" x14ac:dyDescent="0.45">
      <c r="A25" s="30"/>
      <c r="B25" s="549" t="s">
        <v>91</v>
      </c>
      <c r="C25" s="533"/>
      <c r="D25" s="533"/>
      <c r="E25" s="550"/>
      <c r="F25" s="535"/>
      <c r="G25" s="536"/>
      <c r="H25" s="516"/>
      <c r="I25" s="535"/>
      <c r="J25" s="536"/>
      <c r="K25" s="516"/>
      <c r="L25" s="535"/>
      <c r="M25" s="536"/>
      <c r="N25" s="516"/>
      <c r="O25" s="517"/>
      <c r="P25" s="517"/>
      <c r="Q25" s="535"/>
      <c r="R25" s="21"/>
      <c r="T25" s="12"/>
    </row>
    <row r="26" spans="1:20" ht="12.75" customHeight="1" x14ac:dyDescent="0.45">
      <c r="A26" s="30"/>
      <c r="B26" s="549" t="s">
        <v>90</v>
      </c>
      <c r="C26" s="533"/>
      <c r="D26" s="533"/>
      <c r="E26" s="550"/>
      <c r="F26" s="561"/>
      <c r="G26" s="562"/>
      <c r="H26" s="563"/>
      <c r="I26" s="561"/>
      <c r="J26" s="562"/>
      <c r="K26" s="563"/>
      <c r="L26" s="561"/>
      <c r="M26" s="562"/>
      <c r="N26" s="563"/>
      <c r="O26" s="564"/>
      <c r="P26" s="564"/>
      <c r="Q26" s="561"/>
      <c r="R26" s="21"/>
      <c r="T26" s="12"/>
    </row>
    <row r="27" spans="1:20" s="25" customFormat="1" ht="13.5" customHeight="1" x14ac:dyDescent="0.45">
      <c r="A27" s="29"/>
      <c r="B27" s="565" t="s">
        <v>89</v>
      </c>
      <c r="C27" s="566"/>
      <c r="D27" s="566"/>
      <c r="E27" s="567"/>
      <c r="F27" s="573" t="s">
        <v>88</v>
      </c>
      <c r="G27" s="574"/>
      <c r="H27" s="574"/>
      <c r="I27" s="574"/>
      <c r="J27" s="574"/>
      <c r="K27" s="574"/>
      <c r="L27" s="574"/>
      <c r="M27" s="574"/>
      <c r="N27" s="574"/>
      <c r="O27" s="574"/>
      <c r="P27" s="574"/>
      <c r="Q27" s="574"/>
      <c r="R27" s="574"/>
      <c r="S27" s="574"/>
      <c r="T27" s="575"/>
    </row>
    <row r="28" spans="1:20" s="25" customFormat="1" ht="13.5" customHeight="1" x14ac:dyDescent="0.45">
      <c r="A28" s="29"/>
      <c r="B28" s="568"/>
      <c r="C28" s="520"/>
      <c r="D28" s="520"/>
      <c r="E28" s="569"/>
      <c r="F28" s="27" t="s">
        <v>87</v>
      </c>
      <c r="G28" s="26"/>
      <c r="H28" s="26"/>
      <c r="I28" s="576" t="s">
        <v>86</v>
      </c>
      <c r="J28" s="576"/>
      <c r="K28" s="576"/>
      <c r="L28" s="576"/>
      <c r="M28" s="576" t="s">
        <v>85</v>
      </c>
      <c r="N28" s="576"/>
      <c r="O28" s="576"/>
      <c r="P28" s="576"/>
      <c r="Q28" s="576" t="s">
        <v>84</v>
      </c>
      <c r="R28" s="576"/>
      <c r="S28" s="576"/>
      <c r="T28" s="577"/>
    </row>
    <row r="29" spans="1:20" s="25" customFormat="1" ht="13.5" customHeight="1" x14ac:dyDescent="0.2">
      <c r="A29" s="29"/>
      <c r="B29" s="568"/>
      <c r="C29" s="520"/>
      <c r="D29" s="520"/>
      <c r="E29" s="569"/>
      <c r="F29" s="27" t="s">
        <v>83</v>
      </c>
      <c r="G29" s="26"/>
      <c r="H29" s="26"/>
      <c r="I29" s="573"/>
      <c r="J29" s="578"/>
      <c r="K29" s="578"/>
      <c r="L29" s="579"/>
      <c r="M29" s="573"/>
      <c r="N29" s="578"/>
      <c r="O29" s="578"/>
      <c r="P29" s="579"/>
      <c r="Q29" s="573"/>
      <c r="R29" s="537"/>
      <c r="S29" s="537"/>
      <c r="T29" s="538"/>
    </row>
    <row r="30" spans="1:20" s="25" customFormat="1" ht="13.5" customHeight="1" x14ac:dyDescent="0.2">
      <c r="A30" s="29"/>
      <c r="B30" s="568"/>
      <c r="C30" s="520"/>
      <c r="D30" s="520"/>
      <c r="E30" s="569"/>
      <c r="F30" s="27" t="s">
        <v>82</v>
      </c>
      <c r="G30" s="26"/>
      <c r="H30" s="26"/>
      <c r="I30" s="573"/>
      <c r="J30" s="578"/>
      <c r="K30" s="578"/>
      <c r="L30" s="579"/>
      <c r="M30" s="573"/>
      <c r="N30" s="578"/>
      <c r="O30" s="578"/>
      <c r="P30" s="579"/>
      <c r="Q30" s="573"/>
      <c r="R30" s="537"/>
      <c r="S30" s="537"/>
      <c r="T30" s="538"/>
    </row>
    <row r="31" spans="1:20" s="25" customFormat="1" ht="13.5" customHeight="1" x14ac:dyDescent="0.2">
      <c r="A31" s="28"/>
      <c r="B31" s="570"/>
      <c r="C31" s="571"/>
      <c r="D31" s="571"/>
      <c r="E31" s="572"/>
      <c r="F31" s="27" t="s">
        <v>81</v>
      </c>
      <c r="G31" s="26"/>
      <c r="H31" s="26"/>
      <c r="I31" s="573"/>
      <c r="J31" s="578"/>
      <c r="K31" s="578"/>
      <c r="L31" s="579"/>
      <c r="M31" s="573"/>
      <c r="N31" s="578"/>
      <c r="O31" s="578"/>
      <c r="P31" s="579"/>
      <c r="Q31" s="573"/>
      <c r="R31" s="537"/>
      <c r="S31" s="537"/>
      <c r="T31" s="538"/>
    </row>
    <row r="32" spans="1:20" ht="12.75" customHeight="1" x14ac:dyDescent="0.45">
      <c r="A32" s="580" t="s">
        <v>80</v>
      </c>
      <c r="B32" s="517"/>
      <c r="C32" s="517"/>
      <c r="D32" s="517"/>
      <c r="E32" s="517"/>
      <c r="F32" s="535"/>
      <c r="G32" s="536"/>
      <c r="H32" s="536"/>
      <c r="I32" s="536"/>
      <c r="J32" s="536"/>
      <c r="K32" s="536"/>
      <c r="L32" s="536"/>
      <c r="M32" s="536"/>
      <c r="N32" s="536"/>
      <c r="O32" s="536"/>
      <c r="P32" s="536"/>
      <c r="Q32" s="536"/>
      <c r="R32" s="581"/>
      <c r="S32" s="581"/>
      <c r="T32" s="582"/>
    </row>
    <row r="33" spans="1:21" ht="12.75" customHeight="1" x14ac:dyDescent="0.45">
      <c r="A33" s="580"/>
      <c r="B33" s="583" t="s">
        <v>79</v>
      </c>
      <c r="C33" s="583"/>
      <c r="D33" s="583"/>
      <c r="E33" s="583"/>
      <c r="F33" s="584" t="s">
        <v>78</v>
      </c>
      <c r="G33" s="585"/>
      <c r="H33" s="585"/>
      <c r="I33" s="585"/>
      <c r="J33" s="585"/>
      <c r="K33" s="585"/>
      <c r="L33" s="585"/>
      <c r="M33" s="585"/>
      <c r="N33" s="585"/>
      <c r="O33" s="585"/>
      <c r="P33" s="585"/>
      <c r="Q33" s="585"/>
      <c r="R33" s="581"/>
      <c r="S33" s="581"/>
      <c r="T33" s="582"/>
    </row>
    <row r="34" spans="1:21" ht="12.75" customHeight="1" x14ac:dyDescent="0.45">
      <c r="A34" s="580"/>
      <c r="B34" s="583" t="s">
        <v>77</v>
      </c>
      <c r="C34" s="583"/>
      <c r="D34" s="583"/>
      <c r="E34" s="583"/>
      <c r="F34" s="584" t="s">
        <v>76</v>
      </c>
      <c r="G34" s="585"/>
      <c r="H34" s="585"/>
      <c r="I34" s="585"/>
      <c r="J34" s="585"/>
      <c r="K34" s="585"/>
      <c r="L34" s="585"/>
      <c r="M34" s="585"/>
      <c r="N34" s="585"/>
      <c r="O34" s="585"/>
      <c r="P34" s="585"/>
      <c r="Q34" s="585"/>
      <c r="R34" s="581"/>
      <c r="S34" s="581"/>
      <c r="T34" s="582"/>
    </row>
    <row r="35" spans="1:21" ht="12.75" customHeight="1" x14ac:dyDescent="0.45">
      <c r="A35" s="580"/>
      <c r="B35" s="586" t="s">
        <v>75</v>
      </c>
      <c r="C35" s="587"/>
      <c r="D35" s="587"/>
      <c r="E35" s="588"/>
      <c r="F35" s="594" t="s">
        <v>74</v>
      </c>
      <c r="G35" s="595"/>
      <c r="H35" s="596" t="s">
        <v>73</v>
      </c>
      <c r="I35" s="596"/>
      <c r="J35" s="596"/>
      <c r="K35" s="596"/>
      <c r="L35" s="596"/>
      <c r="M35" s="596"/>
      <c r="N35" s="596"/>
      <c r="O35" s="596"/>
      <c r="P35" s="596"/>
      <c r="Q35" s="597"/>
      <c r="R35" s="24"/>
      <c r="S35" s="23"/>
      <c r="T35" s="22"/>
    </row>
    <row r="36" spans="1:21" ht="12.75" customHeight="1" x14ac:dyDescent="0.45">
      <c r="A36" s="580"/>
      <c r="B36" s="589"/>
      <c r="C36" s="505"/>
      <c r="D36" s="505"/>
      <c r="E36" s="590"/>
      <c r="F36" s="594"/>
      <c r="G36" s="595"/>
      <c r="H36" s="598" t="s">
        <v>72</v>
      </c>
      <c r="I36" s="598"/>
      <c r="J36" s="598" t="s">
        <v>71</v>
      </c>
      <c r="K36" s="598"/>
      <c r="L36" s="598" t="s">
        <v>70</v>
      </c>
      <c r="M36" s="598"/>
      <c r="N36" s="598" t="s">
        <v>69</v>
      </c>
      <c r="O36" s="598"/>
      <c r="P36" s="598" t="s">
        <v>68</v>
      </c>
      <c r="Q36" s="599"/>
      <c r="R36" s="21"/>
      <c r="T36" s="12"/>
    </row>
    <row r="37" spans="1:21" ht="12.75" customHeight="1" x14ac:dyDescent="0.45">
      <c r="A37" s="580"/>
      <c r="B37" s="589"/>
      <c r="C37" s="505"/>
      <c r="D37" s="505"/>
      <c r="E37" s="590"/>
      <c r="F37" s="600"/>
      <c r="G37" s="600"/>
      <c r="H37" s="600"/>
      <c r="I37" s="600"/>
      <c r="J37" s="600"/>
      <c r="K37" s="600"/>
      <c r="L37" s="600"/>
      <c r="M37" s="600"/>
      <c r="N37" s="600"/>
      <c r="O37" s="600"/>
      <c r="P37" s="600"/>
      <c r="Q37" s="607"/>
      <c r="R37" s="21"/>
      <c r="T37" s="12"/>
    </row>
    <row r="38" spans="1:21" ht="12.75" customHeight="1" x14ac:dyDescent="0.45">
      <c r="A38" s="580"/>
      <c r="B38" s="589"/>
      <c r="C38" s="505"/>
      <c r="D38" s="505"/>
      <c r="E38" s="590"/>
      <c r="F38" s="600" t="s">
        <v>67</v>
      </c>
      <c r="G38" s="600"/>
      <c r="H38" s="600" t="s">
        <v>66</v>
      </c>
      <c r="I38" s="607"/>
      <c r="J38" s="608" t="s">
        <v>65</v>
      </c>
      <c r="K38" s="608"/>
      <c r="L38" s="20"/>
      <c r="M38" s="20"/>
      <c r="N38" s="20"/>
      <c r="O38" s="20"/>
      <c r="P38" s="20"/>
      <c r="Q38" s="20"/>
      <c r="R38" s="16"/>
      <c r="S38" s="16"/>
      <c r="T38" s="19"/>
      <c r="U38" s="16"/>
    </row>
    <row r="39" spans="1:21" ht="12.75" customHeight="1" x14ac:dyDescent="0.45">
      <c r="A39" s="580"/>
      <c r="B39" s="589"/>
      <c r="C39" s="505"/>
      <c r="D39" s="505"/>
      <c r="E39" s="590"/>
      <c r="F39" s="600"/>
      <c r="G39" s="600"/>
      <c r="H39" s="600"/>
      <c r="I39" s="607"/>
      <c r="J39" s="608"/>
      <c r="K39" s="608"/>
      <c r="L39" s="16"/>
      <c r="M39" s="16"/>
      <c r="N39" s="16"/>
      <c r="O39" s="16"/>
      <c r="P39" s="16"/>
      <c r="Q39" s="16"/>
      <c r="R39" s="16"/>
      <c r="S39" s="16"/>
      <c r="T39" s="19"/>
      <c r="U39" s="16"/>
    </row>
    <row r="40" spans="1:21" ht="12.75" customHeight="1" x14ac:dyDescent="0.45">
      <c r="A40" s="580"/>
      <c r="B40" s="591"/>
      <c r="C40" s="592"/>
      <c r="D40" s="592"/>
      <c r="E40" s="593"/>
      <c r="F40" s="607"/>
      <c r="G40" s="609"/>
      <c r="H40" s="607"/>
      <c r="I40" s="610"/>
      <c r="J40" s="600"/>
      <c r="K40" s="600"/>
      <c r="L40" s="18"/>
      <c r="M40" s="18"/>
      <c r="N40" s="18"/>
      <c r="O40" s="18"/>
      <c r="P40" s="18"/>
      <c r="Q40" s="18"/>
      <c r="R40" s="18"/>
      <c r="S40" s="18"/>
      <c r="T40" s="17"/>
      <c r="U40" s="16"/>
    </row>
    <row r="41" spans="1:21" ht="12.75" customHeight="1" x14ac:dyDescent="0.45">
      <c r="A41" s="580"/>
      <c r="B41" s="584" t="s">
        <v>64</v>
      </c>
      <c r="C41" s="585"/>
      <c r="D41" s="585"/>
      <c r="E41" s="611"/>
      <c r="F41" s="535" t="s">
        <v>63</v>
      </c>
      <c r="G41" s="536"/>
      <c r="H41" s="536"/>
      <c r="I41" s="536"/>
      <c r="J41" s="536"/>
      <c r="K41" s="536"/>
      <c r="L41" s="536"/>
      <c r="M41" s="536"/>
      <c r="N41" s="536"/>
      <c r="O41" s="536"/>
      <c r="P41" s="536"/>
      <c r="Q41" s="536"/>
      <c r="R41" s="581"/>
      <c r="S41" s="581"/>
      <c r="T41" s="582"/>
    </row>
    <row r="42" spans="1:21" ht="12.75" customHeight="1" x14ac:dyDescent="0.45">
      <c r="A42" s="580"/>
      <c r="B42" s="583" t="s">
        <v>62</v>
      </c>
      <c r="C42" s="583"/>
      <c r="D42" s="583"/>
      <c r="E42" s="583"/>
      <c r="F42" s="551"/>
      <c r="G42" s="552"/>
      <c r="H42" s="552"/>
      <c r="I42" s="552"/>
      <c r="J42" s="552"/>
      <c r="K42" s="552"/>
      <c r="L42" s="552"/>
      <c r="M42" s="552"/>
      <c r="N42" s="552"/>
      <c r="O42" s="552"/>
      <c r="P42" s="552"/>
      <c r="Q42" s="552"/>
      <c r="R42" s="581"/>
      <c r="S42" s="581"/>
      <c r="T42" s="582"/>
    </row>
    <row r="43" spans="1:21" ht="12.75" customHeight="1" x14ac:dyDescent="0.45">
      <c r="A43" s="580"/>
      <c r="B43" s="584" t="s">
        <v>61</v>
      </c>
      <c r="C43" s="585"/>
      <c r="D43" s="585"/>
      <c r="E43" s="611"/>
      <c r="F43" s="535" t="s">
        <v>60</v>
      </c>
      <c r="G43" s="536"/>
      <c r="H43" s="536"/>
      <c r="I43" s="536"/>
      <c r="J43" s="536"/>
      <c r="K43" s="536"/>
      <c r="L43" s="536"/>
      <c r="M43" s="536"/>
      <c r="N43" s="536"/>
      <c r="O43" s="536"/>
      <c r="P43" s="536"/>
      <c r="Q43" s="536"/>
      <c r="R43" s="581"/>
      <c r="S43" s="581"/>
      <c r="T43" s="582"/>
    </row>
    <row r="44" spans="1:21" ht="12.75" customHeight="1" x14ac:dyDescent="0.45">
      <c r="A44" s="580"/>
      <c r="B44" s="583" t="s">
        <v>59</v>
      </c>
      <c r="C44" s="583"/>
      <c r="D44" s="583"/>
      <c r="E44" s="583"/>
      <c r="F44" s="535"/>
      <c r="G44" s="536"/>
      <c r="H44" s="536"/>
      <c r="I44" s="536"/>
      <c r="J44" s="536"/>
      <c r="K44" s="536"/>
      <c r="L44" s="536"/>
      <c r="M44" s="536"/>
      <c r="N44" s="536"/>
      <c r="O44" s="536"/>
      <c r="P44" s="536"/>
      <c r="Q44" s="536"/>
      <c r="R44" s="581"/>
      <c r="S44" s="581"/>
      <c r="T44" s="582"/>
    </row>
    <row r="45" spans="1:21" ht="12.75" customHeight="1" x14ac:dyDescent="0.45">
      <c r="A45" s="580"/>
      <c r="B45" s="583"/>
      <c r="C45" s="583"/>
      <c r="D45" s="583"/>
      <c r="E45" s="583"/>
      <c r="F45" s="535"/>
      <c r="G45" s="536"/>
      <c r="H45" s="536"/>
      <c r="I45" s="536"/>
      <c r="J45" s="536"/>
      <c r="K45" s="536"/>
      <c r="L45" s="536"/>
      <c r="M45" s="536"/>
      <c r="N45" s="536"/>
      <c r="O45" s="536"/>
      <c r="P45" s="536"/>
      <c r="Q45" s="536"/>
      <c r="R45" s="581"/>
      <c r="S45" s="581"/>
      <c r="T45" s="582"/>
    </row>
    <row r="46" spans="1:21" ht="12.75" customHeight="1" x14ac:dyDescent="0.45">
      <c r="A46" s="580"/>
      <c r="B46" s="583" t="s">
        <v>58</v>
      </c>
      <c r="C46" s="583"/>
      <c r="D46" s="583"/>
      <c r="E46" s="583"/>
      <c r="F46" s="535"/>
      <c r="G46" s="536"/>
      <c r="H46" s="536"/>
      <c r="I46" s="536"/>
      <c r="J46" s="536"/>
      <c r="K46" s="536"/>
      <c r="L46" s="536"/>
      <c r="M46" s="536"/>
      <c r="N46" s="536"/>
      <c r="O46" s="536"/>
      <c r="P46" s="536"/>
      <c r="Q46" s="536"/>
      <c r="R46" s="581"/>
      <c r="S46" s="581"/>
      <c r="T46" s="582"/>
    </row>
    <row r="47" spans="1:21" ht="12.75" customHeight="1" x14ac:dyDescent="0.2">
      <c r="A47" s="580"/>
      <c r="B47" s="583" t="s">
        <v>57</v>
      </c>
      <c r="C47" s="583"/>
      <c r="D47" s="583"/>
      <c r="E47" s="583"/>
      <c r="F47" s="542" t="s">
        <v>56</v>
      </c>
      <c r="G47" s="526"/>
      <c r="H47" s="526"/>
      <c r="I47" s="527"/>
      <c r="J47" s="542" t="s">
        <v>55</v>
      </c>
      <c r="K47" s="526"/>
      <c r="L47" s="526"/>
      <c r="M47" s="527"/>
      <c r="N47" s="535"/>
      <c r="O47" s="574"/>
      <c r="P47" s="574"/>
      <c r="Q47" s="574"/>
      <c r="R47" s="537"/>
      <c r="S47" s="537"/>
      <c r="T47" s="538"/>
    </row>
    <row r="48" spans="1:21" ht="12.75" customHeight="1" x14ac:dyDescent="0.2">
      <c r="A48" s="580"/>
      <c r="B48" s="613"/>
      <c r="C48" s="613"/>
      <c r="D48" s="613"/>
      <c r="E48" s="613"/>
      <c r="F48" s="535" t="s">
        <v>54</v>
      </c>
      <c r="G48" s="536"/>
      <c r="H48" s="536"/>
      <c r="I48" s="516"/>
      <c r="J48" s="614" t="s">
        <v>53</v>
      </c>
      <c r="K48" s="615"/>
      <c r="L48" s="15"/>
      <c r="M48" s="14"/>
      <c r="N48" s="13" t="s">
        <v>52</v>
      </c>
      <c r="O48" s="541"/>
      <c r="P48" s="519"/>
      <c r="Q48" s="519"/>
      <c r="R48" s="520"/>
      <c r="S48" s="520"/>
      <c r="T48" s="12"/>
    </row>
    <row r="49" spans="1:20" ht="12.75" customHeight="1" x14ac:dyDescent="0.2">
      <c r="A49" s="580"/>
      <c r="B49" s="613"/>
      <c r="C49" s="613"/>
      <c r="D49" s="613"/>
      <c r="E49" s="613"/>
      <c r="F49" s="535" t="s">
        <v>51</v>
      </c>
      <c r="G49" s="536"/>
      <c r="H49" s="536"/>
      <c r="I49" s="516"/>
      <c r="J49" s="535"/>
      <c r="K49" s="574"/>
      <c r="L49" s="574"/>
      <c r="M49" s="574"/>
      <c r="N49" s="574"/>
      <c r="O49" s="574"/>
      <c r="P49" s="574"/>
      <c r="Q49" s="574"/>
      <c r="R49" s="537"/>
      <c r="S49" s="537"/>
      <c r="T49" s="538"/>
    </row>
    <row r="50" spans="1:20" ht="12.75" customHeight="1" x14ac:dyDescent="0.45">
      <c r="A50" s="616" t="s">
        <v>50</v>
      </c>
      <c r="B50" s="574"/>
      <c r="C50" s="574"/>
      <c r="D50" s="574"/>
      <c r="E50" s="617"/>
      <c r="F50" s="535" t="s">
        <v>49</v>
      </c>
      <c r="G50" s="516"/>
      <c r="H50" s="11"/>
      <c r="I50" s="11"/>
      <c r="J50" s="10"/>
      <c r="K50" s="9"/>
      <c r="L50" s="618" t="s">
        <v>48</v>
      </c>
      <c r="M50" s="618"/>
      <c r="N50" s="618"/>
      <c r="O50" s="8"/>
      <c r="P50" s="7"/>
      <c r="Q50" s="7"/>
      <c r="R50" s="7"/>
      <c r="S50" s="7"/>
      <c r="T50" s="6"/>
    </row>
    <row r="51" spans="1:20" ht="26.25" customHeight="1" x14ac:dyDescent="0.45">
      <c r="A51" s="619" t="s">
        <v>47</v>
      </c>
      <c r="B51" s="581"/>
      <c r="C51" s="581"/>
      <c r="D51" s="581"/>
      <c r="E51" s="620"/>
      <c r="F51" s="535"/>
      <c r="G51" s="536"/>
      <c r="H51" s="536"/>
      <c r="I51" s="536"/>
      <c r="J51" s="536"/>
      <c r="K51" s="536"/>
      <c r="L51" s="536"/>
      <c r="M51" s="536"/>
      <c r="N51" s="536"/>
      <c r="O51" s="536"/>
      <c r="P51" s="536"/>
      <c r="Q51" s="536"/>
      <c r="R51" s="581"/>
      <c r="S51" s="581"/>
      <c r="T51" s="582"/>
    </row>
    <row r="52" spans="1:20" ht="39" customHeight="1" thickBot="1" x14ac:dyDescent="0.25">
      <c r="A52" s="621" t="s">
        <v>46</v>
      </c>
      <c r="B52" s="622"/>
      <c r="C52" s="622"/>
      <c r="D52" s="622"/>
      <c r="E52" s="622"/>
      <c r="F52" s="601" t="s">
        <v>45</v>
      </c>
      <c r="G52" s="602"/>
      <c r="H52" s="602"/>
      <c r="I52" s="602"/>
      <c r="J52" s="602"/>
      <c r="K52" s="602"/>
      <c r="L52" s="602"/>
      <c r="M52" s="602"/>
      <c r="N52" s="602"/>
      <c r="O52" s="602"/>
      <c r="P52" s="602"/>
      <c r="Q52" s="602"/>
      <c r="R52" s="603"/>
      <c r="S52" s="603"/>
      <c r="T52" s="604"/>
    </row>
    <row r="53" spans="1:20" ht="12.75" customHeight="1" x14ac:dyDescent="0.45">
      <c r="A53" s="5" t="s">
        <v>44</v>
      </c>
    </row>
    <row r="54" spans="1:20" ht="12.75" customHeight="1" x14ac:dyDescent="0.45">
      <c r="A54" s="605" t="s">
        <v>43</v>
      </c>
      <c r="B54" s="606"/>
      <c r="C54" s="606"/>
      <c r="D54" s="606"/>
      <c r="E54" s="606"/>
      <c r="F54" s="606"/>
      <c r="G54" s="606"/>
      <c r="H54" s="606"/>
      <c r="I54" s="606"/>
      <c r="J54" s="606"/>
      <c r="K54" s="606"/>
      <c r="L54" s="606"/>
      <c r="M54" s="606"/>
      <c r="N54" s="606"/>
      <c r="O54" s="606"/>
      <c r="P54" s="606"/>
      <c r="Q54" s="606"/>
      <c r="R54" s="606"/>
      <c r="S54" s="606"/>
      <c r="T54" s="606"/>
    </row>
    <row r="55" spans="1:20" ht="12.75" customHeight="1" x14ac:dyDescent="0.45">
      <c r="A55" s="605" t="s">
        <v>42</v>
      </c>
      <c r="B55" s="606"/>
      <c r="C55" s="606"/>
      <c r="D55" s="606"/>
      <c r="E55" s="606"/>
      <c r="F55" s="606"/>
      <c r="G55" s="606"/>
      <c r="H55" s="606"/>
      <c r="I55" s="606"/>
      <c r="J55" s="606"/>
      <c r="K55" s="606"/>
      <c r="L55" s="606"/>
      <c r="M55" s="606"/>
      <c r="N55" s="606"/>
      <c r="O55" s="606"/>
      <c r="P55" s="606"/>
      <c r="Q55" s="606"/>
      <c r="R55" s="606"/>
      <c r="S55" s="606"/>
      <c r="T55" s="606"/>
    </row>
    <row r="56" spans="1:20" ht="12.75" customHeight="1" x14ac:dyDescent="0.45">
      <c r="A56" s="605" t="s">
        <v>41</v>
      </c>
      <c r="B56" s="606"/>
      <c r="C56" s="606"/>
      <c r="D56" s="606"/>
      <c r="E56" s="606"/>
      <c r="F56" s="606"/>
      <c r="G56" s="606"/>
      <c r="H56" s="606"/>
      <c r="I56" s="606"/>
      <c r="J56" s="606"/>
      <c r="K56" s="606"/>
      <c r="L56" s="606"/>
      <c r="M56" s="606"/>
      <c r="N56" s="606"/>
      <c r="O56" s="606"/>
      <c r="P56" s="606"/>
      <c r="Q56" s="606"/>
      <c r="R56" s="606"/>
      <c r="S56" s="606"/>
      <c r="T56" s="606"/>
    </row>
    <row r="57" spans="1:20" s="4" customFormat="1" ht="13.5" customHeight="1" x14ac:dyDescent="0.45">
      <c r="A57" s="605" t="s">
        <v>40</v>
      </c>
      <c r="B57" s="605"/>
      <c r="C57" s="605"/>
      <c r="D57" s="605"/>
      <c r="E57" s="605"/>
      <c r="F57" s="605"/>
      <c r="G57" s="605"/>
      <c r="H57" s="605"/>
      <c r="I57" s="605"/>
      <c r="J57" s="605"/>
      <c r="K57" s="605"/>
      <c r="L57" s="605"/>
      <c r="M57" s="605"/>
      <c r="N57" s="605"/>
      <c r="O57" s="605"/>
      <c r="P57" s="605"/>
      <c r="Q57" s="605"/>
    </row>
    <row r="58" spans="1:20" ht="12.75" customHeight="1" x14ac:dyDescent="0.45">
      <c r="A58" s="605" t="s">
        <v>39</v>
      </c>
      <c r="B58" s="606"/>
      <c r="C58" s="606"/>
      <c r="D58" s="606"/>
      <c r="E58" s="606"/>
      <c r="F58" s="606"/>
      <c r="G58" s="606"/>
      <c r="H58" s="606"/>
      <c r="I58" s="606"/>
      <c r="J58" s="606"/>
      <c r="K58" s="606"/>
      <c r="L58" s="606"/>
      <c r="M58" s="606"/>
      <c r="N58" s="606"/>
      <c r="O58" s="606"/>
      <c r="P58" s="606"/>
      <c r="Q58" s="606"/>
      <c r="R58" s="606"/>
      <c r="S58" s="606"/>
      <c r="T58" s="606"/>
    </row>
    <row r="59" spans="1:20" ht="12.75" customHeight="1" x14ac:dyDescent="0.45">
      <c r="A59" s="605" t="s">
        <v>38</v>
      </c>
      <c r="B59" s="606"/>
      <c r="C59" s="606"/>
      <c r="D59" s="606"/>
      <c r="E59" s="606"/>
      <c r="F59" s="606"/>
      <c r="G59" s="606"/>
      <c r="H59" s="606"/>
      <c r="I59" s="606"/>
      <c r="J59" s="606"/>
      <c r="K59" s="606"/>
      <c r="L59" s="606"/>
      <c r="M59" s="606"/>
      <c r="N59" s="606"/>
      <c r="O59" s="606"/>
      <c r="P59" s="606"/>
      <c r="Q59" s="606"/>
      <c r="R59" s="606"/>
      <c r="S59" s="606"/>
      <c r="T59" s="606"/>
    </row>
    <row r="60" spans="1:20" ht="12.75" customHeight="1" x14ac:dyDescent="0.45">
      <c r="A60" s="605" t="s">
        <v>37</v>
      </c>
      <c r="B60" s="606"/>
      <c r="C60" s="606"/>
      <c r="D60" s="606"/>
      <c r="E60" s="606"/>
      <c r="F60" s="606"/>
      <c r="G60" s="606"/>
      <c r="H60" s="606"/>
      <c r="I60" s="606"/>
      <c r="J60" s="606"/>
      <c r="K60" s="606"/>
      <c r="L60" s="606"/>
      <c r="M60" s="606"/>
      <c r="N60" s="606"/>
      <c r="O60" s="606"/>
      <c r="P60" s="606"/>
      <c r="Q60" s="606"/>
      <c r="R60" s="606"/>
      <c r="S60" s="606"/>
      <c r="T60" s="606"/>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12"/>
      <c r="B62" s="612"/>
      <c r="C62" s="612"/>
    </row>
    <row r="63" spans="1:20" ht="12.75" customHeight="1" x14ac:dyDescent="0.45">
      <c r="A63" s="612"/>
      <c r="B63" s="612"/>
      <c r="C63" s="612"/>
    </row>
    <row r="64" spans="1:20" ht="12.75" customHeight="1" x14ac:dyDescent="0.45">
      <c r="A64" s="612"/>
      <c r="B64" s="612"/>
      <c r="C64" s="612"/>
    </row>
    <row r="65" spans="1:3" ht="12.75" customHeight="1" x14ac:dyDescent="0.45">
      <c r="A65" s="612"/>
      <c r="B65" s="612"/>
      <c r="C65" s="612"/>
    </row>
    <row r="66" spans="1:3" ht="12.75" customHeight="1" x14ac:dyDescent="0.45">
      <c r="A66" s="612"/>
      <c r="B66" s="612"/>
      <c r="C66" s="612"/>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42" t="s">
        <v>193</v>
      </c>
      <c r="B1" s="442"/>
      <c r="C1" s="442"/>
      <c r="D1" s="442"/>
      <c r="E1" s="442"/>
      <c r="F1" s="442"/>
      <c r="G1" s="442"/>
    </row>
    <row r="2" spans="1:74" ht="15" customHeight="1" x14ac:dyDescent="0.45">
      <c r="A2" s="452" t="s">
        <v>192</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52" t="s">
        <v>191</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52" t="s">
        <v>190</v>
      </c>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63"/>
      <c r="AC6" s="463"/>
      <c r="AD6" s="91" t="s">
        <v>135</v>
      </c>
      <c r="AE6" s="463"/>
      <c r="AF6" s="463"/>
      <c r="AG6" s="91" t="s">
        <v>138</v>
      </c>
      <c r="AH6" s="463"/>
      <c r="AI6" s="463"/>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52" t="s">
        <v>188</v>
      </c>
      <c r="C7" s="452"/>
      <c r="D7" s="452"/>
      <c r="E7" s="452"/>
      <c r="F7" s="452"/>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64" t="s">
        <v>122</v>
      </c>
      <c r="T8" s="464"/>
      <c r="U8" s="464"/>
      <c r="V8" s="464"/>
      <c r="W8" s="466"/>
      <c r="X8" s="466"/>
      <c r="Y8" s="466"/>
      <c r="Z8" s="466"/>
      <c r="AA8" s="466"/>
      <c r="AB8" s="466"/>
      <c r="AC8" s="466"/>
      <c r="AD8" s="466"/>
      <c r="AE8" s="466"/>
      <c r="AF8" s="466"/>
      <c r="AG8" s="466"/>
      <c r="AH8" s="466"/>
      <c r="AI8" s="466"/>
      <c r="AJ8" s="466"/>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64" t="s">
        <v>176</v>
      </c>
      <c r="T9" s="464"/>
      <c r="U9" s="464"/>
      <c r="V9" s="464"/>
      <c r="W9" s="466"/>
      <c r="X9" s="466"/>
      <c r="Y9" s="466"/>
      <c r="Z9" s="466"/>
      <c r="AA9" s="466"/>
      <c r="AB9" s="466"/>
      <c r="AC9" s="466"/>
      <c r="AD9" s="466"/>
      <c r="AE9" s="466"/>
      <c r="AF9" s="466"/>
      <c r="AG9" s="466"/>
      <c r="AH9" s="466"/>
      <c r="AI9" s="466"/>
      <c r="AJ9" s="466"/>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65" t="s">
        <v>186</v>
      </c>
      <c r="T10" s="465"/>
      <c r="U10" s="465"/>
      <c r="V10" s="465"/>
      <c r="W10" s="465"/>
      <c r="X10" s="465"/>
      <c r="Y10" s="465"/>
      <c r="Z10" s="466"/>
      <c r="AA10" s="466"/>
      <c r="AB10" s="466"/>
      <c r="AC10" s="466"/>
      <c r="AD10" s="466"/>
      <c r="AE10" s="466"/>
      <c r="AF10" s="466"/>
      <c r="AG10" s="466"/>
      <c r="AH10" s="466"/>
      <c r="AI10" s="466"/>
      <c r="AJ10" s="466"/>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67" t="s">
        <v>178</v>
      </c>
      <c r="U21" s="468"/>
      <c r="V21" s="468"/>
      <c r="W21" s="468"/>
      <c r="X21" s="468"/>
      <c r="Y21" s="468"/>
      <c r="Z21" s="469"/>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43" t="s">
        <v>177</v>
      </c>
      <c r="C22" s="444"/>
      <c r="D22" s="444"/>
      <c r="E22" s="444"/>
      <c r="F22" s="444"/>
      <c r="G22" s="444"/>
      <c r="H22" s="444"/>
      <c r="I22" s="444"/>
      <c r="J22" s="444"/>
      <c r="K22" s="444"/>
      <c r="L22" s="444"/>
      <c r="M22" s="444"/>
      <c r="N22" s="444"/>
      <c r="O22" s="444"/>
      <c r="P22" s="444"/>
      <c r="Q22" s="444"/>
      <c r="R22" s="444"/>
      <c r="S22" s="445"/>
      <c r="T22" s="457" t="s">
        <v>176</v>
      </c>
      <c r="U22" s="458"/>
      <c r="V22" s="459"/>
      <c r="W22" s="453"/>
      <c r="X22" s="453"/>
      <c r="Y22" s="453"/>
      <c r="Z22" s="453"/>
      <c r="AA22" s="453"/>
      <c r="AB22" s="453"/>
      <c r="AC22" s="453"/>
      <c r="AD22" s="453"/>
      <c r="AE22" s="453"/>
      <c r="AF22" s="453"/>
      <c r="AG22" s="453"/>
      <c r="AH22" s="453"/>
      <c r="AI22" s="453"/>
      <c r="AJ22" s="454"/>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46"/>
      <c r="C23" s="447"/>
      <c r="D23" s="447"/>
      <c r="E23" s="447"/>
      <c r="F23" s="447"/>
      <c r="G23" s="447"/>
      <c r="H23" s="447"/>
      <c r="I23" s="447"/>
      <c r="J23" s="447"/>
      <c r="K23" s="447"/>
      <c r="L23" s="447"/>
      <c r="M23" s="447"/>
      <c r="N23" s="447"/>
      <c r="O23" s="447"/>
      <c r="P23" s="447"/>
      <c r="Q23" s="447"/>
      <c r="R23" s="447"/>
      <c r="S23" s="448"/>
      <c r="T23" s="460"/>
      <c r="U23" s="461"/>
      <c r="V23" s="462"/>
      <c r="W23" s="455"/>
      <c r="X23" s="455"/>
      <c r="Y23" s="455"/>
      <c r="Z23" s="455"/>
      <c r="AA23" s="455"/>
      <c r="AB23" s="455"/>
      <c r="AC23" s="455"/>
      <c r="AD23" s="455"/>
      <c r="AE23" s="455"/>
      <c r="AF23" s="455"/>
      <c r="AG23" s="455"/>
      <c r="AH23" s="455"/>
      <c r="AI23" s="455"/>
      <c r="AJ23" s="456"/>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46"/>
      <c r="C24" s="447"/>
      <c r="D24" s="447"/>
      <c r="E24" s="447"/>
      <c r="F24" s="447"/>
      <c r="G24" s="447"/>
      <c r="H24" s="447"/>
      <c r="I24" s="447"/>
      <c r="J24" s="447"/>
      <c r="K24" s="447"/>
      <c r="L24" s="447"/>
      <c r="M24" s="447"/>
      <c r="N24" s="447"/>
      <c r="O24" s="447"/>
      <c r="P24" s="447"/>
      <c r="Q24" s="447"/>
      <c r="R24" s="447"/>
      <c r="S24" s="448"/>
      <c r="T24" s="457" t="s">
        <v>122</v>
      </c>
      <c r="U24" s="458"/>
      <c r="V24" s="459"/>
      <c r="W24" s="116" t="s">
        <v>175</v>
      </c>
      <c r="X24" s="476"/>
      <c r="Y24" s="476"/>
      <c r="Z24" s="476"/>
      <c r="AA24" s="476"/>
      <c r="AB24" s="476"/>
      <c r="AC24" s="476"/>
      <c r="AD24" s="476"/>
      <c r="AE24" s="476"/>
      <c r="AF24" s="476"/>
      <c r="AG24" s="476"/>
      <c r="AH24" s="476"/>
      <c r="AI24" s="476"/>
      <c r="AJ24" s="477"/>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46"/>
      <c r="C25" s="447"/>
      <c r="D25" s="447"/>
      <c r="E25" s="447"/>
      <c r="F25" s="447"/>
      <c r="G25" s="447"/>
      <c r="H25" s="447"/>
      <c r="I25" s="447"/>
      <c r="J25" s="447"/>
      <c r="K25" s="447"/>
      <c r="L25" s="447"/>
      <c r="M25" s="447"/>
      <c r="N25" s="447"/>
      <c r="O25" s="447"/>
      <c r="P25" s="447"/>
      <c r="Q25" s="447"/>
      <c r="R25" s="447"/>
      <c r="S25" s="448"/>
      <c r="T25" s="470"/>
      <c r="U25" s="471"/>
      <c r="V25" s="472"/>
      <c r="W25" s="473"/>
      <c r="X25" s="474"/>
      <c r="Y25" s="474"/>
      <c r="Z25" s="474"/>
      <c r="AA25" s="474"/>
      <c r="AB25" s="474"/>
      <c r="AC25" s="474"/>
      <c r="AD25" s="474"/>
      <c r="AE25" s="474"/>
      <c r="AF25" s="474"/>
      <c r="AG25" s="474"/>
      <c r="AH25" s="474"/>
      <c r="AI25" s="474"/>
      <c r="AJ25" s="475"/>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49"/>
      <c r="C26" s="450"/>
      <c r="D26" s="450"/>
      <c r="E26" s="450"/>
      <c r="F26" s="450"/>
      <c r="G26" s="450"/>
      <c r="H26" s="450"/>
      <c r="I26" s="450"/>
      <c r="J26" s="450"/>
      <c r="K26" s="450"/>
      <c r="L26" s="450"/>
      <c r="M26" s="450"/>
      <c r="N26" s="450"/>
      <c r="O26" s="450"/>
      <c r="P26" s="450"/>
      <c r="Q26" s="450"/>
      <c r="R26" s="450"/>
      <c r="S26" s="451"/>
      <c r="T26" s="460"/>
      <c r="U26" s="461"/>
      <c r="V26" s="462"/>
      <c r="W26" s="501"/>
      <c r="X26" s="502"/>
      <c r="Y26" s="502"/>
      <c r="Z26" s="502"/>
      <c r="AA26" s="502"/>
      <c r="AB26" s="502"/>
      <c r="AC26" s="502"/>
      <c r="AD26" s="502"/>
      <c r="AE26" s="502"/>
      <c r="AF26" s="502"/>
      <c r="AG26" s="502"/>
      <c r="AH26" s="502"/>
      <c r="AI26" s="502"/>
      <c r="AJ26" s="503"/>
      <c r="AO26" s="97"/>
      <c r="AP26" s="97"/>
    </row>
    <row r="27" spans="2:74" s="95" customFormat="1" ht="15" customHeight="1" x14ac:dyDescent="0.45">
      <c r="B27" s="482" t="s">
        <v>174</v>
      </c>
      <c r="C27" s="483"/>
      <c r="D27" s="483"/>
      <c r="E27" s="483"/>
      <c r="F27" s="483"/>
      <c r="G27" s="483"/>
      <c r="H27" s="483"/>
      <c r="I27" s="483"/>
      <c r="J27" s="483"/>
      <c r="K27" s="483"/>
      <c r="L27" s="483"/>
      <c r="M27" s="483"/>
      <c r="N27" s="483"/>
      <c r="O27" s="483"/>
      <c r="P27" s="483"/>
      <c r="Q27" s="483"/>
      <c r="R27" s="483"/>
      <c r="S27" s="484"/>
      <c r="T27" s="485"/>
      <c r="U27" s="486"/>
      <c r="V27" s="486"/>
      <c r="W27" s="486"/>
      <c r="X27" s="486"/>
      <c r="Y27" s="486"/>
      <c r="Z27" s="486"/>
      <c r="AA27" s="486"/>
      <c r="AB27" s="486"/>
      <c r="AC27" s="486"/>
      <c r="AD27" s="486"/>
      <c r="AE27" s="486"/>
      <c r="AF27" s="486"/>
      <c r="AG27" s="486"/>
      <c r="AH27" s="486"/>
      <c r="AI27" s="486"/>
      <c r="AJ27" s="487"/>
      <c r="AO27" s="97"/>
      <c r="AP27" s="97"/>
    </row>
    <row r="28" spans="2:74" s="95" customFormat="1" ht="15" customHeight="1" x14ac:dyDescent="0.45">
      <c r="B28" s="482" t="s">
        <v>173</v>
      </c>
      <c r="C28" s="483"/>
      <c r="D28" s="483"/>
      <c r="E28" s="483"/>
      <c r="F28" s="483"/>
      <c r="G28" s="483"/>
      <c r="H28" s="483"/>
      <c r="I28" s="483"/>
      <c r="J28" s="483"/>
      <c r="K28" s="483"/>
      <c r="L28" s="483"/>
      <c r="M28" s="483"/>
      <c r="N28" s="483"/>
      <c r="O28" s="483"/>
      <c r="P28" s="483"/>
      <c r="Q28" s="483"/>
      <c r="R28" s="483"/>
      <c r="S28" s="484"/>
      <c r="T28" s="491" t="s">
        <v>172</v>
      </c>
      <c r="U28" s="489"/>
      <c r="V28" s="489"/>
      <c r="W28" s="488"/>
      <c r="X28" s="488"/>
      <c r="Y28" s="114" t="s">
        <v>171</v>
      </c>
      <c r="Z28" s="488"/>
      <c r="AA28" s="488"/>
      <c r="AB28" s="488"/>
      <c r="AC28" s="114" t="s">
        <v>170</v>
      </c>
      <c r="AD28" s="488"/>
      <c r="AE28" s="488"/>
      <c r="AF28" s="488"/>
      <c r="AG28" s="114" t="s">
        <v>169</v>
      </c>
      <c r="AH28" s="489"/>
      <c r="AI28" s="489"/>
      <c r="AJ28" s="490"/>
      <c r="AO28" s="97"/>
      <c r="AP28" s="97"/>
    </row>
    <row r="29" spans="2:74" s="95" customFormat="1" ht="15" customHeight="1" x14ac:dyDescent="0.45">
      <c r="B29" s="482" t="s">
        <v>168</v>
      </c>
      <c r="C29" s="483"/>
      <c r="D29" s="483"/>
      <c r="E29" s="483"/>
      <c r="F29" s="483"/>
      <c r="G29" s="483"/>
      <c r="H29" s="483"/>
      <c r="I29" s="483"/>
      <c r="J29" s="483"/>
      <c r="K29" s="483"/>
      <c r="L29" s="483"/>
      <c r="M29" s="483"/>
      <c r="N29" s="483"/>
      <c r="O29" s="483"/>
      <c r="P29" s="483"/>
      <c r="Q29" s="483"/>
      <c r="R29" s="483"/>
      <c r="S29" s="484"/>
      <c r="T29" s="482" t="s">
        <v>167</v>
      </c>
      <c r="U29" s="483"/>
      <c r="V29" s="483"/>
      <c r="W29" s="483"/>
      <c r="X29" s="483"/>
      <c r="Y29" s="483"/>
      <c r="Z29" s="483"/>
      <c r="AA29" s="483"/>
      <c r="AB29" s="483"/>
      <c r="AC29" s="483"/>
      <c r="AD29" s="483"/>
      <c r="AE29" s="483"/>
      <c r="AF29" s="483"/>
      <c r="AG29" s="483"/>
      <c r="AH29" s="483"/>
      <c r="AI29" s="483"/>
      <c r="AJ29" s="484"/>
      <c r="AO29" s="97"/>
      <c r="AP29" s="97"/>
    </row>
    <row r="30" spans="2:74" s="95" customFormat="1" ht="15" customHeight="1" x14ac:dyDescent="0.45">
      <c r="B30" s="478"/>
      <c r="C30" s="478"/>
      <c r="D30" s="479" t="s">
        <v>166</v>
      </c>
      <c r="E30" s="479"/>
      <c r="F30" s="479"/>
      <c r="G30" s="479"/>
      <c r="H30" s="479"/>
      <c r="I30" s="479"/>
      <c r="J30" s="479"/>
      <c r="K30" s="479"/>
      <c r="L30" s="479"/>
      <c r="M30" s="479"/>
      <c r="N30" s="479"/>
      <c r="O30" s="479"/>
      <c r="P30" s="479"/>
      <c r="Q30" s="479"/>
      <c r="R30" s="479"/>
      <c r="S30" s="479"/>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78"/>
      <c r="C31" s="478"/>
      <c r="D31" s="479" t="s">
        <v>164</v>
      </c>
      <c r="E31" s="479"/>
      <c r="F31" s="479"/>
      <c r="G31" s="479"/>
      <c r="H31" s="479"/>
      <c r="I31" s="479"/>
      <c r="J31" s="479"/>
      <c r="K31" s="479"/>
      <c r="L31" s="479"/>
      <c r="M31" s="479"/>
      <c r="N31" s="479"/>
      <c r="O31" s="479"/>
      <c r="P31" s="479"/>
      <c r="Q31" s="479"/>
      <c r="R31" s="479"/>
      <c r="S31" s="479"/>
      <c r="T31" s="494"/>
      <c r="U31" s="495"/>
      <c r="V31" s="495"/>
      <c r="W31" s="495"/>
      <c r="X31" s="495"/>
      <c r="Y31" s="495"/>
      <c r="Z31" s="495"/>
      <c r="AA31" s="495"/>
      <c r="AB31" s="495"/>
      <c r="AC31" s="495"/>
      <c r="AD31" s="495"/>
      <c r="AE31" s="495"/>
      <c r="AF31" s="495"/>
      <c r="AG31" s="495"/>
      <c r="AH31" s="495"/>
      <c r="AI31" s="495"/>
      <c r="AJ31" s="496"/>
      <c r="AO31" s="97"/>
      <c r="AP31" s="97"/>
    </row>
    <row r="32" spans="2:74" s="95" customFormat="1" ht="15" customHeight="1" x14ac:dyDescent="0.45">
      <c r="B32" s="480"/>
      <c r="C32" s="480"/>
      <c r="D32" s="481" t="s">
        <v>163</v>
      </c>
      <c r="E32" s="481"/>
      <c r="F32" s="481"/>
      <c r="G32" s="481"/>
      <c r="H32" s="481"/>
      <c r="I32" s="481"/>
      <c r="J32" s="481"/>
      <c r="K32" s="481"/>
      <c r="L32" s="481"/>
      <c r="M32" s="481"/>
      <c r="N32" s="481"/>
      <c r="O32" s="481"/>
      <c r="P32" s="481"/>
      <c r="Q32" s="481"/>
      <c r="R32" s="481"/>
      <c r="S32" s="481"/>
      <c r="T32" s="494"/>
      <c r="U32" s="495"/>
      <c r="V32" s="495"/>
      <c r="W32" s="495"/>
      <c r="X32" s="495"/>
      <c r="Y32" s="495"/>
      <c r="Z32" s="495"/>
      <c r="AA32" s="495"/>
      <c r="AB32" s="495"/>
      <c r="AC32" s="495"/>
      <c r="AD32" s="495"/>
      <c r="AE32" s="495"/>
      <c r="AF32" s="495"/>
      <c r="AG32" s="495"/>
      <c r="AH32" s="495"/>
      <c r="AI32" s="495"/>
      <c r="AJ32" s="496"/>
      <c r="AO32" s="97"/>
      <c r="AP32" s="97"/>
    </row>
    <row r="33" spans="2:47" s="95" customFormat="1" ht="15" customHeight="1" x14ac:dyDescent="0.45">
      <c r="B33" s="478"/>
      <c r="C33" s="478"/>
      <c r="D33" s="479" t="s">
        <v>162</v>
      </c>
      <c r="E33" s="479"/>
      <c r="F33" s="479"/>
      <c r="G33" s="479"/>
      <c r="H33" s="479"/>
      <c r="I33" s="479"/>
      <c r="J33" s="479"/>
      <c r="K33" s="479"/>
      <c r="L33" s="479"/>
      <c r="M33" s="479"/>
      <c r="N33" s="479"/>
      <c r="O33" s="479"/>
      <c r="P33" s="479"/>
      <c r="Q33" s="479"/>
      <c r="R33" s="479"/>
      <c r="S33" s="479"/>
      <c r="T33" s="494"/>
      <c r="U33" s="495"/>
      <c r="V33" s="495"/>
      <c r="W33" s="495"/>
      <c r="X33" s="495"/>
      <c r="Y33" s="495"/>
      <c r="Z33" s="495"/>
      <c r="AA33" s="495"/>
      <c r="AB33" s="495"/>
      <c r="AC33" s="495"/>
      <c r="AD33" s="495"/>
      <c r="AE33" s="495"/>
      <c r="AF33" s="495"/>
      <c r="AG33" s="495"/>
      <c r="AH33" s="495"/>
      <c r="AI33" s="495"/>
      <c r="AJ33" s="496"/>
      <c r="AO33" s="97"/>
      <c r="AP33" s="97"/>
    </row>
    <row r="34" spans="2:47" s="95" customFormat="1" ht="15" customHeight="1" x14ac:dyDescent="0.45">
      <c r="B34" s="478"/>
      <c r="C34" s="478"/>
      <c r="D34" s="479" t="s">
        <v>161</v>
      </c>
      <c r="E34" s="479"/>
      <c r="F34" s="479"/>
      <c r="G34" s="479"/>
      <c r="H34" s="479"/>
      <c r="I34" s="479"/>
      <c r="J34" s="479"/>
      <c r="K34" s="479"/>
      <c r="L34" s="479"/>
      <c r="M34" s="479"/>
      <c r="N34" s="479"/>
      <c r="O34" s="479"/>
      <c r="P34" s="479"/>
      <c r="Q34" s="479"/>
      <c r="R34" s="479"/>
      <c r="S34" s="479"/>
      <c r="T34" s="494"/>
      <c r="U34" s="495"/>
      <c r="V34" s="495"/>
      <c r="W34" s="495"/>
      <c r="X34" s="495"/>
      <c r="Y34" s="495"/>
      <c r="Z34" s="495"/>
      <c r="AA34" s="495"/>
      <c r="AB34" s="495"/>
      <c r="AC34" s="495"/>
      <c r="AD34" s="495"/>
      <c r="AE34" s="495"/>
      <c r="AF34" s="495"/>
      <c r="AG34" s="495"/>
      <c r="AH34" s="495"/>
      <c r="AI34" s="495"/>
      <c r="AJ34" s="496"/>
      <c r="AO34" s="97"/>
      <c r="AP34" s="97"/>
    </row>
    <row r="35" spans="2:47" s="95" customFormat="1" ht="15" customHeight="1" x14ac:dyDescent="0.45">
      <c r="B35" s="478"/>
      <c r="C35" s="478"/>
      <c r="D35" s="479" t="s">
        <v>160</v>
      </c>
      <c r="E35" s="479"/>
      <c r="F35" s="479"/>
      <c r="G35" s="479"/>
      <c r="H35" s="479"/>
      <c r="I35" s="479"/>
      <c r="J35" s="479"/>
      <c r="K35" s="479"/>
      <c r="L35" s="479"/>
      <c r="M35" s="479"/>
      <c r="N35" s="479"/>
      <c r="O35" s="479"/>
      <c r="P35" s="479"/>
      <c r="Q35" s="479"/>
      <c r="R35" s="479"/>
      <c r="S35" s="479"/>
      <c r="T35" s="494"/>
      <c r="U35" s="495"/>
      <c r="V35" s="495"/>
      <c r="W35" s="495"/>
      <c r="X35" s="495"/>
      <c r="Y35" s="495"/>
      <c r="Z35" s="495"/>
      <c r="AA35" s="495"/>
      <c r="AB35" s="495"/>
      <c r="AC35" s="495"/>
      <c r="AD35" s="495"/>
      <c r="AE35" s="495"/>
      <c r="AF35" s="495"/>
      <c r="AG35" s="495"/>
      <c r="AH35" s="495"/>
      <c r="AI35" s="495"/>
      <c r="AJ35" s="496"/>
      <c r="AO35" s="97"/>
      <c r="AP35" s="97"/>
    </row>
    <row r="36" spans="2:47" s="95" customFormat="1" ht="15" customHeight="1" x14ac:dyDescent="0.45">
      <c r="B36" s="478"/>
      <c r="C36" s="478"/>
      <c r="D36" s="479" t="s">
        <v>159</v>
      </c>
      <c r="E36" s="479"/>
      <c r="F36" s="479"/>
      <c r="G36" s="479"/>
      <c r="H36" s="479"/>
      <c r="I36" s="479"/>
      <c r="J36" s="479"/>
      <c r="K36" s="479"/>
      <c r="L36" s="479"/>
      <c r="M36" s="479"/>
      <c r="N36" s="479"/>
      <c r="O36" s="479"/>
      <c r="P36" s="479"/>
      <c r="Q36" s="479"/>
      <c r="R36" s="479"/>
      <c r="S36" s="479"/>
      <c r="T36" s="494"/>
      <c r="U36" s="495"/>
      <c r="V36" s="495"/>
      <c r="W36" s="495"/>
      <c r="X36" s="495"/>
      <c r="Y36" s="495"/>
      <c r="Z36" s="495"/>
      <c r="AA36" s="495"/>
      <c r="AB36" s="495"/>
      <c r="AC36" s="495"/>
      <c r="AD36" s="495"/>
      <c r="AE36" s="495"/>
      <c r="AF36" s="495"/>
      <c r="AG36" s="495"/>
      <c r="AH36" s="495"/>
      <c r="AI36" s="495"/>
      <c r="AJ36" s="496"/>
      <c r="AO36" s="97"/>
      <c r="AP36" s="97"/>
    </row>
    <row r="37" spans="2:47" s="95" customFormat="1" ht="15" customHeight="1" x14ac:dyDescent="0.45">
      <c r="B37" s="478"/>
      <c r="C37" s="478"/>
      <c r="D37" s="479" t="s">
        <v>158</v>
      </c>
      <c r="E37" s="479"/>
      <c r="F37" s="479"/>
      <c r="G37" s="479"/>
      <c r="H37" s="479"/>
      <c r="I37" s="479"/>
      <c r="J37" s="479"/>
      <c r="K37" s="479"/>
      <c r="L37" s="479"/>
      <c r="M37" s="479"/>
      <c r="N37" s="479"/>
      <c r="O37" s="479"/>
      <c r="P37" s="479"/>
      <c r="Q37" s="479"/>
      <c r="R37" s="479"/>
      <c r="S37" s="479"/>
      <c r="T37" s="494"/>
      <c r="U37" s="495"/>
      <c r="V37" s="495"/>
      <c r="W37" s="495"/>
      <c r="X37" s="495"/>
      <c r="Y37" s="495"/>
      <c r="Z37" s="495"/>
      <c r="AA37" s="495"/>
      <c r="AB37" s="495"/>
      <c r="AC37" s="495"/>
      <c r="AD37" s="495"/>
      <c r="AE37" s="495"/>
      <c r="AF37" s="495"/>
      <c r="AG37" s="495"/>
      <c r="AH37" s="495"/>
      <c r="AI37" s="495"/>
      <c r="AJ37" s="496"/>
      <c r="AO37" s="97"/>
      <c r="AP37" s="97"/>
    </row>
    <row r="38" spans="2:47" s="95" customFormat="1" ht="15" customHeight="1" x14ac:dyDescent="0.45">
      <c r="B38" s="478"/>
      <c r="C38" s="478"/>
      <c r="D38" s="479" t="s">
        <v>157</v>
      </c>
      <c r="E38" s="479"/>
      <c r="F38" s="479"/>
      <c r="G38" s="479"/>
      <c r="H38" s="479"/>
      <c r="I38" s="479"/>
      <c r="J38" s="479"/>
      <c r="K38" s="479"/>
      <c r="L38" s="479"/>
      <c r="M38" s="479"/>
      <c r="N38" s="479"/>
      <c r="O38" s="479"/>
      <c r="P38" s="479"/>
      <c r="Q38" s="479"/>
      <c r="R38" s="479"/>
      <c r="S38" s="479"/>
      <c r="T38" s="494"/>
      <c r="U38" s="495"/>
      <c r="V38" s="495"/>
      <c r="W38" s="495"/>
      <c r="X38" s="495"/>
      <c r="Y38" s="495"/>
      <c r="Z38" s="495"/>
      <c r="AA38" s="495"/>
      <c r="AB38" s="495"/>
      <c r="AC38" s="495"/>
      <c r="AD38" s="495"/>
      <c r="AE38" s="495"/>
      <c r="AF38" s="495"/>
      <c r="AG38" s="495"/>
      <c r="AH38" s="495"/>
      <c r="AI38" s="495"/>
      <c r="AJ38" s="496"/>
      <c r="AO38" s="97"/>
      <c r="AP38" s="97"/>
    </row>
    <row r="39" spans="2:47" s="95" customFormat="1" ht="15" customHeight="1" x14ac:dyDescent="0.45">
      <c r="B39" s="478"/>
      <c r="C39" s="478"/>
      <c r="D39" s="479" t="s">
        <v>156</v>
      </c>
      <c r="E39" s="479"/>
      <c r="F39" s="479"/>
      <c r="G39" s="479"/>
      <c r="H39" s="479"/>
      <c r="I39" s="479"/>
      <c r="J39" s="479"/>
      <c r="K39" s="479"/>
      <c r="L39" s="479"/>
      <c r="M39" s="479"/>
      <c r="N39" s="479"/>
      <c r="O39" s="479"/>
      <c r="P39" s="479"/>
      <c r="Q39" s="479"/>
      <c r="R39" s="479"/>
      <c r="S39" s="479"/>
      <c r="T39" s="498"/>
      <c r="U39" s="499"/>
      <c r="V39" s="499"/>
      <c r="W39" s="499"/>
      <c r="X39" s="499"/>
      <c r="Y39" s="499"/>
      <c r="Z39" s="499"/>
      <c r="AA39" s="499"/>
      <c r="AB39" s="499"/>
      <c r="AC39" s="499"/>
      <c r="AD39" s="499"/>
      <c r="AE39" s="499"/>
      <c r="AF39" s="499"/>
      <c r="AG39" s="499"/>
      <c r="AH39" s="499"/>
      <c r="AI39" s="499"/>
      <c r="AJ39" s="500"/>
      <c r="AO39" s="97"/>
      <c r="AP39" s="97"/>
    </row>
    <row r="40" spans="2:47" s="95" customFormat="1" ht="15" customHeight="1" x14ac:dyDescent="0.45">
      <c r="B40" s="478"/>
      <c r="C40" s="478"/>
      <c r="D40" s="479" t="s">
        <v>155</v>
      </c>
      <c r="E40" s="479"/>
      <c r="F40" s="479"/>
      <c r="G40" s="479"/>
      <c r="H40" s="479"/>
      <c r="I40" s="479"/>
      <c r="J40" s="479"/>
      <c r="K40" s="479"/>
      <c r="L40" s="479"/>
      <c r="M40" s="479"/>
      <c r="N40" s="479"/>
      <c r="O40" s="479"/>
      <c r="P40" s="479"/>
      <c r="Q40" s="479"/>
      <c r="R40" s="479"/>
      <c r="S40" s="479"/>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78"/>
      <c r="C41" s="478"/>
      <c r="D41" s="492" t="s">
        <v>153</v>
      </c>
      <c r="E41" s="492"/>
      <c r="F41" s="492"/>
      <c r="G41" s="492"/>
      <c r="H41" s="492"/>
      <c r="I41" s="492"/>
      <c r="J41" s="492"/>
      <c r="K41" s="492"/>
      <c r="L41" s="492"/>
      <c r="M41" s="492"/>
      <c r="N41" s="492"/>
      <c r="O41" s="492"/>
      <c r="P41" s="492"/>
      <c r="Q41" s="492"/>
      <c r="R41" s="492"/>
      <c r="S41" s="492"/>
      <c r="T41" s="494"/>
      <c r="U41" s="495"/>
      <c r="V41" s="495"/>
      <c r="W41" s="495"/>
      <c r="X41" s="495"/>
      <c r="Y41" s="495"/>
      <c r="Z41" s="495"/>
      <c r="AA41" s="495"/>
      <c r="AB41" s="495"/>
      <c r="AC41" s="495"/>
      <c r="AD41" s="495"/>
      <c r="AE41" s="495"/>
      <c r="AF41" s="495"/>
      <c r="AG41" s="495"/>
      <c r="AH41" s="495"/>
      <c r="AI41" s="495"/>
      <c r="AJ41" s="496"/>
      <c r="AO41" s="97"/>
      <c r="AP41" s="97"/>
    </row>
    <row r="42" spans="2:47" s="95" customFormat="1" ht="30" customHeight="1" x14ac:dyDescent="0.45">
      <c r="B42" s="478"/>
      <c r="C42" s="478"/>
      <c r="D42" s="493" t="s">
        <v>152</v>
      </c>
      <c r="E42" s="493"/>
      <c r="F42" s="493"/>
      <c r="G42" s="493"/>
      <c r="H42" s="493"/>
      <c r="I42" s="493"/>
      <c r="J42" s="493"/>
      <c r="K42" s="493"/>
      <c r="L42" s="493"/>
      <c r="M42" s="493"/>
      <c r="N42" s="493"/>
      <c r="O42" s="493"/>
      <c r="P42" s="493"/>
      <c r="Q42" s="493"/>
      <c r="R42" s="493"/>
      <c r="S42" s="493"/>
      <c r="T42" s="494"/>
      <c r="U42" s="495"/>
      <c r="V42" s="495"/>
      <c r="W42" s="495"/>
      <c r="X42" s="495"/>
      <c r="Y42" s="495"/>
      <c r="Z42" s="495"/>
      <c r="AA42" s="495"/>
      <c r="AB42" s="495"/>
      <c r="AC42" s="495"/>
      <c r="AD42" s="495"/>
      <c r="AE42" s="495"/>
      <c r="AF42" s="495"/>
      <c r="AG42" s="495"/>
      <c r="AH42" s="495"/>
      <c r="AI42" s="495"/>
      <c r="AJ42" s="496"/>
      <c r="AO42" s="97"/>
      <c r="AP42" s="97"/>
    </row>
    <row r="43" spans="2:47" s="95" customFormat="1" ht="30" customHeight="1" x14ac:dyDescent="0.45">
      <c r="B43" s="480"/>
      <c r="C43" s="480"/>
      <c r="D43" s="497" t="s">
        <v>151</v>
      </c>
      <c r="E43" s="497"/>
      <c r="F43" s="497"/>
      <c r="G43" s="497"/>
      <c r="H43" s="497"/>
      <c r="I43" s="497"/>
      <c r="J43" s="497"/>
      <c r="K43" s="497"/>
      <c r="L43" s="497"/>
      <c r="M43" s="497"/>
      <c r="N43" s="497"/>
      <c r="O43" s="497"/>
      <c r="P43" s="497"/>
      <c r="Q43" s="497"/>
      <c r="R43" s="497"/>
      <c r="S43" s="497"/>
      <c r="T43" s="494"/>
      <c r="U43" s="495"/>
      <c r="V43" s="495"/>
      <c r="W43" s="495"/>
      <c r="X43" s="495"/>
      <c r="Y43" s="495"/>
      <c r="Z43" s="495"/>
      <c r="AA43" s="495"/>
      <c r="AB43" s="495"/>
      <c r="AC43" s="495"/>
      <c r="AD43" s="495"/>
      <c r="AE43" s="495"/>
      <c r="AF43" s="495"/>
      <c r="AG43" s="495"/>
      <c r="AH43" s="495"/>
      <c r="AI43" s="495"/>
      <c r="AJ43" s="496"/>
      <c r="AO43" s="97"/>
      <c r="AP43" s="97"/>
    </row>
    <row r="44" spans="2:47" s="95" customFormat="1" ht="15" customHeight="1" x14ac:dyDescent="0.45">
      <c r="B44" s="478"/>
      <c r="C44" s="478"/>
      <c r="D44" s="479" t="s">
        <v>150</v>
      </c>
      <c r="E44" s="479"/>
      <c r="F44" s="479"/>
      <c r="G44" s="479"/>
      <c r="H44" s="479"/>
      <c r="I44" s="479"/>
      <c r="J44" s="479"/>
      <c r="K44" s="479"/>
      <c r="L44" s="479"/>
      <c r="M44" s="479"/>
      <c r="N44" s="479"/>
      <c r="O44" s="479"/>
      <c r="P44" s="479"/>
      <c r="Q44" s="479"/>
      <c r="R44" s="479"/>
      <c r="S44" s="479"/>
      <c r="T44" s="494"/>
      <c r="U44" s="495"/>
      <c r="V44" s="495"/>
      <c r="W44" s="495"/>
      <c r="X44" s="495"/>
      <c r="Y44" s="495"/>
      <c r="Z44" s="495"/>
      <c r="AA44" s="495"/>
      <c r="AB44" s="495"/>
      <c r="AC44" s="495"/>
      <c r="AD44" s="495"/>
      <c r="AE44" s="495"/>
      <c r="AF44" s="495"/>
      <c r="AG44" s="495"/>
      <c r="AH44" s="495"/>
      <c r="AI44" s="495"/>
      <c r="AJ44" s="496"/>
      <c r="AO44" s="97"/>
      <c r="AP44" s="97"/>
    </row>
    <row r="45" spans="2:47" s="95" customFormat="1" ht="15" customHeight="1" x14ac:dyDescent="0.45">
      <c r="B45" s="478"/>
      <c r="C45" s="478"/>
      <c r="D45" s="479" t="s">
        <v>149</v>
      </c>
      <c r="E45" s="479"/>
      <c r="F45" s="479"/>
      <c r="G45" s="479"/>
      <c r="H45" s="479"/>
      <c r="I45" s="479"/>
      <c r="J45" s="479"/>
      <c r="K45" s="479"/>
      <c r="L45" s="479"/>
      <c r="M45" s="479"/>
      <c r="N45" s="479"/>
      <c r="O45" s="479"/>
      <c r="P45" s="479"/>
      <c r="Q45" s="479"/>
      <c r="R45" s="479"/>
      <c r="S45" s="479"/>
      <c r="T45" s="494"/>
      <c r="U45" s="495"/>
      <c r="V45" s="495"/>
      <c r="W45" s="495"/>
      <c r="X45" s="495"/>
      <c r="Y45" s="495"/>
      <c r="Z45" s="495"/>
      <c r="AA45" s="495"/>
      <c r="AB45" s="495"/>
      <c r="AC45" s="495"/>
      <c r="AD45" s="495"/>
      <c r="AE45" s="495"/>
      <c r="AF45" s="495"/>
      <c r="AG45" s="495"/>
      <c r="AH45" s="495"/>
      <c r="AI45" s="495"/>
      <c r="AJ45" s="496"/>
      <c r="AO45" s="97"/>
      <c r="AP45" s="97"/>
      <c r="AU45" s="107"/>
    </row>
    <row r="46" spans="2:47" s="95" customFormat="1" ht="15" customHeight="1" x14ac:dyDescent="0.45">
      <c r="B46" s="478"/>
      <c r="C46" s="478"/>
      <c r="D46" s="479" t="s">
        <v>148</v>
      </c>
      <c r="E46" s="479"/>
      <c r="F46" s="479"/>
      <c r="G46" s="479"/>
      <c r="H46" s="479"/>
      <c r="I46" s="479"/>
      <c r="J46" s="479"/>
      <c r="K46" s="479"/>
      <c r="L46" s="479"/>
      <c r="M46" s="479"/>
      <c r="N46" s="479"/>
      <c r="O46" s="479"/>
      <c r="P46" s="479"/>
      <c r="Q46" s="479"/>
      <c r="R46" s="479"/>
      <c r="S46" s="479"/>
      <c r="T46" s="494"/>
      <c r="U46" s="495"/>
      <c r="V46" s="495"/>
      <c r="W46" s="495"/>
      <c r="X46" s="495"/>
      <c r="Y46" s="495"/>
      <c r="Z46" s="495"/>
      <c r="AA46" s="495"/>
      <c r="AB46" s="495"/>
      <c r="AC46" s="495"/>
      <c r="AD46" s="495"/>
      <c r="AE46" s="495"/>
      <c r="AF46" s="495"/>
      <c r="AG46" s="495"/>
      <c r="AH46" s="495"/>
      <c r="AI46" s="495"/>
      <c r="AJ46" s="496"/>
      <c r="AO46" s="97"/>
      <c r="AP46" s="97"/>
      <c r="AU46" s="107"/>
    </row>
    <row r="47" spans="2:47" s="95" customFormat="1" ht="15" customHeight="1" x14ac:dyDescent="0.45">
      <c r="B47" s="478"/>
      <c r="C47" s="478"/>
      <c r="D47" s="493" t="s">
        <v>147</v>
      </c>
      <c r="E47" s="493"/>
      <c r="F47" s="493"/>
      <c r="G47" s="493"/>
      <c r="H47" s="493"/>
      <c r="I47" s="493"/>
      <c r="J47" s="493"/>
      <c r="K47" s="493"/>
      <c r="L47" s="493"/>
      <c r="M47" s="493"/>
      <c r="N47" s="493"/>
      <c r="O47" s="493"/>
      <c r="P47" s="493"/>
      <c r="Q47" s="493"/>
      <c r="R47" s="493"/>
      <c r="S47" s="493"/>
      <c r="T47" s="494"/>
      <c r="U47" s="495"/>
      <c r="V47" s="495"/>
      <c r="W47" s="495"/>
      <c r="X47" s="495"/>
      <c r="Y47" s="495"/>
      <c r="Z47" s="495"/>
      <c r="AA47" s="495"/>
      <c r="AB47" s="495"/>
      <c r="AC47" s="495"/>
      <c r="AD47" s="495"/>
      <c r="AE47" s="495"/>
      <c r="AF47" s="495"/>
      <c r="AG47" s="495"/>
      <c r="AH47" s="495"/>
      <c r="AI47" s="495"/>
      <c r="AJ47" s="496"/>
      <c r="AO47" s="97"/>
      <c r="AP47" s="97"/>
    </row>
    <row r="48" spans="2:47" s="95" customFormat="1" ht="15" customHeight="1" x14ac:dyDescent="0.45">
      <c r="B48" s="478"/>
      <c r="C48" s="478"/>
      <c r="D48" s="493" t="s">
        <v>146</v>
      </c>
      <c r="E48" s="493"/>
      <c r="F48" s="493"/>
      <c r="G48" s="493"/>
      <c r="H48" s="493"/>
      <c r="I48" s="493"/>
      <c r="J48" s="493"/>
      <c r="K48" s="493"/>
      <c r="L48" s="493"/>
      <c r="M48" s="493"/>
      <c r="N48" s="493"/>
      <c r="O48" s="493"/>
      <c r="P48" s="493"/>
      <c r="Q48" s="493"/>
      <c r="R48" s="493"/>
      <c r="S48" s="493"/>
      <c r="T48" s="494"/>
      <c r="U48" s="495"/>
      <c r="V48" s="495"/>
      <c r="W48" s="495"/>
      <c r="X48" s="495"/>
      <c r="Y48" s="495"/>
      <c r="Z48" s="495"/>
      <c r="AA48" s="495"/>
      <c r="AB48" s="495"/>
      <c r="AC48" s="495"/>
      <c r="AD48" s="495"/>
      <c r="AE48" s="495"/>
      <c r="AF48" s="495"/>
      <c r="AG48" s="495"/>
      <c r="AH48" s="495"/>
      <c r="AI48" s="495"/>
      <c r="AJ48" s="496"/>
      <c r="AO48" s="97"/>
      <c r="AP48" s="97"/>
    </row>
    <row r="49" spans="2:74" s="95" customFormat="1" ht="15" customHeight="1" x14ac:dyDescent="0.45">
      <c r="B49" s="478"/>
      <c r="C49" s="478"/>
      <c r="D49" s="479" t="s">
        <v>145</v>
      </c>
      <c r="E49" s="479"/>
      <c r="F49" s="479"/>
      <c r="G49" s="479"/>
      <c r="H49" s="479"/>
      <c r="I49" s="479"/>
      <c r="J49" s="479"/>
      <c r="K49" s="479"/>
      <c r="L49" s="479"/>
      <c r="M49" s="479"/>
      <c r="N49" s="479"/>
      <c r="O49" s="479"/>
      <c r="P49" s="479"/>
      <c r="Q49" s="479"/>
      <c r="R49" s="479"/>
      <c r="S49" s="479"/>
      <c r="T49" s="494"/>
      <c r="U49" s="495"/>
      <c r="V49" s="495"/>
      <c r="W49" s="495"/>
      <c r="X49" s="495"/>
      <c r="Y49" s="495"/>
      <c r="Z49" s="495"/>
      <c r="AA49" s="495"/>
      <c r="AB49" s="495"/>
      <c r="AC49" s="495"/>
      <c r="AD49" s="495"/>
      <c r="AE49" s="495"/>
      <c r="AF49" s="495"/>
      <c r="AG49" s="495"/>
      <c r="AH49" s="495"/>
      <c r="AI49" s="495"/>
      <c r="AJ49" s="496"/>
      <c r="AO49" s="97"/>
      <c r="AP49" s="97"/>
    </row>
    <row r="50" spans="2:74" s="95" customFormat="1" ht="15" customHeight="1" x14ac:dyDescent="0.45">
      <c r="B50" s="478"/>
      <c r="C50" s="478"/>
      <c r="D50" s="479" t="s">
        <v>144</v>
      </c>
      <c r="E50" s="479"/>
      <c r="F50" s="479"/>
      <c r="G50" s="479"/>
      <c r="H50" s="479"/>
      <c r="I50" s="479"/>
      <c r="J50" s="479"/>
      <c r="K50" s="479"/>
      <c r="L50" s="479"/>
      <c r="M50" s="479"/>
      <c r="N50" s="479"/>
      <c r="O50" s="479"/>
      <c r="P50" s="479"/>
      <c r="Q50" s="479"/>
      <c r="R50" s="479"/>
      <c r="S50" s="479"/>
      <c r="T50" s="494"/>
      <c r="U50" s="495"/>
      <c r="V50" s="495"/>
      <c r="W50" s="495"/>
      <c r="X50" s="495"/>
      <c r="Y50" s="495"/>
      <c r="Z50" s="495"/>
      <c r="AA50" s="495"/>
      <c r="AB50" s="495"/>
      <c r="AC50" s="495"/>
      <c r="AD50" s="495"/>
      <c r="AE50" s="495"/>
      <c r="AF50" s="495"/>
      <c r="AG50" s="495"/>
      <c r="AH50" s="495"/>
      <c r="AI50" s="495"/>
      <c r="AJ50" s="496"/>
      <c r="AO50" s="97"/>
      <c r="AP50" s="97"/>
    </row>
    <row r="51" spans="2:74" s="95" customFormat="1" ht="15" customHeight="1" x14ac:dyDescent="0.45">
      <c r="B51" s="478"/>
      <c r="C51" s="478"/>
      <c r="D51" s="479" t="s">
        <v>143</v>
      </c>
      <c r="E51" s="479"/>
      <c r="F51" s="479"/>
      <c r="G51" s="479"/>
      <c r="H51" s="479"/>
      <c r="I51" s="479"/>
      <c r="J51" s="479"/>
      <c r="K51" s="479"/>
      <c r="L51" s="479"/>
      <c r="M51" s="479"/>
      <c r="N51" s="479"/>
      <c r="O51" s="479"/>
      <c r="P51" s="479"/>
      <c r="Q51" s="479"/>
      <c r="R51" s="479"/>
      <c r="S51" s="479"/>
      <c r="T51" s="498"/>
      <c r="U51" s="499"/>
      <c r="V51" s="499"/>
      <c r="W51" s="499"/>
      <c r="X51" s="499"/>
      <c r="Y51" s="499"/>
      <c r="Z51" s="499"/>
      <c r="AA51" s="499"/>
      <c r="AB51" s="499"/>
      <c r="AC51" s="499"/>
      <c r="AD51" s="499"/>
      <c r="AE51" s="499"/>
      <c r="AF51" s="499"/>
      <c r="AG51" s="499"/>
      <c r="AH51" s="499"/>
      <c r="AI51" s="499"/>
      <c r="AJ51" s="500"/>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 ref="T31:AJ31"/>
    <mergeCell ref="T32:AJ32"/>
    <mergeCell ref="T33:AJ33"/>
    <mergeCell ref="D45:S45"/>
    <mergeCell ref="B45:C45"/>
    <mergeCell ref="B44:C44"/>
    <mergeCell ref="D39:S39"/>
    <mergeCell ref="B39:C39"/>
    <mergeCell ref="D44:S44"/>
    <mergeCell ref="T45:AJ45"/>
    <mergeCell ref="D43:S43"/>
    <mergeCell ref="T38:AJ38"/>
    <mergeCell ref="B50:C50"/>
    <mergeCell ref="D50:S50"/>
    <mergeCell ref="B51:C51"/>
    <mergeCell ref="D51:S51"/>
    <mergeCell ref="D47:S47"/>
    <mergeCell ref="D48:S48"/>
    <mergeCell ref="D49:S49"/>
    <mergeCell ref="B49:C49"/>
    <mergeCell ref="B47:C47"/>
    <mergeCell ref="B48:C4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30:C30"/>
    <mergeCell ref="D30:S30"/>
    <mergeCell ref="D36:S36"/>
    <mergeCell ref="B35:C35"/>
    <mergeCell ref="B36:C36"/>
    <mergeCell ref="B32:C32"/>
    <mergeCell ref="B33:C33"/>
    <mergeCell ref="D32:S32"/>
    <mergeCell ref="D33:S33"/>
    <mergeCell ref="D35:S35"/>
    <mergeCell ref="D34:S34"/>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504"/>
      <c r="B3" s="56"/>
      <c r="C3" s="56"/>
      <c r="D3" s="56"/>
      <c r="E3" s="56"/>
      <c r="F3" s="56"/>
      <c r="G3" s="56"/>
      <c r="H3" s="56"/>
      <c r="I3" s="505"/>
    </row>
    <row r="4" spans="1:20" ht="12.75" customHeight="1" thickBot="1" x14ac:dyDescent="0.5">
      <c r="A4" s="504"/>
      <c r="B4" s="56"/>
      <c r="C4" s="56"/>
      <c r="D4" s="56"/>
      <c r="E4" s="56"/>
      <c r="F4" s="56"/>
      <c r="G4" s="56"/>
      <c r="H4" s="56"/>
      <c r="I4" s="505"/>
      <c r="N4" s="506" t="s">
        <v>125</v>
      </c>
      <c r="O4" s="507"/>
      <c r="P4" s="508"/>
      <c r="Q4" s="508"/>
      <c r="R4" s="508"/>
      <c r="S4" s="508"/>
      <c r="T4" s="509"/>
    </row>
    <row r="5" spans="1:20" ht="12.75" customHeight="1" thickBot="1" x14ac:dyDescent="0.25">
      <c r="B5" s="72"/>
      <c r="C5" s="54"/>
      <c r="D5" s="54"/>
      <c r="E5" s="54"/>
      <c r="F5" s="54"/>
      <c r="G5" s="54"/>
      <c r="H5" s="54"/>
    </row>
    <row r="6" spans="1:20" ht="12.75" customHeight="1" x14ac:dyDescent="0.2">
      <c r="A6" s="53"/>
      <c r="B6" s="510" t="s">
        <v>111</v>
      </c>
      <c r="C6" s="511"/>
      <c r="D6" s="512"/>
      <c r="E6" s="513"/>
      <c r="F6" s="513"/>
      <c r="G6" s="513"/>
      <c r="H6" s="513"/>
      <c r="I6" s="513"/>
      <c r="J6" s="513"/>
      <c r="K6" s="513"/>
      <c r="L6" s="513"/>
      <c r="M6" s="513"/>
      <c r="N6" s="513"/>
      <c r="O6" s="513"/>
      <c r="P6" s="513"/>
      <c r="Q6" s="513"/>
      <c r="R6" s="514"/>
      <c r="S6" s="514"/>
      <c r="T6" s="515"/>
    </row>
    <row r="7" spans="1:20" ht="12.75" customHeight="1" x14ac:dyDescent="0.2">
      <c r="A7" s="49" t="s">
        <v>124</v>
      </c>
      <c r="B7" s="516" t="s">
        <v>123</v>
      </c>
      <c r="C7" s="517"/>
      <c r="D7" s="518"/>
      <c r="E7" s="519"/>
      <c r="F7" s="519"/>
      <c r="G7" s="519"/>
      <c r="H7" s="519"/>
      <c r="I7" s="519"/>
      <c r="J7" s="519"/>
      <c r="K7" s="519"/>
      <c r="L7" s="519"/>
      <c r="M7" s="519"/>
      <c r="N7" s="519"/>
      <c r="O7" s="519"/>
      <c r="P7" s="519"/>
      <c r="Q7" s="519"/>
      <c r="R7" s="520"/>
      <c r="S7" s="520"/>
      <c r="T7" s="521"/>
    </row>
    <row r="8" spans="1:20" ht="12.75" customHeight="1" x14ac:dyDescent="0.45">
      <c r="A8" s="49"/>
      <c r="B8" s="522" t="s">
        <v>122</v>
      </c>
      <c r="C8" s="523"/>
      <c r="D8" s="52" t="s">
        <v>121</v>
      </c>
      <c r="E8" s="51"/>
      <c r="F8" s="51"/>
      <c r="G8" s="51"/>
      <c r="H8" s="51"/>
      <c r="I8" s="51"/>
      <c r="J8" s="51"/>
      <c r="K8" s="51"/>
      <c r="L8" s="51"/>
      <c r="M8" s="51"/>
      <c r="N8" s="51"/>
      <c r="O8" s="51"/>
      <c r="P8" s="51"/>
      <c r="Q8" s="51"/>
      <c r="R8" s="51"/>
      <c r="S8" s="51"/>
      <c r="T8" s="50"/>
    </row>
    <row r="9" spans="1:20" ht="12.75" customHeight="1" x14ac:dyDescent="0.45">
      <c r="A9" s="49" t="s">
        <v>120</v>
      </c>
      <c r="B9" s="524"/>
      <c r="C9" s="525"/>
      <c r="D9" s="48"/>
      <c r="E9" s="45"/>
      <c r="F9" s="47" t="s">
        <v>119</v>
      </c>
      <c r="G9" s="75"/>
      <c r="H9" s="75"/>
      <c r="I9" s="528" t="s">
        <v>118</v>
      </c>
      <c r="J9" s="528"/>
      <c r="K9" s="45"/>
      <c r="L9" s="45"/>
      <c r="M9" s="45"/>
      <c r="N9" s="45"/>
      <c r="O9" s="45"/>
      <c r="P9" s="45"/>
      <c r="Q9" s="45"/>
      <c r="R9" s="45"/>
      <c r="S9" s="45"/>
      <c r="T9" s="44"/>
    </row>
    <row r="10" spans="1:20" ht="12.75" customHeight="1" x14ac:dyDescent="0.45">
      <c r="A10" s="43"/>
      <c r="B10" s="526"/>
      <c r="C10" s="527"/>
      <c r="D10" s="42"/>
      <c r="E10" s="41"/>
      <c r="F10" s="41"/>
      <c r="G10" s="41"/>
      <c r="H10" s="41"/>
      <c r="I10" s="41"/>
      <c r="J10" s="41"/>
      <c r="K10" s="41"/>
      <c r="L10" s="41"/>
      <c r="M10" s="41"/>
      <c r="N10" s="41"/>
      <c r="O10" s="41"/>
      <c r="P10" s="41"/>
      <c r="Q10" s="41"/>
      <c r="R10" s="41"/>
      <c r="S10" s="41"/>
      <c r="T10" s="40"/>
    </row>
    <row r="11" spans="1:20" ht="12.75" customHeight="1" x14ac:dyDescent="0.2">
      <c r="A11" s="39"/>
      <c r="B11" s="516" t="s">
        <v>117</v>
      </c>
      <c r="C11" s="517"/>
      <c r="D11" s="517" t="s">
        <v>116</v>
      </c>
      <c r="E11" s="517"/>
      <c r="F11" s="529"/>
      <c r="G11" s="529"/>
      <c r="H11" s="529"/>
      <c r="I11" s="529"/>
      <c r="J11" s="530"/>
      <c r="K11" s="531" t="s">
        <v>115</v>
      </c>
      <c r="L11" s="531"/>
      <c r="M11" s="518"/>
      <c r="N11" s="519"/>
      <c r="O11" s="519"/>
      <c r="P11" s="519"/>
      <c r="Q11" s="519"/>
      <c r="R11" s="520"/>
      <c r="S11" s="520"/>
      <c r="T11" s="521"/>
    </row>
    <row r="12" spans="1:20" ht="12.75" customHeight="1" x14ac:dyDescent="0.2">
      <c r="A12" s="532" t="s">
        <v>114</v>
      </c>
      <c r="B12" s="533"/>
      <c r="C12" s="533"/>
      <c r="D12" s="533"/>
      <c r="E12" s="533"/>
      <c r="F12" s="533"/>
      <c r="G12" s="533"/>
      <c r="H12" s="533"/>
      <c r="I12" s="534"/>
      <c r="J12" s="535" t="s">
        <v>113</v>
      </c>
      <c r="K12" s="536"/>
      <c r="L12" s="536"/>
      <c r="M12" s="536"/>
      <c r="N12" s="536"/>
      <c r="O12" s="536"/>
      <c r="P12" s="536"/>
      <c r="Q12" s="536"/>
      <c r="R12" s="537"/>
      <c r="S12" s="537"/>
      <c r="T12" s="538"/>
    </row>
    <row r="13" spans="1:20" ht="13.2" x14ac:dyDescent="0.2">
      <c r="A13" s="539" t="s">
        <v>112</v>
      </c>
      <c r="B13" s="540"/>
      <c r="C13" s="517" t="s">
        <v>111</v>
      </c>
      <c r="D13" s="535"/>
      <c r="E13" s="38"/>
      <c r="F13" s="37"/>
      <c r="G13" s="37"/>
      <c r="H13" s="37"/>
      <c r="I13" s="36"/>
      <c r="J13" s="541" t="s">
        <v>110</v>
      </c>
      <c r="K13" s="525"/>
      <c r="L13" s="543" t="s">
        <v>109</v>
      </c>
      <c r="M13" s="544"/>
      <c r="N13" s="544"/>
      <c r="O13" s="544"/>
      <c r="P13" s="544"/>
      <c r="Q13" s="544"/>
      <c r="R13" s="520"/>
      <c r="S13" s="520"/>
      <c r="T13" s="521"/>
    </row>
    <row r="14" spans="1:20" ht="20.25" customHeight="1" x14ac:dyDescent="0.2">
      <c r="A14" s="545" t="s">
        <v>108</v>
      </c>
      <c r="B14" s="546"/>
      <c r="C14" s="517" t="s">
        <v>107</v>
      </c>
      <c r="D14" s="535"/>
      <c r="E14" s="542"/>
      <c r="F14" s="547"/>
      <c r="G14" s="547"/>
      <c r="H14" s="547"/>
      <c r="I14" s="548"/>
      <c r="J14" s="542"/>
      <c r="K14" s="526"/>
      <c r="L14" s="59"/>
      <c r="M14" s="60"/>
      <c r="N14" s="60"/>
      <c r="O14" s="60"/>
      <c r="P14" s="60"/>
      <c r="Q14" s="60"/>
      <c r="R14" s="60"/>
      <c r="S14" s="60"/>
      <c r="T14" s="33"/>
    </row>
    <row r="15" spans="1:20" ht="12.75" customHeight="1" x14ac:dyDescent="0.45">
      <c r="A15" s="555" t="s">
        <v>106</v>
      </c>
      <c r="B15" s="522"/>
      <c r="C15" s="522"/>
      <c r="D15" s="522"/>
      <c r="E15" s="523"/>
      <c r="F15" s="517" t="s">
        <v>105</v>
      </c>
      <c r="G15" s="517"/>
      <c r="H15" s="517"/>
      <c r="I15" s="549" t="s">
        <v>104</v>
      </c>
      <c r="J15" s="533"/>
      <c r="K15" s="550"/>
      <c r="L15" s="517" t="s">
        <v>103</v>
      </c>
      <c r="M15" s="517"/>
      <c r="N15" s="517"/>
      <c r="O15" s="517" t="s">
        <v>102</v>
      </c>
      <c r="P15" s="517"/>
      <c r="Q15" s="535"/>
      <c r="R15" s="557" t="s">
        <v>101</v>
      </c>
      <c r="S15" s="557"/>
      <c r="T15" s="558"/>
    </row>
    <row r="16" spans="1:20" ht="12.75" customHeight="1" x14ac:dyDescent="0.45">
      <c r="A16" s="556"/>
      <c r="B16" s="526"/>
      <c r="C16" s="526"/>
      <c r="D16" s="526"/>
      <c r="E16" s="527"/>
      <c r="F16" s="61" t="s">
        <v>96</v>
      </c>
      <c r="G16" s="535" t="s">
        <v>95</v>
      </c>
      <c r="H16" s="516"/>
      <c r="I16" s="66" t="s">
        <v>96</v>
      </c>
      <c r="J16" s="535" t="s">
        <v>95</v>
      </c>
      <c r="K16" s="516"/>
      <c r="L16" s="66" t="s">
        <v>96</v>
      </c>
      <c r="M16" s="535" t="s">
        <v>95</v>
      </c>
      <c r="N16" s="516"/>
      <c r="O16" s="66" t="s">
        <v>96</v>
      </c>
      <c r="P16" s="535" t="s">
        <v>95</v>
      </c>
      <c r="Q16" s="536"/>
      <c r="R16" s="66" t="s">
        <v>96</v>
      </c>
      <c r="S16" s="535" t="s">
        <v>95</v>
      </c>
      <c r="T16" s="559"/>
    </row>
    <row r="17" spans="1:20" ht="12.75" customHeight="1" x14ac:dyDescent="0.45">
      <c r="A17" s="71"/>
      <c r="B17" s="560" t="s">
        <v>94</v>
      </c>
      <c r="C17" s="523"/>
      <c r="D17" s="549" t="s">
        <v>93</v>
      </c>
      <c r="E17" s="550"/>
      <c r="F17" s="66"/>
      <c r="G17" s="535"/>
      <c r="H17" s="516"/>
      <c r="I17" s="66"/>
      <c r="J17" s="535"/>
      <c r="K17" s="516"/>
      <c r="L17" s="66"/>
      <c r="M17" s="535"/>
      <c r="N17" s="516"/>
      <c r="O17" s="66"/>
      <c r="P17" s="535"/>
      <c r="Q17" s="536"/>
      <c r="R17" s="66"/>
      <c r="S17" s="535"/>
      <c r="T17" s="559"/>
    </row>
    <row r="18" spans="1:20" ht="12.75" customHeight="1" x14ac:dyDescent="0.45">
      <c r="A18" s="71"/>
      <c r="B18" s="542"/>
      <c r="C18" s="527"/>
      <c r="D18" s="549" t="s">
        <v>92</v>
      </c>
      <c r="E18" s="550"/>
      <c r="F18" s="66"/>
      <c r="G18" s="535"/>
      <c r="H18" s="516"/>
      <c r="I18" s="66"/>
      <c r="J18" s="535"/>
      <c r="K18" s="516"/>
      <c r="L18" s="66"/>
      <c r="M18" s="535"/>
      <c r="N18" s="516"/>
      <c r="O18" s="66"/>
      <c r="P18" s="535"/>
      <c r="Q18" s="536"/>
      <c r="R18" s="66"/>
      <c r="S18" s="535"/>
      <c r="T18" s="559"/>
    </row>
    <row r="19" spans="1:20" ht="12.75" customHeight="1" x14ac:dyDescent="0.45">
      <c r="A19" s="71"/>
      <c r="B19" s="549" t="s">
        <v>91</v>
      </c>
      <c r="C19" s="533"/>
      <c r="D19" s="533"/>
      <c r="E19" s="550"/>
      <c r="F19" s="535"/>
      <c r="G19" s="536"/>
      <c r="H19" s="516"/>
      <c r="I19" s="535"/>
      <c r="J19" s="536"/>
      <c r="K19" s="516"/>
      <c r="L19" s="535"/>
      <c r="M19" s="536"/>
      <c r="N19" s="516"/>
      <c r="O19" s="535"/>
      <c r="P19" s="536"/>
      <c r="Q19" s="536"/>
      <c r="R19" s="535"/>
      <c r="S19" s="536"/>
      <c r="T19" s="559"/>
    </row>
    <row r="20" spans="1:20" ht="12.75" customHeight="1" x14ac:dyDescent="0.45">
      <c r="A20" s="71"/>
      <c r="B20" s="549" t="s">
        <v>90</v>
      </c>
      <c r="C20" s="533"/>
      <c r="D20" s="533"/>
      <c r="E20" s="550"/>
      <c r="F20" s="551"/>
      <c r="G20" s="552"/>
      <c r="H20" s="553"/>
      <c r="I20" s="551"/>
      <c r="J20" s="552"/>
      <c r="K20" s="553"/>
      <c r="L20" s="551"/>
      <c r="M20" s="552"/>
      <c r="N20" s="553"/>
      <c r="O20" s="551"/>
      <c r="P20" s="552"/>
      <c r="Q20" s="552"/>
      <c r="R20" s="551"/>
      <c r="S20" s="552"/>
      <c r="T20" s="554"/>
    </row>
    <row r="21" spans="1:20" ht="12.75" customHeight="1" x14ac:dyDescent="0.45">
      <c r="A21" s="71"/>
      <c r="B21" s="522"/>
      <c r="C21" s="522"/>
      <c r="D21" s="522"/>
      <c r="E21" s="523"/>
      <c r="F21" s="517" t="s">
        <v>100</v>
      </c>
      <c r="G21" s="517"/>
      <c r="H21" s="517"/>
      <c r="I21" s="535" t="s">
        <v>99</v>
      </c>
      <c r="J21" s="536"/>
      <c r="K21" s="516"/>
      <c r="L21" s="549" t="s">
        <v>98</v>
      </c>
      <c r="M21" s="533"/>
      <c r="N21" s="550"/>
      <c r="O21" s="535" t="s">
        <v>97</v>
      </c>
      <c r="P21" s="536"/>
      <c r="Q21" s="536"/>
      <c r="R21" s="73"/>
      <c r="T21" s="12"/>
    </row>
    <row r="22" spans="1:20" ht="12.75" customHeight="1" x14ac:dyDescent="0.45">
      <c r="A22" s="71"/>
      <c r="B22" s="526"/>
      <c r="C22" s="526"/>
      <c r="D22" s="526"/>
      <c r="E22" s="527"/>
      <c r="F22" s="61" t="s">
        <v>96</v>
      </c>
      <c r="G22" s="535" t="s">
        <v>95</v>
      </c>
      <c r="H22" s="516"/>
      <c r="I22" s="66" t="s">
        <v>96</v>
      </c>
      <c r="J22" s="535" t="s">
        <v>95</v>
      </c>
      <c r="K22" s="516"/>
      <c r="L22" s="66" t="s">
        <v>96</v>
      </c>
      <c r="M22" s="535" t="s">
        <v>95</v>
      </c>
      <c r="N22" s="516"/>
      <c r="O22" s="66" t="s">
        <v>96</v>
      </c>
      <c r="P22" s="535" t="s">
        <v>95</v>
      </c>
      <c r="Q22" s="536"/>
      <c r="R22" s="73"/>
      <c r="T22" s="12"/>
    </row>
    <row r="23" spans="1:20" ht="12.75" customHeight="1" x14ac:dyDescent="0.45">
      <c r="A23" s="71"/>
      <c r="B23" s="560" t="s">
        <v>94</v>
      </c>
      <c r="C23" s="523"/>
      <c r="D23" s="549" t="s">
        <v>93</v>
      </c>
      <c r="E23" s="550"/>
      <c r="F23" s="66"/>
      <c r="G23" s="535"/>
      <c r="H23" s="516"/>
      <c r="I23" s="66"/>
      <c r="J23" s="535"/>
      <c r="K23" s="516"/>
      <c r="L23" s="66"/>
      <c r="M23" s="535"/>
      <c r="N23" s="516"/>
      <c r="O23" s="66"/>
      <c r="P23" s="535"/>
      <c r="Q23" s="536"/>
      <c r="R23" s="73"/>
      <c r="T23" s="12"/>
    </row>
    <row r="24" spans="1:20" ht="12.75" customHeight="1" x14ac:dyDescent="0.45">
      <c r="A24" s="71"/>
      <c r="B24" s="542"/>
      <c r="C24" s="527"/>
      <c r="D24" s="549" t="s">
        <v>92</v>
      </c>
      <c r="E24" s="550"/>
      <c r="F24" s="66"/>
      <c r="G24" s="535"/>
      <c r="H24" s="516"/>
      <c r="I24" s="66"/>
      <c r="J24" s="535"/>
      <c r="K24" s="516"/>
      <c r="L24" s="66"/>
      <c r="M24" s="535"/>
      <c r="N24" s="516"/>
      <c r="O24" s="66"/>
      <c r="P24" s="535"/>
      <c r="Q24" s="536"/>
      <c r="R24" s="73"/>
      <c r="T24" s="12"/>
    </row>
    <row r="25" spans="1:20" ht="12.75" customHeight="1" x14ac:dyDescent="0.45">
      <c r="A25" s="71"/>
      <c r="B25" s="549" t="s">
        <v>91</v>
      </c>
      <c r="C25" s="533"/>
      <c r="D25" s="533"/>
      <c r="E25" s="550"/>
      <c r="F25" s="535"/>
      <c r="G25" s="536"/>
      <c r="H25" s="516"/>
      <c r="I25" s="535"/>
      <c r="J25" s="536"/>
      <c r="K25" s="516"/>
      <c r="L25" s="535"/>
      <c r="M25" s="536"/>
      <c r="N25" s="516"/>
      <c r="O25" s="517"/>
      <c r="P25" s="517"/>
      <c r="Q25" s="535"/>
      <c r="R25" s="73"/>
      <c r="T25" s="12"/>
    </row>
    <row r="26" spans="1:20" ht="12.75" customHeight="1" x14ac:dyDescent="0.45">
      <c r="A26" s="71"/>
      <c r="B26" s="549" t="s">
        <v>90</v>
      </c>
      <c r="C26" s="533"/>
      <c r="D26" s="533"/>
      <c r="E26" s="550"/>
      <c r="F26" s="561"/>
      <c r="G26" s="562"/>
      <c r="H26" s="563"/>
      <c r="I26" s="561"/>
      <c r="J26" s="562"/>
      <c r="K26" s="563"/>
      <c r="L26" s="561"/>
      <c r="M26" s="562"/>
      <c r="N26" s="563"/>
      <c r="O26" s="564"/>
      <c r="P26" s="564"/>
      <c r="Q26" s="561"/>
      <c r="R26" s="73"/>
      <c r="T26" s="12"/>
    </row>
    <row r="27" spans="1:20" s="25" customFormat="1" ht="13.5" customHeight="1" x14ac:dyDescent="0.45">
      <c r="A27" s="29"/>
      <c r="B27" s="565" t="s">
        <v>89</v>
      </c>
      <c r="C27" s="566"/>
      <c r="D27" s="566"/>
      <c r="E27" s="567"/>
      <c r="F27" s="573" t="s">
        <v>88</v>
      </c>
      <c r="G27" s="574"/>
      <c r="H27" s="574"/>
      <c r="I27" s="574"/>
      <c r="J27" s="574"/>
      <c r="K27" s="574"/>
      <c r="L27" s="574"/>
      <c r="M27" s="574"/>
      <c r="N27" s="574"/>
      <c r="O27" s="574"/>
      <c r="P27" s="574"/>
      <c r="Q27" s="574"/>
      <c r="R27" s="574"/>
      <c r="S27" s="574"/>
      <c r="T27" s="575"/>
    </row>
    <row r="28" spans="1:20" s="25" customFormat="1" ht="13.5" customHeight="1" x14ac:dyDescent="0.45">
      <c r="A28" s="29"/>
      <c r="B28" s="568"/>
      <c r="C28" s="520"/>
      <c r="D28" s="520"/>
      <c r="E28" s="569"/>
      <c r="F28" s="27" t="s">
        <v>87</v>
      </c>
      <c r="G28" s="26"/>
      <c r="H28" s="26"/>
      <c r="I28" s="576" t="s">
        <v>86</v>
      </c>
      <c r="J28" s="576"/>
      <c r="K28" s="576"/>
      <c r="L28" s="576"/>
      <c r="M28" s="576" t="s">
        <v>85</v>
      </c>
      <c r="N28" s="576"/>
      <c r="O28" s="576"/>
      <c r="P28" s="576"/>
      <c r="Q28" s="576" t="s">
        <v>84</v>
      </c>
      <c r="R28" s="576"/>
      <c r="S28" s="576"/>
      <c r="T28" s="577"/>
    </row>
    <row r="29" spans="1:20" s="25" customFormat="1" ht="13.5" customHeight="1" x14ac:dyDescent="0.2">
      <c r="A29" s="29"/>
      <c r="B29" s="568"/>
      <c r="C29" s="520"/>
      <c r="D29" s="520"/>
      <c r="E29" s="569"/>
      <c r="F29" s="27" t="s">
        <v>83</v>
      </c>
      <c r="G29" s="26"/>
      <c r="H29" s="26"/>
      <c r="I29" s="573"/>
      <c r="J29" s="578"/>
      <c r="K29" s="578"/>
      <c r="L29" s="579"/>
      <c r="M29" s="573"/>
      <c r="N29" s="578"/>
      <c r="O29" s="578"/>
      <c r="P29" s="579"/>
      <c r="Q29" s="573"/>
      <c r="R29" s="537"/>
      <c r="S29" s="537"/>
      <c r="T29" s="538"/>
    </row>
    <row r="30" spans="1:20" s="25" customFormat="1" ht="13.5" customHeight="1" x14ac:dyDescent="0.2">
      <c r="A30" s="29"/>
      <c r="B30" s="568"/>
      <c r="C30" s="520"/>
      <c r="D30" s="520"/>
      <c r="E30" s="569"/>
      <c r="F30" s="27" t="s">
        <v>82</v>
      </c>
      <c r="G30" s="26"/>
      <c r="H30" s="26"/>
      <c r="I30" s="573"/>
      <c r="J30" s="578"/>
      <c r="K30" s="578"/>
      <c r="L30" s="579"/>
      <c r="M30" s="573"/>
      <c r="N30" s="578"/>
      <c r="O30" s="578"/>
      <c r="P30" s="579"/>
      <c r="Q30" s="573"/>
      <c r="R30" s="537"/>
      <c r="S30" s="537"/>
      <c r="T30" s="538"/>
    </row>
    <row r="31" spans="1:20" s="25" customFormat="1" ht="13.5" customHeight="1" x14ac:dyDescent="0.2">
      <c r="A31" s="28"/>
      <c r="B31" s="570"/>
      <c r="C31" s="571"/>
      <c r="D31" s="571"/>
      <c r="E31" s="572"/>
      <c r="F31" s="27" t="s">
        <v>81</v>
      </c>
      <c r="G31" s="26"/>
      <c r="H31" s="26"/>
      <c r="I31" s="573"/>
      <c r="J31" s="578"/>
      <c r="K31" s="578"/>
      <c r="L31" s="579"/>
      <c r="M31" s="573"/>
      <c r="N31" s="578"/>
      <c r="O31" s="578"/>
      <c r="P31" s="579"/>
      <c r="Q31" s="573"/>
      <c r="R31" s="537"/>
      <c r="S31" s="537"/>
      <c r="T31" s="538"/>
    </row>
    <row r="32" spans="1:20" ht="12.75" customHeight="1" x14ac:dyDescent="0.45">
      <c r="A32" s="580" t="s">
        <v>80</v>
      </c>
      <c r="B32" s="517"/>
      <c r="C32" s="517"/>
      <c r="D32" s="517"/>
      <c r="E32" s="517"/>
      <c r="F32" s="535"/>
      <c r="G32" s="536"/>
      <c r="H32" s="536"/>
      <c r="I32" s="536"/>
      <c r="J32" s="536"/>
      <c r="K32" s="536"/>
      <c r="L32" s="536"/>
      <c r="M32" s="536"/>
      <c r="N32" s="536"/>
      <c r="O32" s="536"/>
      <c r="P32" s="536"/>
      <c r="Q32" s="536"/>
      <c r="R32" s="581"/>
      <c r="S32" s="581"/>
      <c r="T32" s="582"/>
    </row>
    <row r="33" spans="1:21" ht="12.75" customHeight="1" x14ac:dyDescent="0.45">
      <c r="A33" s="580"/>
      <c r="B33" s="583" t="s">
        <v>79</v>
      </c>
      <c r="C33" s="583"/>
      <c r="D33" s="583"/>
      <c r="E33" s="583"/>
      <c r="F33" s="584" t="s">
        <v>78</v>
      </c>
      <c r="G33" s="585"/>
      <c r="H33" s="585"/>
      <c r="I33" s="585"/>
      <c r="J33" s="585"/>
      <c r="K33" s="585"/>
      <c r="L33" s="585"/>
      <c r="M33" s="585"/>
      <c r="N33" s="585"/>
      <c r="O33" s="585"/>
      <c r="P33" s="585"/>
      <c r="Q33" s="585"/>
      <c r="R33" s="581"/>
      <c r="S33" s="581"/>
      <c r="T33" s="582"/>
    </row>
    <row r="34" spans="1:21" ht="12.75" customHeight="1" x14ac:dyDescent="0.45">
      <c r="A34" s="580"/>
      <c r="B34" s="583" t="s">
        <v>77</v>
      </c>
      <c r="C34" s="583"/>
      <c r="D34" s="583"/>
      <c r="E34" s="583"/>
      <c r="F34" s="584" t="s">
        <v>76</v>
      </c>
      <c r="G34" s="585"/>
      <c r="H34" s="585"/>
      <c r="I34" s="585"/>
      <c r="J34" s="585"/>
      <c r="K34" s="585"/>
      <c r="L34" s="585"/>
      <c r="M34" s="585"/>
      <c r="N34" s="585"/>
      <c r="O34" s="585"/>
      <c r="P34" s="585"/>
      <c r="Q34" s="585"/>
      <c r="R34" s="581"/>
      <c r="S34" s="581"/>
      <c r="T34" s="582"/>
    </row>
    <row r="35" spans="1:21" ht="12.75" customHeight="1" x14ac:dyDescent="0.45">
      <c r="A35" s="580"/>
      <c r="B35" s="586" t="s">
        <v>75</v>
      </c>
      <c r="C35" s="587"/>
      <c r="D35" s="587"/>
      <c r="E35" s="588"/>
      <c r="F35" s="594" t="s">
        <v>74</v>
      </c>
      <c r="G35" s="595"/>
      <c r="H35" s="596" t="s">
        <v>73</v>
      </c>
      <c r="I35" s="596"/>
      <c r="J35" s="596"/>
      <c r="K35" s="596"/>
      <c r="L35" s="596"/>
      <c r="M35" s="596"/>
      <c r="N35" s="596"/>
      <c r="O35" s="596"/>
      <c r="P35" s="596"/>
      <c r="Q35" s="597"/>
      <c r="R35" s="24"/>
      <c r="S35" s="23"/>
      <c r="T35" s="22"/>
    </row>
    <row r="36" spans="1:21" ht="12.75" customHeight="1" x14ac:dyDescent="0.45">
      <c r="A36" s="580"/>
      <c r="B36" s="589"/>
      <c r="C36" s="505"/>
      <c r="D36" s="505"/>
      <c r="E36" s="590"/>
      <c r="F36" s="594"/>
      <c r="G36" s="595"/>
      <c r="H36" s="598" t="s">
        <v>72</v>
      </c>
      <c r="I36" s="598"/>
      <c r="J36" s="598" t="s">
        <v>71</v>
      </c>
      <c r="K36" s="598"/>
      <c r="L36" s="598" t="s">
        <v>70</v>
      </c>
      <c r="M36" s="598"/>
      <c r="N36" s="598" t="s">
        <v>69</v>
      </c>
      <c r="O36" s="598"/>
      <c r="P36" s="598" t="s">
        <v>68</v>
      </c>
      <c r="Q36" s="599"/>
      <c r="R36" s="73"/>
      <c r="T36" s="12"/>
    </row>
    <row r="37" spans="1:21" ht="12.75" customHeight="1" x14ac:dyDescent="0.45">
      <c r="A37" s="580"/>
      <c r="B37" s="589"/>
      <c r="C37" s="505"/>
      <c r="D37" s="505"/>
      <c r="E37" s="590"/>
      <c r="F37" s="600"/>
      <c r="G37" s="600"/>
      <c r="H37" s="600"/>
      <c r="I37" s="600"/>
      <c r="J37" s="600"/>
      <c r="K37" s="600"/>
      <c r="L37" s="600"/>
      <c r="M37" s="600"/>
      <c r="N37" s="600"/>
      <c r="O37" s="600"/>
      <c r="P37" s="600"/>
      <c r="Q37" s="607"/>
      <c r="R37" s="73"/>
      <c r="T37" s="12"/>
    </row>
    <row r="38" spans="1:21" ht="12.75" customHeight="1" x14ac:dyDescent="0.45">
      <c r="A38" s="580"/>
      <c r="B38" s="589"/>
      <c r="C38" s="505"/>
      <c r="D38" s="505"/>
      <c r="E38" s="590"/>
      <c r="F38" s="600" t="s">
        <v>67</v>
      </c>
      <c r="G38" s="600"/>
      <c r="H38" s="600" t="s">
        <v>66</v>
      </c>
      <c r="I38" s="607"/>
      <c r="J38" s="608" t="s">
        <v>65</v>
      </c>
      <c r="K38" s="608"/>
      <c r="L38" s="20"/>
      <c r="M38" s="20"/>
      <c r="N38" s="20"/>
      <c r="O38" s="20"/>
      <c r="P38" s="20"/>
      <c r="Q38" s="20"/>
      <c r="R38" s="16"/>
      <c r="S38" s="16"/>
      <c r="T38" s="19"/>
      <c r="U38" s="16"/>
    </row>
    <row r="39" spans="1:21" ht="12.75" customHeight="1" x14ac:dyDescent="0.45">
      <c r="A39" s="580"/>
      <c r="B39" s="589"/>
      <c r="C39" s="505"/>
      <c r="D39" s="505"/>
      <c r="E39" s="590"/>
      <c r="F39" s="600"/>
      <c r="G39" s="600"/>
      <c r="H39" s="600"/>
      <c r="I39" s="607"/>
      <c r="J39" s="608"/>
      <c r="K39" s="608"/>
      <c r="L39" s="16"/>
      <c r="M39" s="16"/>
      <c r="N39" s="16"/>
      <c r="O39" s="16"/>
      <c r="P39" s="16"/>
      <c r="Q39" s="16"/>
      <c r="R39" s="16"/>
      <c r="S39" s="16"/>
      <c r="T39" s="19"/>
      <c r="U39" s="16"/>
    </row>
    <row r="40" spans="1:21" ht="12.75" customHeight="1" x14ac:dyDescent="0.45">
      <c r="A40" s="580"/>
      <c r="B40" s="591"/>
      <c r="C40" s="592"/>
      <c r="D40" s="592"/>
      <c r="E40" s="593"/>
      <c r="F40" s="607"/>
      <c r="G40" s="609"/>
      <c r="H40" s="607"/>
      <c r="I40" s="610"/>
      <c r="J40" s="600"/>
      <c r="K40" s="600"/>
      <c r="L40" s="18"/>
      <c r="M40" s="18"/>
      <c r="N40" s="18"/>
      <c r="O40" s="18"/>
      <c r="P40" s="18"/>
      <c r="Q40" s="18"/>
      <c r="R40" s="18"/>
      <c r="S40" s="18"/>
      <c r="T40" s="17"/>
      <c r="U40" s="16"/>
    </row>
    <row r="41" spans="1:21" ht="12.75" customHeight="1" x14ac:dyDescent="0.45">
      <c r="A41" s="580"/>
      <c r="B41" s="584" t="s">
        <v>64</v>
      </c>
      <c r="C41" s="585"/>
      <c r="D41" s="585"/>
      <c r="E41" s="611"/>
      <c r="F41" s="535" t="s">
        <v>63</v>
      </c>
      <c r="G41" s="536"/>
      <c r="H41" s="536"/>
      <c r="I41" s="536"/>
      <c r="J41" s="536"/>
      <c r="K41" s="536"/>
      <c r="L41" s="536"/>
      <c r="M41" s="536"/>
      <c r="N41" s="536"/>
      <c r="O41" s="536"/>
      <c r="P41" s="536"/>
      <c r="Q41" s="536"/>
      <c r="R41" s="581"/>
      <c r="S41" s="581"/>
      <c r="T41" s="582"/>
    </row>
    <row r="42" spans="1:21" ht="12.75" customHeight="1" x14ac:dyDescent="0.45">
      <c r="A42" s="580"/>
      <c r="B42" s="583" t="s">
        <v>62</v>
      </c>
      <c r="C42" s="583"/>
      <c r="D42" s="583"/>
      <c r="E42" s="583"/>
      <c r="F42" s="551"/>
      <c r="G42" s="552"/>
      <c r="H42" s="552"/>
      <c r="I42" s="552"/>
      <c r="J42" s="552"/>
      <c r="K42" s="552"/>
      <c r="L42" s="552"/>
      <c r="M42" s="552"/>
      <c r="N42" s="552"/>
      <c r="O42" s="552"/>
      <c r="P42" s="552"/>
      <c r="Q42" s="552"/>
      <c r="R42" s="581"/>
      <c r="S42" s="581"/>
      <c r="T42" s="582"/>
    </row>
    <row r="43" spans="1:21" ht="12.75" customHeight="1" x14ac:dyDescent="0.45">
      <c r="A43" s="580"/>
      <c r="B43" s="584" t="s">
        <v>61</v>
      </c>
      <c r="C43" s="585"/>
      <c r="D43" s="585"/>
      <c r="E43" s="611"/>
      <c r="F43" s="535" t="s">
        <v>60</v>
      </c>
      <c r="G43" s="536"/>
      <c r="H43" s="536"/>
      <c r="I43" s="536"/>
      <c r="J43" s="536"/>
      <c r="K43" s="536"/>
      <c r="L43" s="536"/>
      <c r="M43" s="536"/>
      <c r="N43" s="536"/>
      <c r="O43" s="536"/>
      <c r="P43" s="536"/>
      <c r="Q43" s="536"/>
      <c r="R43" s="581"/>
      <c r="S43" s="581"/>
      <c r="T43" s="582"/>
    </row>
    <row r="44" spans="1:21" ht="12.75" customHeight="1" x14ac:dyDescent="0.45">
      <c r="A44" s="580"/>
      <c r="B44" s="583" t="s">
        <v>59</v>
      </c>
      <c r="C44" s="583"/>
      <c r="D44" s="583"/>
      <c r="E44" s="583"/>
      <c r="F44" s="535"/>
      <c r="G44" s="536"/>
      <c r="H44" s="536"/>
      <c r="I44" s="536"/>
      <c r="J44" s="536"/>
      <c r="K44" s="536"/>
      <c r="L44" s="536"/>
      <c r="M44" s="536"/>
      <c r="N44" s="536"/>
      <c r="O44" s="536"/>
      <c r="P44" s="536"/>
      <c r="Q44" s="536"/>
      <c r="R44" s="581"/>
      <c r="S44" s="581"/>
      <c r="T44" s="582"/>
    </row>
    <row r="45" spans="1:21" ht="12.75" customHeight="1" x14ac:dyDescent="0.45">
      <c r="A45" s="580"/>
      <c r="B45" s="583"/>
      <c r="C45" s="583"/>
      <c r="D45" s="583"/>
      <c r="E45" s="583"/>
      <c r="F45" s="535"/>
      <c r="G45" s="536"/>
      <c r="H45" s="536"/>
      <c r="I45" s="536"/>
      <c r="J45" s="536"/>
      <c r="K45" s="536"/>
      <c r="L45" s="536"/>
      <c r="M45" s="536"/>
      <c r="N45" s="536"/>
      <c r="O45" s="536"/>
      <c r="P45" s="536"/>
      <c r="Q45" s="536"/>
      <c r="R45" s="581"/>
      <c r="S45" s="581"/>
      <c r="T45" s="582"/>
    </row>
    <row r="46" spans="1:21" ht="12.75" customHeight="1" x14ac:dyDescent="0.45">
      <c r="A46" s="580"/>
      <c r="B46" s="583" t="s">
        <v>58</v>
      </c>
      <c r="C46" s="583"/>
      <c r="D46" s="583"/>
      <c r="E46" s="583"/>
      <c r="F46" s="535"/>
      <c r="G46" s="536"/>
      <c r="H46" s="536"/>
      <c r="I46" s="536"/>
      <c r="J46" s="536"/>
      <c r="K46" s="536"/>
      <c r="L46" s="536"/>
      <c r="M46" s="536"/>
      <c r="N46" s="536"/>
      <c r="O46" s="536"/>
      <c r="P46" s="536"/>
      <c r="Q46" s="536"/>
      <c r="R46" s="581"/>
      <c r="S46" s="581"/>
      <c r="T46" s="582"/>
    </row>
    <row r="47" spans="1:21" ht="12.75" customHeight="1" x14ac:dyDescent="0.2">
      <c r="A47" s="580"/>
      <c r="B47" s="583" t="s">
        <v>57</v>
      </c>
      <c r="C47" s="583"/>
      <c r="D47" s="583"/>
      <c r="E47" s="583"/>
      <c r="F47" s="542" t="s">
        <v>56</v>
      </c>
      <c r="G47" s="526"/>
      <c r="H47" s="526"/>
      <c r="I47" s="527"/>
      <c r="J47" s="542" t="s">
        <v>55</v>
      </c>
      <c r="K47" s="526"/>
      <c r="L47" s="526"/>
      <c r="M47" s="527"/>
      <c r="N47" s="535"/>
      <c r="O47" s="574"/>
      <c r="P47" s="574"/>
      <c r="Q47" s="574"/>
      <c r="R47" s="537"/>
      <c r="S47" s="537"/>
      <c r="T47" s="538"/>
    </row>
    <row r="48" spans="1:21" ht="12.75" customHeight="1" x14ac:dyDescent="0.2">
      <c r="A48" s="580"/>
      <c r="B48" s="613"/>
      <c r="C48" s="613"/>
      <c r="D48" s="613"/>
      <c r="E48" s="613"/>
      <c r="F48" s="535" t="s">
        <v>54</v>
      </c>
      <c r="G48" s="536"/>
      <c r="H48" s="536"/>
      <c r="I48" s="516"/>
      <c r="J48" s="614" t="s">
        <v>53</v>
      </c>
      <c r="K48" s="615"/>
      <c r="L48" s="70"/>
      <c r="M48" s="69"/>
      <c r="N48" s="13" t="s">
        <v>52</v>
      </c>
      <c r="O48" s="541"/>
      <c r="P48" s="519"/>
      <c r="Q48" s="519"/>
      <c r="R48" s="520"/>
      <c r="S48" s="520"/>
      <c r="T48" s="12"/>
    </row>
    <row r="49" spans="1:20" ht="12.75" customHeight="1" x14ac:dyDescent="0.2">
      <c r="A49" s="580"/>
      <c r="B49" s="613"/>
      <c r="C49" s="613"/>
      <c r="D49" s="613"/>
      <c r="E49" s="613"/>
      <c r="F49" s="535" t="s">
        <v>51</v>
      </c>
      <c r="G49" s="536"/>
      <c r="H49" s="536"/>
      <c r="I49" s="516"/>
      <c r="J49" s="535"/>
      <c r="K49" s="574"/>
      <c r="L49" s="574"/>
      <c r="M49" s="574"/>
      <c r="N49" s="574"/>
      <c r="O49" s="574"/>
      <c r="P49" s="574"/>
      <c r="Q49" s="574"/>
      <c r="R49" s="537"/>
      <c r="S49" s="537"/>
      <c r="T49" s="538"/>
    </row>
    <row r="50" spans="1:20" ht="12.75" customHeight="1" x14ac:dyDescent="0.45">
      <c r="A50" s="616" t="s">
        <v>50</v>
      </c>
      <c r="B50" s="574"/>
      <c r="C50" s="574"/>
      <c r="D50" s="574"/>
      <c r="E50" s="617"/>
      <c r="F50" s="535" t="s">
        <v>49</v>
      </c>
      <c r="G50" s="516"/>
      <c r="H50" s="11"/>
      <c r="I50" s="11"/>
      <c r="J50" s="10"/>
      <c r="K50" s="9"/>
      <c r="L50" s="618" t="s">
        <v>48</v>
      </c>
      <c r="M50" s="618"/>
      <c r="N50" s="618"/>
      <c r="O50" s="8"/>
      <c r="P50" s="62"/>
      <c r="Q50" s="62"/>
      <c r="R50" s="62"/>
      <c r="S50" s="62"/>
      <c r="T50" s="68"/>
    </row>
    <row r="51" spans="1:20" ht="26.25" customHeight="1" x14ac:dyDescent="0.45">
      <c r="A51" s="619" t="s">
        <v>47</v>
      </c>
      <c r="B51" s="581"/>
      <c r="C51" s="581"/>
      <c r="D51" s="581"/>
      <c r="E51" s="620"/>
      <c r="F51" s="535"/>
      <c r="G51" s="536"/>
      <c r="H51" s="536"/>
      <c r="I51" s="536"/>
      <c r="J51" s="536"/>
      <c r="K51" s="536"/>
      <c r="L51" s="536"/>
      <c r="M51" s="536"/>
      <c r="N51" s="536"/>
      <c r="O51" s="536"/>
      <c r="P51" s="536"/>
      <c r="Q51" s="536"/>
      <c r="R51" s="581"/>
      <c r="S51" s="581"/>
      <c r="T51" s="582"/>
    </row>
    <row r="52" spans="1:20" ht="39" customHeight="1" thickBot="1" x14ac:dyDescent="0.25">
      <c r="A52" s="621" t="s">
        <v>46</v>
      </c>
      <c r="B52" s="622"/>
      <c r="C52" s="622"/>
      <c r="D52" s="622"/>
      <c r="E52" s="622"/>
      <c r="F52" s="601" t="s">
        <v>45</v>
      </c>
      <c r="G52" s="602"/>
      <c r="H52" s="602"/>
      <c r="I52" s="602"/>
      <c r="J52" s="602"/>
      <c r="K52" s="602"/>
      <c r="L52" s="602"/>
      <c r="M52" s="602"/>
      <c r="N52" s="602"/>
      <c r="O52" s="602"/>
      <c r="P52" s="602"/>
      <c r="Q52" s="602"/>
      <c r="R52" s="603"/>
      <c r="S52" s="603"/>
      <c r="T52" s="604"/>
    </row>
    <row r="53" spans="1:20" ht="12.75" customHeight="1" x14ac:dyDescent="0.45">
      <c r="A53" s="5" t="s">
        <v>44</v>
      </c>
    </row>
    <row r="54" spans="1:20" ht="12.75" customHeight="1" x14ac:dyDescent="0.45">
      <c r="A54" s="605" t="s">
        <v>43</v>
      </c>
      <c r="B54" s="606"/>
      <c r="C54" s="606"/>
      <c r="D54" s="606"/>
      <c r="E54" s="606"/>
      <c r="F54" s="606"/>
      <c r="G54" s="606"/>
      <c r="H54" s="606"/>
      <c r="I54" s="606"/>
      <c r="J54" s="606"/>
      <c r="K54" s="606"/>
      <c r="L54" s="606"/>
      <c r="M54" s="606"/>
      <c r="N54" s="606"/>
      <c r="O54" s="606"/>
      <c r="P54" s="606"/>
      <c r="Q54" s="606"/>
      <c r="R54" s="606"/>
      <c r="S54" s="606"/>
      <c r="T54" s="606"/>
    </row>
    <row r="55" spans="1:20" ht="12.75" customHeight="1" x14ac:dyDescent="0.45">
      <c r="A55" s="605" t="s">
        <v>42</v>
      </c>
      <c r="B55" s="606"/>
      <c r="C55" s="606"/>
      <c r="D55" s="606"/>
      <c r="E55" s="606"/>
      <c r="F55" s="606"/>
      <c r="G55" s="606"/>
      <c r="H55" s="606"/>
      <c r="I55" s="606"/>
      <c r="J55" s="606"/>
      <c r="K55" s="606"/>
      <c r="L55" s="606"/>
      <c r="M55" s="606"/>
      <c r="N55" s="606"/>
      <c r="O55" s="606"/>
      <c r="P55" s="606"/>
      <c r="Q55" s="606"/>
      <c r="R55" s="606"/>
      <c r="S55" s="606"/>
      <c r="T55" s="606"/>
    </row>
    <row r="56" spans="1:20" ht="12.75" customHeight="1" x14ac:dyDescent="0.45">
      <c r="A56" s="605" t="s">
        <v>41</v>
      </c>
      <c r="B56" s="606"/>
      <c r="C56" s="606"/>
      <c r="D56" s="606"/>
      <c r="E56" s="606"/>
      <c r="F56" s="606"/>
      <c r="G56" s="606"/>
      <c r="H56" s="606"/>
      <c r="I56" s="606"/>
      <c r="J56" s="606"/>
      <c r="K56" s="606"/>
      <c r="L56" s="606"/>
      <c r="M56" s="606"/>
      <c r="N56" s="606"/>
      <c r="O56" s="606"/>
      <c r="P56" s="606"/>
      <c r="Q56" s="606"/>
      <c r="R56" s="606"/>
      <c r="S56" s="606"/>
      <c r="T56" s="606"/>
    </row>
    <row r="57" spans="1:20" s="74" customFormat="1" ht="13.5" customHeight="1" x14ac:dyDescent="0.45">
      <c r="A57" s="605" t="s">
        <v>40</v>
      </c>
      <c r="B57" s="605"/>
      <c r="C57" s="605"/>
      <c r="D57" s="605"/>
      <c r="E57" s="605"/>
      <c r="F57" s="605"/>
      <c r="G57" s="605"/>
      <c r="H57" s="605"/>
      <c r="I57" s="605"/>
      <c r="J57" s="605"/>
      <c r="K57" s="605"/>
      <c r="L57" s="605"/>
      <c r="M57" s="605"/>
      <c r="N57" s="605"/>
      <c r="O57" s="605"/>
      <c r="P57" s="605"/>
      <c r="Q57" s="605"/>
    </row>
    <row r="58" spans="1:20" ht="12.75" customHeight="1" x14ac:dyDescent="0.45">
      <c r="A58" s="605" t="s">
        <v>39</v>
      </c>
      <c r="B58" s="606"/>
      <c r="C58" s="606"/>
      <c r="D58" s="606"/>
      <c r="E58" s="606"/>
      <c r="F58" s="606"/>
      <c r="G58" s="606"/>
      <c r="H58" s="606"/>
      <c r="I58" s="606"/>
      <c r="J58" s="606"/>
      <c r="K58" s="606"/>
      <c r="L58" s="606"/>
      <c r="M58" s="606"/>
      <c r="N58" s="606"/>
      <c r="O58" s="606"/>
      <c r="P58" s="606"/>
      <c r="Q58" s="606"/>
      <c r="R58" s="606"/>
      <c r="S58" s="606"/>
      <c r="T58" s="606"/>
    </row>
    <row r="59" spans="1:20" ht="12.75" customHeight="1" x14ac:dyDescent="0.45">
      <c r="A59" s="605" t="s">
        <v>38</v>
      </c>
      <c r="B59" s="606"/>
      <c r="C59" s="606"/>
      <c r="D59" s="606"/>
      <c r="E59" s="606"/>
      <c r="F59" s="606"/>
      <c r="G59" s="606"/>
      <c r="H59" s="606"/>
      <c r="I59" s="606"/>
      <c r="J59" s="606"/>
      <c r="K59" s="606"/>
      <c r="L59" s="606"/>
      <c r="M59" s="606"/>
      <c r="N59" s="606"/>
      <c r="O59" s="606"/>
      <c r="P59" s="606"/>
      <c r="Q59" s="606"/>
      <c r="R59" s="606"/>
      <c r="S59" s="606"/>
      <c r="T59" s="606"/>
    </row>
    <row r="60" spans="1:20" ht="12.75" customHeight="1" x14ac:dyDescent="0.45">
      <c r="A60" s="605" t="s">
        <v>37</v>
      </c>
      <c r="B60" s="606"/>
      <c r="C60" s="606"/>
      <c r="D60" s="606"/>
      <c r="E60" s="606"/>
      <c r="F60" s="606"/>
      <c r="G60" s="606"/>
      <c r="H60" s="606"/>
      <c r="I60" s="606"/>
      <c r="J60" s="606"/>
      <c r="K60" s="606"/>
      <c r="L60" s="606"/>
      <c r="M60" s="606"/>
      <c r="N60" s="606"/>
      <c r="O60" s="606"/>
      <c r="P60" s="606"/>
      <c r="Q60" s="606"/>
      <c r="R60" s="606"/>
      <c r="S60" s="606"/>
      <c r="T60" s="606"/>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612"/>
      <c r="B62" s="612"/>
      <c r="C62" s="612"/>
    </row>
    <row r="63" spans="1:20" ht="12.75" customHeight="1" x14ac:dyDescent="0.45">
      <c r="A63" s="612"/>
      <c r="B63" s="612"/>
      <c r="C63" s="612"/>
    </row>
    <row r="64" spans="1:20" ht="12.75" customHeight="1" x14ac:dyDescent="0.45">
      <c r="A64" s="612"/>
      <c r="B64" s="612"/>
      <c r="C64" s="612"/>
    </row>
    <row r="65" spans="1:3" ht="12.75" customHeight="1" x14ac:dyDescent="0.45">
      <c r="A65" s="612"/>
      <c r="B65" s="612"/>
      <c r="C65" s="612"/>
    </row>
    <row r="66" spans="1:3" ht="12.75" customHeight="1" x14ac:dyDescent="0.45">
      <c r="A66" s="612"/>
      <c r="B66" s="612"/>
      <c r="C66" s="612"/>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252C-60FA-4F95-BB7D-42827EB0819F}">
  <sheetPr codeName="Sheet25"/>
  <dimension ref="A1:O52"/>
  <sheetViews>
    <sheetView showGridLines="0" view="pageBreakPreview" zoomScaleNormal="100" zoomScaleSheetLayoutView="100" workbookViewId="0"/>
  </sheetViews>
  <sheetFormatPr defaultColWidth="3.8984375" defaultRowHeight="13.2" x14ac:dyDescent="0.45"/>
  <cols>
    <col min="1" max="1" width="5.59765625" style="131" customWidth="1"/>
    <col min="2" max="5" width="8.59765625" style="131" customWidth="1"/>
    <col min="6" max="6" width="9.09765625" style="131" customWidth="1"/>
    <col min="7" max="7" width="8.59765625" style="131" customWidth="1"/>
    <col min="8" max="13" width="4.59765625" style="131" customWidth="1"/>
    <col min="14" max="14" width="3.8984375" style="174" customWidth="1"/>
    <col min="15" max="16384" width="3.8984375" style="131"/>
  </cols>
  <sheetData>
    <row r="1" spans="1:15" ht="15" customHeight="1" x14ac:dyDescent="0.45">
      <c r="A1" s="178" t="s">
        <v>233</v>
      </c>
      <c r="B1" s="177"/>
      <c r="C1" s="177"/>
      <c r="D1" s="177"/>
      <c r="E1" s="177"/>
      <c r="F1" s="177"/>
      <c r="G1" s="153"/>
      <c r="H1" s="153"/>
      <c r="I1" s="153"/>
      <c r="J1" s="153"/>
      <c r="K1" s="153"/>
      <c r="L1" s="153"/>
      <c r="M1" s="153"/>
      <c r="N1" s="154"/>
      <c r="O1" s="153"/>
    </row>
    <row r="2" spans="1:15" ht="15" customHeight="1" x14ac:dyDescent="0.45">
      <c r="A2" s="176"/>
      <c r="B2" s="153"/>
      <c r="C2" s="153"/>
      <c r="D2" s="153"/>
      <c r="E2" s="153"/>
      <c r="F2" s="153"/>
      <c r="G2" s="153"/>
      <c r="H2" s="153"/>
      <c r="I2" s="153"/>
      <c r="J2" s="153"/>
      <c r="K2" s="153"/>
      <c r="L2" s="153"/>
      <c r="M2" s="153"/>
      <c r="N2" s="154"/>
      <c r="O2" s="153"/>
    </row>
    <row r="3" spans="1:15" x14ac:dyDescent="0.45">
      <c r="A3" s="623" t="s">
        <v>220</v>
      </c>
      <c r="B3" s="157" t="s">
        <v>111</v>
      </c>
      <c r="C3" s="626"/>
      <c r="D3" s="627"/>
      <c r="E3" s="627"/>
      <c r="F3" s="627"/>
      <c r="G3" s="627"/>
      <c r="H3" s="627"/>
      <c r="I3" s="627"/>
      <c r="J3" s="627"/>
      <c r="K3" s="627"/>
      <c r="L3" s="627"/>
      <c r="M3" s="628"/>
      <c r="N3" s="154"/>
      <c r="O3" s="153"/>
    </row>
    <row r="4" spans="1:15" x14ac:dyDescent="0.45">
      <c r="A4" s="624"/>
      <c r="B4" s="156" t="s">
        <v>123</v>
      </c>
      <c r="C4" s="629"/>
      <c r="D4" s="630"/>
      <c r="E4" s="630"/>
      <c r="F4" s="630"/>
      <c r="G4" s="630"/>
      <c r="H4" s="630"/>
      <c r="I4" s="630"/>
      <c r="J4" s="630"/>
      <c r="K4" s="630"/>
      <c r="L4" s="630"/>
      <c r="M4" s="631"/>
      <c r="N4" s="154"/>
      <c r="O4" s="153"/>
    </row>
    <row r="5" spans="1:15" x14ac:dyDescent="0.45">
      <c r="A5" s="624"/>
      <c r="B5" s="632" t="s">
        <v>122</v>
      </c>
      <c r="C5" s="140" t="s">
        <v>196</v>
      </c>
      <c r="D5" s="138"/>
      <c r="E5" s="139" t="s">
        <v>195</v>
      </c>
      <c r="F5" s="138"/>
      <c r="G5" s="137" t="s">
        <v>194</v>
      </c>
      <c r="H5" s="137"/>
      <c r="I5" s="137"/>
      <c r="J5" s="137"/>
      <c r="K5" s="137"/>
      <c r="L5" s="137"/>
      <c r="M5" s="136"/>
      <c r="N5" s="154"/>
      <c r="O5" s="153"/>
    </row>
    <row r="6" spans="1:15" x14ac:dyDescent="0.15">
      <c r="A6" s="624"/>
      <c r="B6" s="633"/>
      <c r="C6" s="135" t="s">
        <v>203</v>
      </c>
      <c r="D6" s="134" t="s">
        <v>134</v>
      </c>
      <c r="E6" s="133" t="s">
        <v>232</v>
      </c>
      <c r="F6" s="132" t="s">
        <v>202</v>
      </c>
      <c r="G6" s="152"/>
      <c r="H6" s="152" t="s">
        <v>219</v>
      </c>
      <c r="I6" s="151"/>
      <c r="J6" s="151"/>
      <c r="K6" s="151"/>
      <c r="L6" s="151"/>
      <c r="M6" s="150"/>
      <c r="N6" s="154"/>
      <c r="O6" s="153"/>
    </row>
    <row r="7" spans="1:15" x14ac:dyDescent="0.45">
      <c r="A7" s="624"/>
      <c r="B7" s="634"/>
      <c r="C7" s="635"/>
      <c r="D7" s="636"/>
      <c r="E7" s="636"/>
      <c r="F7" s="636"/>
      <c r="G7" s="636"/>
      <c r="H7" s="636"/>
      <c r="I7" s="636"/>
      <c r="J7" s="636"/>
      <c r="K7" s="636"/>
      <c r="L7" s="636"/>
      <c r="M7" s="637"/>
      <c r="N7" s="154"/>
      <c r="O7" s="153"/>
    </row>
    <row r="8" spans="1:15" x14ac:dyDescent="0.45">
      <c r="A8" s="624"/>
      <c r="B8" s="169" t="s">
        <v>116</v>
      </c>
      <c r="C8" s="638"/>
      <c r="D8" s="639"/>
      <c r="E8" s="639"/>
      <c r="F8" s="639"/>
      <c r="G8" s="639"/>
      <c r="H8" s="639"/>
      <c r="I8" s="639"/>
      <c r="J8" s="639"/>
      <c r="K8" s="639"/>
      <c r="L8" s="639"/>
      <c r="M8" s="640"/>
      <c r="N8" s="154"/>
      <c r="O8" s="153"/>
    </row>
    <row r="9" spans="1:15" x14ac:dyDescent="0.45">
      <c r="A9" s="625"/>
      <c r="B9" s="155" t="s">
        <v>204</v>
      </c>
      <c r="C9" s="641"/>
      <c r="D9" s="642"/>
      <c r="E9" s="642"/>
      <c r="F9" s="642"/>
      <c r="G9" s="642"/>
      <c r="H9" s="642"/>
      <c r="I9" s="642"/>
      <c r="J9" s="642"/>
      <c r="K9" s="642"/>
      <c r="L9" s="642"/>
      <c r="M9" s="643"/>
      <c r="N9" s="154"/>
      <c r="O9" s="153"/>
    </row>
    <row r="10" spans="1:15" x14ac:dyDescent="0.15">
      <c r="A10" s="623" t="s">
        <v>218</v>
      </c>
      <c r="B10" s="149" t="s">
        <v>111</v>
      </c>
      <c r="C10" s="665"/>
      <c r="D10" s="666"/>
      <c r="E10" s="667"/>
      <c r="F10" s="668" t="s">
        <v>201</v>
      </c>
      <c r="G10" s="148"/>
      <c r="H10" s="147"/>
      <c r="I10" s="148"/>
      <c r="J10" s="147"/>
      <c r="K10" s="148"/>
      <c r="L10" s="147"/>
      <c r="M10" s="146"/>
      <c r="N10" s="154"/>
      <c r="O10" s="153"/>
    </row>
    <row r="11" spans="1:15" x14ac:dyDescent="0.15">
      <c r="A11" s="624"/>
      <c r="B11" s="145" t="s">
        <v>107</v>
      </c>
      <c r="C11" s="669"/>
      <c r="D11" s="670"/>
      <c r="E11" s="671"/>
      <c r="F11" s="668"/>
      <c r="G11" s="143"/>
      <c r="H11" s="144" t="s">
        <v>200</v>
      </c>
      <c r="I11" s="143"/>
      <c r="J11" s="144" t="s">
        <v>199</v>
      </c>
      <c r="K11" s="143"/>
      <c r="L11" s="142" t="s">
        <v>198</v>
      </c>
      <c r="M11" s="141"/>
      <c r="N11" s="154"/>
      <c r="O11" s="153"/>
    </row>
    <row r="12" spans="1:15" x14ac:dyDescent="0.45">
      <c r="A12" s="624"/>
      <c r="B12" s="672" t="s">
        <v>197</v>
      </c>
      <c r="C12" s="140" t="s">
        <v>196</v>
      </c>
      <c r="D12" s="138"/>
      <c r="E12" s="139" t="s">
        <v>195</v>
      </c>
      <c r="F12" s="138"/>
      <c r="G12" s="137" t="s">
        <v>194</v>
      </c>
      <c r="H12" s="137"/>
      <c r="I12" s="137"/>
      <c r="J12" s="137"/>
      <c r="K12" s="137"/>
      <c r="L12" s="137"/>
      <c r="M12" s="136"/>
      <c r="N12" s="154"/>
      <c r="O12" s="153"/>
    </row>
    <row r="13" spans="1:15" x14ac:dyDescent="0.15">
      <c r="A13" s="624"/>
      <c r="B13" s="673"/>
      <c r="C13" s="135" t="s">
        <v>203</v>
      </c>
      <c r="D13" s="134" t="s">
        <v>134</v>
      </c>
      <c r="E13" s="133"/>
      <c r="F13" s="132" t="s">
        <v>202</v>
      </c>
      <c r="G13" s="152"/>
      <c r="H13" s="152"/>
      <c r="I13" s="151"/>
      <c r="J13" s="151"/>
      <c r="K13" s="151"/>
      <c r="L13" s="151"/>
      <c r="M13" s="150"/>
      <c r="N13" s="154"/>
      <c r="O13" s="153"/>
    </row>
    <row r="14" spans="1:15" x14ac:dyDescent="0.45">
      <c r="A14" s="624"/>
      <c r="B14" s="674"/>
      <c r="C14" s="635"/>
      <c r="D14" s="636"/>
      <c r="E14" s="636"/>
      <c r="F14" s="636"/>
      <c r="G14" s="636"/>
      <c r="H14" s="636"/>
      <c r="I14" s="636"/>
      <c r="J14" s="636"/>
      <c r="K14" s="636"/>
      <c r="L14" s="636"/>
      <c r="M14" s="637"/>
      <c r="N14" s="154"/>
      <c r="O14" s="153"/>
    </row>
    <row r="15" spans="1:15" x14ac:dyDescent="0.45">
      <c r="A15" s="624"/>
      <c r="B15" s="675" t="s">
        <v>217</v>
      </c>
      <c r="C15" s="676"/>
      <c r="D15" s="676"/>
      <c r="E15" s="676"/>
      <c r="F15" s="676"/>
      <c r="G15" s="677"/>
      <c r="H15" s="638"/>
      <c r="I15" s="639"/>
      <c r="J15" s="639"/>
      <c r="K15" s="639"/>
      <c r="L15" s="639"/>
      <c r="M15" s="640"/>
      <c r="N15" s="154"/>
      <c r="O15" s="153"/>
    </row>
    <row r="16" spans="1:15" x14ac:dyDescent="0.45">
      <c r="A16" s="624"/>
      <c r="B16" s="644" t="s">
        <v>216</v>
      </c>
      <c r="C16" s="645"/>
      <c r="D16" s="650" t="s">
        <v>215</v>
      </c>
      <c r="E16" s="651"/>
      <c r="F16" s="642"/>
      <c r="G16" s="642"/>
      <c r="H16" s="652"/>
      <c r="I16" s="652"/>
      <c r="J16" s="652"/>
      <c r="K16" s="642"/>
      <c r="L16" s="642"/>
      <c r="M16" s="643"/>
      <c r="N16" s="154"/>
      <c r="O16" s="153"/>
    </row>
    <row r="17" spans="1:15" x14ac:dyDescent="0.45">
      <c r="A17" s="624"/>
      <c r="B17" s="646"/>
      <c r="C17" s="647"/>
      <c r="D17" s="653" t="s">
        <v>214</v>
      </c>
      <c r="E17" s="654"/>
      <c r="F17" s="168"/>
      <c r="G17" s="168"/>
      <c r="H17" s="168"/>
      <c r="I17" s="168"/>
      <c r="J17" s="168"/>
      <c r="K17" s="168"/>
      <c r="L17" s="168"/>
      <c r="M17" s="167"/>
      <c r="N17" s="154"/>
      <c r="O17" s="153"/>
    </row>
    <row r="18" spans="1:15" x14ac:dyDescent="0.45">
      <c r="A18" s="624"/>
      <c r="B18" s="648"/>
      <c r="C18" s="649"/>
      <c r="D18" s="655"/>
      <c r="E18" s="656"/>
      <c r="F18" s="166"/>
      <c r="G18" s="166"/>
      <c r="H18" s="166"/>
      <c r="I18" s="166"/>
      <c r="J18" s="166"/>
      <c r="K18" s="166"/>
      <c r="L18" s="166"/>
      <c r="M18" s="165"/>
      <c r="N18" s="154"/>
      <c r="O18" s="153"/>
    </row>
    <row r="19" spans="1:15" x14ac:dyDescent="0.45">
      <c r="A19" s="660" t="s">
        <v>114</v>
      </c>
      <c r="B19" s="661"/>
      <c r="C19" s="661"/>
      <c r="D19" s="662"/>
      <c r="E19" s="662"/>
      <c r="F19" s="663"/>
      <c r="G19" s="664"/>
      <c r="H19" s="657" t="s">
        <v>213</v>
      </c>
      <c r="I19" s="658"/>
      <c r="J19" s="658"/>
      <c r="K19" s="658"/>
      <c r="L19" s="658"/>
      <c r="M19" s="659"/>
      <c r="N19" s="154"/>
      <c r="O19" s="153"/>
    </row>
    <row r="20" spans="1:15" hidden="1" x14ac:dyDescent="0.45">
      <c r="A20" s="678" t="s">
        <v>212</v>
      </c>
      <c r="B20" s="679"/>
      <c r="C20" s="679"/>
      <c r="D20" s="679"/>
      <c r="E20" s="679"/>
      <c r="F20" s="679"/>
      <c r="G20" s="679"/>
      <c r="H20" s="679"/>
      <c r="I20" s="679"/>
      <c r="J20" s="679"/>
      <c r="K20" s="679"/>
      <c r="L20" s="679"/>
      <c r="M20" s="680"/>
      <c r="N20" s="154"/>
      <c r="O20" s="153"/>
    </row>
    <row r="21" spans="1:15" hidden="1" x14ac:dyDescent="0.45">
      <c r="A21" s="691" t="s">
        <v>106</v>
      </c>
      <c r="B21" s="692"/>
      <c r="C21" s="690" t="s">
        <v>211</v>
      </c>
      <c r="D21" s="690"/>
      <c r="E21" s="686" t="s">
        <v>97</v>
      </c>
      <c r="F21" s="695"/>
      <c r="G21" s="139"/>
      <c r="H21" s="139"/>
      <c r="I21" s="139"/>
      <c r="J21" s="139"/>
      <c r="K21" s="139"/>
      <c r="L21" s="139"/>
      <c r="M21" s="164"/>
      <c r="N21" s="154"/>
      <c r="O21" s="153"/>
    </row>
    <row r="22" spans="1:15" hidden="1" x14ac:dyDescent="0.45">
      <c r="A22" s="693"/>
      <c r="B22" s="694"/>
      <c r="C22" s="163" t="s">
        <v>96</v>
      </c>
      <c r="D22" s="163" t="s">
        <v>210</v>
      </c>
      <c r="E22" s="163" t="s">
        <v>96</v>
      </c>
      <c r="F22" s="163" t="s">
        <v>210</v>
      </c>
      <c r="G22" s="153"/>
      <c r="H22" s="153"/>
      <c r="I22" s="153"/>
      <c r="J22" s="153"/>
      <c r="K22" s="153"/>
      <c r="L22" s="153"/>
      <c r="M22" s="162"/>
      <c r="N22" s="154"/>
      <c r="O22" s="153"/>
    </row>
    <row r="23" spans="1:15" hidden="1" x14ac:dyDescent="0.45">
      <c r="A23" s="686" t="s">
        <v>93</v>
      </c>
      <c r="B23" s="687"/>
      <c r="C23" s="163"/>
      <c r="D23" s="163"/>
      <c r="E23" s="163"/>
      <c r="F23" s="163"/>
      <c r="G23" s="153"/>
      <c r="H23" s="153"/>
      <c r="I23" s="153"/>
      <c r="J23" s="153"/>
      <c r="K23" s="153"/>
      <c r="L23" s="153"/>
      <c r="M23" s="162"/>
      <c r="N23" s="154"/>
      <c r="O23" s="153"/>
    </row>
    <row r="24" spans="1:15" hidden="1" x14ac:dyDescent="0.45">
      <c r="A24" s="688" t="s">
        <v>92</v>
      </c>
      <c r="B24" s="689"/>
      <c r="C24" s="163"/>
      <c r="D24" s="163"/>
      <c r="E24" s="163"/>
      <c r="F24" s="163"/>
      <c r="G24" s="153"/>
      <c r="H24" s="153"/>
      <c r="I24" s="153"/>
      <c r="J24" s="153"/>
      <c r="K24" s="153"/>
      <c r="L24" s="153"/>
      <c r="M24" s="162"/>
      <c r="N24" s="154"/>
      <c r="O24" s="153"/>
    </row>
    <row r="25" spans="1:15" hidden="1" x14ac:dyDescent="0.45">
      <c r="A25" s="161" t="s">
        <v>91</v>
      </c>
      <c r="B25" s="160"/>
      <c r="C25" s="690"/>
      <c r="D25" s="690"/>
      <c r="E25" s="690"/>
      <c r="F25" s="690"/>
      <c r="G25" s="153"/>
      <c r="H25" s="153"/>
      <c r="I25" s="153"/>
      <c r="J25" s="153"/>
      <c r="K25" s="153"/>
      <c r="L25" s="153"/>
      <c r="M25" s="162"/>
      <c r="N25" s="154"/>
      <c r="O25" s="153"/>
    </row>
    <row r="26" spans="1:15" hidden="1" x14ac:dyDescent="0.45">
      <c r="A26" s="161" t="s">
        <v>90</v>
      </c>
      <c r="B26" s="160"/>
      <c r="C26" s="690"/>
      <c r="D26" s="690"/>
      <c r="E26" s="690"/>
      <c r="F26" s="690"/>
      <c r="G26" s="159"/>
      <c r="H26" s="159"/>
      <c r="I26" s="159"/>
      <c r="J26" s="159"/>
      <c r="K26" s="159"/>
      <c r="L26" s="159"/>
      <c r="M26" s="158"/>
      <c r="N26" s="154"/>
      <c r="O26" s="153"/>
    </row>
    <row r="27" spans="1:15" x14ac:dyDescent="0.45">
      <c r="A27" s="678" t="s">
        <v>209</v>
      </c>
      <c r="B27" s="679"/>
      <c r="C27" s="679"/>
      <c r="D27" s="679"/>
      <c r="E27" s="679"/>
      <c r="F27" s="679"/>
      <c r="G27" s="679"/>
      <c r="H27" s="679"/>
      <c r="I27" s="679"/>
      <c r="J27" s="679"/>
      <c r="K27" s="679"/>
      <c r="L27" s="679"/>
      <c r="M27" s="680"/>
      <c r="N27" s="154"/>
      <c r="O27" s="153"/>
    </row>
    <row r="28" spans="1:15" x14ac:dyDescent="0.45">
      <c r="A28" s="650" t="s">
        <v>222</v>
      </c>
      <c r="B28" s="651"/>
      <c r="C28" s="698"/>
      <c r="D28" s="699"/>
      <c r="E28" s="699"/>
      <c r="F28" s="699"/>
      <c r="G28" s="699"/>
      <c r="H28" s="699"/>
      <c r="I28" s="699"/>
      <c r="J28" s="699"/>
      <c r="K28" s="699"/>
      <c r="L28" s="699"/>
      <c r="M28" s="700"/>
      <c r="N28" s="154"/>
      <c r="O28" s="153"/>
    </row>
    <row r="29" spans="1:15" ht="24.9" customHeight="1" x14ac:dyDescent="0.45">
      <c r="A29" s="701" t="s">
        <v>228</v>
      </c>
      <c r="B29" s="702"/>
      <c r="C29" s="698"/>
      <c r="D29" s="699"/>
      <c r="E29" s="699"/>
      <c r="F29" s="699"/>
      <c r="G29" s="699"/>
      <c r="H29" s="699"/>
      <c r="I29" s="699"/>
      <c r="J29" s="699"/>
      <c r="K29" s="699"/>
      <c r="L29" s="699"/>
      <c r="M29" s="700"/>
    </row>
    <row r="30" spans="1:15" x14ac:dyDescent="0.45">
      <c r="A30" s="650" t="s">
        <v>59</v>
      </c>
      <c r="B30" s="651"/>
      <c r="C30" s="641"/>
      <c r="D30" s="642"/>
      <c r="E30" s="642"/>
      <c r="F30" s="642"/>
      <c r="G30" s="642"/>
      <c r="H30" s="642"/>
      <c r="I30" s="642"/>
      <c r="J30" s="642"/>
      <c r="K30" s="642"/>
      <c r="L30" s="642"/>
      <c r="M30" s="643"/>
      <c r="N30" s="154"/>
      <c r="O30" s="153"/>
    </row>
    <row r="31" spans="1:15" x14ac:dyDescent="0.45">
      <c r="A31" s="650" t="s">
        <v>58</v>
      </c>
      <c r="B31" s="651"/>
      <c r="C31" s="641"/>
      <c r="D31" s="642"/>
      <c r="E31" s="642"/>
      <c r="F31" s="642"/>
      <c r="G31" s="642"/>
      <c r="H31" s="642"/>
      <c r="I31" s="642"/>
      <c r="J31" s="642"/>
      <c r="K31" s="642"/>
      <c r="L31" s="642"/>
      <c r="M31" s="643"/>
      <c r="N31" s="154"/>
      <c r="O31" s="153"/>
    </row>
    <row r="32" spans="1:15" ht="35.1" customHeight="1" x14ac:dyDescent="0.45">
      <c r="A32" s="704" t="s">
        <v>207</v>
      </c>
      <c r="B32" s="705"/>
      <c r="C32" s="706"/>
      <c r="D32" s="707"/>
      <c r="E32" s="707"/>
      <c r="F32" s="707"/>
      <c r="G32" s="707"/>
      <c r="H32" s="707"/>
      <c r="I32" s="707"/>
      <c r="J32" s="707"/>
      <c r="K32" s="707"/>
      <c r="L32" s="707"/>
      <c r="M32" s="708"/>
      <c r="N32" s="154"/>
      <c r="O32" s="153"/>
    </row>
    <row r="33" spans="1:15" x14ac:dyDescent="0.15">
      <c r="A33" s="683" t="s">
        <v>225</v>
      </c>
      <c r="B33" s="685"/>
      <c r="C33" s="172" t="s">
        <v>224</v>
      </c>
      <c r="D33" s="696"/>
      <c r="E33" s="696"/>
      <c r="F33" s="696"/>
      <c r="G33" s="681" t="s">
        <v>223</v>
      </c>
      <c r="H33" s="681"/>
      <c r="I33" s="682"/>
      <c r="J33" s="682"/>
      <c r="K33" s="682"/>
      <c r="L33" s="682"/>
      <c r="M33" s="682"/>
      <c r="N33" s="154"/>
      <c r="O33" s="153"/>
    </row>
    <row r="34" spans="1:15" x14ac:dyDescent="0.45">
      <c r="A34" s="683" t="s">
        <v>231</v>
      </c>
      <c r="B34" s="684"/>
      <c r="C34" s="685"/>
      <c r="D34" s="709"/>
      <c r="E34" s="710"/>
      <c r="F34" s="710"/>
      <c r="G34" s="710"/>
      <c r="H34" s="710"/>
      <c r="I34" s="710"/>
      <c r="J34" s="710"/>
      <c r="K34" s="710"/>
      <c r="L34" s="710"/>
      <c r="M34" s="711"/>
      <c r="N34" s="154"/>
      <c r="O34" s="153"/>
    </row>
    <row r="35" spans="1:15" x14ac:dyDescent="0.45">
      <c r="A35" s="153" t="s">
        <v>142</v>
      </c>
      <c r="B35" s="153"/>
      <c r="C35" s="153"/>
      <c r="D35" s="153"/>
      <c r="E35" s="153"/>
      <c r="F35" s="153"/>
      <c r="G35" s="153"/>
      <c r="H35" s="153"/>
      <c r="I35" s="153"/>
      <c r="J35" s="153"/>
      <c r="K35" s="153"/>
      <c r="L35" s="153"/>
      <c r="M35" s="153"/>
      <c r="N35" s="154"/>
      <c r="O35" s="153"/>
    </row>
    <row r="36" spans="1:15" s="173" customFormat="1" ht="10.8" x14ac:dyDescent="0.45">
      <c r="A36" s="697" t="s">
        <v>206</v>
      </c>
      <c r="B36" s="697"/>
      <c r="C36" s="697"/>
      <c r="D36" s="697"/>
      <c r="E36" s="697"/>
      <c r="F36" s="697"/>
      <c r="G36" s="697"/>
      <c r="H36" s="697"/>
      <c r="I36" s="697"/>
      <c r="J36" s="697"/>
      <c r="K36" s="697"/>
      <c r="L36" s="697"/>
      <c r="M36" s="697"/>
      <c r="N36" s="390"/>
      <c r="O36" s="179"/>
    </row>
    <row r="37" spans="1:15" s="173" customFormat="1" ht="10.8" x14ac:dyDescent="0.45">
      <c r="A37" s="697" t="s">
        <v>221</v>
      </c>
      <c r="B37" s="697"/>
      <c r="C37" s="697"/>
      <c r="D37" s="697"/>
      <c r="E37" s="697"/>
      <c r="F37" s="697"/>
      <c r="G37" s="697"/>
      <c r="H37" s="697"/>
      <c r="I37" s="697"/>
      <c r="J37" s="697"/>
      <c r="K37" s="697"/>
      <c r="L37" s="697"/>
      <c r="M37" s="697"/>
      <c r="N37" s="390"/>
      <c r="O37" s="179"/>
    </row>
    <row r="38" spans="1:15" s="173" customFormat="1" ht="10.8" x14ac:dyDescent="0.45">
      <c r="A38" s="697" t="s">
        <v>230</v>
      </c>
      <c r="B38" s="703"/>
      <c r="C38" s="703"/>
      <c r="D38" s="703"/>
      <c r="E38" s="703"/>
      <c r="F38" s="703"/>
      <c r="G38" s="703"/>
      <c r="H38" s="703"/>
      <c r="I38" s="703"/>
      <c r="J38" s="703"/>
      <c r="K38" s="703"/>
      <c r="L38" s="703"/>
      <c r="M38" s="703"/>
      <c r="N38" s="390"/>
      <c r="O38" s="179"/>
    </row>
    <row r="39" spans="1:15" s="173" customFormat="1" ht="10.8" x14ac:dyDescent="0.45">
      <c r="A39" s="697" t="s">
        <v>227</v>
      </c>
      <c r="B39" s="703"/>
      <c r="C39" s="703"/>
      <c r="D39" s="703"/>
      <c r="E39" s="703"/>
      <c r="F39" s="703"/>
      <c r="G39" s="703"/>
      <c r="H39" s="703"/>
      <c r="I39" s="703"/>
      <c r="J39" s="703"/>
      <c r="K39" s="703"/>
      <c r="L39" s="703"/>
      <c r="M39" s="703"/>
      <c r="N39" s="390"/>
      <c r="O39" s="179"/>
    </row>
    <row r="40" spans="1:15" x14ac:dyDescent="0.45">
      <c r="A40" s="175"/>
      <c r="B40" s="170"/>
      <c r="C40" s="170"/>
      <c r="D40" s="170"/>
      <c r="E40" s="170"/>
      <c r="F40" s="170"/>
      <c r="G40" s="170"/>
      <c r="H40" s="170"/>
      <c r="I40" s="170"/>
      <c r="J40" s="170"/>
      <c r="K40" s="170"/>
      <c r="L40" s="170"/>
      <c r="M40" s="170"/>
      <c r="N40" s="154"/>
      <c r="O40" s="153"/>
    </row>
    <row r="41" spans="1:15" x14ac:dyDescent="0.45">
      <c r="A41" s="175"/>
      <c r="B41" s="170"/>
      <c r="C41" s="170"/>
      <c r="D41" s="170"/>
      <c r="E41" s="170"/>
      <c r="F41" s="170"/>
      <c r="G41" s="170"/>
      <c r="H41" s="170"/>
      <c r="I41" s="170"/>
      <c r="J41" s="170"/>
      <c r="K41" s="170"/>
      <c r="L41" s="170"/>
      <c r="M41" s="170"/>
      <c r="N41" s="154"/>
      <c r="O41" s="153"/>
    </row>
    <row r="42" spans="1:15" x14ac:dyDescent="0.45">
      <c r="A42" s="175"/>
      <c r="B42" s="170"/>
      <c r="C42" s="170"/>
      <c r="D42" s="170"/>
      <c r="E42" s="170"/>
      <c r="F42" s="170"/>
      <c r="G42" s="170"/>
      <c r="H42" s="170"/>
      <c r="I42" s="170"/>
      <c r="J42" s="170"/>
      <c r="K42" s="170"/>
      <c r="L42" s="170"/>
      <c r="M42" s="170"/>
      <c r="N42" s="154"/>
      <c r="O42" s="153"/>
    </row>
    <row r="43" spans="1:15" x14ac:dyDescent="0.45">
      <c r="A43" s="175"/>
      <c r="B43" s="170"/>
      <c r="C43" s="170"/>
      <c r="D43" s="170"/>
      <c r="E43" s="170"/>
      <c r="F43" s="170"/>
      <c r="G43" s="170"/>
      <c r="H43" s="170"/>
      <c r="I43" s="170"/>
      <c r="J43" s="170"/>
      <c r="K43" s="170"/>
      <c r="L43" s="170"/>
      <c r="M43" s="170"/>
      <c r="N43" s="154"/>
      <c r="O43" s="153"/>
    </row>
    <row r="44" spans="1:15" x14ac:dyDescent="0.45">
      <c r="A44" s="175"/>
      <c r="B44" s="170"/>
      <c r="C44" s="170"/>
      <c r="D44" s="170"/>
      <c r="E44" s="170"/>
      <c r="F44" s="170"/>
      <c r="G44" s="170"/>
      <c r="H44" s="170"/>
      <c r="I44" s="170"/>
      <c r="J44" s="170"/>
      <c r="K44" s="170"/>
      <c r="L44" s="170"/>
      <c r="M44" s="170"/>
      <c r="N44" s="154"/>
      <c r="O44" s="153"/>
    </row>
    <row r="45" spans="1:15" x14ac:dyDescent="0.45">
      <c r="A45" s="397" t="s">
        <v>205</v>
      </c>
      <c r="B45" s="398"/>
      <c r="C45" s="398"/>
      <c r="D45" s="398"/>
      <c r="E45" s="398"/>
      <c r="F45" s="398"/>
      <c r="G45" s="398"/>
      <c r="H45" s="398"/>
      <c r="I45" s="398"/>
      <c r="J45" s="398"/>
      <c r="K45" s="398"/>
      <c r="L45" s="398"/>
      <c r="M45" s="398"/>
      <c r="N45" s="154"/>
      <c r="O45" s="153"/>
    </row>
    <row r="46" spans="1:15" x14ac:dyDescent="0.45">
      <c r="A46" s="171" t="s">
        <v>226</v>
      </c>
      <c r="N46" s="154"/>
      <c r="O46" s="153"/>
    </row>
    <row r="47" spans="1:15" x14ac:dyDescent="0.15">
      <c r="A47" s="712" t="s">
        <v>225</v>
      </c>
      <c r="B47" s="713"/>
      <c r="C47" s="172" t="s">
        <v>224</v>
      </c>
      <c r="D47" s="696"/>
      <c r="E47" s="696"/>
      <c r="F47" s="696"/>
      <c r="G47" s="681" t="s">
        <v>223</v>
      </c>
      <c r="H47" s="681"/>
      <c r="I47" s="682"/>
      <c r="J47" s="682"/>
      <c r="K47" s="682"/>
      <c r="L47" s="682"/>
      <c r="M47" s="682"/>
      <c r="N47" s="154"/>
      <c r="O47" s="153"/>
    </row>
    <row r="48" spans="1:15" x14ac:dyDescent="0.15">
      <c r="A48" s="714"/>
      <c r="B48" s="715"/>
      <c r="C48" s="172" t="s">
        <v>224</v>
      </c>
      <c r="D48" s="696"/>
      <c r="E48" s="696"/>
      <c r="F48" s="696"/>
      <c r="G48" s="681" t="s">
        <v>223</v>
      </c>
      <c r="H48" s="681"/>
      <c r="I48" s="682"/>
      <c r="J48" s="682"/>
      <c r="K48" s="682"/>
      <c r="L48" s="682"/>
      <c r="M48" s="682"/>
      <c r="N48" s="154"/>
      <c r="O48" s="153"/>
    </row>
    <row r="49" spans="1:15" x14ac:dyDescent="0.15">
      <c r="A49" s="714"/>
      <c r="B49" s="715"/>
      <c r="C49" s="172" t="s">
        <v>224</v>
      </c>
      <c r="D49" s="696"/>
      <c r="E49" s="696"/>
      <c r="F49" s="696"/>
      <c r="G49" s="681" t="s">
        <v>223</v>
      </c>
      <c r="H49" s="681"/>
      <c r="I49" s="682"/>
      <c r="J49" s="682"/>
      <c r="K49" s="682"/>
      <c r="L49" s="682"/>
      <c r="M49" s="682"/>
      <c r="N49" s="154"/>
      <c r="O49" s="153"/>
    </row>
    <row r="50" spans="1:15" x14ac:dyDescent="0.15">
      <c r="A50" s="714"/>
      <c r="B50" s="715"/>
      <c r="C50" s="172" t="s">
        <v>224</v>
      </c>
      <c r="D50" s="696"/>
      <c r="E50" s="696"/>
      <c r="F50" s="696"/>
      <c r="G50" s="681" t="s">
        <v>223</v>
      </c>
      <c r="H50" s="681"/>
      <c r="I50" s="682"/>
      <c r="J50" s="682"/>
      <c r="K50" s="682"/>
      <c r="L50" s="682"/>
      <c r="M50" s="682"/>
      <c r="N50" s="154"/>
      <c r="O50" s="153"/>
    </row>
    <row r="51" spans="1:15" x14ac:dyDescent="0.15">
      <c r="A51" s="716"/>
      <c r="B51" s="717"/>
      <c r="C51" s="172" t="s">
        <v>224</v>
      </c>
      <c r="D51" s="696"/>
      <c r="E51" s="696"/>
      <c r="F51" s="696"/>
      <c r="G51" s="681" t="s">
        <v>223</v>
      </c>
      <c r="H51" s="681"/>
      <c r="I51" s="682"/>
      <c r="J51" s="682"/>
      <c r="K51" s="682"/>
      <c r="L51" s="682"/>
      <c r="M51" s="682"/>
      <c r="N51" s="154"/>
      <c r="O51" s="153"/>
    </row>
    <row r="52" spans="1:15" x14ac:dyDescent="0.45">
      <c r="N52" s="154"/>
      <c r="O52" s="153"/>
    </row>
  </sheetData>
  <mergeCells count="68">
    <mergeCell ref="D51:F51"/>
    <mergeCell ref="G51:H51"/>
    <mergeCell ref="I51:M51"/>
    <mergeCell ref="D34:M34"/>
    <mergeCell ref="A36:M36"/>
    <mergeCell ref="A38:M38"/>
    <mergeCell ref="A47:B51"/>
    <mergeCell ref="D47:F47"/>
    <mergeCell ref="G47:H47"/>
    <mergeCell ref="I47:M47"/>
    <mergeCell ref="D48:F48"/>
    <mergeCell ref="G48:H48"/>
    <mergeCell ref="I48:M48"/>
    <mergeCell ref="D49:F49"/>
    <mergeCell ref="G49:H49"/>
    <mergeCell ref="I49:M49"/>
    <mergeCell ref="D50:F50"/>
    <mergeCell ref="G50:H50"/>
    <mergeCell ref="I50:M50"/>
    <mergeCell ref="A37:M37"/>
    <mergeCell ref="C28:M28"/>
    <mergeCell ref="A29:B29"/>
    <mergeCell ref="C29:M29"/>
    <mergeCell ref="A39:M39"/>
    <mergeCell ref="A31:B31"/>
    <mergeCell ref="C31:M31"/>
    <mergeCell ref="A32:B32"/>
    <mergeCell ref="C32:M32"/>
    <mergeCell ref="A33:B33"/>
    <mergeCell ref="D33:F33"/>
    <mergeCell ref="A30:B30"/>
    <mergeCell ref="C30:M30"/>
    <mergeCell ref="A20:M20"/>
    <mergeCell ref="G33:H33"/>
    <mergeCell ref="I33:M33"/>
    <mergeCell ref="A34:C34"/>
    <mergeCell ref="A23:B23"/>
    <mergeCell ref="A24:B24"/>
    <mergeCell ref="C25:D25"/>
    <mergeCell ref="E25:F25"/>
    <mergeCell ref="C26:D26"/>
    <mergeCell ref="E26:F26"/>
    <mergeCell ref="A27:M27"/>
    <mergeCell ref="A28:B28"/>
    <mergeCell ref="A21:B22"/>
    <mergeCell ref="C21:D21"/>
    <mergeCell ref="E21:F21"/>
    <mergeCell ref="B16:C18"/>
    <mergeCell ref="D16:E16"/>
    <mergeCell ref="F16:M16"/>
    <mergeCell ref="D17:E18"/>
    <mergeCell ref="H19:M19"/>
    <mergeCell ref="A19:G19"/>
    <mergeCell ref="A10:A18"/>
    <mergeCell ref="C10:E10"/>
    <mergeCell ref="F10:F11"/>
    <mergeCell ref="C11:E11"/>
    <mergeCell ref="B12:B14"/>
    <mergeCell ref="C14:M14"/>
    <mergeCell ref="B15:G15"/>
    <mergeCell ref="H15:M15"/>
    <mergeCell ref="A3:A9"/>
    <mergeCell ref="C3:M3"/>
    <mergeCell ref="C4:M4"/>
    <mergeCell ref="B5:B7"/>
    <mergeCell ref="C7:M7"/>
    <mergeCell ref="C8:M8"/>
    <mergeCell ref="C9:M9"/>
  </mergeCells>
  <phoneticPr fontId="20"/>
  <dataValidations count="8">
    <dataValidation type="list" imeMode="disabled" operator="greaterThanOrEqual" allowBlank="1" showInputMessage="1" sqref="G10" xr:uid="{FC53108E-CB1F-40B1-8C80-09679C1C10CB}">
      <formula1>"昭和,平成"</formula1>
    </dataValidation>
    <dataValidation type="list" allowBlank="1" showInputMessage="1" sqref="G6" xr:uid="{011F73DB-8010-4CA0-B8CC-6DCA4F93F85C}">
      <formula1>"中,東,南,西,安佐南,安佐北,安芸,佐伯"</formula1>
    </dataValidation>
    <dataValidation type="whole" operator="greaterThanOrEqual" allowBlank="1" showInputMessage="1" showErrorMessage="1" sqref="C28:M29" xr:uid="{C9B3346D-9448-413B-99E6-B32B8187F939}">
      <formula1>0</formula1>
    </dataValidation>
    <dataValidation type="whole" imeMode="disabled" operator="greaterThanOrEqual" allowBlank="1" showInputMessage="1" showErrorMessage="1" sqref="K10:K11 I10:I11 G11" xr:uid="{B5DF8781-3AD0-42A8-B8B1-95A6DC4DBF59}">
      <formula1>0</formula1>
    </dataValidation>
    <dataValidation imeMode="disabled" allowBlank="1" showInputMessage="1" showErrorMessage="1" sqref="D5 F5 D12 F12" xr:uid="{015AC057-E6AC-4733-AEE3-8250FA725359}"/>
    <dataValidation imeMode="fullKatakana" allowBlank="1" showInputMessage="1" showErrorMessage="1" sqref="C3:M3 C10:E10" xr:uid="{6B8279F8-E86B-4907-A8BB-9E512BB59121}"/>
    <dataValidation type="list" allowBlank="1" showInputMessage="1" showErrorMessage="1" sqref="F6 F13" xr:uid="{53E4617B-93D6-48FF-888F-4D40ED333CB5}">
      <formula1>"市,郡,区"</formula1>
    </dataValidation>
    <dataValidation type="list" allowBlank="1" showInputMessage="1" showErrorMessage="1" sqref="D6 D13" xr:uid="{38DDAF3F-1335-4F8A-AD2D-95AC34C13F39}">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8244-BEBF-4A9E-A862-FF248A392438}">
  <dimension ref="A1:Q38"/>
  <sheetViews>
    <sheetView showGridLines="0" view="pageBreakPreview" zoomScaleNormal="100" zoomScaleSheetLayoutView="100" workbookViewId="0"/>
  </sheetViews>
  <sheetFormatPr defaultColWidth="4.69921875" defaultRowHeight="18" x14ac:dyDescent="0.45"/>
  <cols>
    <col min="1" max="11" width="4.69921875" style="403"/>
    <col min="12" max="16384" width="4.69921875" style="76"/>
  </cols>
  <sheetData>
    <row r="1" spans="1:17" x14ac:dyDescent="0.45">
      <c r="A1" s="403" t="s">
        <v>491</v>
      </c>
      <c r="B1" s="404"/>
    </row>
    <row r="2" spans="1:17" ht="19.8" x14ac:dyDescent="0.45">
      <c r="B2" s="405"/>
      <c r="C2" s="405"/>
      <c r="K2" s="406" t="s">
        <v>172</v>
      </c>
      <c r="L2" s="210"/>
      <c r="M2" s="210" t="s">
        <v>200</v>
      </c>
      <c r="N2" s="210"/>
      <c r="O2" s="210" t="s">
        <v>199</v>
      </c>
      <c r="P2" s="210"/>
      <c r="Q2" s="210" t="s">
        <v>198</v>
      </c>
    </row>
    <row r="3" spans="1:17" ht="19.8" x14ac:dyDescent="0.45">
      <c r="B3" s="407"/>
      <c r="C3" s="407"/>
      <c r="K3" s="406"/>
      <c r="L3" s="210"/>
      <c r="M3" s="210"/>
      <c r="N3" s="210"/>
      <c r="O3" s="210"/>
      <c r="P3" s="210"/>
      <c r="Q3" s="210"/>
    </row>
    <row r="4" spans="1:17" ht="22.2" customHeight="1" x14ac:dyDescent="0.45">
      <c r="A4" s="718" t="s">
        <v>492</v>
      </c>
      <c r="B4" s="718"/>
      <c r="C4" s="718"/>
      <c r="D4" s="718"/>
      <c r="E4" s="718"/>
      <c r="F4" s="718"/>
      <c r="G4" s="718"/>
      <c r="H4" s="718"/>
      <c r="I4" s="718"/>
      <c r="J4" s="718"/>
      <c r="K4" s="718"/>
      <c r="L4" s="718"/>
      <c r="M4" s="718"/>
      <c r="N4" s="718"/>
      <c r="O4" s="718"/>
      <c r="P4" s="718"/>
      <c r="Q4" s="718"/>
    </row>
    <row r="5" spans="1:17" x14ac:dyDescent="0.45">
      <c r="B5" s="408"/>
      <c r="C5" s="408"/>
      <c r="D5" s="408"/>
      <c r="E5" s="409"/>
      <c r="G5" s="406"/>
    </row>
    <row r="6" spans="1:17" ht="18" customHeight="1" x14ac:dyDescent="0.45">
      <c r="B6" s="408"/>
      <c r="C6" s="408"/>
      <c r="D6" s="408"/>
      <c r="E6" s="409"/>
      <c r="G6" s="406"/>
      <c r="J6" s="719" t="s">
        <v>493</v>
      </c>
      <c r="K6" s="720"/>
      <c r="L6" s="720"/>
      <c r="M6" s="720"/>
      <c r="N6" s="721"/>
      <c r="O6" s="725"/>
      <c r="P6" s="725"/>
    </row>
    <row r="7" spans="1:17" ht="18" customHeight="1" x14ac:dyDescent="0.45">
      <c r="B7" s="408"/>
      <c r="C7" s="408"/>
      <c r="D7" s="408"/>
      <c r="E7" s="409"/>
      <c r="G7" s="410"/>
      <c r="J7" s="722"/>
      <c r="K7" s="723"/>
      <c r="L7" s="723"/>
      <c r="M7" s="723"/>
      <c r="N7" s="724"/>
      <c r="O7" s="725"/>
      <c r="P7" s="725"/>
      <c r="Q7" s="76" t="s">
        <v>494</v>
      </c>
    </row>
    <row r="8" spans="1:17" x14ac:dyDescent="0.45">
      <c r="B8" s="411"/>
      <c r="C8" s="411"/>
      <c r="D8" s="411"/>
      <c r="E8" s="411"/>
      <c r="F8" s="411"/>
      <c r="G8" s="411"/>
      <c r="H8" s="411"/>
      <c r="I8" s="411"/>
      <c r="J8" s="411"/>
      <c r="K8" s="411"/>
    </row>
    <row r="9" spans="1:17" x14ac:dyDescent="0.45">
      <c r="A9" s="412" t="s">
        <v>495</v>
      </c>
      <c r="B9" s="726" t="s">
        <v>496</v>
      </c>
      <c r="C9" s="726"/>
      <c r="D9" s="726"/>
      <c r="E9" s="726" t="s">
        <v>497</v>
      </c>
      <c r="F9" s="726"/>
      <c r="G9" s="726"/>
      <c r="H9" s="726" t="s">
        <v>498</v>
      </c>
      <c r="I9" s="726"/>
      <c r="J9" s="726"/>
      <c r="K9" s="726"/>
      <c r="L9" s="726"/>
      <c r="M9" s="726"/>
      <c r="N9" s="727" t="s">
        <v>499</v>
      </c>
      <c r="O9" s="727"/>
      <c r="P9" s="727"/>
      <c r="Q9" s="727"/>
    </row>
    <row r="10" spans="1:17" x14ac:dyDescent="0.45">
      <c r="A10" s="413">
        <v>1</v>
      </c>
      <c r="B10" s="728"/>
      <c r="C10" s="728"/>
      <c r="D10" s="728"/>
      <c r="E10" s="729">
        <v>45962</v>
      </c>
      <c r="F10" s="729"/>
      <c r="G10" s="729"/>
      <c r="H10" s="730"/>
      <c r="I10" s="730"/>
      <c r="J10" s="730"/>
      <c r="K10" s="730"/>
      <c r="L10" s="730"/>
      <c r="M10" s="730"/>
      <c r="N10" s="731"/>
      <c r="O10" s="731"/>
      <c r="P10" s="731"/>
      <c r="Q10" s="731"/>
    </row>
    <row r="11" spans="1:17" x14ac:dyDescent="0.45">
      <c r="A11" s="413">
        <v>2</v>
      </c>
      <c r="B11" s="728"/>
      <c r="C11" s="728"/>
      <c r="D11" s="728"/>
      <c r="E11" s="729"/>
      <c r="F11" s="729"/>
      <c r="G11" s="729"/>
      <c r="H11" s="730"/>
      <c r="I11" s="730"/>
      <c r="J11" s="730"/>
      <c r="K11" s="730"/>
      <c r="L11" s="730"/>
      <c r="M11" s="730"/>
      <c r="N11" s="731"/>
      <c r="O11" s="731"/>
      <c r="P11" s="731"/>
      <c r="Q11" s="731"/>
    </row>
    <row r="12" spans="1:17" x14ac:dyDescent="0.45">
      <c r="A12" s="413">
        <v>3</v>
      </c>
      <c r="B12" s="728"/>
      <c r="C12" s="728"/>
      <c r="D12" s="728"/>
      <c r="E12" s="729"/>
      <c r="F12" s="729"/>
      <c r="G12" s="729"/>
      <c r="H12" s="730"/>
      <c r="I12" s="730"/>
      <c r="J12" s="730"/>
      <c r="K12" s="730"/>
      <c r="L12" s="730"/>
      <c r="M12" s="730"/>
      <c r="N12" s="731"/>
      <c r="O12" s="731"/>
      <c r="P12" s="731"/>
      <c r="Q12" s="731"/>
    </row>
    <row r="13" spans="1:17" x14ac:dyDescent="0.45">
      <c r="A13" s="413">
        <v>4</v>
      </c>
      <c r="B13" s="728"/>
      <c r="C13" s="728"/>
      <c r="D13" s="728"/>
      <c r="E13" s="729"/>
      <c r="F13" s="729"/>
      <c r="G13" s="729"/>
      <c r="H13" s="730"/>
      <c r="I13" s="730"/>
      <c r="J13" s="730"/>
      <c r="K13" s="730"/>
      <c r="L13" s="730"/>
      <c r="M13" s="730"/>
      <c r="N13" s="731"/>
      <c r="O13" s="731"/>
      <c r="P13" s="731"/>
      <c r="Q13" s="731"/>
    </row>
    <row r="14" spans="1:17" x14ac:dyDescent="0.45">
      <c r="A14" s="413">
        <v>5</v>
      </c>
      <c r="B14" s="728"/>
      <c r="C14" s="728"/>
      <c r="D14" s="728"/>
      <c r="E14" s="729"/>
      <c r="F14" s="729"/>
      <c r="G14" s="729"/>
      <c r="H14" s="730"/>
      <c r="I14" s="730"/>
      <c r="J14" s="730"/>
      <c r="K14" s="730"/>
      <c r="L14" s="730"/>
      <c r="M14" s="730"/>
      <c r="N14" s="731"/>
      <c r="O14" s="731"/>
      <c r="P14" s="731"/>
      <c r="Q14" s="731"/>
    </row>
    <row r="15" spans="1:17" x14ac:dyDescent="0.45">
      <c r="A15" s="413">
        <v>6</v>
      </c>
      <c r="B15" s="728"/>
      <c r="C15" s="728"/>
      <c r="D15" s="728"/>
      <c r="E15" s="729"/>
      <c r="F15" s="729"/>
      <c r="G15" s="729"/>
      <c r="H15" s="730"/>
      <c r="I15" s="730"/>
      <c r="J15" s="730"/>
      <c r="K15" s="730"/>
      <c r="L15" s="730"/>
      <c r="M15" s="730"/>
      <c r="N15" s="731"/>
      <c r="O15" s="731"/>
      <c r="P15" s="731"/>
      <c r="Q15" s="731"/>
    </row>
    <row r="16" spans="1:17" x14ac:dyDescent="0.45">
      <c r="A16" s="413">
        <v>7</v>
      </c>
      <c r="B16" s="728"/>
      <c r="C16" s="728"/>
      <c r="D16" s="728"/>
      <c r="E16" s="729"/>
      <c r="F16" s="729"/>
      <c r="G16" s="729"/>
      <c r="H16" s="730"/>
      <c r="I16" s="730"/>
      <c r="J16" s="730"/>
      <c r="K16" s="730"/>
      <c r="L16" s="730"/>
      <c r="M16" s="730"/>
      <c r="N16" s="731"/>
      <c r="O16" s="731"/>
      <c r="P16" s="731"/>
      <c r="Q16" s="731"/>
    </row>
    <row r="17" spans="1:17" x14ac:dyDescent="0.45">
      <c r="A17" s="413">
        <v>8</v>
      </c>
      <c r="B17" s="728"/>
      <c r="C17" s="728"/>
      <c r="D17" s="728"/>
      <c r="E17" s="729"/>
      <c r="F17" s="729"/>
      <c r="G17" s="729"/>
      <c r="H17" s="730"/>
      <c r="I17" s="730"/>
      <c r="J17" s="730"/>
      <c r="K17" s="730"/>
      <c r="L17" s="730"/>
      <c r="M17" s="730"/>
      <c r="N17" s="731"/>
      <c r="O17" s="731"/>
      <c r="P17" s="731"/>
      <c r="Q17" s="731"/>
    </row>
    <row r="18" spans="1:17" x14ac:dyDescent="0.45">
      <c r="A18" s="413">
        <v>9</v>
      </c>
      <c r="B18" s="728"/>
      <c r="C18" s="728"/>
      <c r="D18" s="728"/>
      <c r="E18" s="729"/>
      <c r="F18" s="729"/>
      <c r="G18" s="729"/>
      <c r="H18" s="730"/>
      <c r="I18" s="730"/>
      <c r="J18" s="730"/>
      <c r="K18" s="730"/>
      <c r="L18" s="730"/>
      <c r="M18" s="730"/>
      <c r="N18" s="731"/>
      <c r="O18" s="731"/>
      <c r="P18" s="731"/>
      <c r="Q18" s="731"/>
    </row>
    <row r="19" spans="1:17" x14ac:dyDescent="0.45">
      <c r="A19" s="413">
        <v>10</v>
      </c>
      <c r="B19" s="728"/>
      <c r="C19" s="728"/>
      <c r="D19" s="728"/>
      <c r="E19" s="729"/>
      <c r="F19" s="729"/>
      <c r="G19" s="729"/>
      <c r="H19" s="730"/>
      <c r="I19" s="730"/>
      <c r="J19" s="730"/>
      <c r="K19" s="730"/>
      <c r="L19" s="730"/>
      <c r="M19" s="730"/>
      <c r="N19" s="731"/>
      <c r="O19" s="731"/>
      <c r="P19" s="731"/>
      <c r="Q19" s="731"/>
    </row>
    <row r="20" spans="1:17" x14ac:dyDescent="0.45">
      <c r="A20" s="413">
        <v>11</v>
      </c>
      <c r="B20" s="728"/>
      <c r="C20" s="728"/>
      <c r="D20" s="728"/>
      <c r="E20" s="729"/>
      <c r="F20" s="729"/>
      <c r="G20" s="729"/>
      <c r="H20" s="730"/>
      <c r="I20" s="730"/>
      <c r="J20" s="730"/>
      <c r="K20" s="730"/>
      <c r="L20" s="730"/>
      <c r="M20" s="730"/>
      <c r="N20" s="731"/>
      <c r="O20" s="731"/>
      <c r="P20" s="731"/>
      <c r="Q20" s="731"/>
    </row>
    <row r="21" spans="1:17" x14ac:dyDescent="0.45">
      <c r="A21" s="413">
        <v>12</v>
      </c>
      <c r="B21" s="728"/>
      <c r="C21" s="728"/>
      <c r="D21" s="728"/>
      <c r="E21" s="729"/>
      <c r="F21" s="729"/>
      <c r="G21" s="729"/>
      <c r="H21" s="730"/>
      <c r="I21" s="730"/>
      <c r="J21" s="730"/>
      <c r="K21" s="730"/>
      <c r="L21" s="730"/>
      <c r="M21" s="730"/>
      <c r="N21" s="731"/>
      <c r="O21" s="731"/>
      <c r="P21" s="731"/>
      <c r="Q21" s="731"/>
    </row>
    <row r="22" spans="1:17" x14ac:dyDescent="0.45">
      <c r="A22" s="413">
        <v>13</v>
      </c>
      <c r="B22" s="728"/>
      <c r="C22" s="728"/>
      <c r="D22" s="728"/>
      <c r="E22" s="729"/>
      <c r="F22" s="729"/>
      <c r="G22" s="729"/>
      <c r="H22" s="730"/>
      <c r="I22" s="730"/>
      <c r="J22" s="730"/>
      <c r="K22" s="730"/>
      <c r="L22" s="730"/>
      <c r="M22" s="730"/>
      <c r="N22" s="731"/>
      <c r="O22" s="731"/>
      <c r="P22" s="731"/>
      <c r="Q22" s="731"/>
    </row>
    <row r="23" spans="1:17" x14ac:dyDescent="0.45">
      <c r="A23" s="413">
        <v>14</v>
      </c>
      <c r="B23" s="728"/>
      <c r="C23" s="728"/>
      <c r="D23" s="728"/>
      <c r="E23" s="729"/>
      <c r="F23" s="729"/>
      <c r="G23" s="729"/>
      <c r="H23" s="730"/>
      <c r="I23" s="730"/>
      <c r="J23" s="730"/>
      <c r="K23" s="730"/>
      <c r="L23" s="730"/>
      <c r="M23" s="730"/>
      <c r="N23" s="731"/>
      <c r="O23" s="731"/>
      <c r="P23" s="731"/>
      <c r="Q23" s="731"/>
    </row>
    <row r="24" spans="1:17" x14ac:dyDescent="0.45">
      <c r="A24" s="413">
        <v>15</v>
      </c>
      <c r="B24" s="728"/>
      <c r="C24" s="728"/>
      <c r="D24" s="728"/>
      <c r="E24" s="729"/>
      <c r="F24" s="729"/>
      <c r="G24" s="729"/>
      <c r="H24" s="730"/>
      <c r="I24" s="730"/>
      <c r="J24" s="730"/>
      <c r="K24" s="730"/>
      <c r="L24" s="730"/>
      <c r="M24" s="730"/>
      <c r="N24" s="731"/>
      <c r="O24" s="731"/>
      <c r="P24" s="731"/>
      <c r="Q24" s="731"/>
    </row>
    <row r="25" spans="1:17" x14ac:dyDescent="0.45">
      <c r="A25" s="413">
        <v>16</v>
      </c>
      <c r="B25" s="728"/>
      <c r="C25" s="728"/>
      <c r="D25" s="728"/>
      <c r="E25" s="729"/>
      <c r="F25" s="729"/>
      <c r="G25" s="729"/>
      <c r="H25" s="730"/>
      <c r="I25" s="730"/>
      <c r="J25" s="730"/>
      <c r="K25" s="730"/>
      <c r="L25" s="730"/>
      <c r="M25" s="730"/>
      <c r="N25" s="731"/>
      <c r="O25" s="731"/>
      <c r="P25" s="731"/>
      <c r="Q25" s="731"/>
    </row>
    <row r="26" spans="1:17" x14ac:dyDescent="0.45">
      <c r="A26" s="413">
        <v>17</v>
      </c>
      <c r="B26" s="728"/>
      <c r="C26" s="728"/>
      <c r="D26" s="728"/>
      <c r="E26" s="729"/>
      <c r="F26" s="729"/>
      <c r="G26" s="729"/>
      <c r="H26" s="730"/>
      <c r="I26" s="730"/>
      <c r="J26" s="730"/>
      <c r="K26" s="730"/>
      <c r="L26" s="730"/>
      <c r="M26" s="730"/>
      <c r="N26" s="731"/>
      <c r="O26" s="731"/>
      <c r="P26" s="731"/>
      <c r="Q26" s="731"/>
    </row>
    <row r="27" spans="1:17" x14ac:dyDescent="0.45">
      <c r="A27" s="413">
        <v>18</v>
      </c>
      <c r="B27" s="728"/>
      <c r="C27" s="728"/>
      <c r="D27" s="728"/>
      <c r="E27" s="729"/>
      <c r="F27" s="729"/>
      <c r="G27" s="729"/>
      <c r="H27" s="730"/>
      <c r="I27" s="730"/>
      <c r="J27" s="730"/>
      <c r="K27" s="730"/>
      <c r="L27" s="730"/>
      <c r="M27" s="730"/>
      <c r="N27" s="731"/>
      <c r="O27" s="731"/>
      <c r="P27" s="731"/>
      <c r="Q27" s="731"/>
    </row>
    <row r="28" spans="1:17" x14ac:dyDescent="0.45">
      <c r="A28" s="413">
        <v>19</v>
      </c>
      <c r="B28" s="728"/>
      <c r="C28" s="728"/>
      <c r="D28" s="728"/>
      <c r="E28" s="729"/>
      <c r="F28" s="729"/>
      <c r="G28" s="729"/>
      <c r="H28" s="730"/>
      <c r="I28" s="730"/>
      <c r="J28" s="730"/>
      <c r="K28" s="730"/>
      <c r="L28" s="730"/>
      <c r="M28" s="730"/>
      <c r="N28" s="731"/>
      <c r="O28" s="731"/>
      <c r="P28" s="731"/>
      <c r="Q28" s="731"/>
    </row>
    <row r="29" spans="1:17" x14ac:dyDescent="0.45">
      <c r="A29" s="413">
        <v>20</v>
      </c>
      <c r="B29" s="728"/>
      <c r="C29" s="728"/>
      <c r="D29" s="728"/>
      <c r="E29" s="729"/>
      <c r="F29" s="729"/>
      <c r="G29" s="729"/>
      <c r="H29" s="730"/>
      <c r="I29" s="730"/>
      <c r="J29" s="730"/>
      <c r="K29" s="730"/>
      <c r="L29" s="730"/>
      <c r="M29" s="730"/>
      <c r="N29" s="731"/>
      <c r="O29" s="731"/>
      <c r="P29" s="731"/>
      <c r="Q29" s="731"/>
    </row>
    <row r="30" spans="1:17" x14ac:dyDescent="0.45">
      <c r="A30" s="413">
        <v>21</v>
      </c>
      <c r="B30" s="728"/>
      <c r="C30" s="728"/>
      <c r="D30" s="728"/>
      <c r="E30" s="729"/>
      <c r="F30" s="729"/>
      <c r="G30" s="729"/>
      <c r="H30" s="730"/>
      <c r="I30" s="730"/>
      <c r="J30" s="730"/>
      <c r="K30" s="730"/>
      <c r="L30" s="730"/>
      <c r="M30" s="730"/>
      <c r="N30" s="731"/>
      <c r="O30" s="731"/>
      <c r="P30" s="731"/>
      <c r="Q30" s="731"/>
    </row>
    <row r="31" spans="1:17" x14ac:dyDescent="0.45">
      <c r="A31" s="413">
        <v>22</v>
      </c>
      <c r="B31" s="728"/>
      <c r="C31" s="728"/>
      <c r="D31" s="728"/>
      <c r="E31" s="729"/>
      <c r="F31" s="729"/>
      <c r="G31" s="729"/>
      <c r="H31" s="730"/>
      <c r="I31" s="730"/>
      <c r="J31" s="730"/>
      <c r="K31" s="730"/>
      <c r="L31" s="730"/>
      <c r="M31" s="730"/>
      <c r="N31" s="731"/>
      <c r="O31" s="731"/>
      <c r="P31" s="731"/>
      <c r="Q31" s="731"/>
    </row>
    <row r="32" spans="1:17" x14ac:dyDescent="0.45">
      <c r="A32" s="413">
        <v>23</v>
      </c>
      <c r="B32" s="728"/>
      <c r="C32" s="728"/>
      <c r="D32" s="728"/>
      <c r="E32" s="729"/>
      <c r="F32" s="729"/>
      <c r="G32" s="729"/>
      <c r="H32" s="730"/>
      <c r="I32" s="730"/>
      <c r="J32" s="730"/>
      <c r="K32" s="730"/>
      <c r="L32" s="730"/>
      <c r="M32" s="730"/>
      <c r="N32" s="731"/>
      <c r="O32" s="731"/>
      <c r="P32" s="731"/>
      <c r="Q32" s="731"/>
    </row>
    <row r="33" spans="1:17" x14ac:dyDescent="0.45">
      <c r="A33" s="413">
        <v>24</v>
      </c>
      <c r="B33" s="728"/>
      <c r="C33" s="728"/>
      <c r="D33" s="728"/>
      <c r="E33" s="729"/>
      <c r="F33" s="729"/>
      <c r="G33" s="729"/>
      <c r="H33" s="730"/>
      <c r="I33" s="730"/>
      <c r="J33" s="730"/>
      <c r="K33" s="730"/>
      <c r="L33" s="730"/>
      <c r="M33" s="730"/>
      <c r="N33" s="731"/>
      <c r="O33" s="731"/>
      <c r="P33" s="731"/>
      <c r="Q33" s="731"/>
    </row>
    <row r="34" spans="1:17" x14ac:dyDescent="0.45">
      <c r="A34" s="413">
        <v>25</v>
      </c>
      <c r="B34" s="728"/>
      <c r="C34" s="728"/>
      <c r="D34" s="728"/>
      <c r="E34" s="729"/>
      <c r="F34" s="729"/>
      <c r="G34" s="729"/>
      <c r="H34" s="730"/>
      <c r="I34" s="730"/>
      <c r="J34" s="730"/>
      <c r="K34" s="730"/>
      <c r="L34" s="730"/>
      <c r="M34" s="730"/>
      <c r="N34" s="731"/>
      <c r="O34" s="731"/>
      <c r="P34" s="731"/>
      <c r="Q34" s="731"/>
    </row>
    <row r="35" spans="1:17" x14ac:dyDescent="0.45">
      <c r="A35" s="413">
        <v>26</v>
      </c>
      <c r="B35" s="728"/>
      <c r="C35" s="728"/>
      <c r="D35" s="728"/>
      <c r="E35" s="729"/>
      <c r="F35" s="729"/>
      <c r="G35" s="729"/>
      <c r="H35" s="730"/>
      <c r="I35" s="730"/>
      <c r="J35" s="730"/>
      <c r="K35" s="730"/>
      <c r="L35" s="730"/>
      <c r="M35" s="730"/>
      <c r="N35" s="731"/>
      <c r="O35" s="731"/>
      <c r="P35" s="731"/>
      <c r="Q35" s="731"/>
    </row>
    <row r="36" spans="1:17" x14ac:dyDescent="0.45">
      <c r="A36" s="413">
        <v>27</v>
      </c>
      <c r="B36" s="728"/>
      <c r="C36" s="728"/>
      <c r="D36" s="728"/>
      <c r="E36" s="729"/>
      <c r="F36" s="729"/>
      <c r="G36" s="729"/>
      <c r="H36" s="730"/>
      <c r="I36" s="730"/>
      <c r="J36" s="730"/>
      <c r="K36" s="730"/>
      <c r="L36" s="730"/>
      <c r="M36" s="730"/>
      <c r="N36" s="731"/>
      <c r="O36" s="731"/>
      <c r="P36" s="731"/>
      <c r="Q36" s="731"/>
    </row>
    <row r="37" spans="1:17" ht="18" customHeight="1" x14ac:dyDescent="0.45">
      <c r="A37" s="732" t="s">
        <v>500</v>
      </c>
      <c r="B37" s="732"/>
      <c r="C37" s="732"/>
      <c r="D37" s="732"/>
      <c r="E37" s="732"/>
      <c r="F37" s="732"/>
      <c r="G37" s="732"/>
      <c r="H37" s="732"/>
      <c r="I37" s="732"/>
      <c r="J37" s="732"/>
      <c r="K37" s="732"/>
      <c r="L37" s="732"/>
      <c r="M37" s="732"/>
      <c r="N37" s="732"/>
      <c r="O37" s="732"/>
      <c r="P37" s="732"/>
      <c r="Q37" s="732"/>
    </row>
    <row r="38" spans="1:17" x14ac:dyDescent="0.45">
      <c r="A38" s="733" t="s">
        <v>501</v>
      </c>
      <c r="B38" s="733"/>
      <c r="C38" s="733"/>
      <c r="D38" s="733"/>
      <c r="E38" s="733"/>
      <c r="F38" s="733"/>
      <c r="G38" s="733"/>
      <c r="H38" s="733"/>
      <c r="I38" s="733"/>
      <c r="J38" s="733"/>
      <c r="K38" s="733"/>
      <c r="L38" s="733"/>
      <c r="M38" s="733"/>
      <c r="N38" s="733"/>
      <c r="O38" s="733"/>
      <c r="P38" s="733"/>
      <c r="Q38" s="733"/>
    </row>
  </sheetData>
  <mergeCells count="117">
    <mergeCell ref="B36:D36"/>
    <mergeCell ref="E36:G36"/>
    <mergeCell ref="H36:M36"/>
    <mergeCell ref="N36:Q36"/>
    <mergeCell ref="A37:Q37"/>
    <mergeCell ref="A38:Q38"/>
    <mergeCell ref="B34:D34"/>
    <mergeCell ref="E34:G34"/>
    <mergeCell ref="H34:M34"/>
    <mergeCell ref="N34:Q34"/>
    <mergeCell ref="B35:D35"/>
    <mergeCell ref="E35:G35"/>
    <mergeCell ref="H35:M35"/>
    <mergeCell ref="N35:Q35"/>
    <mergeCell ref="B32:D32"/>
    <mergeCell ref="E32:G32"/>
    <mergeCell ref="H32:M32"/>
    <mergeCell ref="N32:Q32"/>
    <mergeCell ref="B33:D33"/>
    <mergeCell ref="E33:G33"/>
    <mergeCell ref="H33:M33"/>
    <mergeCell ref="N33:Q33"/>
    <mergeCell ref="B30:D30"/>
    <mergeCell ref="E30:G30"/>
    <mergeCell ref="H30:M30"/>
    <mergeCell ref="N30:Q30"/>
    <mergeCell ref="B31:D31"/>
    <mergeCell ref="E31:G31"/>
    <mergeCell ref="H31:M31"/>
    <mergeCell ref="N31:Q31"/>
    <mergeCell ref="B28:D28"/>
    <mergeCell ref="E28:G28"/>
    <mergeCell ref="H28:M28"/>
    <mergeCell ref="N28:Q28"/>
    <mergeCell ref="B29:D29"/>
    <mergeCell ref="E29:G29"/>
    <mergeCell ref="H29:M29"/>
    <mergeCell ref="N29:Q29"/>
    <mergeCell ref="B26:D26"/>
    <mergeCell ref="E26:G26"/>
    <mergeCell ref="H26:M26"/>
    <mergeCell ref="N26:Q26"/>
    <mergeCell ref="B27:D27"/>
    <mergeCell ref="E27:G27"/>
    <mergeCell ref="H27:M27"/>
    <mergeCell ref="N27:Q27"/>
    <mergeCell ref="B24:D24"/>
    <mergeCell ref="E24:G24"/>
    <mergeCell ref="H24:M24"/>
    <mergeCell ref="N24:Q24"/>
    <mergeCell ref="B25:D25"/>
    <mergeCell ref="E25:G25"/>
    <mergeCell ref="H25:M25"/>
    <mergeCell ref="N25:Q25"/>
    <mergeCell ref="B22:D22"/>
    <mergeCell ref="E22:G22"/>
    <mergeCell ref="H22:M22"/>
    <mergeCell ref="N22:Q22"/>
    <mergeCell ref="B23:D23"/>
    <mergeCell ref="E23:G23"/>
    <mergeCell ref="H23:M23"/>
    <mergeCell ref="N23:Q23"/>
    <mergeCell ref="B20:D20"/>
    <mergeCell ref="E20:G20"/>
    <mergeCell ref="H20:M20"/>
    <mergeCell ref="N20:Q20"/>
    <mergeCell ref="B21:D21"/>
    <mergeCell ref="E21:G21"/>
    <mergeCell ref="H21:M21"/>
    <mergeCell ref="N21:Q21"/>
    <mergeCell ref="B18:D18"/>
    <mergeCell ref="E18:G18"/>
    <mergeCell ref="H18:M18"/>
    <mergeCell ref="N18:Q18"/>
    <mergeCell ref="B19:D19"/>
    <mergeCell ref="E19:G19"/>
    <mergeCell ref="H19:M19"/>
    <mergeCell ref="N19:Q19"/>
    <mergeCell ref="B16:D16"/>
    <mergeCell ref="E16:G16"/>
    <mergeCell ref="H16:M16"/>
    <mergeCell ref="N16:Q16"/>
    <mergeCell ref="B17:D17"/>
    <mergeCell ref="E17:G17"/>
    <mergeCell ref="H17:M17"/>
    <mergeCell ref="N17:Q17"/>
    <mergeCell ref="B14:D14"/>
    <mergeCell ref="E14:G14"/>
    <mergeCell ref="H14:M14"/>
    <mergeCell ref="N14:Q14"/>
    <mergeCell ref="B15:D15"/>
    <mergeCell ref="E15:G15"/>
    <mergeCell ref="H15:M15"/>
    <mergeCell ref="N15:Q15"/>
    <mergeCell ref="B13:D13"/>
    <mergeCell ref="E13:G13"/>
    <mergeCell ref="H13:M13"/>
    <mergeCell ref="N13:Q13"/>
    <mergeCell ref="B10:D10"/>
    <mergeCell ref="E10:G10"/>
    <mergeCell ref="H10:M10"/>
    <mergeCell ref="N10:Q10"/>
    <mergeCell ref="B11:D11"/>
    <mergeCell ref="E11:G11"/>
    <mergeCell ref="H11:M11"/>
    <mergeCell ref="N11:Q11"/>
    <mergeCell ref="A4:Q4"/>
    <mergeCell ref="J6:N7"/>
    <mergeCell ref="O6:P7"/>
    <mergeCell ref="B9:D9"/>
    <mergeCell ref="E9:G9"/>
    <mergeCell ref="H9:M9"/>
    <mergeCell ref="N9:Q9"/>
    <mergeCell ref="B12:D12"/>
    <mergeCell ref="E12:G12"/>
    <mergeCell ref="H12:M12"/>
    <mergeCell ref="N12:Q12"/>
  </mergeCells>
  <phoneticPr fontId="20"/>
  <dataValidations count="1">
    <dataValidation type="list" allowBlank="1" showInputMessage="1" sqref="N10:Q36" xr:uid="{1F17E896-0007-4B93-87B0-D00D06799C24}">
      <formula1>"継続,離職"</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0" customWidth="1"/>
    <col min="2" max="2" width="13" style="182" customWidth="1"/>
    <col min="3" max="3" width="6.59765625" style="180" customWidth="1"/>
    <col min="4" max="5" width="13.8984375" style="180" customWidth="1"/>
    <col min="6" max="36" width="2.296875" style="180" customWidth="1"/>
    <col min="37" max="37" width="6.59765625" style="180" customWidth="1"/>
    <col min="38" max="39" width="7.59765625" style="180" customWidth="1"/>
    <col min="40" max="40" width="5.59765625" style="180" customWidth="1"/>
    <col min="41" max="49" width="8.19921875" style="180"/>
    <col min="50" max="50" width="8.19921875" style="181"/>
    <col min="51" max="16384" width="8.19921875" style="180"/>
  </cols>
  <sheetData>
    <row r="1" spans="1:50" ht="18" customHeight="1" x14ac:dyDescent="0.45">
      <c r="A1" s="208" t="s">
        <v>295</v>
      </c>
      <c r="C1" s="208"/>
      <c r="D1" s="208"/>
      <c r="E1" s="208"/>
      <c r="F1" s="208"/>
      <c r="G1" s="208"/>
      <c r="H1" s="208"/>
      <c r="I1" s="208"/>
      <c r="J1" s="208"/>
      <c r="K1" s="208"/>
      <c r="L1" s="208"/>
      <c r="M1" s="208"/>
      <c r="N1" s="208"/>
      <c r="O1" s="208"/>
      <c r="P1" s="208"/>
      <c r="Q1" s="208"/>
      <c r="R1" s="208"/>
      <c r="S1" s="208"/>
      <c r="T1" s="208"/>
      <c r="U1" s="208"/>
      <c r="V1" s="208"/>
      <c r="W1" s="208"/>
      <c r="X1" s="186"/>
      <c r="Y1" s="186"/>
      <c r="Z1" s="188"/>
      <c r="AA1" s="188"/>
      <c r="AB1" s="188"/>
      <c r="AC1" s="188"/>
      <c r="AD1" s="209"/>
      <c r="AE1" s="209"/>
      <c r="AF1" s="209"/>
      <c r="AG1" s="209"/>
      <c r="AH1" s="209"/>
      <c r="AI1" s="207" t="s">
        <v>294</v>
      </c>
      <c r="AJ1" s="207"/>
      <c r="AK1" s="738" t="str">
        <f>IF(チェックシート!$B$5="", "", チェックシート!$B$5)</f>
        <v/>
      </c>
      <c r="AL1" s="739"/>
      <c r="AM1" s="739"/>
      <c r="AN1" s="740"/>
      <c r="AX1" s="181" t="s">
        <v>293</v>
      </c>
    </row>
    <row r="2" spans="1:50" ht="18" customHeight="1" x14ac:dyDescent="0.45">
      <c r="A2" s="208" t="s">
        <v>292</v>
      </c>
      <c r="B2" s="202"/>
      <c r="C2" s="202"/>
      <c r="D2" s="202"/>
      <c r="E2" s="202"/>
      <c r="F2" s="202"/>
      <c r="G2" s="202"/>
      <c r="H2" s="202"/>
      <c r="I2" s="202"/>
      <c r="J2" s="202"/>
      <c r="K2" s="202"/>
      <c r="L2" s="202"/>
      <c r="M2" s="756">
        <v>2026</v>
      </c>
      <c r="N2" s="756"/>
      <c r="O2" s="756"/>
      <c r="P2" s="756"/>
      <c r="Q2" s="763" t="s">
        <v>171</v>
      </c>
      <c r="R2" s="763"/>
      <c r="S2" s="756"/>
      <c r="T2" s="756"/>
      <c r="U2" s="763" t="s">
        <v>291</v>
      </c>
      <c r="V2" s="763"/>
      <c r="W2" s="202"/>
      <c r="X2" s="202"/>
      <c r="Y2" s="202"/>
      <c r="Z2" s="188"/>
      <c r="AA2" s="188"/>
      <c r="AC2" s="207"/>
      <c r="AD2" s="202"/>
      <c r="AE2" s="202"/>
      <c r="AF2" s="202"/>
      <c r="AG2" s="202"/>
      <c r="AH2" s="202"/>
      <c r="AI2" s="207" t="s">
        <v>290</v>
      </c>
      <c r="AJ2" s="207"/>
      <c r="AK2" s="741" t="str">
        <f>IF(チェックシート!$B$4="", "", チェックシート!$B$4)</f>
        <v/>
      </c>
      <c r="AL2" s="742"/>
      <c r="AM2" s="742"/>
      <c r="AN2" s="743"/>
      <c r="AX2" s="181" t="s">
        <v>289</v>
      </c>
    </row>
    <row r="3" spans="1:50" ht="18" customHeight="1" x14ac:dyDescent="0.45">
      <c r="A3" s="206"/>
      <c r="B3" s="206"/>
      <c r="C3" s="206"/>
      <c r="D3" s="206"/>
      <c r="E3" s="206"/>
      <c r="F3" s="206"/>
      <c r="G3" s="206"/>
      <c r="H3" s="206"/>
      <c r="I3" s="206"/>
      <c r="J3" s="206"/>
      <c r="K3" s="206"/>
      <c r="L3" s="206"/>
      <c r="M3" s="206"/>
      <c r="N3" s="206"/>
      <c r="O3" s="206"/>
      <c r="P3" s="206"/>
      <c r="Q3" s="206"/>
      <c r="R3" s="206"/>
      <c r="S3" s="206"/>
      <c r="T3" s="206"/>
      <c r="U3" s="206"/>
      <c r="V3" s="206"/>
      <c r="W3" s="206"/>
      <c r="Y3" s="203"/>
      <c r="Z3" s="203"/>
      <c r="AA3" s="203"/>
      <c r="AB3" s="188"/>
      <c r="AC3" s="203"/>
      <c r="AD3" s="203"/>
      <c r="AE3" s="203"/>
      <c r="AF3" s="203"/>
      <c r="AG3" s="203"/>
      <c r="AH3" s="203"/>
      <c r="AI3" s="205" t="s">
        <v>288</v>
      </c>
      <c r="AJ3" s="207"/>
      <c r="AK3" s="744"/>
      <c r="AL3" s="745"/>
      <c r="AM3" s="745"/>
      <c r="AN3" s="746"/>
      <c r="AX3" s="181" t="s">
        <v>36</v>
      </c>
    </row>
    <row r="4" spans="1:50" ht="18" customHeight="1" x14ac:dyDescent="0.45">
      <c r="A4" s="206"/>
      <c r="B4" s="206"/>
      <c r="C4" s="206"/>
      <c r="D4" s="206"/>
      <c r="E4" s="206"/>
      <c r="F4" s="206"/>
      <c r="G4" s="206"/>
      <c r="H4" s="206"/>
      <c r="I4" s="206"/>
      <c r="J4" s="206"/>
      <c r="K4" s="206"/>
      <c r="L4" s="206"/>
      <c r="M4" s="206"/>
      <c r="N4" s="206"/>
      <c r="O4" s="206"/>
      <c r="P4" s="206"/>
      <c r="Q4" s="206"/>
      <c r="R4" s="206"/>
      <c r="S4" s="206"/>
      <c r="T4" s="206"/>
      <c r="U4" s="206"/>
      <c r="V4" s="206"/>
      <c r="W4" s="206"/>
      <c r="Y4" s="203"/>
      <c r="Z4" s="203"/>
      <c r="AA4" s="203"/>
      <c r="AB4" s="188"/>
      <c r="AC4" s="203"/>
      <c r="AD4" s="203"/>
      <c r="AE4" s="203"/>
      <c r="AF4" s="203"/>
      <c r="AG4" s="203"/>
      <c r="AH4" s="203"/>
      <c r="AI4" s="205" t="s">
        <v>287</v>
      </c>
      <c r="AJ4" s="207"/>
      <c r="AK4" s="744"/>
      <c r="AL4" s="745"/>
      <c r="AM4" s="745"/>
      <c r="AN4" s="746"/>
      <c r="AX4" s="181" t="s">
        <v>35</v>
      </c>
    </row>
    <row r="5" spans="1:50" ht="18" customHeight="1" x14ac:dyDescent="0.45">
      <c r="A5" s="206"/>
      <c r="B5" s="206"/>
      <c r="C5" s="206"/>
      <c r="D5" s="206"/>
      <c r="E5" s="206"/>
      <c r="F5" s="206"/>
      <c r="G5" s="206"/>
      <c r="H5" s="206"/>
      <c r="I5" s="206"/>
      <c r="J5" s="206"/>
      <c r="K5" s="206"/>
      <c r="L5" s="206"/>
      <c r="M5" s="206"/>
      <c r="N5" s="206"/>
      <c r="O5" s="206"/>
      <c r="P5" s="206"/>
      <c r="Q5" s="206"/>
      <c r="R5" s="206"/>
      <c r="S5" s="206"/>
      <c r="U5" s="206"/>
      <c r="V5" s="206"/>
      <c r="W5" s="206"/>
      <c r="Y5" s="203"/>
      <c r="Z5" s="203"/>
      <c r="AA5" s="203"/>
      <c r="AB5" s="188"/>
      <c r="AC5" s="203"/>
      <c r="AD5" s="203"/>
      <c r="AE5" s="203"/>
      <c r="AF5" s="203"/>
      <c r="AG5" s="205" t="s">
        <v>286</v>
      </c>
      <c r="AH5" s="770"/>
      <c r="AI5" s="770"/>
      <c r="AJ5" s="770"/>
      <c r="AK5" s="203" t="s">
        <v>285</v>
      </c>
      <c r="AL5" s="204"/>
      <c r="AM5" s="203" t="s">
        <v>284</v>
      </c>
      <c r="AN5" s="188"/>
      <c r="AX5" s="181" t="s">
        <v>34</v>
      </c>
    </row>
    <row r="6" spans="1:50" ht="9.9" customHeight="1" x14ac:dyDescent="0.45">
      <c r="A6" s="188"/>
      <c r="B6" s="195"/>
      <c r="C6" s="195"/>
      <c r="D6" s="195"/>
      <c r="E6" s="195"/>
      <c r="F6" s="195"/>
      <c r="G6" s="195"/>
      <c r="H6" s="195"/>
      <c r="I6" s="195"/>
      <c r="J6" s="195"/>
      <c r="K6" s="195"/>
      <c r="L6" s="195"/>
      <c r="M6" s="195"/>
      <c r="N6" s="195"/>
      <c r="O6" s="195"/>
      <c r="P6" s="195"/>
      <c r="Q6" s="195"/>
      <c r="R6" s="195"/>
      <c r="S6" s="195"/>
      <c r="T6" s="195"/>
      <c r="U6" s="195"/>
      <c r="V6" s="195"/>
      <c r="W6" s="195"/>
      <c r="X6" s="202"/>
      <c r="Y6" s="202"/>
      <c r="Z6" s="202"/>
      <c r="AA6" s="202"/>
      <c r="AB6" s="202"/>
      <c r="AC6" s="202"/>
      <c r="AD6" s="202"/>
      <c r="AE6" s="202"/>
      <c r="AF6" s="202"/>
      <c r="AG6" s="202"/>
      <c r="AH6" s="202"/>
      <c r="AI6" s="202"/>
      <c r="AJ6" s="202"/>
      <c r="AK6" s="202"/>
      <c r="AL6" s="202"/>
      <c r="AM6" s="188"/>
      <c r="AN6" s="188"/>
      <c r="AX6" s="181" t="s">
        <v>32</v>
      </c>
    </row>
    <row r="7" spans="1:50" ht="15" customHeight="1" x14ac:dyDescent="0.45">
      <c r="A7" s="919" t="s">
        <v>505</v>
      </c>
      <c r="B7" s="757" t="s">
        <v>283</v>
      </c>
      <c r="C7" s="760" t="s">
        <v>282</v>
      </c>
      <c r="D7" s="757" t="s">
        <v>281</v>
      </c>
      <c r="E7" s="757" t="s">
        <v>280</v>
      </c>
      <c r="F7" s="771" t="s">
        <v>506</v>
      </c>
      <c r="G7" s="772"/>
      <c r="H7" s="772"/>
      <c r="I7" s="772"/>
      <c r="J7" s="772"/>
      <c r="K7" s="772"/>
      <c r="L7" s="772"/>
      <c r="M7" s="772"/>
      <c r="N7" s="772"/>
      <c r="O7" s="772"/>
      <c r="P7" s="772"/>
      <c r="Q7" s="772"/>
      <c r="R7" s="772"/>
      <c r="S7" s="772"/>
      <c r="T7" s="772"/>
      <c r="U7" s="772"/>
      <c r="V7" s="772"/>
      <c r="W7" s="772"/>
      <c r="X7" s="772"/>
      <c r="Y7" s="772"/>
      <c r="Z7" s="772"/>
      <c r="AA7" s="772"/>
      <c r="AB7" s="772"/>
      <c r="AC7" s="772"/>
      <c r="AD7" s="772"/>
      <c r="AE7" s="772"/>
      <c r="AF7" s="772"/>
      <c r="AG7" s="772"/>
      <c r="AH7" s="772"/>
      <c r="AI7" s="772"/>
      <c r="AJ7" s="773"/>
      <c r="AK7" s="760" t="s">
        <v>279</v>
      </c>
      <c r="AL7" s="760" t="s">
        <v>278</v>
      </c>
      <c r="AM7" s="764" t="s">
        <v>277</v>
      </c>
      <c r="AN7" s="765"/>
      <c r="AX7" s="181" t="s">
        <v>30</v>
      </c>
    </row>
    <row r="8" spans="1:50" ht="15" customHeight="1" x14ac:dyDescent="0.45">
      <c r="A8" s="920"/>
      <c r="B8" s="758"/>
      <c r="C8" s="761"/>
      <c r="D8" s="758"/>
      <c r="E8" s="758"/>
      <c r="F8" s="749" t="s">
        <v>276</v>
      </c>
      <c r="G8" s="750"/>
      <c r="H8" s="750"/>
      <c r="I8" s="750"/>
      <c r="J8" s="750"/>
      <c r="K8" s="750"/>
      <c r="L8" s="751"/>
      <c r="M8" s="749" t="s">
        <v>275</v>
      </c>
      <c r="N8" s="750"/>
      <c r="O8" s="750"/>
      <c r="P8" s="750"/>
      <c r="Q8" s="750"/>
      <c r="R8" s="750"/>
      <c r="S8" s="751"/>
      <c r="T8" s="749" t="s">
        <v>274</v>
      </c>
      <c r="U8" s="750"/>
      <c r="V8" s="750"/>
      <c r="W8" s="750"/>
      <c r="X8" s="750"/>
      <c r="Y8" s="750"/>
      <c r="Z8" s="751"/>
      <c r="AA8" s="749" t="s">
        <v>273</v>
      </c>
      <c r="AB8" s="750"/>
      <c r="AC8" s="750"/>
      <c r="AD8" s="750"/>
      <c r="AE8" s="750"/>
      <c r="AF8" s="750"/>
      <c r="AG8" s="751"/>
      <c r="AH8" s="749" t="s">
        <v>272</v>
      </c>
      <c r="AI8" s="750"/>
      <c r="AJ8" s="751"/>
      <c r="AK8" s="761"/>
      <c r="AL8" s="761"/>
      <c r="AM8" s="766"/>
      <c r="AN8" s="767"/>
      <c r="AX8" s="181" t="s">
        <v>28</v>
      </c>
    </row>
    <row r="9" spans="1:50" ht="15" customHeight="1" x14ac:dyDescent="0.45">
      <c r="A9" s="920"/>
      <c r="B9" s="758"/>
      <c r="C9" s="761"/>
      <c r="D9" s="758"/>
      <c r="E9" s="758"/>
      <c r="F9" s="201">
        <f>DATE($M$2,$S$2,1)</f>
        <v>45992</v>
      </c>
      <c r="G9" s="201">
        <f>DATE($M$2,$S$2,2)</f>
        <v>45993</v>
      </c>
      <c r="H9" s="201">
        <f>DATE($M$2,$S$2,3)</f>
        <v>45994</v>
      </c>
      <c r="I9" s="201">
        <f>DATE($M$2,$S$2,4)</f>
        <v>45995</v>
      </c>
      <c r="J9" s="201">
        <f>DATE($M$2,$S$2,5)</f>
        <v>45996</v>
      </c>
      <c r="K9" s="201">
        <f>DATE($M$2,$S$2,6)</f>
        <v>45997</v>
      </c>
      <c r="L9" s="201">
        <f>DATE($M$2,$S$2,7)</f>
        <v>45998</v>
      </c>
      <c r="M9" s="201">
        <f>DATE($M$2,$S$2,8)</f>
        <v>45999</v>
      </c>
      <c r="N9" s="201">
        <f>DATE($M$2,$S$2,9)</f>
        <v>46000</v>
      </c>
      <c r="O9" s="201">
        <f>DATE($M$2,$S$2,10)</f>
        <v>46001</v>
      </c>
      <c r="P9" s="201">
        <f>DATE($M$2,$S$2,11)</f>
        <v>46002</v>
      </c>
      <c r="Q9" s="201">
        <f>DATE($M$2,$S$2,12)</f>
        <v>46003</v>
      </c>
      <c r="R9" s="201">
        <f>DATE($M$2,$S$2,13)</f>
        <v>46004</v>
      </c>
      <c r="S9" s="201">
        <f>DATE($M$2,$S$2,14)</f>
        <v>46005</v>
      </c>
      <c r="T9" s="201">
        <f>DATE($M$2,$S$2,15)</f>
        <v>46006</v>
      </c>
      <c r="U9" s="201">
        <f>DATE($M$2,$S$2,16)</f>
        <v>46007</v>
      </c>
      <c r="V9" s="201">
        <f>DATE($M$2,$S$2,17)</f>
        <v>46008</v>
      </c>
      <c r="W9" s="201">
        <f>DATE($M$2,$S$2,18)</f>
        <v>46009</v>
      </c>
      <c r="X9" s="201">
        <f>DATE($M$2,$S$2,19)</f>
        <v>46010</v>
      </c>
      <c r="Y9" s="201">
        <f>DATE($M$2,$S$2,20)</f>
        <v>46011</v>
      </c>
      <c r="Z9" s="201">
        <f>DATE($M$2,$S$2,21)</f>
        <v>46012</v>
      </c>
      <c r="AA9" s="201">
        <f>DATE($M$2,$S$2,22)</f>
        <v>46013</v>
      </c>
      <c r="AB9" s="201">
        <f>DATE($M$2,$S$2,23)</f>
        <v>46014</v>
      </c>
      <c r="AC9" s="201">
        <f>DATE($M$2,$S$2,24)</f>
        <v>46015</v>
      </c>
      <c r="AD9" s="201">
        <f>DATE($M$2,$S$2,25)</f>
        <v>46016</v>
      </c>
      <c r="AE9" s="201">
        <f>DATE($M$2,$S$2,26)</f>
        <v>46017</v>
      </c>
      <c r="AF9" s="201">
        <f>DATE($M$2,$S$2,27)</f>
        <v>46018</v>
      </c>
      <c r="AG9" s="201">
        <f>DATE($M$2,$S$2,28)</f>
        <v>46019</v>
      </c>
      <c r="AH9" s="201">
        <f>IF(DAY(EOMONTH(F9,0))&lt;29,"",DATE($M$2,$S$2,29))</f>
        <v>46020</v>
      </c>
      <c r="AI9" s="201">
        <f>IF(DAY(EOMONTH(F9,0))&lt;30,"",DATE($M$2,$S$2,30))</f>
        <v>46021</v>
      </c>
      <c r="AJ9" s="201">
        <f>IF(DAY(EOMONTH(F9,0))&lt;31,"",DATE($M$2,$S$2,31))</f>
        <v>46022</v>
      </c>
      <c r="AK9" s="761"/>
      <c r="AL9" s="761"/>
      <c r="AM9" s="766"/>
      <c r="AN9" s="767"/>
      <c r="AX9" s="181" t="s">
        <v>25</v>
      </c>
    </row>
    <row r="10" spans="1:50" ht="15" customHeight="1" x14ac:dyDescent="0.45">
      <c r="A10" s="921"/>
      <c r="B10" s="759"/>
      <c r="C10" s="762"/>
      <c r="D10" s="759"/>
      <c r="E10" s="759"/>
      <c r="F10" s="200">
        <f>DATE($M$2,$S$2,1)</f>
        <v>45992</v>
      </c>
      <c r="G10" s="200">
        <f>DATE($M$2,$S$2,2)</f>
        <v>45993</v>
      </c>
      <c r="H10" s="200">
        <f>DATE($M$2,$S$2,3)</f>
        <v>45994</v>
      </c>
      <c r="I10" s="200">
        <f>DATE($M$2,$S$2,4)</f>
        <v>45995</v>
      </c>
      <c r="J10" s="200">
        <f>DATE($M$2,$S$2,5)</f>
        <v>45996</v>
      </c>
      <c r="K10" s="200">
        <f>DATE($M$2,$S$2,6)</f>
        <v>45997</v>
      </c>
      <c r="L10" s="200">
        <f>DATE($M$2,$S$2,7)</f>
        <v>45998</v>
      </c>
      <c r="M10" s="200">
        <f>DATE($M$2,$S$2,8)</f>
        <v>45999</v>
      </c>
      <c r="N10" s="200">
        <f>DATE($M$2,$S$2,9)</f>
        <v>46000</v>
      </c>
      <c r="O10" s="200">
        <f>DATE($M$2,$S$2,10)</f>
        <v>46001</v>
      </c>
      <c r="P10" s="200">
        <f>DATE($M$2,$S$2,11)</f>
        <v>46002</v>
      </c>
      <c r="Q10" s="200">
        <f>DATE($M$2,$S$2,12)</f>
        <v>46003</v>
      </c>
      <c r="R10" s="200">
        <f>DATE($M$2,$S$2,13)</f>
        <v>46004</v>
      </c>
      <c r="S10" s="200">
        <f>DATE($M$2,$S$2,14)</f>
        <v>46005</v>
      </c>
      <c r="T10" s="200">
        <f>DATE($M$2,$S$2,15)</f>
        <v>46006</v>
      </c>
      <c r="U10" s="200">
        <f>DATE($M$2,$S$2,16)</f>
        <v>46007</v>
      </c>
      <c r="V10" s="200">
        <f>DATE($M$2,$S$2,17)</f>
        <v>46008</v>
      </c>
      <c r="W10" s="200">
        <f>DATE($M$2,$S$2,18)</f>
        <v>46009</v>
      </c>
      <c r="X10" s="200">
        <f>DATE($M$2,$S$2,19)</f>
        <v>46010</v>
      </c>
      <c r="Y10" s="200">
        <f>DATE($M$2,$S$2,20)</f>
        <v>46011</v>
      </c>
      <c r="Z10" s="200">
        <f>DATE($M$2,$S$2,21)</f>
        <v>46012</v>
      </c>
      <c r="AA10" s="200">
        <f>DATE($M$2,$S$2,22)</f>
        <v>46013</v>
      </c>
      <c r="AB10" s="200">
        <f>DATE($M$2,$S$2,23)</f>
        <v>46014</v>
      </c>
      <c r="AC10" s="200">
        <f>DATE($M$2,$S$2,24)</f>
        <v>46015</v>
      </c>
      <c r="AD10" s="200">
        <f>DATE($M$2,$S$2,25)</f>
        <v>46016</v>
      </c>
      <c r="AE10" s="200">
        <f>DATE($M$2,$S$2,26)</f>
        <v>46017</v>
      </c>
      <c r="AF10" s="200">
        <f>DATE($M$2,$S$2,27)</f>
        <v>46018</v>
      </c>
      <c r="AG10" s="200">
        <f>DATE($M$2,$S$2,28)</f>
        <v>46019</v>
      </c>
      <c r="AH10" s="200">
        <f>IF(DAY(EOMONTH(F10,0))&lt;29,"",DATE($M$2,$S$2,29))</f>
        <v>46020</v>
      </c>
      <c r="AI10" s="200">
        <f>IF(DAY(EOMONTH(F10,0))&lt;30,"",DATE($M$2,$S$2,30))</f>
        <v>46021</v>
      </c>
      <c r="AJ10" s="200">
        <f>IF(DAY(EOMONTH(F10,0))&lt;31,"",DATE($M$2,$S$2,31))</f>
        <v>46022</v>
      </c>
      <c r="AK10" s="762"/>
      <c r="AL10" s="762"/>
      <c r="AM10" s="768"/>
      <c r="AN10" s="769"/>
      <c r="AX10" s="181" t="s">
        <v>24</v>
      </c>
    </row>
    <row r="11" spans="1:50" ht="18" customHeight="1" x14ac:dyDescent="0.45">
      <c r="A11" s="922">
        <v>1</v>
      </c>
      <c r="B11" s="394"/>
      <c r="C11" s="391"/>
      <c r="D11" s="392"/>
      <c r="E11" s="393"/>
      <c r="F11" s="923"/>
      <c r="G11" s="923"/>
      <c r="H11" s="923"/>
      <c r="I11" s="923"/>
      <c r="J11" s="923"/>
      <c r="K11" s="923"/>
      <c r="L11" s="923"/>
      <c r="M11" s="923"/>
      <c r="N11" s="923"/>
      <c r="O11" s="923"/>
      <c r="P11" s="923"/>
      <c r="Q11" s="923"/>
      <c r="R11" s="923"/>
      <c r="S11" s="923"/>
      <c r="T11" s="923"/>
      <c r="U11" s="923"/>
      <c r="V11" s="923"/>
      <c r="W11" s="923"/>
      <c r="X11" s="923"/>
      <c r="Y11" s="923"/>
      <c r="Z11" s="923"/>
      <c r="AA11" s="923"/>
      <c r="AB11" s="923"/>
      <c r="AC11" s="923"/>
      <c r="AD11" s="923"/>
      <c r="AE11" s="923"/>
      <c r="AF11" s="923"/>
      <c r="AG11" s="923"/>
      <c r="AH11" s="923"/>
      <c r="AI11" s="923"/>
      <c r="AJ11" s="923"/>
      <c r="AK11" s="199">
        <f t="shared" ref="AK11:AK36" si="0">+SUM(F11:AJ11)</f>
        <v>0</v>
      </c>
      <c r="AL11" s="198">
        <f t="shared" ref="AL11:AL36" si="1">IF($AK$3="４週",AK11/4,AK11/(DAY(EOMONTH($F$9,0))/7))</f>
        <v>0</v>
      </c>
      <c r="AM11" s="747"/>
      <c r="AN11" s="748"/>
      <c r="AX11" s="181" t="s">
        <v>22</v>
      </c>
    </row>
    <row r="12" spans="1:50" ht="18" customHeight="1" x14ac:dyDescent="0.45">
      <c r="A12" s="922">
        <v>2</v>
      </c>
      <c r="B12" s="394"/>
      <c r="C12" s="391"/>
      <c r="D12" s="392"/>
      <c r="E12" s="393"/>
      <c r="F12" s="923"/>
      <c r="G12" s="923"/>
      <c r="H12" s="923"/>
      <c r="I12" s="923"/>
      <c r="J12" s="923"/>
      <c r="K12" s="923"/>
      <c r="L12" s="923"/>
      <c r="M12" s="923"/>
      <c r="N12" s="923"/>
      <c r="O12" s="923"/>
      <c r="P12" s="923"/>
      <c r="Q12" s="923"/>
      <c r="R12" s="923"/>
      <c r="S12" s="923"/>
      <c r="T12" s="923"/>
      <c r="U12" s="923"/>
      <c r="V12" s="923"/>
      <c r="W12" s="923"/>
      <c r="X12" s="923"/>
      <c r="Y12" s="923"/>
      <c r="Z12" s="923"/>
      <c r="AA12" s="923"/>
      <c r="AB12" s="923"/>
      <c r="AC12" s="923"/>
      <c r="AD12" s="923"/>
      <c r="AE12" s="923"/>
      <c r="AF12" s="923"/>
      <c r="AG12" s="923"/>
      <c r="AH12" s="923"/>
      <c r="AI12" s="923"/>
      <c r="AJ12" s="923"/>
      <c r="AK12" s="199">
        <f t="shared" si="0"/>
        <v>0</v>
      </c>
      <c r="AL12" s="198">
        <f t="shared" si="1"/>
        <v>0</v>
      </c>
      <c r="AM12" s="747"/>
      <c r="AN12" s="748"/>
      <c r="AX12" s="181" t="s">
        <v>20</v>
      </c>
    </row>
    <row r="13" spans="1:50" ht="18" customHeight="1" x14ac:dyDescent="0.45">
      <c r="A13" s="922">
        <v>3</v>
      </c>
      <c r="B13" s="394"/>
      <c r="C13" s="391"/>
      <c r="D13" s="392"/>
      <c r="E13" s="393"/>
      <c r="F13" s="923"/>
      <c r="G13" s="923"/>
      <c r="H13" s="923"/>
      <c r="I13" s="923"/>
      <c r="J13" s="923"/>
      <c r="K13" s="923"/>
      <c r="L13" s="923"/>
      <c r="M13" s="923"/>
      <c r="N13" s="923"/>
      <c r="O13" s="923"/>
      <c r="P13" s="923"/>
      <c r="Q13" s="923"/>
      <c r="R13" s="923"/>
      <c r="S13" s="923"/>
      <c r="T13" s="923"/>
      <c r="U13" s="923"/>
      <c r="V13" s="923"/>
      <c r="W13" s="923"/>
      <c r="X13" s="923"/>
      <c r="Y13" s="923"/>
      <c r="Z13" s="923"/>
      <c r="AA13" s="923"/>
      <c r="AB13" s="923"/>
      <c r="AC13" s="923"/>
      <c r="AD13" s="923"/>
      <c r="AE13" s="923"/>
      <c r="AF13" s="923"/>
      <c r="AG13" s="923"/>
      <c r="AH13" s="923"/>
      <c r="AI13" s="923"/>
      <c r="AJ13" s="923"/>
      <c r="AK13" s="199">
        <f t="shared" si="0"/>
        <v>0</v>
      </c>
      <c r="AL13" s="198">
        <f t="shared" si="1"/>
        <v>0</v>
      </c>
      <c r="AM13" s="747"/>
      <c r="AN13" s="748"/>
      <c r="AX13" s="181" t="s">
        <v>19</v>
      </c>
    </row>
    <row r="14" spans="1:50" ht="18" customHeight="1" x14ac:dyDescent="0.45">
      <c r="A14" s="922">
        <v>4</v>
      </c>
      <c r="B14" s="394"/>
      <c r="C14" s="391"/>
      <c r="D14" s="392"/>
      <c r="E14" s="393"/>
      <c r="F14" s="923"/>
      <c r="G14" s="923"/>
      <c r="H14" s="923"/>
      <c r="I14" s="923"/>
      <c r="J14" s="923"/>
      <c r="K14" s="923"/>
      <c r="L14" s="923"/>
      <c r="M14" s="923"/>
      <c r="N14" s="923"/>
      <c r="O14" s="923"/>
      <c r="P14" s="923"/>
      <c r="Q14" s="923"/>
      <c r="R14" s="923"/>
      <c r="S14" s="923"/>
      <c r="T14" s="923"/>
      <c r="U14" s="923"/>
      <c r="V14" s="923"/>
      <c r="W14" s="923"/>
      <c r="X14" s="923"/>
      <c r="Y14" s="923"/>
      <c r="Z14" s="923"/>
      <c r="AA14" s="923"/>
      <c r="AB14" s="923"/>
      <c r="AC14" s="923"/>
      <c r="AD14" s="923"/>
      <c r="AE14" s="923"/>
      <c r="AF14" s="923"/>
      <c r="AG14" s="923"/>
      <c r="AH14" s="923"/>
      <c r="AI14" s="923"/>
      <c r="AJ14" s="923"/>
      <c r="AK14" s="199">
        <f t="shared" si="0"/>
        <v>0</v>
      </c>
      <c r="AL14" s="198">
        <f>IF($AK$3="４週",AK14/4,AK14/(DAY(EOMONTH($F$9,0))/7))</f>
        <v>0</v>
      </c>
      <c r="AM14" s="747"/>
      <c r="AN14" s="748"/>
      <c r="AX14" s="181" t="s">
        <v>18</v>
      </c>
    </row>
    <row r="15" spans="1:50" ht="18" customHeight="1" x14ac:dyDescent="0.45">
      <c r="A15" s="922">
        <v>5</v>
      </c>
      <c r="B15" s="394"/>
      <c r="C15" s="391"/>
      <c r="D15" s="392"/>
      <c r="E15" s="393"/>
      <c r="F15" s="923"/>
      <c r="G15" s="923"/>
      <c r="H15" s="923"/>
      <c r="I15" s="923"/>
      <c r="J15" s="923"/>
      <c r="K15" s="923"/>
      <c r="L15" s="923"/>
      <c r="M15" s="923"/>
      <c r="N15" s="923"/>
      <c r="O15" s="923"/>
      <c r="P15" s="923"/>
      <c r="Q15" s="923"/>
      <c r="R15" s="923"/>
      <c r="S15" s="923"/>
      <c r="T15" s="923"/>
      <c r="U15" s="923"/>
      <c r="V15" s="923"/>
      <c r="W15" s="923"/>
      <c r="X15" s="923"/>
      <c r="Y15" s="923"/>
      <c r="Z15" s="923"/>
      <c r="AA15" s="923"/>
      <c r="AB15" s="923"/>
      <c r="AC15" s="923"/>
      <c r="AD15" s="923"/>
      <c r="AE15" s="923"/>
      <c r="AF15" s="923"/>
      <c r="AG15" s="923"/>
      <c r="AH15" s="923"/>
      <c r="AI15" s="923"/>
      <c r="AJ15" s="923"/>
      <c r="AK15" s="199">
        <f t="shared" si="0"/>
        <v>0</v>
      </c>
      <c r="AL15" s="198">
        <f t="shared" si="1"/>
        <v>0</v>
      </c>
      <c r="AM15" s="747"/>
      <c r="AN15" s="748"/>
      <c r="AX15" s="181" t="s">
        <v>17</v>
      </c>
    </row>
    <row r="16" spans="1:50" ht="18" customHeight="1" x14ac:dyDescent="0.45">
      <c r="A16" s="922">
        <v>6</v>
      </c>
      <c r="B16" s="394"/>
      <c r="C16" s="391"/>
      <c r="D16" s="392"/>
      <c r="E16" s="393"/>
      <c r="F16" s="923"/>
      <c r="G16" s="923"/>
      <c r="H16" s="923"/>
      <c r="I16" s="923"/>
      <c r="J16" s="923"/>
      <c r="K16" s="923"/>
      <c r="L16" s="923"/>
      <c r="M16" s="923"/>
      <c r="N16" s="923"/>
      <c r="O16" s="923"/>
      <c r="P16" s="923"/>
      <c r="Q16" s="923"/>
      <c r="R16" s="923"/>
      <c r="S16" s="923"/>
      <c r="T16" s="923"/>
      <c r="U16" s="923"/>
      <c r="V16" s="923"/>
      <c r="W16" s="923"/>
      <c r="X16" s="923"/>
      <c r="Y16" s="923"/>
      <c r="Z16" s="923"/>
      <c r="AA16" s="923"/>
      <c r="AB16" s="923"/>
      <c r="AC16" s="923"/>
      <c r="AD16" s="923"/>
      <c r="AE16" s="923"/>
      <c r="AF16" s="923"/>
      <c r="AG16" s="923"/>
      <c r="AH16" s="923"/>
      <c r="AI16" s="923"/>
      <c r="AJ16" s="923"/>
      <c r="AK16" s="199">
        <f t="shared" si="0"/>
        <v>0</v>
      </c>
      <c r="AL16" s="198">
        <f t="shared" si="1"/>
        <v>0</v>
      </c>
      <c r="AM16" s="747"/>
      <c r="AN16" s="748"/>
      <c r="AX16" s="181" t="s">
        <v>16</v>
      </c>
    </row>
    <row r="17" spans="1:50" ht="18" customHeight="1" x14ac:dyDescent="0.45">
      <c r="A17" s="922">
        <v>7</v>
      </c>
      <c r="B17" s="394"/>
      <c r="C17" s="391"/>
      <c r="D17" s="392"/>
      <c r="E17" s="393"/>
      <c r="F17" s="923"/>
      <c r="G17" s="923"/>
      <c r="H17" s="923"/>
      <c r="I17" s="923"/>
      <c r="J17" s="923"/>
      <c r="K17" s="923"/>
      <c r="L17" s="923"/>
      <c r="M17" s="923"/>
      <c r="N17" s="923"/>
      <c r="O17" s="923"/>
      <c r="P17" s="923"/>
      <c r="Q17" s="923"/>
      <c r="R17" s="923"/>
      <c r="S17" s="923"/>
      <c r="T17" s="923"/>
      <c r="U17" s="923"/>
      <c r="V17" s="923"/>
      <c r="W17" s="923"/>
      <c r="X17" s="923"/>
      <c r="Y17" s="923"/>
      <c r="Z17" s="923"/>
      <c r="AA17" s="923"/>
      <c r="AB17" s="923"/>
      <c r="AC17" s="923"/>
      <c r="AD17" s="923"/>
      <c r="AE17" s="923"/>
      <c r="AF17" s="923"/>
      <c r="AG17" s="923"/>
      <c r="AH17" s="923"/>
      <c r="AI17" s="923"/>
      <c r="AJ17" s="923"/>
      <c r="AK17" s="199">
        <f t="shared" si="0"/>
        <v>0</v>
      </c>
      <c r="AL17" s="198">
        <f t="shared" si="1"/>
        <v>0</v>
      </c>
      <c r="AM17" s="747"/>
      <c r="AN17" s="748"/>
      <c r="AX17" s="181" t="s">
        <v>15</v>
      </c>
    </row>
    <row r="18" spans="1:50" ht="18" customHeight="1" x14ac:dyDescent="0.45">
      <c r="A18" s="922">
        <v>8</v>
      </c>
      <c r="B18" s="394"/>
      <c r="C18" s="391"/>
      <c r="D18" s="392"/>
      <c r="E18" s="393"/>
      <c r="F18" s="923"/>
      <c r="G18" s="923"/>
      <c r="H18" s="923"/>
      <c r="I18" s="923"/>
      <c r="J18" s="923"/>
      <c r="K18" s="923"/>
      <c r="L18" s="923"/>
      <c r="M18" s="923"/>
      <c r="N18" s="923"/>
      <c r="O18" s="923"/>
      <c r="P18" s="923"/>
      <c r="Q18" s="923"/>
      <c r="R18" s="923"/>
      <c r="S18" s="923"/>
      <c r="T18" s="923"/>
      <c r="U18" s="923"/>
      <c r="V18" s="923"/>
      <c r="W18" s="923"/>
      <c r="X18" s="923"/>
      <c r="Y18" s="923"/>
      <c r="Z18" s="923"/>
      <c r="AA18" s="923"/>
      <c r="AB18" s="923"/>
      <c r="AC18" s="923"/>
      <c r="AD18" s="923"/>
      <c r="AE18" s="923"/>
      <c r="AF18" s="923"/>
      <c r="AG18" s="923"/>
      <c r="AH18" s="923"/>
      <c r="AI18" s="923"/>
      <c r="AJ18" s="923"/>
      <c r="AK18" s="199">
        <f t="shared" si="0"/>
        <v>0</v>
      </c>
      <c r="AL18" s="198">
        <f t="shared" si="1"/>
        <v>0</v>
      </c>
      <c r="AM18" s="747"/>
      <c r="AN18" s="748"/>
      <c r="AX18" s="181" t="s">
        <v>14</v>
      </c>
    </row>
    <row r="19" spans="1:50" ht="18" customHeight="1" x14ac:dyDescent="0.45">
      <c r="A19" s="922">
        <v>9</v>
      </c>
      <c r="B19" s="394"/>
      <c r="C19" s="391"/>
      <c r="D19" s="392"/>
      <c r="E19" s="393"/>
      <c r="F19" s="923"/>
      <c r="G19" s="923"/>
      <c r="H19" s="923"/>
      <c r="I19" s="923"/>
      <c r="J19" s="923"/>
      <c r="K19" s="923"/>
      <c r="L19" s="923"/>
      <c r="M19" s="923"/>
      <c r="N19" s="923"/>
      <c r="O19" s="923"/>
      <c r="P19" s="923"/>
      <c r="Q19" s="923"/>
      <c r="R19" s="923"/>
      <c r="S19" s="923"/>
      <c r="T19" s="923"/>
      <c r="U19" s="923"/>
      <c r="V19" s="923"/>
      <c r="W19" s="923"/>
      <c r="X19" s="923"/>
      <c r="Y19" s="923"/>
      <c r="Z19" s="923"/>
      <c r="AA19" s="923"/>
      <c r="AB19" s="923"/>
      <c r="AC19" s="923"/>
      <c r="AD19" s="923"/>
      <c r="AE19" s="923"/>
      <c r="AF19" s="923"/>
      <c r="AG19" s="923"/>
      <c r="AH19" s="923"/>
      <c r="AI19" s="923"/>
      <c r="AJ19" s="923"/>
      <c r="AK19" s="199">
        <f t="shared" si="0"/>
        <v>0</v>
      </c>
      <c r="AL19" s="198">
        <f t="shared" si="1"/>
        <v>0</v>
      </c>
      <c r="AM19" s="747"/>
      <c r="AN19" s="748"/>
      <c r="AX19" s="181" t="s">
        <v>13</v>
      </c>
    </row>
    <row r="20" spans="1:50" ht="18" customHeight="1" x14ac:dyDescent="0.45">
      <c r="A20" s="922">
        <v>10</v>
      </c>
      <c r="B20" s="394"/>
      <c r="C20" s="391"/>
      <c r="D20" s="392"/>
      <c r="E20" s="393"/>
      <c r="F20" s="923"/>
      <c r="G20" s="923"/>
      <c r="H20" s="923"/>
      <c r="I20" s="923"/>
      <c r="J20" s="923"/>
      <c r="K20" s="923"/>
      <c r="L20" s="923"/>
      <c r="M20" s="923"/>
      <c r="N20" s="923"/>
      <c r="O20" s="923"/>
      <c r="P20" s="923"/>
      <c r="Q20" s="923"/>
      <c r="R20" s="923"/>
      <c r="S20" s="923"/>
      <c r="T20" s="923"/>
      <c r="U20" s="923"/>
      <c r="V20" s="923"/>
      <c r="W20" s="923"/>
      <c r="X20" s="923"/>
      <c r="Y20" s="923"/>
      <c r="Z20" s="923"/>
      <c r="AA20" s="923"/>
      <c r="AB20" s="923"/>
      <c r="AC20" s="923"/>
      <c r="AD20" s="923"/>
      <c r="AE20" s="923"/>
      <c r="AF20" s="923"/>
      <c r="AG20" s="923"/>
      <c r="AH20" s="923"/>
      <c r="AI20" s="923"/>
      <c r="AJ20" s="923"/>
      <c r="AK20" s="199">
        <f t="shared" si="0"/>
        <v>0</v>
      </c>
      <c r="AL20" s="198">
        <f t="shared" si="1"/>
        <v>0</v>
      </c>
      <c r="AM20" s="747"/>
      <c r="AN20" s="748"/>
      <c r="AX20" s="181" t="s">
        <v>12</v>
      </c>
    </row>
    <row r="21" spans="1:50" ht="18" customHeight="1" x14ac:dyDescent="0.45">
      <c r="A21" s="922">
        <v>11</v>
      </c>
      <c r="B21" s="394"/>
      <c r="C21" s="391"/>
      <c r="D21" s="392"/>
      <c r="E21" s="393"/>
      <c r="F21" s="923"/>
      <c r="G21" s="923"/>
      <c r="H21" s="923"/>
      <c r="I21" s="923"/>
      <c r="J21" s="923"/>
      <c r="K21" s="923"/>
      <c r="L21" s="923"/>
      <c r="M21" s="923"/>
      <c r="N21" s="923"/>
      <c r="O21" s="923"/>
      <c r="P21" s="923"/>
      <c r="Q21" s="923"/>
      <c r="R21" s="923"/>
      <c r="S21" s="923"/>
      <c r="T21" s="923"/>
      <c r="U21" s="923"/>
      <c r="V21" s="923"/>
      <c r="W21" s="923"/>
      <c r="X21" s="923"/>
      <c r="Y21" s="923"/>
      <c r="Z21" s="923"/>
      <c r="AA21" s="923"/>
      <c r="AB21" s="923"/>
      <c r="AC21" s="923"/>
      <c r="AD21" s="923"/>
      <c r="AE21" s="923"/>
      <c r="AF21" s="923"/>
      <c r="AG21" s="923"/>
      <c r="AH21" s="923"/>
      <c r="AI21" s="923"/>
      <c r="AJ21" s="923"/>
      <c r="AK21" s="199">
        <f t="shared" si="0"/>
        <v>0</v>
      </c>
      <c r="AL21" s="198">
        <f t="shared" si="1"/>
        <v>0</v>
      </c>
      <c r="AM21" s="747"/>
      <c r="AN21" s="748"/>
      <c r="AX21" s="181" t="s">
        <v>11</v>
      </c>
    </row>
    <row r="22" spans="1:50" ht="18" customHeight="1" x14ac:dyDescent="0.45">
      <c r="A22" s="922">
        <v>12</v>
      </c>
      <c r="B22" s="394"/>
      <c r="C22" s="391"/>
      <c r="D22" s="392"/>
      <c r="E22" s="393"/>
      <c r="F22" s="923"/>
      <c r="G22" s="923"/>
      <c r="H22" s="923"/>
      <c r="I22" s="923"/>
      <c r="J22" s="923"/>
      <c r="K22" s="923"/>
      <c r="L22" s="923"/>
      <c r="M22" s="923"/>
      <c r="N22" s="923"/>
      <c r="O22" s="923"/>
      <c r="P22" s="923"/>
      <c r="Q22" s="923"/>
      <c r="R22" s="923"/>
      <c r="S22" s="923"/>
      <c r="T22" s="923"/>
      <c r="U22" s="923"/>
      <c r="V22" s="923"/>
      <c r="W22" s="923"/>
      <c r="X22" s="923"/>
      <c r="Y22" s="923"/>
      <c r="Z22" s="923"/>
      <c r="AA22" s="923"/>
      <c r="AB22" s="923"/>
      <c r="AC22" s="923"/>
      <c r="AD22" s="923"/>
      <c r="AE22" s="923"/>
      <c r="AF22" s="923"/>
      <c r="AG22" s="923"/>
      <c r="AH22" s="923"/>
      <c r="AI22" s="923"/>
      <c r="AJ22" s="923"/>
      <c r="AK22" s="199">
        <f t="shared" si="0"/>
        <v>0</v>
      </c>
      <c r="AL22" s="198">
        <f t="shared" si="1"/>
        <v>0</v>
      </c>
      <c r="AM22" s="747"/>
      <c r="AN22" s="748"/>
      <c r="AX22" s="181" t="s">
        <v>10</v>
      </c>
    </row>
    <row r="23" spans="1:50" ht="18" customHeight="1" x14ac:dyDescent="0.45">
      <c r="A23" s="922">
        <v>13</v>
      </c>
      <c r="B23" s="394"/>
      <c r="C23" s="391"/>
      <c r="D23" s="392"/>
      <c r="E23" s="393"/>
      <c r="F23" s="923"/>
      <c r="G23" s="923"/>
      <c r="H23" s="923"/>
      <c r="I23" s="923"/>
      <c r="J23" s="923"/>
      <c r="K23" s="923"/>
      <c r="L23" s="923"/>
      <c r="M23" s="923"/>
      <c r="N23" s="923"/>
      <c r="O23" s="923"/>
      <c r="P23" s="923"/>
      <c r="Q23" s="923"/>
      <c r="R23" s="923"/>
      <c r="S23" s="923"/>
      <c r="T23" s="923"/>
      <c r="U23" s="923"/>
      <c r="V23" s="923"/>
      <c r="W23" s="923"/>
      <c r="X23" s="923"/>
      <c r="Y23" s="923"/>
      <c r="Z23" s="923"/>
      <c r="AA23" s="923"/>
      <c r="AB23" s="923"/>
      <c r="AC23" s="923"/>
      <c r="AD23" s="923"/>
      <c r="AE23" s="923"/>
      <c r="AF23" s="923"/>
      <c r="AG23" s="923"/>
      <c r="AH23" s="923"/>
      <c r="AI23" s="923"/>
      <c r="AJ23" s="923"/>
      <c r="AK23" s="199">
        <f t="shared" si="0"/>
        <v>0</v>
      </c>
      <c r="AL23" s="198">
        <f t="shared" si="1"/>
        <v>0</v>
      </c>
      <c r="AM23" s="747"/>
      <c r="AN23" s="748"/>
      <c r="AX23" s="181" t="s">
        <v>9</v>
      </c>
    </row>
    <row r="24" spans="1:50" ht="18" customHeight="1" x14ac:dyDescent="0.45">
      <c r="A24" s="922">
        <v>14</v>
      </c>
      <c r="B24" s="394"/>
      <c r="C24" s="391"/>
      <c r="D24" s="392"/>
      <c r="E24" s="393"/>
      <c r="F24" s="923"/>
      <c r="G24" s="923"/>
      <c r="H24" s="923"/>
      <c r="I24" s="923"/>
      <c r="J24" s="923"/>
      <c r="K24" s="923"/>
      <c r="L24" s="923"/>
      <c r="M24" s="923"/>
      <c r="N24" s="923"/>
      <c r="O24" s="923"/>
      <c r="P24" s="923"/>
      <c r="Q24" s="923"/>
      <c r="R24" s="923"/>
      <c r="S24" s="923"/>
      <c r="T24" s="923"/>
      <c r="U24" s="923"/>
      <c r="V24" s="923"/>
      <c r="W24" s="923"/>
      <c r="X24" s="923"/>
      <c r="Y24" s="923"/>
      <c r="Z24" s="923"/>
      <c r="AA24" s="923"/>
      <c r="AB24" s="923"/>
      <c r="AC24" s="923"/>
      <c r="AD24" s="923"/>
      <c r="AE24" s="923"/>
      <c r="AF24" s="923"/>
      <c r="AG24" s="923"/>
      <c r="AH24" s="923"/>
      <c r="AI24" s="923"/>
      <c r="AJ24" s="923"/>
      <c r="AK24" s="199">
        <f t="shared" si="0"/>
        <v>0</v>
      </c>
      <c r="AL24" s="198">
        <f t="shared" si="1"/>
        <v>0</v>
      </c>
      <c r="AM24" s="747"/>
      <c r="AN24" s="748"/>
      <c r="AX24" s="181" t="s">
        <v>8</v>
      </c>
    </row>
    <row r="25" spans="1:50" ht="18" customHeight="1" x14ac:dyDescent="0.45">
      <c r="A25" s="922">
        <v>15</v>
      </c>
      <c r="B25" s="394"/>
      <c r="C25" s="391"/>
      <c r="D25" s="392"/>
      <c r="E25" s="393"/>
      <c r="F25" s="923"/>
      <c r="G25" s="923"/>
      <c r="H25" s="923"/>
      <c r="I25" s="923"/>
      <c r="J25" s="923"/>
      <c r="K25" s="923"/>
      <c r="L25" s="923"/>
      <c r="M25" s="923"/>
      <c r="N25" s="923"/>
      <c r="O25" s="923"/>
      <c r="P25" s="923"/>
      <c r="Q25" s="923"/>
      <c r="R25" s="923"/>
      <c r="S25" s="923"/>
      <c r="T25" s="923"/>
      <c r="U25" s="923"/>
      <c r="V25" s="923"/>
      <c r="W25" s="923"/>
      <c r="X25" s="923"/>
      <c r="Y25" s="923"/>
      <c r="Z25" s="923"/>
      <c r="AA25" s="923"/>
      <c r="AB25" s="923"/>
      <c r="AC25" s="923"/>
      <c r="AD25" s="923"/>
      <c r="AE25" s="923"/>
      <c r="AF25" s="923"/>
      <c r="AG25" s="923"/>
      <c r="AH25" s="923"/>
      <c r="AI25" s="923"/>
      <c r="AJ25" s="923"/>
      <c r="AK25" s="199">
        <f t="shared" si="0"/>
        <v>0</v>
      </c>
      <c r="AL25" s="198">
        <f t="shared" si="1"/>
        <v>0</v>
      </c>
      <c r="AM25" s="747"/>
      <c r="AN25" s="748"/>
      <c r="AX25" s="181" t="s">
        <v>7</v>
      </c>
    </row>
    <row r="26" spans="1:50" ht="18" customHeight="1" x14ac:dyDescent="0.45">
      <c r="A26" s="922">
        <v>16</v>
      </c>
      <c r="B26" s="394"/>
      <c r="C26" s="391"/>
      <c r="D26" s="392"/>
      <c r="E26" s="393"/>
      <c r="F26" s="923"/>
      <c r="G26" s="923"/>
      <c r="H26" s="923"/>
      <c r="I26" s="923"/>
      <c r="J26" s="923"/>
      <c r="K26" s="923"/>
      <c r="L26" s="923"/>
      <c r="M26" s="923"/>
      <c r="N26" s="923"/>
      <c r="O26" s="923"/>
      <c r="P26" s="923"/>
      <c r="Q26" s="923"/>
      <c r="R26" s="923"/>
      <c r="S26" s="923"/>
      <c r="T26" s="923"/>
      <c r="U26" s="923"/>
      <c r="V26" s="923"/>
      <c r="W26" s="923"/>
      <c r="X26" s="923"/>
      <c r="Y26" s="923"/>
      <c r="Z26" s="923"/>
      <c r="AA26" s="923"/>
      <c r="AB26" s="923"/>
      <c r="AC26" s="923"/>
      <c r="AD26" s="923"/>
      <c r="AE26" s="923"/>
      <c r="AF26" s="923"/>
      <c r="AG26" s="923"/>
      <c r="AH26" s="923"/>
      <c r="AI26" s="923"/>
      <c r="AJ26" s="923"/>
      <c r="AK26" s="199">
        <f t="shared" si="0"/>
        <v>0</v>
      </c>
      <c r="AL26" s="198">
        <f t="shared" si="1"/>
        <v>0</v>
      </c>
      <c r="AM26" s="747"/>
      <c r="AN26" s="748"/>
      <c r="AX26" s="181" t="s">
        <v>6</v>
      </c>
    </row>
    <row r="27" spans="1:50" ht="18" customHeight="1" x14ac:dyDescent="0.45">
      <c r="A27" s="922">
        <v>17</v>
      </c>
      <c r="B27" s="394"/>
      <c r="C27" s="391"/>
      <c r="D27" s="392"/>
      <c r="E27" s="393"/>
      <c r="F27" s="923"/>
      <c r="G27" s="923"/>
      <c r="H27" s="923"/>
      <c r="I27" s="923"/>
      <c r="J27" s="923"/>
      <c r="K27" s="923"/>
      <c r="L27" s="923"/>
      <c r="M27" s="923"/>
      <c r="N27" s="923"/>
      <c r="O27" s="923"/>
      <c r="P27" s="923"/>
      <c r="Q27" s="923"/>
      <c r="R27" s="923"/>
      <c r="S27" s="923"/>
      <c r="T27" s="923"/>
      <c r="U27" s="923"/>
      <c r="V27" s="923"/>
      <c r="W27" s="923"/>
      <c r="X27" s="923"/>
      <c r="Y27" s="923"/>
      <c r="Z27" s="923"/>
      <c r="AA27" s="923"/>
      <c r="AB27" s="923"/>
      <c r="AC27" s="923"/>
      <c r="AD27" s="923"/>
      <c r="AE27" s="923"/>
      <c r="AF27" s="923"/>
      <c r="AG27" s="923"/>
      <c r="AH27" s="923"/>
      <c r="AI27" s="923"/>
      <c r="AJ27" s="923"/>
      <c r="AK27" s="199">
        <f t="shared" si="0"/>
        <v>0</v>
      </c>
      <c r="AL27" s="198">
        <f t="shared" si="1"/>
        <v>0</v>
      </c>
      <c r="AM27" s="747"/>
      <c r="AN27" s="748"/>
      <c r="AX27" s="181" t="s">
        <v>5</v>
      </c>
    </row>
    <row r="28" spans="1:50" ht="18" customHeight="1" x14ac:dyDescent="0.45">
      <c r="A28" s="922">
        <v>18</v>
      </c>
      <c r="B28" s="394"/>
      <c r="C28" s="391"/>
      <c r="D28" s="392"/>
      <c r="E28" s="393"/>
      <c r="F28" s="923"/>
      <c r="G28" s="923"/>
      <c r="H28" s="923"/>
      <c r="I28" s="923"/>
      <c r="J28" s="923"/>
      <c r="K28" s="923"/>
      <c r="L28" s="923"/>
      <c r="M28" s="923"/>
      <c r="N28" s="923"/>
      <c r="O28" s="923"/>
      <c r="P28" s="923"/>
      <c r="Q28" s="923"/>
      <c r="R28" s="923"/>
      <c r="S28" s="923"/>
      <c r="T28" s="923"/>
      <c r="U28" s="923"/>
      <c r="V28" s="923"/>
      <c r="W28" s="923"/>
      <c r="X28" s="923"/>
      <c r="Y28" s="923"/>
      <c r="Z28" s="923"/>
      <c r="AA28" s="923"/>
      <c r="AB28" s="923"/>
      <c r="AC28" s="923"/>
      <c r="AD28" s="923"/>
      <c r="AE28" s="923"/>
      <c r="AF28" s="923"/>
      <c r="AG28" s="923"/>
      <c r="AH28" s="923"/>
      <c r="AI28" s="923"/>
      <c r="AJ28" s="923"/>
      <c r="AK28" s="199">
        <f t="shared" si="0"/>
        <v>0</v>
      </c>
      <c r="AL28" s="198">
        <f t="shared" si="1"/>
        <v>0</v>
      </c>
      <c r="AM28" s="747"/>
      <c r="AN28" s="748"/>
      <c r="AX28" s="181" t="s">
        <v>4</v>
      </c>
    </row>
    <row r="29" spans="1:50" ht="18" customHeight="1" x14ac:dyDescent="0.45">
      <c r="A29" s="922">
        <v>19</v>
      </c>
      <c r="B29" s="394"/>
      <c r="C29" s="391"/>
      <c r="D29" s="392"/>
      <c r="E29" s="393"/>
      <c r="F29" s="923"/>
      <c r="G29" s="923"/>
      <c r="H29" s="923"/>
      <c r="I29" s="923"/>
      <c r="J29" s="923"/>
      <c r="K29" s="923"/>
      <c r="L29" s="923"/>
      <c r="M29" s="923"/>
      <c r="N29" s="923"/>
      <c r="O29" s="923"/>
      <c r="P29" s="923"/>
      <c r="Q29" s="923"/>
      <c r="R29" s="923"/>
      <c r="S29" s="923"/>
      <c r="T29" s="923"/>
      <c r="U29" s="923"/>
      <c r="V29" s="923"/>
      <c r="W29" s="923"/>
      <c r="X29" s="923"/>
      <c r="Y29" s="923"/>
      <c r="Z29" s="923"/>
      <c r="AA29" s="923"/>
      <c r="AB29" s="923"/>
      <c r="AC29" s="923"/>
      <c r="AD29" s="923"/>
      <c r="AE29" s="923"/>
      <c r="AF29" s="923"/>
      <c r="AG29" s="923"/>
      <c r="AH29" s="923"/>
      <c r="AI29" s="923"/>
      <c r="AJ29" s="923"/>
      <c r="AK29" s="199">
        <f t="shared" ref="AK29:AK32" si="2">+SUM(F29:AJ29)</f>
        <v>0</v>
      </c>
      <c r="AL29" s="198">
        <f t="shared" ref="AL29:AL32" si="3">IF($AK$3="４週",AK29/4,AK29/(DAY(EOMONTH($F$9,0))/7))</f>
        <v>0</v>
      </c>
      <c r="AM29" s="395"/>
      <c r="AN29" s="396"/>
      <c r="AX29" s="181" t="s">
        <v>3</v>
      </c>
    </row>
    <row r="30" spans="1:50" ht="18" customHeight="1" x14ac:dyDescent="0.45">
      <c r="A30" s="922">
        <v>20</v>
      </c>
      <c r="B30" s="394"/>
      <c r="C30" s="391"/>
      <c r="D30" s="392"/>
      <c r="E30" s="393"/>
      <c r="F30" s="923"/>
      <c r="G30" s="923"/>
      <c r="H30" s="923"/>
      <c r="I30" s="923"/>
      <c r="J30" s="923"/>
      <c r="K30" s="923"/>
      <c r="L30" s="923"/>
      <c r="M30" s="923"/>
      <c r="N30" s="923"/>
      <c r="O30" s="923"/>
      <c r="P30" s="923"/>
      <c r="Q30" s="923"/>
      <c r="R30" s="923"/>
      <c r="S30" s="923"/>
      <c r="T30" s="923"/>
      <c r="U30" s="923"/>
      <c r="V30" s="923"/>
      <c r="W30" s="923"/>
      <c r="X30" s="923"/>
      <c r="Y30" s="923"/>
      <c r="Z30" s="923"/>
      <c r="AA30" s="923"/>
      <c r="AB30" s="923"/>
      <c r="AC30" s="923"/>
      <c r="AD30" s="923"/>
      <c r="AE30" s="923"/>
      <c r="AF30" s="923"/>
      <c r="AG30" s="923"/>
      <c r="AH30" s="923"/>
      <c r="AI30" s="923"/>
      <c r="AJ30" s="923"/>
      <c r="AK30" s="199">
        <f t="shared" si="2"/>
        <v>0</v>
      </c>
      <c r="AL30" s="198">
        <f t="shared" si="3"/>
        <v>0</v>
      </c>
      <c r="AM30" s="395"/>
      <c r="AN30" s="396"/>
      <c r="AX30" s="181" t="s">
        <v>2</v>
      </c>
    </row>
    <row r="31" spans="1:50" ht="18" customHeight="1" x14ac:dyDescent="0.45">
      <c r="A31" s="922">
        <v>21</v>
      </c>
      <c r="B31" s="394"/>
      <c r="C31" s="391"/>
      <c r="D31" s="392"/>
      <c r="E31" s="393"/>
      <c r="F31" s="923"/>
      <c r="G31" s="923"/>
      <c r="H31" s="923"/>
      <c r="I31" s="923"/>
      <c r="J31" s="923"/>
      <c r="K31" s="923"/>
      <c r="L31" s="923"/>
      <c r="M31" s="923"/>
      <c r="N31" s="923"/>
      <c r="O31" s="923"/>
      <c r="P31" s="923"/>
      <c r="Q31" s="923"/>
      <c r="R31" s="923"/>
      <c r="S31" s="923"/>
      <c r="T31" s="923"/>
      <c r="U31" s="923"/>
      <c r="V31" s="923"/>
      <c r="W31" s="923"/>
      <c r="X31" s="923"/>
      <c r="Y31" s="923"/>
      <c r="Z31" s="923"/>
      <c r="AA31" s="923"/>
      <c r="AB31" s="923"/>
      <c r="AC31" s="923"/>
      <c r="AD31" s="923"/>
      <c r="AE31" s="923"/>
      <c r="AF31" s="923"/>
      <c r="AG31" s="923"/>
      <c r="AH31" s="923"/>
      <c r="AI31" s="923"/>
      <c r="AJ31" s="923"/>
      <c r="AK31" s="199">
        <f t="shared" si="2"/>
        <v>0</v>
      </c>
      <c r="AL31" s="198">
        <f t="shared" si="3"/>
        <v>0</v>
      </c>
      <c r="AM31" s="395"/>
      <c r="AN31" s="396"/>
      <c r="AX31" s="181" t="s">
        <v>1</v>
      </c>
    </row>
    <row r="32" spans="1:50" ht="18" customHeight="1" x14ac:dyDescent="0.45">
      <c r="A32" s="922">
        <v>22</v>
      </c>
      <c r="B32" s="394"/>
      <c r="C32" s="391"/>
      <c r="D32" s="392"/>
      <c r="E32" s="393"/>
      <c r="F32" s="923"/>
      <c r="G32" s="923"/>
      <c r="H32" s="923"/>
      <c r="I32" s="923"/>
      <c r="J32" s="923"/>
      <c r="K32" s="923"/>
      <c r="L32" s="923"/>
      <c r="M32" s="923"/>
      <c r="N32" s="923"/>
      <c r="O32" s="923"/>
      <c r="P32" s="923"/>
      <c r="Q32" s="923"/>
      <c r="R32" s="923"/>
      <c r="S32" s="923"/>
      <c r="T32" s="923"/>
      <c r="U32" s="923"/>
      <c r="V32" s="923"/>
      <c r="W32" s="923"/>
      <c r="X32" s="923"/>
      <c r="Y32" s="923"/>
      <c r="Z32" s="923"/>
      <c r="AA32" s="923"/>
      <c r="AB32" s="923"/>
      <c r="AC32" s="923"/>
      <c r="AD32" s="923"/>
      <c r="AE32" s="923"/>
      <c r="AF32" s="923"/>
      <c r="AG32" s="923"/>
      <c r="AH32" s="923"/>
      <c r="AI32" s="923"/>
      <c r="AJ32" s="923"/>
      <c r="AK32" s="199">
        <f t="shared" si="2"/>
        <v>0</v>
      </c>
      <c r="AL32" s="198">
        <f t="shared" si="3"/>
        <v>0</v>
      </c>
      <c r="AM32" s="395"/>
      <c r="AN32" s="396"/>
    </row>
    <row r="33" spans="1:40" ht="18" customHeight="1" x14ac:dyDescent="0.45">
      <c r="A33" s="922">
        <v>23</v>
      </c>
      <c r="B33" s="394"/>
      <c r="C33" s="391"/>
      <c r="D33" s="392"/>
      <c r="E33" s="393"/>
      <c r="F33" s="923"/>
      <c r="G33" s="923"/>
      <c r="H33" s="923"/>
      <c r="I33" s="923"/>
      <c r="J33" s="923"/>
      <c r="K33" s="923"/>
      <c r="L33" s="923"/>
      <c r="M33" s="923"/>
      <c r="N33" s="923"/>
      <c r="O33" s="923"/>
      <c r="P33" s="923"/>
      <c r="Q33" s="923"/>
      <c r="R33" s="923"/>
      <c r="S33" s="923"/>
      <c r="T33" s="923"/>
      <c r="U33" s="923"/>
      <c r="V33" s="923"/>
      <c r="W33" s="923"/>
      <c r="X33" s="923"/>
      <c r="Y33" s="923"/>
      <c r="Z33" s="923"/>
      <c r="AA33" s="923"/>
      <c r="AB33" s="923"/>
      <c r="AC33" s="923"/>
      <c r="AD33" s="923"/>
      <c r="AE33" s="923"/>
      <c r="AF33" s="923"/>
      <c r="AG33" s="923"/>
      <c r="AH33" s="923"/>
      <c r="AI33" s="923"/>
      <c r="AJ33" s="923"/>
      <c r="AK33" s="199">
        <f t="shared" ref="AK33" si="4">+SUM(F33:AJ33)</f>
        <v>0</v>
      </c>
      <c r="AL33" s="198">
        <f t="shared" ref="AL33" si="5">IF($AK$3="４週",AK33/4,AK33/(DAY(EOMONTH($F$9,0))/7))</f>
        <v>0</v>
      </c>
      <c r="AM33" s="395"/>
      <c r="AN33" s="396"/>
    </row>
    <row r="34" spans="1:40" ht="18" customHeight="1" x14ac:dyDescent="0.45">
      <c r="A34" s="922">
        <v>24</v>
      </c>
      <c r="B34" s="394"/>
      <c r="C34" s="391"/>
      <c r="D34" s="392"/>
      <c r="E34" s="393"/>
      <c r="F34" s="923"/>
      <c r="G34" s="923"/>
      <c r="H34" s="923"/>
      <c r="I34" s="923"/>
      <c r="J34" s="923"/>
      <c r="K34" s="923"/>
      <c r="L34" s="923"/>
      <c r="M34" s="923"/>
      <c r="N34" s="923"/>
      <c r="O34" s="923"/>
      <c r="P34" s="923"/>
      <c r="Q34" s="923"/>
      <c r="R34" s="923"/>
      <c r="S34" s="923"/>
      <c r="T34" s="923"/>
      <c r="U34" s="923"/>
      <c r="V34" s="923"/>
      <c r="W34" s="923"/>
      <c r="X34" s="923"/>
      <c r="Y34" s="923"/>
      <c r="Z34" s="923"/>
      <c r="AA34" s="923"/>
      <c r="AB34" s="923"/>
      <c r="AC34" s="923"/>
      <c r="AD34" s="923"/>
      <c r="AE34" s="923"/>
      <c r="AF34" s="923"/>
      <c r="AG34" s="923"/>
      <c r="AH34" s="923"/>
      <c r="AI34" s="923"/>
      <c r="AJ34" s="923"/>
      <c r="AK34" s="199">
        <f t="shared" si="0"/>
        <v>0</v>
      </c>
      <c r="AL34" s="198">
        <f t="shared" si="1"/>
        <v>0</v>
      </c>
      <c r="AM34" s="747"/>
      <c r="AN34" s="748"/>
    </row>
    <row r="35" spans="1:40" ht="18" customHeight="1" x14ac:dyDescent="0.45">
      <c r="A35" s="922">
        <v>25</v>
      </c>
      <c r="B35" s="394"/>
      <c r="C35" s="391"/>
      <c r="D35" s="392"/>
      <c r="E35" s="393"/>
      <c r="F35" s="923"/>
      <c r="G35" s="923"/>
      <c r="H35" s="923"/>
      <c r="I35" s="923"/>
      <c r="J35" s="923"/>
      <c r="K35" s="923"/>
      <c r="L35" s="923"/>
      <c r="M35" s="923"/>
      <c r="N35" s="923"/>
      <c r="O35" s="923"/>
      <c r="P35" s="923"/>
      <c r="Q35" s="923"/>
      <c r="R35" s="923"/>
      <c r="S35" s="923"/>
      <c r="T35" s="923"/>
      <c r="U35" s="923"/>
      <c r="V35" s="923"/>
      <c r="W35" s="923"/>
      <c r="X35" s="923"/>
      <c r="Y35" s="923"/>
      <c r="Z35" s="923"/>
      <c r="AA35" s="923"/>
      <c r="AB35" s="923"/>
      <c r="AC35" s="923"/>
      <c r="AD35" s="923"/>
      <c r="AE35" s="923"/>
      <c r="AF35" s="923"/>
      <c r="AG35" s="923"/>
      <c r="AH35" s="923"/>
      <c r="AI35" s="923"/>
      <c r="AJ35" s="923"/>
      <c r="AK35" s="199">
        <f t="shared" si="0"/>
        <v>0</v>
      </c>
      <c r="AL35" s="198">
        <f t="shared" si="1"/>
        <v>0</v>
      </c>
      <c r="AM35" s="747"/>
      <c r="AN35" s="748"/>
    </row>
    <row r="36" spans="1:40" ht="18" customHeight="1" x14ac:dyDescent="0.45">
      <c r="A36" s="749" t="s">
        <v>271</v>
      </c>
      <c r="B36" s="750"/>
      <c r="C36" s="750"/>
      <c r="D36" s="750"/>
      <c r="E36" s="751"/>
      <c r="F36" s="924">
        <f t="shared" ref="F36:AJ36" si="6">+SUM(F11:F35)</f>
        <v>0</v>
      </c>
      <c r="G36" s="924">
        <f t="shared" si="6"/>
        <v>0</v>
      </c>
      <c r="H36" s="924">
        <f t="shared" si="6"/>
        <v>0</v>
      </c>
      <c r="I36" s="924">
        <f t="shared" si="6"/>
        <v>0</v>
      </c>
      <c r="J36" s="924">
        <f t="shared" si="6"/>
        <v>0</v>
      </c>
      <c r="K36" s="924">
        <f t="shared" si="6"/>
        <v>0</v>
      </c>
      <c r="L36" s="924">
        <f t="shared" si="6"/>
        <v>0</v>
      </c>
      <c r="M36" s="924">
        <f t="shared" si="6"/>
        <v>0</v>
      </c>
      <c r="N36" s="924">
        <f t="shared" si="6"/>
        <v>0</v>
      </c>
      <c r="O36" s="924">
        <f t="shared" si="6"/>
        <v>0</v>
      </c>
      <c r="P36" s="924">
        <f t="shared" si="6"/>
        <v>0</v>
      </c>
      <c r="Q36" s="924">
        <f t="shared" si="6"/>
        <v>0</v>
      </c>
      <c r="R36" s="924">
        <f t="shared" si="6"/>
        <v>0</v>
      </c>
      <c r="S36" s="924">
        <f t="shared" si="6"/>
        <v>0</v>
      </c>
      <c r="T36" s="924">
        <f t="shared" si="6"/>
        <v>0</v>
      </c>
      <c r="U36" s="924">
        <f t="shared" si="6"/>
        <v>0</v>
      </c>
      <c r="V36" s="924">
        <f t="shared" si="6"/>
        <v>0</v>
      </c>
      <c r="W36" s="924">
        <f t="shared" si="6"/>
        <v>0</v>
      </c>
      <c r="X36" s="924">
        <f t="shared" si="6"/>
        <v>0</v>
      </c>
      <c r="Y36" s="924">
        <f t="shared" si="6"/>
        <v>0</v>
      </c>
      <c r="Z36" s="924">
        <f t="shared" si="6"/>
        <v>0</v>
      </c>
      <c r="AA36" s="924">
        <f t="shared" si="6"/>
        <v>0</v>
      </c>
      <c r="AB36" s="924">
        <f t="shared" si="6"/>
        <v>0</v>
      </c>
      <c r="AC36" s="924">
        <f t="shared" si="6"/>
        <v>0</v>
      </c>
      <c r="AD36" s="924">
        <f t="shared" si="6"/>
        <v>0</v>
      </c>
      <c r="AE36" s="924">
        <f t="shared" si="6"/>
        <v>0</v>
      </c>
      <c r="AF36" s="924">
        <f t="shared" si="6"/>
        <v>0</v>
      </c>
      <c r="AG36" s="924">
        <f t="shared" si="6"/>
        <v>0</v>
      </c>
      <c r="AH36" s="924">
        <f t="shared" si="6"/>
        <v>0</v>
      </c>
      <c r="AI36" s="924">
        <f t="shared" si="6"/>
        <v>0</v>
      </c>
      <c r="AJ36" s="924">
        <f t="shared" si="6"/>
        <v>0</v>
      </c>
      <c r="AK36" s="199">
        <f t="shared" si="0"/>
        <v>0</v>
      </c>
      <c r="AL36" s="198">
        <f t="shared" si="1"/>
        <v>0</v>
      </c>
      <c r="AM36" s="752"/>
      <c r="AN36" s="753"/>
    </row>
    <row r="37" spans="1:40" ht="18" customHeight="1" x14ac:dyDescent="0.45">
      <c r="A37" s="749" t="s">
        <v>270</v>
      </c>
      <c r="B37" s="750"/>
      <c r="C37" s="750"/>
      <c r="D37" s="750"/>
      <c r="E37" s="751"/>
      <c r="F37" s="925"/>
      <c r="G37" s="925"/>
      <c r="H37" s="925"/>
      <c r="I37" s="925"/>
      <c r="J37" s="925"/>
      <c r="K37" s="925"/>
      <c r="L37" s="925"/>
      <c r="M37" s="925"/>
      <c r="N37" s="925"/>
      <c r="O37" s="925"/>
      <c r="P37" s="925"/>
      <c r="Q37" s="925"/>
      <c r="R37" s="925"/>
      <c r="S37" s="925"/>
      <c r="T37" s="925"/>
      <c r="U37" s="925"/>
      <c r="V37" s="925"/>
      <c r="W37" s="925"/>
      <c r="X37" s="925"/>
      <c r="Y37" s="925"/>
      <c r="Z37" s="925"/>
      <c r="AA37" s="925"/>
      <c r="AB37" s="925"/>
      <c r="AC37" s="925"/>
      <c r="AD37" s="925"/>
      <c r="AE37" s="925"/>
      <c r="AF37" s="925"/>
      <c r="AG37" s="925"/>
      <c r="AH37" s="925"/>
      <c r="AI37" s="925"/>
      <c r="AJ37" s="925"/>
      <c r="AK37" s="197"/>
      <c r="AL37" s="196"/>
      <c r="AM37" s="754"/>
      <c r="AN37" s="755"/>
    </row>
    <row r="38" spans="1:40" ht="15" customHeight="1" x14ac:dyDescent="0.45">
      <c r="A38" s="195"/>
      <c r="B38" s="195"/>
      <c r="C38" s="195"/>
      <c r="D38" s="195"/>
      <c r="E38" s="195"/>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95"/>
      <c r="AL38" s="195"/>
      <c r="AM38" s="188"/>
    </row>
    <row r="39" spans="1:40" ht="15" customHeight="1" x14ac:dyDescent="0.45">
      <c r="A39" s="734" t="s">
        <v>484</v>
      </c>
      <c r="B39" s="734"/>
      <c r="C39" s="734"/>
      <c r="D39" s="734"/>
      <c r="E39" s="734"/>
      <c r="F39" s="734"/>
      <c r="G39" s="734"/>
      <c r="H39" s="734"/>
      <c r="I39" s="734"/>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95"/>
      <c r="AL39" s="195"/>
      <c r="AM39" s="188"/>
    </row>
    <row r="40" spans="1:40" ht="15" customHeight="1" x14ac:dyDescent="0.45">
      <c r="A40" s="734"/>
      <c r="B40" s="734"/>
      <c r="C40" s="734"/>
      <c r="D40" s="734"/>
      <c r="E40" s="734"/>
      <c r="F40" s="734"/>
      <c r="G40" s="734"/>
      <c r="H40" s="734"/>
      <c r="I40" s="734"/>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95"/>
      <c r="AL40" s="195"/>
      <c r="AM40" s="188"/>
    </row>
    <row r="41" spans="1:40" ht="15" customHeight="1" x14ac:dyDescent="0.45">
      <c r="A41" s="181" t="s">
        <v>269</v>
      </c>
      <c r="B41" s="194"/>
      <c r="C41" s="192"/>
      <c r="D41" s="192"/>
      <c r="E41" s="192"/>
      <c r="F41" s="193"/>
      <c r="G41" s="192"/>
      <c r="H41" s="191"/>
      <c r="I41" s="191"/>
      <c r="J41" s="191"/>
      <c r="K41" s="191"/>
      <c r="L41" s="191"/>
      <c r="M41" s="191"/>
      <c r="N41" s="191"/>
      <c r="O41" s="191"/>
      <c r="P41" s="191"/>
      <c r="Q41" s="191"/>
      <c r="R41" s="191">
        <v>6</v>
      </c>
      <c r="S41" s="191"/>
      <c r="T41" s="191"/>
      <c r="U41" s="191"/>
      <c r="V41" s="191"/>
      <c r="W41" s="191"/>
      <c r="X41" s="191">
        <v>7</v>
      </c>
      <c r="Y41" s="191"/>
      <c r="Z41" s="191"/>
      <c r="AA41" s="191"/>
      <c r="AB41" s="191"/>
      <c r="AC41" s="191"/>
      <c r="AD41" s="191">
        <v>8</v>
      </c>
      <c r="AE41" s="191"/>
      <c r="AF41" s="191"/>
      <c r="AG41" s="190"/>
      <c r="AH41" s="190"/>
      <c r="AI41" s="190"/>
      <c r="AJ41" s="190">
        <v>9</v>
      </c>
      <c r="AK41" s="189"/>
      <c r="AL41" s="189"/>
      <c r="AM41" s="188"/>
    </row>
    <row r="42" spans="1:40" s="181" customFormat="1" ht="15" customHeight="1" x14ac:dyDescent="0.45">
      <c r="A42" s="181" t="s">
        <v>268</v>
      </c>
      <c r="B42" s="187"/>
      <c r="C42" s="187"/>
      <c r="D42" s="187"/>
      <c r="E42" s="187"/>
      <c r="F42" s="187"/>
      <c r="G42" s="187"/>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row>
    <row r="43" spans="1:40" s="181" customFormat="1" ht="15" customHeight="1" x14ac:dyDescent="0.45">
      <c r="A43" s="181" t="s">
        <v>267</v>
      </c>
      <c r="B43" s="187"/>
      <c r="C43" s="187"/>
      <c r="D43" s="187"/>
      <c r="E43" s="187"/>
      <c r="F43" s="187"/>
      <c r="G43" s="187"/>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row>
    <row r="44" spans="1:40" s="181" customFormat="1" ht="15" customHeight="1" x14ac:dyDescent="0.45">
      <c r="A44" s="181" t="s">
        <v>266</v>
      </c>
      <c r="B44" s="187"/>
      <c r="C44" s="187"/>
      <c r="D44" s="187"/>
      <c r="E44" s="187"/>
      <c r="F44" s="187"/>
      <c r="G44" s="187"/>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row>
    <row r="45" spans="1:40" s="181" customFormat="1" ht="15" customHeight="1" x14ac:dyDescent="0.45">
      <c r="A45" s="181" t="s">
        <v>265</v>
      </c>
      <c r="B45" s="187"/>
      <c r="C45" s="187"/>
      <c r="D45" s="187"/>
      <c r="E45" s="187"/>
      <c r="F45" s="187"/>
      <c r="G45" s="187"/>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row>
    <row r="46" spans="1:40" ht="15" customHeight="1" x14ac:dyDescent="0.45">
      <c r="A46" s="181" t="s">
        <v>264</v>
      </c>
      <c r="B46" s="183"/>
      <c r="C46" s="181"/>
      <c r="D46" s="181"/>
      <c r="E46" s="181"/>
      <c r="F46" s="181"/>
      <c r="G46" s="181"/>
    </row>
    <row r="47" spans="1:40" ht="15" customHeight="1" x14ac:dyDescent="0.45">
      <c r="A47" s="181" t="s">
        <v>263</v>
      </c>
      <c r="B47" s="183"/>
      <c r="C47" s="181"/>
      <c r="D47" s="181"/>
      <c r="E47" s="181"/>
      <c r="F47" s="181"/>
      <c r="G47" s="181"/>
    </row>
    <row r="48" spans="1:40" ht="15" customHeight="1" x14ac:dyDescent="0.45">
      <c r="A48" s="181"/>
      <c r="B48" s="185" t="s">
        <v>262</v>
      </c>
      <c r="C48" s="749" t="s">
        <v>261</v>
      </c>
      <c r="D48" s="750"/>
      <c r="E48" s="751"/>
      <c r="F48" s="181"/>
      <c r="G48" s="181"/>
    </row>
    <row r="49" spans="1:7" ht="15" customHeight="1" x14ac:dyDescent="0.45">
      <c r="A49" s="181"/>
      <c r="B49" s="184" t="s">
        <v>260</v>
      </c>
      <c r="C49" s="735" t="s">
        <v>259</v>
      </c>
      <c r="D49" s="736"/>
      <c r="E49" s="737"/>
      <c r="F49" s="181"/>
      <c r="G49" s="181"/>
    </row>
    <row r="50" spans="1:7" ht="15" customHeight="1" x14ac:dyDescent="0.45">
      <c r="A50" s="181"/>
      <c r="B50" s="184" t="s">
        <v>258</v>
      </c>
      <c r="C50" s="735" t="s">
        <v>257</v>
      </c>
      <c r="D50" s="736"/>
      <c r="E50" s="737"/>
      <c r="F50" s="181"/>
      <c r="G50" s="181"/>
    </row>
    <row r="51" spans="1:7" ht="15" customHeight="1" x14ac:dyDescent="0.45">
      <c r="A51" s="181"/>
      <c r="B51" s="184" t="s">
        <v>256</v>
      </c>
      <c r="C51" s="735" t="s">
        <v>255</v>
      </c>
      <c r="D51" s="736"/>
      <c r="E51" s="737"/>
      <c r="F51" s="181"/>
      <c r="G51" s="181"/>
    </row>
    <row r="52" spans="1:7" ht="15" customHeight="1" x14ac:dyDescent="0.45">
      <c r="A52" s="181"/>
      <c r="B52" s="184" t="s">
        <v>254</v>
      </c>
      <c r="C52" s="735" t="s">
        <v>253</v>
      </c>
      <c r="D52" s="736"/>
      <c r="E52" s="737"/>
      <c r="F52" s="181"/>
      <c r="G52" s="181"/>
    </row>
    <row r="53" spans="1:7" ht="15" customHeight="1" x14ac:dyDescent="0.45">
      <c r="A53" s="181"/>
      <c r="B53" s="181" t="s">
        <v>252</v>
      </c>
      <c r="C53" s="181"/>
      <c r="D53" s="181"/>
      <c r="E53" s="181"/>
      <c r="F53" s="181"/>
      <c r="G53" s="181"/>
    </row>
    <row r="54" spans="1:7" ht="15" customHeight="1" x14ac:dyDescent="0.45">
      <c r="A54" s="181"/>
      <c r="B54" s="181" t="s">
        <v>251</v>
      </c>
      <c r="C54" s="181"/>
      <c r="D54" s="181"/>
      <c r="E54" s="181"/>
      <c r="F54" s="181"/>
      <c r="G54" s="181"/>
    </row>
    <row r="55" spans="1:7" ht="15" customHeight="1" x14ac:dyDescent="0.45">
      <c r="A55" s="181"/>
      <c r="B55" s="181" t="s">
        <v>250</v>
      </c>
      <c r="C55" s="181"/>
      <c r="D55" s="181"/>
      <c r="E55" s="181"/>
      <c r="F55" s="181"/>
      <c r="G55" s="181"/>
    </row>
    <row r="56" spans="1:7" ht="15" customHeight="1" x14ac:dyDescent="0.45">
      <c r="A56" s="181" t="s">
        <v>249</v>
      </c>
      <c r="B56" s="183"/>
      <c r="C56" s="181"/>
      <c r="D56" s="181"/>
      <c r="E56" s="181"/>
      <c r="F56" s="181"/>
      <c r="G56" s="181"/>
    </row>
    <row r="57" spans="1:7" ht="15" customHeight="1" x14ac:dyDescent="0.45">
      <c r="A57" s="181" t="s">
        <v>248</v>
      </c>
      <c r="B57" s="183"/>
      <c r="C57" s="181"/>
      <c r="D57" s="181"/>
      <c r="E57" s="181"/>
      <c r="F57" s="181"/>
      <c r="G57" s="181"/>
    </row>
    <row r="58" spans="1:7" ht="15" customHeight="1" x14ac:dyDescent="0.45">
      <c r="A58" s="181" t="s">
        <v>247</v>
      </c>
      <c r="B58" s="183"/>
      <c r="C58" s="181"/>
      <c r="D58" s="181"/>
      <c r="E58" s="181"/>
      <c r="F58" s="181"/>
      <c r="G58" s="181"/>
    </row>
    <row r="59" spans="1:7" ht="15" customHeight="1" x14ac:dyDescent="0.45">
      <c r="A59" s="181" t="s">
        <v>246</v>
      </c>
      <c r="B59" s="183"/>
      <c r="C59" s="181"/>
      <c r="D59" s="181"/>
      <c r="E59" s="181"/>
      <c r="F59" s="181"/>
      <c r="G59" s="181"/>
    </row>
    <row r="60" spans="1:7" ht="15" customHeight="1" x14ac:dyDescent="0.45">
      <c r="A60" s="181" t="s">
        <v>245</v>
      </c>
      <c r="B60" s="183"/>
      <c r="C60" s="181"/>
      <c r="D60" s="181"/>
      <c r="E60" s="181"/>
      <c r="F60" s="181"/>
      <c r="G60" s="181"/>
    </row>
    <row r="61" spans="1:7" ht="15" customHeight="1" x14ac:dyDescent="0.45">
      <c r="A61" s="181" t="s">
        <v>244</v>
      </c>
      <c r="B61" s="183"/>
      <c r="C61" s="181"/>
      <c r="D61" s="181"/>
      <c r="E61" s="181"/>
      <c r="F61" s="181"/>
      <c r="G61" s="181"/>
    </row>
    <row r="62" spans="1:7" ht="15" customHeight="1" x14ac:dyDescent="0.45">
      <c r="A62" s="181"/>
      <c r="B62" s="181" t="s">
        <v>243</v>
      </c>
      <c r="C62" s="181"/>
      <c r="D62" s="181"/>
      <c r="E62" s="181"/>
      <c r="F62" s="181"/>
      <c r="G62" s="181"/>
    </row>
    <row r="63" spans="1:7" ht="15" customHeight="1" x14ac:dyDescent="0.45">
      <c r="A63" s="181"/>
      <c r="B63" s="181" t="s">
        <v>242</v>
      </c>
      <c r="C63" s="181"/>
      <c r="D63" s="181"/>
      <c r="E63" s="181"/>
      <c r="F63" s="181"/>
      <c r="G63" s="181"/>
    </row>
    <row r="64" spans="1:7" ht="15" customHeight="1" x14ac:dyDescent="0.45">
      <c r="A64" s="181" t="s">
        <v>241</v>
      </c>
      <c r="B64" s="183"/>
      <c r="C64" s="181"/>
      <c r="D64" s="181"/>
      <c r="E64" s="181"/>
      <c r="F64" s="181"/>
      <c r="G64" s="181"/>
    </row>
    <row r="65" spans="1:7" ht="15" customHeight="1" x14ac:dyDescent="0.45">
      <c r="A65" s="181" t="s">
        <v>240</v>
      </c>
      <c r="B65" s="183"/>
      <c r="C65" s="181"/>
      <c r="D65" s="181"/>
      <c r="E65" s="181"/>
      <c r="F65" s="181"/>
      <c r="G65" s="181"/>
    </row>
    <row r="66" spans="1:7" ht="15" customHeight="1" x14ac:dyDescent="0.45">
      <c r="A66" s="181" t="s">
        <v>239</v>
      </c>
      <c r="B66" s="183"/>
      <c r="C66" s="181"/>
      <c r="D66" s="181"/>
      <c r="E66" s="181"/>
      <c r="F66" s="181"/>
      <c r="G66" s="181"/>
    </row>
    <row r="67" spans="1:7" ht="15" customHeight="1" x14ac:dyDescent="0.45">
      <c r="A67" s="181" t="s">
        <v>238</v>
      </c>
      <c r="B67" s="183"/>
      <c r="C67" s="181"/>
      <c r="D67" s="181"/>
      <c r="E67" s="181"/>
      <c r="F67" s="181"/>
      <c r="G67" s="181"/>
    </row>
    <row r="68" spans="1:7" ht="15" customHeight="1" x14ac:dyDescent="0.45">
      <c r="A68" s="181" t="s">
        <v>237</v>
      </c>
      <c r="B68" s="183"/>
      <c r="C68" s="181"/>
      <c r="D68" s="181"/>
      <c r="E68" s="181"/>
      <c r="F68" s="181"/>
      <c r="G68" s="181"/>
    </row>
    <row r="69" spans="1:7" ht="15" customHeight="1" x14ac:dyDescent="0.45">
      <c r="A69" s="181" t="s">
        <v>236</v>
      </c>
      <c r="B69" s="183"/>
      <c r="C69" s="181"/>
      <c r="D69" s="181"/>
      <c r="E69" s="181"/>
      <c r="F69" s="181"/>
      <c r="G69" s="181"/>
    </row>
    <row r="70" spans="1:7" ht="15" customHeight="1" x14ac:dyDescent="0.45">
      <c r="A70" s="181" t="s">
        <v>235</v>
      </c>
      <c r="B70" s="183"/>
      <c r="C70" s="181"/>
      <c r="D70" s="181"/>
      <c r="E70" s="181"/>
      <c r="F70" s="181"/>
      <c r="G70" s="181"/>
    </row>
    <row r="71" spans="1:7" ht="15" customHeight="1" x14ac:dyDescent="0.45">
      <c r="A71" s="181" t="s">
        <v>234</v>
      </c>
      <c r="B71" s="183"/>
      <c r="C71" s="181"/>
      <c r="D71" s="181"/>
      <c r="E71" s="181"/>
      <c r="F71" s="181"/>
      <c r="G71" s="181"/>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29976260-954A-4B12-8CEA-D69381F6F837}">
      <formula1>"1,2,3,4,5,6,7,8,9,10,11,12"</formula1>
    </dataValidation>
    <dataValidation type="list" allowBlank="1" showInputMessage="1" sqref="M2:P2" xr:uid="{927811C8-12F0-4218-A499-53209E6ACDAB}">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42EFB486-0044-4BE5-9690-884434FE84AA}">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0"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6" t="s">
        <v>309</v>
      </c>
      <c r="B1" s="221"/>
      <c r="C1" s="221"/>
      <c r="D1" s="221"/>
      <c r="E1" s="221"/>
    </row>
    <row r="2" spans="1:5" x14ac:dyDescent="0.45">
      <c r="A2" s="206" t="s">
        <v>308</v>
      </c>
    </row>
    <row r="3" spans="1:5" x14ac:dyDescent="0.45">
      <c r="C3" s="220" t="s">
        <v>307</v>
      </c>
      <c r="D3" s="774" t="str">
        <f>IF(チェックシート!$B$5="", "", チェックシート!$B$5)</f>
        <v/>
      </c>
      <c r="E3" s="774"/>
    </row>
    <row r="4" spans="1:5" x14ac:dyDescent="0.45">
      <c r="C4" s="220" t="s">
        <v>306</v>
      </c>
      <c r="D4" s="774" t="str">
        <f>IF(チェックシート!$B$4="", "", チェックシート!$B$4)</f>
        <v/>
      </c>
      <c r="E4" s="774"/>
    </row>
    <row r="5" spans="1:5" x14ac:dyDescent="0.45">
      <c r="A5" s="206"/>
    </row>
    <row r="6" spans="1:5" s="210" customFormat="1" x14ac:dyDescent="0.45">
      <c r="A6" s="220" t="s">
        <v>305</v>
      </c>
      <c r="B6" s="220" t="s">
        <v>304</v>
      </c>
      <c r="C6" s="220" t="s">
        <v>303</v>
      </c>
      <c r="D6" s="220" t="s">
        <v>302</v>
      </c>
      <c r="E6" s="220" t="s">
        <v>301</v>
      </c>
    </row>
    <row r="7" spans="1:5" x14ac:dyDescent="0.45">
      <c r="A7" s="218"/>
      <c r="B7" s="217"/>
      <c r="C7" s="216"/>
      <c r="D7" s="215"/>
      <c r="E7" s="219"/>
    </row>
    <row r="8" spans="1:5" x14ac:dyDescent="0.45">
      <c r="A8" s="218"/>
      <c r="B8" s="217"/>
      <c r="C8" s="216"/>
      <c r="D8" s="215"/>
      <c r="E8" s="219"/>
    </row>
    <row r="9" spans="1:5" x14ac:dyDescent="0.45">
      <c r="A9" s="218"/>
      <c r="B9" s="217"/>
      <c r="C9" s="216"/>
      <c r="D9" s="215"/>
      <c r="E9" s="219"/>
    </row>
    <row r="10" spans="1:5" x14ac:dyDescent="0.45">
      <c r="A10" s="218"/>
      <c r="B10" s="217"/>
      <c r="C10" s="216"/>
      <c r="D10" s="215"/>
      <c r="E10" s="219"/>
    </row>
    <row r="11" spans="1:5" x14ac:dyDescent="0.45">
      <c r="A11" s="218"/>
      <c r="B11" s="217"/>
      <c r="C11" s="216"/>
      <c r="D11" s="215"/>
      <c r="E11" s="219"/>
    </row>
    <row r="12" spans="1:5" x14ac:dyDescent="0.45">
      <c r="A12" s="218"/>
      <c r="B12" s="217"/>
      <c r="C12" s="216"/>
      <c r="D12" s="215"/>
      <c r="E12" s="219"/>
    </row>
    <row r="13" spans="1:5" x14ac:dyDescent="0.45">
      <c r="A13" s="218"/>
      <c r="B13" s="217"/>
      <c r="C13" s="216"/>
      <c r="D13" s="215"/>
      <c r="E13" s="219"/>
    </row>
    <row r="14" spans="1:5" x14ac:dyDescent="0.45">
      <c r="A14" s="218"/>
      <c r="B14" s="217"/>
      <c r="C14" s="216"/>
      <c r="D14" s="215"/>
      <c r="E14" s="219"/>
    </row>
    <row r="15" spans="1:5" x14ac:dyDescent="0.45">
      <c r="A15" s="218"/>
      <c r="B15" s="217"/>
      <c r="C15" s="216"/>
      <c r="D15" s="215"/>
      <c r="E15" s="219"/>
    </row>
    <row r="16" spans="1:5" x14ac:dyDescent="0.45">
      <c r="A16" s="218"/>
      <c r="B16" s="217"/>
      <c r="C16" s="216"/>
      <c r="D16" s="215"/>
      <c r="E16" s="219"/>
    </row>
    <row r="17" spans="1:5" x14ac:dyDescent="0.45">
      <c r="A17" s="218"/>
      <c r="B17" s="217"/>
      <c r="C17" s="216"/>
      <c r="D17" s="215"/>
      <c r="E17" s="219"/>
    </row>
    <row r="18" spans="1:5" x14ac:dyDescent="0.45">
      <c r="A18" s="218"/>
      <c r="B18" s="217"/>
      <c r="C18" s="216"/>
      <c r="D18" s="215"/>
      <c r="E18" s="219"/>
    </row>
    <row r="19" spans="1:5" x14ac:dyDescent="0.45">
      <c r="A19" s="218"/>
      <c r="B19" s="217"/>
      <c r="C19" s="216"/>
      <c r="D19" s="215"/>
      <c r="E19" s="219"/>
    </row>
    <row r="20" spans="1:5" x14ac:dyDescent="0.45">
      <c r="A20" s="218"/>
      <c r="B20" s="217"/>
      <c r="C20" s="216"/>
      <c r="D20" s="215"/>
      <c r="E20" s="219"/>
    </row>
    <row r="21" spans="1:5" x14ac:dyDescent="0.45">
      <c r="A21" s="218"/>
      <c r="B21" s="217"/>
      <c r="C21" s="216"/>
      <c r="D21" s="215"/>
      <c r="E21" s="219"/>
    </row>
    <row r="22" spans="1:5" x14ac:dyDescent="0.45">
      <c r="A22" s="218"/>
      <c r="B22" s="217"/>
      <c r="C22" s="216"/>
      <c r="D22" s="215"/>
      <c r="E22" s="219"/>
    </row>
    <row r="23" spans="1:5" x14ac:dyDescent="0.45">
      <c r="A23" s="218"/>
      <c r="B23" s="217"/>
      <c r="C23" s="216"/>
      <c r="D23" s="215"/>
      <c r="E23" s="219"/>
    </row>
    <row r="24" spans="1:5" x14ac:dyDescent="0.45">
      <c r="A24" s="218"/>
      <c r="B24" s="217"/>
      <c r="C24" s="216"/>
      <c r="D24" s="215"/>
      <c r="E24" s="219"/>
    </row>
    <row r="25" spans="1:5" x14ac:dyDescent="0.45">
      <c r="A25" s="218"/>
      <c r="B25" s="217"/>
      <c r="C25" s="216"/>
      <c r="D25" s="215"/>
      <c r="E25" s="219"/>
    </row>
    <row r="26" spans="1:5" x14ac:dyDescent="0.45">
      <c r="A26" s="218"/>
      <c r="B26" s="217"/>
      <c r="C26" s="216"/>
      <c r="D26" s="215"/>
      <c r="E26" s="219"/>
    </row>
    <row r="27" spans="1:5" x14ac:dyDescent="0.45">
      <c r="A27" s="218"/>
      <c r="B27" s="217"/>
      <c r="C27" s="216"/>
      <c r="D27" s="215"/>
      <c r="E27" s="219"/>
    </row>
    <row r="28" spans="1:5" x14ac:dyDescent="0.45">
      <c r="A28" s="218"/>
      <c r="B28" s="217"/>
      <c r="C28" s="216"/>
      <c r="D28" s="215"/>
      <c r="E28" s="219"/>
    </row>
    <row r="29" spans="1:5" x14ac:dyDescent="0.45">
      <c r="A29" s="218"/>
      <c r="B29" s="217"/>
      <c r="C29" s="216"/>
      <c r="D29" s="215"/>
      <c r="E29" s="219"/>
    </row>
    <row r="30" spans="1:5" x14ac:dyDescent="0.45">
      <c r="A30" s="218"/>
      <c r="B30" s="217"/>
      <c r="C30" s="216"/>
      <c r="D30" s="215"/>
      <c r="E30" s="219"/>
    </row>
    <row r="31" spans="1:5" x14ac:dyDescent="0.45">
      <c r="A31" s="218"/>
      <c r="B31" s="217"/>
      <c r="C31" s="216"/>
      <c r="D31" s="215"/>
      <c r="E31" s="219"/>
    </row>
    <row r="32" spans="1:5" x14ac:dyDescent="0.45">
      <c r="A32" s="218"/>
      <c r="B32" s="217"/>
      <c r="C32" s="216"/>
      <c r="D32" s="215"/>
      <c r="E32" s="219"/>
    </row>
    <row r="33" spans="1:5" x14ac:dyDescent="0.45">
      <c r="A33" s="218"/>
      <c r="B33" s="217"/>
      <c r="C33" s="216"/>
      <c r="D33" s="215"/>
      <c r="E33" s="219"/>
    </row>
    <row r="34" spans="1:5" x14ac:dyDescent="0.45">
      <c r="A34" s="218"/>
      <c r="B34" s="217"/>
      <c r="C34" s="216"/>
      <c r="D34" s="215"/>
      <c r="E34" s="219"/>
    </row>
    <row r="35" spans="1:5" x14ac:dyDescent="0.45">
      <c r="A35" s="218"/>
      <c r="B35" s="217"/>
      <c r="C35" s="216"/>
      <c r="D35" s="215"/>
      <c r="E35" s="219"/>
    </row>
    <row r="36" spans="1:5" x14ac:dyDescent="0.45">
      <c r="A36" s="218"/>
      <c r="B36" s="217"/>
      <c r="C36" s="216"/>
      <c r="D36" s="215"/>
      <c r="E36" s="219"/>
    </row>
    <row r="37" spans="1:5" x14ac:dyDescent="0.45">
      <c r="A37" s="218"/>
      <c r="B37" s="217"/>
      <c r="C37" s="216"/>
      <c r="D37" s="215"/>
      <c r="E37" s="219"/>
    </row>
    <row r="38" spans="1:5" x14ac:dyDescent="0.45">
      <c r="A38" s="218"/>
      <c r="B38" s="217"/>
      <c r="C38" s="216"/>
      <c r="D38" s="215"/>
      <c r="E38" s="219"/>
    </row>
    <row r="39" spans="1:5" x14ac:dyDescent="0.45">
      <c r="A39" s="218"/>
      <c r="B39" s="217"/>
      <c r="C39" s="216"/>
      <c r="D39" s="215"/>
      <c r="E39" s="219"/>
    </row>
    <row r="40" spans="1:5" x14ac:dyDescent="0.45">
      <c r="A40" s="218"/>
      <c r="B40" s="217"/>
      <c r="C40" s="216"/>
      <c r="D40" s="215"/>
      <c r="E40" s="219"/>
    </row>
    <row r="41" spans="1:5" x14ac:dyDescent="0.45">
      <c r="A41" s="218"/>
      <c r="B41" s="217"/>
      <c r="C41" s="216"/>
      <c r="D41" s="215"/>
      <c r="E41" s="214"/>
    </row>
    <row r="42" spans="1:5" x14ac:dyDescent="0.45">
      <c r="A42" s="218"/>
      <c r="B42" s="217"/>
      <c r="C42" s="216"/>
      <c r="D42" s="215"/>
      <c r="E42" s="214"/>
    </row>
    <row r="43" spans="1:5" x14ac:dyDescent="0.45">
      <c r="A43" s="218"/>
      <c r="B43" s="217"/>
      <c r="C43" s="216"/>
      <c r="D43" s="215"/>
      <c r="E43" s="214"/>
    </row>
    <row r="44" spans="1:5" x14ac:dyDescent="0.45">
      <c r="A44" s="218"/>
      <c r="B44" s="217"/>
      <c r="C44" s="216"/>
      <c r="D44" s="215"/>
      <c r="E44" s="214"/>
    </row>
    <row r="45" spans="1:5" x14ac:dyDescent="0.45">
      <c r="A45" s="218"/>
      <c r="B45" s="217"/>
      <c r="C45" s="216"/>
      <c r="D45" s="215"/>
      <c r="E45" s="214"/>
    </row>
    <row r="46" spans="1:5" x14ac:dyDescent="0.45">
      <c r="A46" s="218"/>
      <c r="B46" s="217"/>
      <c r="C46" s="216"/>
      <c r="D46" s="215"/>
      <c r="E46" s="214"/>
    </row>
    <row r="47" spans="1:5" s="206" customFormat="1" ht="18.75" customHeight="1" x14ac:dyDescent="0.45">
      <c r="D47" s="213"/>
      <c r="E47" s="212" t="s">
        <v>300</v>
      </c>
    </row>
    <row r="48" spans="1:5" ht="18.75" customHeight="1" x14ac:dyDescent="0.45">
      <c r="A48" s="206" t="s">
        <v>299</v>
      </c>
    </row>
    <row r="49" spans="1:1" ht="18.75" customHeight="1" x14ac:dyDescent="0.45">
      <c r="A49" s="206" t="s">
        <v>298</v>
      </c>
    </row>
    <row r="50" spans="1:1" ht="18.75" customHeight="1" x14ac:dyDescent="0.45">
      <c r="A50" s="206" t="s">
        <v>297</v>
      </c>
    </row>
    <row r="51" spans="1:1" ht="18.75" customHeight="1" x14ac:dyDescent="0.45">
      <c r="A51" s="206" t="s">
        <v>296</v>
      </c>
    </row>
    <row r="52" spans="1:1" x14ac:dyDescent="0.45">
      <c r="A52" s="211"/>
    </row>
    <row r="53" spans="1:1" x14ac:dyDescent="0.45">
      <c r="A53" s="211"/>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0"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6" t="s">
        <v>309</v>
      </c>
      <c r="B1" s="221"/>
      <c r="C1" s="221"/>
      <c r="D1" s="221"/>
      <c r="E1" s="221"/>
    </row>
    <row r="2" spans="1:5" x14ac:dyDescent="0.45">
      <c r="A2" s="206" t="s">
        <v>327</v>
      </c>
    </row>
    <row r="3" spans="1:5" x14ac:dyDescent="0.45">
      <c r="C3" s="220" t="s">
        <v>307</v>
      </c>
      <c r="D3" s="774" t="s">
        <v>326</v>
      </c>
      <c r="E3" s="774"/>
    </row>
    <row r="4" spans="1:5" x14ac:dyDescent="0.45">
      <c r="C4" s="220" t="s">
        <v>306</v>
      </c>
      <c r="D4" s="774" t="s">
        <v>325</v>
      </c>
      <c r="E4" s="774"/>
    </row>
    <row r="5" spans="1:5" x14ac:dyDescent="0.45">
      <c r="A5" s="206"/>
    </row>
    <row r="6" spans="1:5" s="210" customFormat="1" x14ac:dyDescent="0.45">
      <c r="A6" s="220" t="s">
        <v>305</v>
      </c>
      <c r="B6" s="220" t="s">
        <v>304</v>
      </c>
      <c r="C6" s="220" t="s">
        <v>303</v>
      </c>
      <c r="D6" s="220" t="s">
        <v>302</v>
      </c>
      <c r="E6" s="220" t="s">
        <v>301</v>
      </c>
    </row>
    <row r="7" spans="1:5" ht="26.4" x14ac:dyDescent="0.45">
      <c r="A7" s="218" t="s">
        <v>324</v>
      </c>
      <c r="B7" s="217" t="s">
        <v>323</v>
      </c>
      <c r="C7" s="216" t="s">
        <v>322</v>
      </c>
      <c r="D7" s="215" t="s">
        <v>310</v>
      </c>
      <c r="E7" s="219"/>
    </row>
    <row r="8" spans="1:5" x14ac:dyDescent="0.45">
      <c r="A8" s="775" t="s">
        <v>321</v>
      </c>
      <c r="B8" s="778" t="s">
        <v>320</v>
      </c>
      <c r="C8" s="216" t="s">
        <v>319</v>
      </c>
      <c r="D8" s="215" t="s">
        <v>310</v>
      </c>
      <c r="E8" s="219"/>
    </row>
    <row r="9" spans="1:5" x14ac:dyDescent="0.45">
      <c r="A9" s="776"/>
      <c r="B9" s="779"/>
      <c r="C9" s="216" t="s">
        <v>318</v>
      </c>
      <c r="D9" s="215" t="s">
        <v>310</v>
      </c>
      <c r="E9" s="219"/>
    </row>
    <row r="10" spans="1:5" x14ac:dyDescent="0.45">
      <c r="A10" s="777"/>
      <c r="B10" s="780"/>
      <c r="C10" s="216" t="s">
        <v>317</v>
      </c>
      <c r="D10" s="215" t="s">
        <v>310</v>
      </c>
      <c r="E10" s="219" t="s">
        <v>316</v>
      </c>
    </row>
    <row r="11" spans="1:5" x14ac:dyDescent="0.45">
      <c r="A11" s="218" t="s">
        <v>315</v>
      </c>
      <c r="B11" s="217" t="s">
        <v>314</v>
      </c>
      <c r="C11" s="216" t="s">
        <v>195</v>
      </c>
      <c r="D11" s="215" t="s">
        <v>195</v>
      </c>
      <c r="E11" s="219"/>
    </row>
    <row r="12" spans="1:5" x14ac:dyDescent="0.45">
      <c r="A12" s="218" t="s">
        <v>313</v>
      </c>
      <c r="B12" s="217" t="s">
        <v>312</v>
      </c>
      <c r="C12" s="216" t="s">
        <v>311</v>
      </c>
      <c r="D12" s="215" t="s">
        <v>310</v>
      </c>
      <c r="E12" s="219"/>
    </row>
    <row r="13" spans="1:5" x14ac:dyDescent="0.45">
      <c r="A13" s="218"/>
      <c r="B13" s="217"/>
      <c r="C13" s="216"/>
      <c r="D13" s="215"/>
      <c r="E13" s="219"/>
    </row>
    <row r="14" spans="1:5" x14ac:dyDescent="0.45">
      <c r="A14" s="218"/>
      <c r="B14" s="217"/>
      <c r="C14" s="216"/>
      <c r="D14" s="215"/>
      <c r="E14" s="219"/>
    </row>
    <row r="15" spans="1:5" x14ac:dyDescent="0.45">
      <c r="A15" s="218"/>
      <c r="B15" s="217"/>
      <c r="C15" s="216"/>
      <c r="D15" s="215"/>
      <c r="E15" s="219"/>
    </row>
    <row r="16" spans="1:5" x14ac:dyDescent="0.45">
      <c r="A16" s="218"/>
      <c r="B16" s="217"/>
      <c r="C16" s="216"/>
      <c r="D16" s="215"/>
      <c r="E16" s="219"/>
    </row>
    <row r="17" spans="1:5" x14ac:dyDescent="0.45">
      <c r="A17" s="218"/>
      <c r="B17" s="217"/>
      <c r="C17" s="216"/>
      <c r="D17" s="215"/>
      <c r="E17" s="219"/>
    </row>
    <row r="18" spans="1:5" x14ac:dyDescent="0.45">
      <c r="A18" s="218"/>
      <c r="B18" s="217"/>
      <c r="C18" s="216"/>
      <c r="D18" s="215"/>
      <c r="E18" s="219"/>
    </row>
    <row r="19" spans="1:5" x14ac:dyDescent="0.45">
      <c r="A19" s="218"/>
      <c r="B19" s="217"/>
      <c r="C19" s="216"/>
      <c r="D19" s="215"/>
      <c r="E19" s="219"/>
    </row>
    <row r="20" spans="1:5" x14ac:dyDescent="0.45">
      <c r="A20" s="218"/>
      <c r="B20" s="217"/>
      <c r="C20" s="216"/>
      <c r="D20" s="215"/>
      <c r="E20" s="219"/>
    </row>
    <row r="21" spans="1:5" x14ac:dyDescent="0.45">
      <c r="A21" s="218"/>
      <c r="B21" s="217"/>
      <c r="C21" s="216"/>
      <c r="D21" s="215"/>
      <c r="E21" s="219"/>
    </row>
    <row r="22" spans="1:5" x14ac:dyDescent="0.45">
      <c r="A22" s="218"/>
      <c r="B22" s="217"/>
      <c r="C22" s="216"/>
      <c r="D22" s="215"/>
      <c r="E22" s="219"/>
    </row>
    <row r="23" spans="1:5" x14ac:dyDescent="0.45">
      <c r="A23" s="218"/>
      <c r="B23" s="217"/>
      <c r="C23" s="216"/>
      <c r="D23" s="215"/>
      <c r="E23" s="219"/>
    </row>
    <row r="24" spans="1:5" x14ac:dyDescent="0.45">
      <c r="A24" s="218"/>
      <c r="B24" s="217"/>
      <c r="C24" s="216"/>
      <c r="D24" s="215"/>
      <c r="E24" s="219"/>
    </row>
    <row r="25" spans="1:5" x14ac:dyDescent="0.45">
      <c r="A25" s="218"/>
      <c r="B25" s="217"/>
      <c r="C25" s="216"/>
      <c r="D25" s="215"/>
      <c r="E25" s="219"/>
    </row>
    <row r="26" spans="1:5" x14ac:dyDescent="0.45">
      <c r="A26" s="218"/>
      <c r="B26" s="217"/>
      <c r="C26" s="216"/>
      <c r="D26" s="215"/>
      <c r="E26" s="219"/>
    </row>
    <row r="27" spans="1:5" x14ac:dyDescent="0.45">
      <c r="A27" s="218"/>
      <c r="B27" s="217"/>
      <c r="C27" s="216"/>
      <c r="D27" s="215"/>
      <c r="E27" s="219"/>
    </row>
    <row r="28" spans="1:5" x14ac:dyDescent="0.45">
      <c r="A28" s="218"/>
      <c r="B28" s="217"/>
      <c r="C28" s="216"/>
      <c r="D28" s="215"/>
      <c r="E28" s="219"/>
    </row>
    <row r="29" spans="1:5" x14ac:dyDescent="0.45">
      <c r="A29" s="218"/>
      <c r="B29" s="217"/>
      <c r="C29" s="216"/>
      <c r="D29" s="215"/>
      <c r="E29" s="219"/>
    </row>
    <row r="30" spans="1:5" x14ac:dyDescent="0.45">
      <c r="A30" s="218"/>
      <c r="B30" s="217"/>
      <c r="C30" s="216"/>
      <c r="D30" s="215"/>
      <c r="E30" s="219"/>
    </row>
    <row r="31" spans="1:5" x14ac:dyDescent="0.45">
      <c r="A31" s="218"/>
      <c r="B31" s="217"/>
      <c r="C31" s="216"/>
      <c r="D31" s="215"/>
      <c r="E31" s="219"/>
    </row>
    <row r="32" spans="1:5" x14ac:dyDescent="0.45">
      <c r="A32" s="218"/>
      <c r="B32" s="217"/>
      <c r="C32" s="216"/>
      <c r="D32" s="215"/>
      <c r="E32" s="219"/>
    </row>
    <row r="33" spans="1:5" x14ac:dyDescent="0.45">
      <c r="A33" s="218"/>
      <c r="B33" s="217"/>
      <c r="C33" s="216"/>
      <c r="D33" s="215"/>
      <c r="E33" s="219"/>
    </row>
    <row r="34" spans="1:5" x14ac:dyDescent="0.45">
      <c r="A34" s="218"/>
      <c r="B34" s="217"/>
      <c r="C34" s="216"/>
      <c r="D34" s="215"/>
      <c r="E34" s="219"/>
    </row>
    <row r="35" spans="1:5" x14ac:dyDescent="0.45">
      <c r="A35" s="218"/>
      <c r="B35" s="217"/>
      <c r="C35" s="216"/>
      <c r="D35" s="215"/>
      <c r="E35" s="219"/>
    </row>
    <row r="36" spans="1:5" x14ac:dyDescent="0.45">
      <c r="A36" s="218"/>
      <c r="B36" s="217"/>
      <c r="C36" s="216"/>
      <c r="D36" s="215"/>
      <c r="E36" s="219"/>
    </row>
    <row r="37" spans="1:5" x14ac:dyDescent="0.45">
      <c r="A37" s="218"/>
      <c r="B37" s="217"/>
      <c r="C37" s="216"/>
      <c r="D37" s="215"/>
      <c r="E37" s="219"/>
    </row>
    <row r="38" spans="1:5" x14ac:dyDescent="0.45">
      <c r="A38" s="218"/>
      <c r="B38" s="217"/>
      <c r="C38" s="216"/>
      <c r="D38" s="215"/>
      <c r="E38" s="219"/>
    </row>
    <row r="39" spans="1:5" x14ac:dyDescent="0.45">
      <c r="A39" s="218"/>
      <c r="B39" s="217"/>
      <c r="C39" s="216"/>
      <c r="D39" s="215"/>
      <c r="E39" s="219"/>
    </row>
    <row r="40" spans="1:5" x14ac:dyDescent="0.45">
      <c r="A40" s="218"/>
      <c r="B40" s="217"/>
      <c r="C40" s="216"/>
      <c r="D40" s="215"/>
      <c r="E40" s="219"/>
    </row>
    <row r="41" spans="1:5" x14ac:dyDescent="0.45">
      <c r="A41" s="218"/>
      <c r="B41" s="217"/>
      <c r="C41" s="216"/>
      <c r="D41" s="215"/>
      <c r="E41" s="214"/>
    </row>
    <row r="42" spans="1:5" x14ac:dyDescent="0.45">
      <c r="A42" s="218"/>
      <c r="B42" s="217"/>
      <c r="C42" s="216"/>
      <c r="D42" s="215"/>
      <c r="E42" s="214"/>
    </row>
    <row r="43" spans="1:5" x14ac:dyDescent="0.45">
      <c r="A43" s="218"/>
      <c r="B43" s="217"/>
      <c r="C43" s="216"/>
      <c r="D43" s="215"/>
      <c r="E43" s="214"/>
    </row>
    <row r="44" spans="1:5" x14ac:dyDescent="0.45">
      <c r="A44" s="218"/>
      <c r="B44" s="217"/>
      <c r="C44" s="216"/>
      <c r="D44" s="215"/>
      <c r="E44" s="214"/>
    </row>
    <row r="45" spans="1:5" x14ac:dyDescent="0.45">
      <c r="A45" s="218"/>
      <c r="B45" s="217"/>
      <c r="C45" s="216"/>
      <c r="D45" s="215"/>
      <c r="E45" s="214"/>
    </row>
    <row r="46" spans="1:5" x14ac:dyDescent="0.45">
      <c r="A46" s="218"/>
      <c r="B46" s="217"/>
      <c r="C46" s="216"/>
      <c r="D46" s="215"/>
      <c r="E46" s="214"/>
    </row>
    <row r="47" spans="1:5" s="206" customFormat="1" ht="18.75" customHeight="1" x14ac:dyDescent="0.45">
      <c r="D47" s="213"/>
      <c r="E47" s="212" t="s">
        <v>300</v>
      </c>
    </row>
    <row r="48" spans="1:5" ht="18.75" customHeight="1" x14ac:dyDescent="0.45">
      <c r="A48" s="206" t="s">
        <v>299</v>
      </c>
    </row>
    <row r="49" spans="1:1" ht="18.75" customHeight="1" x14ac:dyDescent="0.45">
      <c r="A49" s="206" t="s">
        <v>298</v>
      </c>
    </row>
    <row r="50" spans="1:1" ht="18.75" customHeight="1" x14ac:dyDescent="0.45">
      <c r="A50" s="206" t="s">
        <v>297</v>
      </c>
    </row>
    <row r="51" spans="1:1" ht="18.75" customHeight="1" x14ac:dyDescent="0.45">
      <c r="A51" s="206" t="s">
        <v>296</v>
      </c>
    </row>
    <row r="52" spans="1:1" x14ac:dyDescent="0.45">
      <c r="A52" s="211"/>
    </row>
    <row r="53" spans="1:1" x14ac:dyDescent="0.45">
      <c r="A53" s="211"/>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06"/>
  </cols>
  <sheetData>
    <row r="1" spans="1:12" ht="21" customHeight="1" x14ac:dyDescent="0.45">
      <c r="A1" s="206" t="s">
        <v>357</v>
      </c>
    </row>
    <row r="3" spans="1:12" ht="21" customHeight="1" x14ac:dyDescent="0.45">
      <c r="C3" s="788" t="s">
        <v>356</v>
      </c>
      <c r="D3" s="788"/>
      <c r="E3" s="788"/>
      <c r="F3" s="788"/>
      <c r="G3" s="788"/>
      <c r="H3" s="788"/>
      <c r="I3" s="788"/>
      <c r="J3" s="788"/>
      <c r="K3" s="283" t="s">
        <v>355</v>
      </c>
    </row>
    <row r="4" spans="1:12" ht="21" customHeight="1" x14ac:dyDescent="0.45">
      <c r="I4" s="206" t="s">
        <v>354</v>
      </c>
    </row>
    <row r="5" spans="1:12" ht="21" customHeight="1" thickBot="1" x14ac:dyDescent="0.5">
      <c r="A5" s="213"/>
      <c r="B5" s="213"/>
      <c r="C5" s="213"/>
    </row>
    <row r="6" spans="1:12" ht="21" customHeight="1" x14ac:dyDescent="0.45">
      <c r="A6" s="789" t="s">
        <v>307</v>
      </c>
      <c r="B6" s="790"/>
      <c r="C6" s="791" t="str">
        <f>IF(チェックシート!$B$5="", "", チェックシート!$B$5)</f>
        <v/>
      </c>
      <c r="D6" s="792"/>
      <c r="E6" s="792"/>
      <c r="F6" s="792"/>
      <c r="G6" s="792"/>
      <c r="H6" s="792"/>
      <c r="I6" s="792"/>
      <c r="J6" s="792"/>
      <c r="K6" s="792"/>
      <c r="L6" s="793"/>
    </row>
    <row r="7" spans="1:12" ht="21" customHeight="1" x14ac:dyDescent="0.45">
      <c r="A7" s="794" t="s">
        <v>306</v>
      </c>
      <c r="B7" s="795"/>
      <c r="C7" s="796" t="str">
        <f>IF(チェックシート!$B$4="", "", チェックシート!$B$4)</f>
        <v/>
      </c>
      <c r="D7" s="797"/>
      <c r="E7" s="797"/>
      <c r="F7" s="797"/>
      <c r="G7" s="797"/>
      <c r="H7" s="797"/>
      <c r="I7" s="797"/>
      <c r="J7" s="797"/>
      <c r="K7" s="797"/>
      <c r="L7" s="798"/>
    </row>
    <row r="8" spans="1:12" ht="21" customHeight="1" x14ac:dyDescent="0.45">
      <c r="A8" s="282" t="s">
        <v>353</v>
      </c>
      <c r="B8" s="799"/>
      <c r="C8" s="797"/>
      <c r="D8" s="797"/>
      <c r="E8" s="797"/>
      <c r="F8" s="797"/>
      <c r="G8" s="800"/>
      <c r="H8" s="801" t="s">
        <v>352</v>
      </c>
      <c r="I8" s="281"/>
      <c r="J8" s="280"/>
      <c r="K8" s="279" t="s">
        <v>200</v>
      </c>
      <c r="L8" s="278"/>
    </row>
    <row r="9" spans="1:12" ht="21" customHeight="1" x14ac:dyDescent="0.45">
      <c r="A9" s="277" t="s">
        <v>351</v>
      </c>
      <c r="B9" s="799"/>
      <c r="C9" s="797"/>
      <c r="D9" s="797"/>
      <c r="E9" s="797"/>
      <c r="F9" s="797"/>
      <c r="G9" s="800"/>
      <c r="H9" s="785"/>
      <c r="I9" s="276"/>
      <c r="J9" s="275" t="s">
        <v>199</v>
      </c>
      <c r="K9" s="274"/>
      <c r="L9" s="273" t="s">
        <v>198</v>
      </c>
    </row>
    <row r="10" spans="1:12" ht="21" customHeight="1" x14ac:dyDescent="0.45">
      <c r="A10" s="784" t="s">
        <v>350</v>
      </c>
      <c r="B10" s="272" t="s">
        <v>349</v>
      </c>
      <c r="C10" s="271"/>
      <c r="D10" s="270" t="s">
        <v>195</v>
      </c>
      <c r="E10" s="269"/>
      <c r="F10" s="268"/>
      <c r="G10" s="268"/>
      <c r="H10" s="268"/>
      <c r="I10" s="268"/>
      <c r="J10" s="268"/>
      <c r="K10" s="268"/>
      <c r="L10" s="267"/>
    </row>
    <row r="11" spans="1:12" ht="21" customHeight="1" x14ac:dyDescent="0.45">
      <c r="A11" s="784"/>
      <c r="B11" s="802"/>
      <c r="C11" s="802"/>
      <c r="D11" s="802"/>
      <c r="E11" s="802"/>
      <c r="F11" s="802"/>
      <c r="G11" s="802"/>
      <c r="H11" s="802"/>
      <c r="I11" s="802"/>
      <c r="J11" s="802"/>
      <c r="K11" s="802"/>
      <c r="L11" s="803"/>
    </row>
    <row r="12" spans="1:12" ht="21" customHeight="1" thickBot="1" x14ac:dyDescent="0.5">
      <c r="A12" s="266" t="s">
        <v>136</v>
      </c>
      <c r="B12" s="804"/>
      <c r="C12" s="805"/>
      <c r="D12" s="805"/>
      <c r="E12" s="806" t="s">
        <v>348</v>
      </c>
      <c r="F12" s="807"/>
      <c r="G12" s="807"/>
      <c r="H12" s="807"/>
      <c r="I12" s="807"/>
      <c r="J12" s="807"/>
      <c r="K12" s="807"/>
      <c r="L12" s="808"/>
    </row>
    <row r="13" spans="1:12" ht="21" customHeight="1" x14ac:dyDescent="0.45">
      <c r="A13" s="781" t="s">
        <v>347</v>
      </c>
      <c r="B13" s="782"/>
      <c r="C13" s="782"/>
      <c r="D13" s="782"/>
      <c r="E13" s="782"/>
      <c r="F13" s="782"/>
      <c r="G13" s="782"/>
      <c r="H13" s="782"/>
      <c r="I13" s="782"/>
      <c r="J13" s="782"/>
      <c r="K13" s="782"/>
      <c r="L13" s="783"/>
    </row>
    <row r="14" spans="1:12" ht="21" customHeight="1" x14ac:dyDescent="0.45">
      <c r="A14" s="784" t="s">
        <v>346</v>
      </c>
      <c r="B14" s="785"/>
      <c r="C14" s="785"/>
      <c r="D14" s="785"/>
      <c r="E14" s="785" t="s">
        <v>345</v>
      </c>
      <c r="F14" s="785"/>
      <c r="G14" s="785"/>
      <c r="H14" s="785"/>
      <c r="I14" s="786"/>
      <c r="J14" s="785" t="s">
        <v>344</v>
      </c>
      <c r="K14" s="785"/>
      <c r="L14" s="787"/>
    </row>
    <row r="15" spans="1:12" ht="21" customHeight="1" x14ac:dyDescent="0.45">
      <c r="A15" s="813"/>
      <c r="B15" s="810"/>
      <c r="C15" s="810"/>
      <c r="D15" s="811"/>
      <c r="E15" s="809"/>
      <c r="F15" s="810"/>
      <c r="G15" s="810"/>
      <c r="H15" s="810"/>
      <c r="I15" s="811"/>
      <c r="J15" s="809"/>
      <c r="K15" s="810"/>
      <c r="L15" s="812"/>
    </row>
    <row r="16" spans="1:12" ht="21" customHeight="1" x14ac:dyDescent="0.45">
      <c r="A16" s="813"/>
      <c r="B16" s="810"/>
      <c r="C16" s="810"/>
      <c r="D16" s="811"/>
      <c r="E16" s="809"/>
      <c r="F16" s="810"/>
      <c r="G16" s="810"/>
      <c r="H16" s="810"/>
      <c r="I16" s="811"/>
      <c r="J16" s="809"/>
      <c r="K16" s="810"/>
      <c r="L16" s="812"/>
    </row>
    <row r="17" spans="1:12" ht="21" customHeight="1" x14ac:dyDescent="0.45">
      <c r="A17" s="813"/>
      <c r="B17" s="810"/>
      <c r="C17" s="810"/>
      <c r="D17" s="811"/>
      <c r="E17" s="809"/>
      <c r="F17" s="810"/>
      <c r="G17" s="810"/>
      <c r="H17" s="810"/>
      <c r="I17" s="811"/>
      <c r="J17" s="809"/>
      <c r="K17" s="810"/>
      <c r="L17" s="812"/>
    </row>
    <row r="18" spans="1:12" ht="21" customHeight="1" x14ac:dyDescent="0.45">
      <c r="A18" s="813"/>
      <c r="B18" s="810"/>
      <c r="C18" s="810"/>
      <c r="D18" s="811"/>
      <c r="E18" s="809"/>
      <c r="F18" s="810"/>
      <c r="G18" s="810"/>
      <c r="H18" s="810"/>
      <c r="I18" s="811"/>
      <c r="J18" s="809"/>
      <c r="K18" s="810"/>
      <c r="L18" s="812"/>
    </row>
    <row r="19" spans="1:12" ht="21" customHeight="1" x14ac:dyDescent="0.45">
      <c r="A19" s="813"/>
      <c r="B19" s="810"/>
      <c r="C19" s="810"/>
      <c r="D19" s="811"/>
      <c r="E19" s="809"/>
      <c r="F19" s="810"/>
      <c r="G19" s="810"/>
      <c r="H19" s="810"/>
      <c r="I19" s="811"/>
      <c r="J19" s="809"/>
      <c r="K19" s="810"/>
      <c r="L19" s="812"/>
    </row>
    <row r="20" spans="1:12" ht="21" customHeight="1" x14ac:dyDescent="0.45">
      <c r="A20" s="813"/>
      <c r="B20" s="810"/>
      <c r="C20" s="810"/>
      <c r="D20" s="811"/>
      <c r="E20" s="809"/>
      <c r="F20" s="810"/>
      <c r="G20" s="810"/>
      <c r="H20" s="810"/>
      <c r="I20" s="811"/>
      <c r="J20" s="809"/>
      <c r="K20" s="810"/>
      <c r="L20" s="812"/>
    </row>
    <row r="21" spans="1:12" ht="21" customHeight="1" x14ac:dyDescent="0.45">
      <c r="A21" s="813"/>
      <c r="B21" s="810"/>
      <c r="C21" s="810"/>
      <c r="D21" s="811"/>
      <c r="E21" s="809"/>
      <c r="F21" s="810"/>
      <c r="G21" s="810"/>
      <c r="H21" s="810"/>
      <c r="I21" s="811"/>
      <c r="J21" s="809"/>
      <c r="K21" s="810"/>
      <c r="L21" s="812"/>
    </row>
    <row r="22" spans="1:12" ht="21" customHeight="1" x14ac:dyDescent="0.45">
      <c r="A22" s="813"/>
      <c r="B22" s="810"/>
      <c r="C22" s="810"/>
      <c r="D22" s="811"/>
      <c r="E22" s="809"/>
      <c r="F22" s="810"/>
      <c r="G22" s="810"/>
      <c r="H22" s="810"/>
      <c r="I22" s="811"/>
      <c r="J22" s="809"/>
      <c r="K22" s="810"/>
      <c r="L22" s="812"/>
    </row>
    <row r="23" spans="1:12" ht="21" customHeight="1" thickBot="1" x14ac:dyDescent="0.5">
      <c r="A23" s="821" t="s">
        <v>343</v>
      </c>
      <c r="B23" s="265" t="s">
        <v>342</v>
      </c>
      <c r="C23" s="264"/>
      <c r="D23" s="263"/>
      <c r="E23" s="263"/>
      <c r="F23" s="263"/>
      <c r="G23" s="263"/>
      <c r="H23" s="263"/>
      <c r="I23" s="263"/>
      <c r="J23" s="263"/>
      <c r="K23" s="263"/>
      <c r="L23" s="262"/>
    </row>
    <row r="24" spans="1:12" ht="21" customHeight="1" thickTop="1" x14ac:dyDescent="0.45">
      <c r="A24" s="822"/>
      <c r="B24" s="261"/>
      <c r="C24" s="260" t="s">
        <v>341</v>
      </c>
      <c r="D24" s="259"/>
      <c r="E24" s="259"/>
      <c r="F24" s="259"/>
      <c r="G24" s="259"/>
      <c r="H24" s="259"/>
      <c r="I24" s="259"/>
      <c r="J24" s="259"/>
      <c r="K24" s="259"/>
      <c r="L24" s="258"/>
    </row>
    <row r="25" spans="1:12" ht="21" customHeight="1" x14ac:dyDescent="0.45">
      <c r="A25" s="822"/>
      <c r="B25" s="257"/>
      <c r="C25" s="256" t="s">
        <v>340</v>
      </c>
      <c r="D25" s="255"/>
      <c r="E25" s="255"/>
      <c r="F25" s="255"/>
      <c r="G25" s="255"/>
      <c r="H25" s="255"/>
      <c r="I25" s="255"/>
      <c r="J25" s="255"/>
      <c r="K25" s="255"/>
      <c r="L25" s="254"/>
    </row>
    <row r="26" spans="1:12" ht="21" customHeight="1" thickBot="1" x14ac:dyDescent="0.5">
      <c r="A26" s="822"/>
      <c r="B26" s="253"/>
      <c r="C26" s="252" t="s">
        <v>339</v>
      </c>
      <c r="D26" s="251"/>
      <c r="E26" s="251"/>
      <c r="F26" s="251"/>
      <c r="G26" s="251"/>
      <c r="H26" s="251"/>
      <c r="I26" s="251"/>
      <c r="J26" s="251"/>
      <c r="K26" s="251"/>
      <c r="L26" s="250"/>
    </row>
    <row r="27" spans="1:12" ht="21" customHeight="1" thickTop="1" x14ac:dyDescent="0.45">
      <c r="A27" s="822"/>
      <c r="B27" s="824" t="s">
        <v>338</v>
      </c>
      <c r="C27" s="825"/>
      <c r="D27" s="825"/>
      <c r="E27" s="825"/>
      <c r="F27" s="825"/>
      <c r="G27" s="825"/>
      <c r="H27" s="825"/>
      <c r="I27" s="825"/>
      <c r="J27" s="825"/>
      <c r="K27" s="825"/>
      <c r="L27" s="826"/>
    </row>
    <row r="28" spans="1:12" ht="21" customHeight="1" x14ac:dyDescent="0.45">
      <c r="A28" s="822"/>
      <c r="B28" s="827"/>
      <c r="C28" s="828"/>
      <c r="D28" s="828"/>
      <c r="E28" s="828"/>
      <c r="F28" s="828"/>
      <c r="G28" s="828"/>
      <c r="H28" s="828"/>
      <c r="I28" s="828"/>
      <c r="J28" s="828"/>
      <c r="K28" s="828"/>
      <c r="L28" s="829"/>
    </row>
    <row r="29" spans="1:12" ht="21" customHeight="1" x14ac:dyDescent="0.45">
      <c r="A29" s="822"/>
      <c r="B29" s="830"/>
      <c r="C29" s="831"/>
      <c r="D29" s="831"/>
      <c r="E29" s="831"/>
      <c r="F29" s="831"/>
      <c r="G29" s="831"/>
      <c r="H29" s="831"/>
      <c r="I29" s="831"/>
      <c r="J29" s="831"/>
      <c r="K29" s="831"/>
      <c r="L29" s="832"/>
    </row>
    <row r="30" spans="1:12" ht="21" customHeight="1" x14ac:dyDescent="0.45">
      <c r="A30" s="822"/>
      <c r="B30" s="249" t="s">
        <v>337</v>
      </c>
      <c r="C30" s="248"/>
      <c r="D30" s="247"/>
      <c r="E30" s="247"/>
      <c r="F30" s="247"/>
      <c r="G30" s="247"/>
      <c r="H30" s="247"/>
      <c r="I30" s="247"/>
      <c r="J30" s="247"/>
      <c r="K30" s="247"/>
      <c r="L30" s="246"/>
    </row>
    <row r="31" spans="1:12" ht="21" customHeight="1" x14ac:dyDescent="0.45">
      <c r="A31" s="822"/>
      <c r="B31" s="245" t="s">
        <v>336</v>
      </c>
      <c r="C31" s="244"/>
      <c r="D31" s="243"/>
      <c r="E31" s="243"/>
      <c r="F31" s="243"/>
      <c r="G31" s="243"/>
      <c r="H31" s="243"/>
      <c r="I31" s="243"/>
      <c r="J31" s="243"/>
      <c r="K31" s="243"/>
      <c r="L31" s="242"/>
    </row>
    <row r="32" spans="1:12" ht="21" customHeight="1" x14ac:dyDescent="0.45">
      <c r="A32" s="822"/>
      <c r="B32" s="241" t="s">
        <v>335</v>
      </c>
      <c r="C32" s="240"/>
      <c r="D32" s="239"/>
      <c r="E32" s="239"/>
      <c r="F32" s="239"/>
      <c r="G32" s="239"/>
      <c r="H32" s="239"/>
      <c r="I32" s="239"/>
      <c r="J32" s="239"/>
      <c r="K32" s="239"/>
      <c r="L32" s="238"/>
    </row>
    <row r="33" spans="1:12" ht="21" customHeight="1" thickBot="1" x14ac:dyDescent="0.5">
      <c r="A33" s="823"/>
      <c r="B33" s="237" t="s">
        <v>334</v>
      </c>
      <c r="C33" s="236"/>
      <c r="D33" s="235"/>
      <c r="E33" s="235"/>
      <c r="F33" s="235"/>
      <c r="G33" s="235"/>
      <c r="H33" s="235"/>
      <c r="I33" s="235"/>
      <c r="J33" s="235"/>
      <c r="K33" s="235"/>
      <c r="L33" s="234"/>
    </row>
    <row r="34" spans="1:12" ht="21" customHeight="1" x14ac:dyDescent="0.45">
      <c r="A34" s="833" t="s">
        <v>333</v>
      </c>
      <c r="B34" s="834"/>
      <c r="C34" s="834"/>
      <c r="D34" s="834"/>
      <c r="E34" s="834"/>
      <c r="F34" s="834"/>
      <c r="G34" s="834"/>
      <c r="H34" s="834"/>
      <c r="I34" s="834"/>
      <c r="J34" s="834"/>
      <c r="K34" s="834"/>
      <c r="L34" s="835"/>
    </row>
    <row r="35" spans="1:12" ht="21" customHeight="1" x14ac:dyDescent="0.45">
      <c r="A35" s="794" t="s">
        <v>332</v>
      </c>
      <c r="B35" s="819"/>
      <c r="C35" s="819"/>
      <c r="D35" s="819"/>
      <c r="E35" s="819"/>
      <c r="F35" s="819"/>
      <c r="G35" s="819"/>
      <c r="H35" s="795"/>
      <c r="I35" s="819" t="s">
        <v>331</v>
      </c>
      <c r="J35" s="819"/>
      <c r="K35" s="819"/>
      <c r="L35" s="820"/>
    </row>
    <row r="36" spans="1:12" ht="21" customHeight="1" x14ac:dyDescent="0.45">
      <c r="A36" s="818"/>
      <c r="B36" s="774"/>
      <c r="C36" s="774"/>
      <c r="D36" s="774"/>
      <c r="E36" s="774"/>
      <c r="F36" s="774"/>
      <c r="G36" s="774"/>
      <c r="H36" s="774"/>
      <c r="I36" s="814"/>
      <c r="J36" s="814"/>
      <c r="K36" s="814"/>
      <c r="L36" s="815"/>
    </row>
    <row r="37" spans="1:12" ht="21" customHeight="1" x14ac:dyDescent="0.45">
      <c r="A37" s="818"/>
      <c r="B37" s="774"/>
      <c r="C37" s="774"/>
      <c r="D37" s="774"/>
      <c r="E37" s="774"/>
      <c r="F37" s="774"/>
      <c r="G37" s="774"/>
      <c r="H37" s="774"/>
      <c r="I37" s="814"/>
      <c r="J37" s="814"/>
      <c r="K37" s="814"/>
      <c r="L37" s="815"/>
    </row>
    <row r="38" spans="1:12" ht="21" customHeight="1" x14ac:dyDescent="0.45">
      <c r="A38" s="818"/>
      <c r="B38" s="774"/>
      <c r="C38" s="774"/>
      <c r="D38" s="774"/>
      <c r="E38" s="774"/>
      <c r="F38" s="774"/>
      <c r="G38" s="774"/>
      <c r="H38" s="774"/>
      <c r="I38" s="814"/>
      <c r="J38" s="814"/>
      <c r="K38" s="814"/>
      <c r="L38" s="815"/>
    </row>
    <row r="39" spans="1:12" ht="21" customHeight="1" x14ac:dyDescent="0.45">
      <c r="A39" s="818"/>
      <c r="B39" s="774"/>
      <c r="C39" s="774"/>
      <c r="D39" s="774"/>
      <c r="E39" s="774"/>
      <c r="F39" s="774"/>
      <c r="G39" s="774"/>
      <c r="H39" s="774"/>
      <c r="I39" s="814"/>
      <c r="J39" s="814"/>
      <c r="K39" s="814"/>
      <c r="L39" s="815"/>
    </row>
    <row r="40" spans="1:12" ht="21" customHeight="1" x14ac:dyDescent="0.45">
      <c r="A40" s="818"/>
      <c r="B40" s="774"/>
      <c r="C40" s="774"/>
      <c r="D40" s="774"/>
      <c r="E40" s="774"/>
      <c r="F40" s="774"/>
      <c r="G40" s="774"/>
      <c r="H40" s="774"/>
      <c r="I40" s="814"/>
      <c r="J40" s="814"/>
      <c r="K40" s="814"/>
      <c r="L40" s="815"/>
    </row>
    <row r="41" spans="1:12" ht="21" customHeight="1" x14ac:dyDescent="0.45">
      <c r="A41" s="818"/>
      <c r="B41" s="774"/>
      <c r="C41" s="774"/>
      <c r="D41" s="774"/>
      <c r="E41" s="774"/>
      <c r="F41" s="774"/>
      <c r="G41" s="774"/>
      <c r="H41" s="774"/>
      <c r="I41" s="814"/>
      <c r="J41" s="814"/>
      <c r="K41" s="814"/>
      <c r="L41" s="815"/>
    </row>
    <row r="42" spans="1:12" ht="21" customHeight="1" thickBot="1" x14ac:dyDescent="0.5">
      <c r="A42" s="836"/>
      <c r="B42" s="837"/>
      <c r="C42" s="837"/>
      <c r="D42" s="837"/>
      <c r="E42" s="837"/>
      <c r="F42" s="837"/>
      <c r="G42" s="837"/>
      <c r="H42" s="837"/>
      <c r="I42" s="816"/>
      <c r="J42" s="816"/>
      <c r="K42" s="816"/>
      <c r="L42" s="817"/>
    </row>
    <row r="43" spans="1:12" ht="21" customHeight="1" x14ac:dyDescent="0.45">
      <c r="A43" s="233" t="s">
        <v>330</v>
      </c>
      <c r="B43" s="232"/>
      <c r="C43" s="231"/>
      <c r="D43" s="231"/>
      <c r="E43" s="231"/>
      <c r="F43" s="231"/>
      <c r="G43" s="231"/>
      <c r="H43" s="231"/>
      <c r="I43" s="231"/>
      <c r="J43" s="231"/>
      <c r="K43" s="231"/>
      <c r="L43" s="230"/>
    </row>
    <row r="44" spans="1:12" ht="21" customHeight="1" x14ac:dyDescent="0.45">
      <c r="A44" s="229"/>
      <c r="B44" s="228"/>
      <c r="C44" s="228"/>
      <c r="D44" s="228"/>
      <c r="E44" s="228"/>
      <c r="F44" s="228"/>
      <c r="G44" s="228"/>
      <c r="H44" s="228"/>
      <c r="I44" s="228"/>
      <c r="J44" s="228"/>
      <c r="K44" s="228"/>
      <c r="L44" s="227"/>
    </row>
    <row r="45" spans="1:12" ht="21" customHeight="1" x14ac:dyDescent="0.45">
      <c r="A45" s="229"/>
      <c r="B45" s="228"/>
      <c r="C45" s="228"/>
      <c r="D45" s="228"/>
      <c r="E45" s="228"/>
      <c r="F45" s="228"/>
      <c r="G45" s="228"/>
      <c r="H45" s="228"/>
      <c r="I45" s="228"/>
      <c r="J45" s="228"/>
      <c r="K45" s="228"/>
      <c r="L45" s="227"/>
    </row>
    <row r="46" spans="1:12" ht="21" customHeight="1" thickBot="1" x14ac:dyDescent="0.5">
      <c r="A46" s="226"/>
      <c r="B46" s="225"/>
      <c r="C46" s="225"/>
      <c r="D46" s="225"/>
      <c r="E46" s="225"/>
      <c r="F46" s="225"/>
      <c r="G46" s="225"/>
      <c r="H46" s="225"/>
      <c r="I46" s="225"/>
      <c r="J46" s="225"/>
      <c r="K46" s="225"/>
      <c r="L46" s="224"/>
    </row>
    <row r="47" spans="1:12" s="222" customFormat="1" ht="21" customHeight="1" x14ac:dyDescent="0.45">
      <c r="A47" s="206" t="s">
        <v>329</v>
      </c>
      <c r="B47" s="206"/>
      <c r="C47" s="206"/>
      <c r="D47" s="206"/>
      <c r="E47" s="206"/>
      <c r="F47" s="206"/>
      <c r="G47" s="206"/>
      <c r="H47" s="206"/>
      <c r="I47" s="206"/>
      <c r="J47" s="206"/>
      <c r="K47" s="206"/>
      <c r="L47" s="206"/>
    </row>
    <row r="48" spans="1:12" ht="21" customHeight="1" x14ac:dyDescent="0.45">
      <c r="A48" s="223" t="s">
        <v>328</v>
      </c>
      <c r="B48" s="222"/>
      <c r="C48" s="222"/>
      <c r="D48" s="222"/>
      <c r="E48" s="222"/>
      <c r="F48" s="222"/>
      <c r="G48" s="222"/>
      <c r="H48" s="222"/>
      <c r="I48" s="222"/>
      <c r="J48" s="222"/>
      <c r="K48" s="222"/>
      <c r="L48" s="222"/>
    </row>
    <row r="49" spans="1:3" ht="21" customHeight="1" x14ac:dyDescent="0.45">
      <c r="A49" s="211"/>
      <c r="B49" s="211"/>
      <c r="C49" s="211"/>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チェックシート</vt:lpstr>
      <vt:lpstr>変更届出書</vt:lpstr>
      <vt:lpstr>付表３－２ (2)</vt:lpstr>
      <vt:lpstr>付表7</vt:lpstr>
      <vt:lpstr>別添</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付表7!Print_Area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2026-02-02T05:44:00Z</dcterms:modified>
</cp:coreProperties>
</file>