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E97759A5-EA94-4B72-BDB7-83BA41995DC1}" revIDLastSave="0" xr10:uidLastSave="{00000000-0000-0000-0000-000000000000}"/>
  <bookViews>
    <workbookView xr2:uid="{00000000-000D-0000-FFFF-FFFF00000000}" windowHeight="13896" windowWidth="23256" xWindow="-108" yWindow="-108"/>
  </bookViews>
  <sheets>
    <sheet r:id="rId1" name="チェックシート" sheetId="13"/>
    <sheet r:id="rId2" name="就労移行" sheetId="5"/>
    <sheet r:id="rId3" name="指定申請書" sheetId="18"/>
    <sheet r:id="rId4" name="付表３－２ (2)" sheetId="23" state="hidden"/>
    <sheet r:id="rId5" name="付表8" sheetId="28"/>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4" name="_xlnm.Print_Area">付表8!$A$1:$M$66</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<sst xmlns="http://schemas.openxmlformats.org/spreadsheetml/2006/main" count="1168" uniqueCount="689">
  <si>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</si>
  <si>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</si>
  <si>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</si>
  <si>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</si>
  <si>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</si>
  <si>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</si>
  <si>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</si>
  <si>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</si>
  <si>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</si>
  <si>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</si>
  <si>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</si>
  <si>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</si>
  <si>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</si>
  <si>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</si>
  <si>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</si>
  <si>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</si>
  <si>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</si>
  <si>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</si>
  <si>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</si>
  <si>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</si>
  <si>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</si>
  <si>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</si>
  <si>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</si>
  <si>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</si>
  <si>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</si>
  <si>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</si>
  <si>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</si>
  <si>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</si>
  <si>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</si>
  <si>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</si>
  <si>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</si>
  <si>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</si>
  <si>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</si>
  <si>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</si>
  <si>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</si>
  <si>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</si>
  <si>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</si>
  <si>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</si>
  <si>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</si>
  <si>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</si>
  <si>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</si>
  <si>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</si>
  <si>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</si>
  <si>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</si>
  <si>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</si>
  <si>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</si>
  <si>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</si>
  <si>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</si>
  <si>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</si>
  <si>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</si>
  <si>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</si>
  <si>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</si>
  <si>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</si>
  <si>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</si>
  <si>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</si>
  <si>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</si>
  <si>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</si>
  <si>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</si>
  <si>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</si>
  <si>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⒂</t>
  </si>
  <si>
    <t>⒁</t>
  </si>
  <si>
    <t>⒀</t>
  </si>
  <si>
    <t>・主たる対象者を特定して事業を実施する場合は、特定する障害種別を記載してください（特定しない場合は項目不要）。</t>
  </si>
  <si>
    <t>非常災害対策</t>
  </si>
  <si>
    <t>サービス利用に当たっての留意事項</t>
  </si>
  <si>
    <t>・指定基準により支払を受けることが認められている費用の額を記載してください。</t>
  </si>
  <si>
    <t>利用定員</t>
  </si>
  <si>
    <t>参考様式８</t>
  </si>
  <si>
    <t>協力医療機関との契約の内容</t>
  </si>
  <si>
    <t>参考様式５</t>
  </si>
  <si>
    <t>設備・備品等一覧表</t>
  </si>
  <si>
    <t xml:space="preserve"> 〃 ３－２</t>
  </si>
  <si>
    <t>サービス管理責任者経歴書</t>
  </si>
  <si>
    <t>就労移行支援事業所の指定に係る記載事項</t>
    <phoneticPr fontId="20"/>
  </si>
  <si>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</si>
  <si>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</si>
  <si>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</si>
  <si>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</si>
  <si>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</si>
  <si>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</si>
  <si>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</si>
  <si>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</si>
  <si>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</si>
  <si>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</si>
  <si>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</si>
  <si>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</si>
  <si>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</si>
  <si>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</si>
  <si>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</si>
  <si>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</si>
  <si>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</si>
  <si>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</si>
  <si>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</si>
  <si>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</si>
  <si>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</si>
  <si>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</si>
  <si>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</si>
  <si>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</si>
  <si>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</si>
  <si>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</si>
  <si>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</si>
  <si>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</si>
  <si>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</si>
  <si>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</si>
  <si>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</si>
  <si>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</si>
  <si>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</si>
  <si>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</si>
  <si>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</si>
  <si>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</si>
  <si>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</si>
  <si>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</si>
  <si>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</si>
  <si>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</si>
  <si>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</si>
  <si>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</si>
  <si>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</si>
  <si>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</si>
  <si>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</si>
  <si>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</si>
  <si>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</si>
  <si>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</si>
  <si>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</si>
  <si>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</si>
  <si>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</si>
  <si>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</si>
  <si>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</si>
  <si>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</si>
  <si>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</si>
  <si>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</si>
  <si>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</si>
  <si>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</si>
  <si>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</si>
  <si>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</si>
  <si>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</si>
  <si>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</si>
  <si>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</si>
  <si>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</si>
  <si>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</si>
  <si>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</si>
  <si>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</si>
  <si>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</si>
  <si>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</si>
  <si>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</si>
  <si>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</si>
  <si>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</si>
  <si>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</si>
  <si>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</si>
  <si>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</si>
  <si>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</si>
  <si>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</si>
  <si>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</si>
  <si>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</si>
  <si>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</si>
  <si>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</si>
  <si>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</si>
  <si>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</si>
  <si>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</si>
  <si>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</si>
  <si>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</si>
  <si>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</si>
  <si>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</si>
  <si>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</si>
  <si>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</si>
  <si>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</si>
  <si>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</si>
  <si>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</si>
  <si>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</si>
  <si>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</si>
  <si>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</si>
  <si>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</si>
  <si>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</si>
  <si>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</si>
  <si>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</si>
  <si>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</si>
  <si>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</si>
  <si>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</si>
  <si>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</si>
  <si>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</si>
  <si>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</si>
  <si>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</si>
  <si>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</si>
  <si>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</si>
  <si>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</si>
  <si>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</si>
  <si>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</si>
  <si>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</si>
  <si>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</si>
  <si>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</si>
  <si>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</si>
  <si>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</si>
  <si>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</si>
  <si>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</si>
  <si>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</si>
  <si>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</si>
  <si>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</si>
  <si>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</si>
  <si>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</si>
  <si>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</si>
  <si>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</si>
  <si>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</si>
  <si>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</si>
  <si>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</si>
  <si>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</si>
  <si>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</si>
  <si>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</si>
  <si>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</si>
  <si>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</si>
  <si>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　＜提出書類チェック表＞</t>
    <phoneticPr fontId="20"/>
  </si>
  <si>
    <t>・下部＜運営規程チェック表＞を参照。</t>
  </si>
  <si>
    <t>＜運営規程チェック表＞</t>
  </si>
  <si>
    <t>様式第一号</t>
  </si>
  <si>
    <t>建築基準法、消防法の確認書</t>
  </si>
  <si>
    <t>付表８</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</si>
  <si>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</si>
  <si>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</si>
  <si>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</si>
  <si>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</si>
  <si>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</si>
  <si>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</si>
  <si>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</si>
  <si>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</si>
  <si>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</si>
  <si>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</si>
  <si>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</si>
  <si>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</si>
  <si>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</si>
  <si>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</si>
  <si>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</si>
  <si>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</si>
  <si>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</si>
  <si>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</si>
  <si>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</si>
  <si>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</si>
  <si>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</si>
  <si>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</si>
  <si>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</si>
  <si>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</si>
  <si>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</si>
  <si>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</si>
  <si>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</si>
  <si>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</si>
  <si>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</si>
  <si>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</si>
  <si>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</si>
  <si>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</si>
  <si>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</si>
  <si>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</si>
  <si>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</si>
  <si>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</si>
  <si>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</si>
  <si>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</si>
  <si>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</si>
  <si>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</si>
  <si>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</si>
  <si>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</si>
  <si>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</si>
  <si>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</si>
  <si>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</si>
  <si>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</si>
  <si>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</si>
  <si>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</si>
  <si>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</si>
  <si>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</si>
  <si>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</si>
  <si>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</si>
  <si>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</si>
  <si>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</si>
  <si>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</si>
  <si>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</si>
  <si>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</si>
  <si>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</si>
  <si>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</si>
  <si>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</si>
  <si>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</si>
  <si>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</si>
  <si>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</si>
  <si>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</si>
  <si>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</si>
  <si>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</si>
  <si>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</si>
  <si>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</si>
  <si>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</si>
  <si>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</si>
  <si>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</si>
  <si>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</si>
  <si>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</si>
  <si>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</si>
  <si>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</si>
  <si>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</si>
  <si>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</si>
  <si>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</si>
  <si>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</si>
  <si>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</si>
  <si>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</si>
  <si>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</si>
  <si>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</si>
  <si>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</si>
  <si>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</si>
  <si>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</si>
  <si>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</si>
  <si>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</si>
  <si>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</si>
  <si>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</si>
  <si>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</si>
  <si>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</si>
  <si>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</si>
  <si>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</si>
  <si>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</si>
  <si>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</si>
  <si>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</si>
  <si>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</si>
  <si>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</si>
  <si>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</si>
  <si>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</si>
  <si>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</si>
  <si>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</si>
  <si>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</si>
  <si>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</si>
  <si>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</si>
  <si>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</si>
  <si>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</si>
  <si>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</si>
  <si>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</si>
  <si>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</si>
  <si>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</si>
  <si>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</si>
  <si>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</si>
  <si>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</si>
  <si>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</si>
  <si>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</si>
  <si>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</si>
  <si>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</si>
  <si>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</si>
  <si>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</si>
  <si>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</si>
  <si>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</si>
  <si>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</si>
  <si>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</si>
  <si>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</si>
  <si>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</si>
  <si>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</si>
  <si>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</si>
  <si>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</si>
  <si>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</si>
  <si>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</si>
  <si>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</si>
  <si>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</si>
  <si>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</si>
  <si>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</si>
  <si>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</si>
  <si>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</si>
  <si>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</si>
  <si>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</si>
  <si>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</si>
  <si>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</si>
  <si>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</si>
  <si>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</si>
  <si>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</si>
  <si>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</si>
  <si>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</si>
  <si>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</si>
  <si>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</si>
  <si>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</si>
  <si>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</si>
  <si>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</si>
  <si>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</si>
  <si>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</si>
  <si>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</si>
  <si>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</si>
  <si>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</si>
  <si>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</si>
  <si>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利用者の推定数(人)</t>
    <rPh sb="0" eb="3">
      <t>リヨウシャ</t>
    </rPh>
    <rPh sb="4" eb="7">
      <t>スイテイスウ</t>
    </rPh>
    <phoneticPr fontId="31"/>
  </si>
  <si>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</si>
  <si>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</si>
  <si>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</si>
  <si>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サービス管理責任者</t>
    <rPh sb="4" eb="9">
      <t>カンリセキニンシャ</t>
    </rPh>
    <phoneticPr fontId="31"/>
  </si>
  <si>
    <t>サービス種別(申請するものに○)</t>
    <rPh sb="4" eb="6">
      <t>シュベツ</t>
    </rPh>
    <rPh sb="7" eb="9">
      <t>シンセイ</t>
    </rPh>
    <phoneticPr fontId="20"/>
  </si>
  <si>
    <t>提携就労支援機関</t>
    <rPh sb="0" eb="2">
      <t>テイケイ</t>
    </rPh>
    <rPh sb="2" eb="4">
      <t>シュウロウ</t>
    </rPh>
    <rPh sb="4" eb="6">
      <t>シエン</t>
    </rPh>
    <rPh sb="6" eb="8">
      <t>キカン</t>
    </rPh>
    <phoneticPr fontId="20"/>
  </si>
  <si>
    <t>資格取得型</t>
    <rPh sb="0" eb="5">
      <t>シカクシュトクガタ</t>
    </rPh>
    <phoneticPr fontId="20"/>
  </si>
  <si>
    <t>一般型</t>
    <rPh sb="0" eb="3">
      <t>イッパンガタ</t>
    </rPh>
    <phoneticPr fontId="20"/>
  </si>
  <si>
    <t>付表８　就労移行支援事業所の指定等に係る記載事項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</si>
  <si>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</si>
  <si>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</si>
  <si>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</si>
  <si>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</si>
  <si>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</si>
  <si>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</si>
  <si>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</si>
  <si>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</si>
  <si>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</si>
  <si>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</si>
  <si>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</si>
  <si>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</si>
  <si>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</si>
  <si>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</si>
  <si>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</si>
  <si>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</si>
  <si>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</si>
  <si>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</si>
  <si>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</si>
  <si>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</si>
  <si>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</si>
  <si>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</si>
  <si>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</si>
  <si>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</si>
  <si>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</si>
  <si>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</si>
  <si>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</si>
  <si>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</si>
  <si>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</si>
  <si>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</si>
  <si>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</si>
  <si>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</si>
  <si>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</si>
  <si>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</si>
  <si>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</si>
  <si>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</si>
  <si>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</si>
  <si>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</si>
  <si>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</si>
  <si>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</si>
  <si>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</si>
  <si>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</si>
  <si>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</si>
  <si>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</si>
  <si>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</si>
  <si>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</si>
  <si>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</si>
  <si>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</si>
  <si>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</si>
  <si>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</si>
  <si>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</si>
  <si>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</si>
  <si>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</si>
  <si>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</si>
  <si>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</si>
  <si>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</si>
  <si>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</si>
  <si>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</si>
  <si>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</si>
  <si>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</si>
  <si>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</si>
  <si>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</si>
  <si>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</si>
  <si>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</si>
  <si>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</si>
  <si>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</si>
  <si>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</si>
  <si>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</si>
  <si>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</si>
  <si>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</si>
  <si>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</si>
  <si>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</si>
  <si>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</si>
  <si>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</si>
  <si>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</si>
  <si>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</si>
  <si>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</si>
  <si>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</si>
  <si>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</si>
  <si>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</si>
  <si>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</si>
  <si>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</si>
  <si>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</si>
  <si>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</si>
  <si>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</si>
  <si>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</si>
  <si>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</si>
  <si>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</si>
  <si>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</si>
  <si>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</si>
  <si>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</si>
  <si>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</si>
  <si>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</si>
  <si>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</si>
  <si>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</si>
  <si>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</si>
  <si>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</si>
  <si>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</si>
  <si>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</si>
  <si>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</si>
  <si>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</si>
  <si>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</si>
  <si>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</si>
  <si>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</si>
  <si>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</si>
  <si>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</si>
  <si>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</si>
  <si>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</si>
  <si>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</si>
  <si>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</si>
  <si>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</si>
  <si>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</si>
  <si>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</si>
  <si>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</si>
  <si>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</si>
  <si>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</si>
  <si>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</si>
  <si>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</si>
  <si>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</si>
  <si>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</si>
  <si>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</si>
  <si>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</si>
  <si>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</si>
  <si>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</si>
  <si>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</si>
  <si>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</si>
  <si>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</si>
  <si>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</si>
  <si>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</si>
  <si>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</si>
  <si>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</si>
  <si>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</si>
  <si>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</si>
  <si>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</si>
  <si>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</si>
  <si>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</si>
  <si>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</si>
  <si>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</si>
  <si>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</si>
  <si>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</si>
  <si>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</si>
  <si>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</si>
  <si>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</si>
  <si>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</si>
  <si>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</si>
  <si>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</si>
  <si>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</si>
  <si>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</si>
  <si>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</si>
  <si>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</si>
  <si>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</si>
  <si>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</si>
  <si>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</si>
  <si>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</si>
  <si>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</si>
  <si>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</si>
  <si>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</si>
  <si>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</si>
  <si>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</si>
  <si>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</si>
  <si>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</si>
  <si>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</si>
  <si>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</si>
  <si>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</si>
  <si>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</si>
  <si>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</si>
  <si>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</si>
  <si>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</si>
  <si>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</si>
  <si>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</si>
  <si>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</si>
  <si>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</si>
  <si>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</si>
  <si>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</si>
  <si>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</si>
  <si>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</si>
  <si>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</si>
  <si>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</si>
  <si>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</si>
  <si>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</si>
  <si>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</si>
  <si>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</si>
  <si>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</si>
  <si>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</si>
  <si>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</si>
  <si>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</si>
  <si>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</si>
  <si>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</si>
  <si>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</si>
  <si>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</si>
  <si>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</si>
  <si>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</si>
  <si>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</si>
  <si>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</si>
  <si>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</si>
  <si>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</si>
  <si>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</si>
  <si>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</si>
  <si>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</si>
  <si>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</si>
  <si>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</si>
  <si>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</si>
  <si>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</si>
  <si>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</si>
  <si>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</si>
  <si>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</si>
  <si>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</si>
  <si>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</si>
  <si>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</si>
  <si>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</si>
  <si>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</si>
  <si>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</si>
  <si>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</si>
  <si>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</si>
  <si>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</si>
  <si>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</si>
  <si>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</si>
  <si>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</si>
  <si>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</si>
  <si>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</si>
  <si>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</si>
  <si>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</si>
  <si>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</si>
  <si>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</si>
  <si>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</si>
  <si>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</si>
  <si>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</si>
  <si>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</si>
  <si>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</si>
  <si>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</si>
  <si>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</si>
  <si>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</si>
  <si>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</si>
  <si>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</si>
  <si>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</si>
  <si>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</si>
  <si>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</si>
  <si>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</si>
  <si>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</si>
  <si>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</si>
  <si>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</si>
  <si>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</si>
  <si>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</si>
  <si>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</si>
  <si>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</si>
  <si>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</si>
  <si>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</si>
  <si>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</si>
  <si>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</si>
  <si>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</si>
  <si>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</si>
  <si>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</si>
  <si>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</si>
  <si>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</si>
  <si>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</si>
  <si>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</si>
  <si>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</si>
  <si>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</si>
  <si>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</si>
  <si>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</si>
  <si>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</si>
  <si>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</si>
  <si>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</si>
  <si>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</si>
  <si>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</si>
  <si>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</si>
  <si>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</si>
  <si>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</si>
  <si>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</si>
  <si>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</si>
  <si>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</si>
  <si>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</si>
  <si>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</si>
  <si>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</si>
  <si>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</si>
  <si>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</si>
  <si>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</si>
  <si>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</si>
  <si>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</si>
  <si>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</si>
  <si>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</si>
  <si>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</si>
  <si>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</si>
  <si>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</si>
  <si>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</si>
  <si>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</si>
  <si>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</si>
  <si>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</si>
  <si>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</si>
  <si>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</si>
  <si>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就労移行支援の内容</t>
    <phoneticPr fontId="20"/>
  </si>
  <si>
    <t>参考様式11</t>
    <phoneticPr fontId="20"/>
  </si>
  <si>
    <t>参考様式14</t>
    <phoneticPr fontId="20"/>
  </si>
  <si>
    <t>・別ファイル「誓約書」を添付してください。</t>
  </si>
  <si>
    <t>【はじめによくお読みください】</t>
    <rPh sb="8" eb="9">
      <t>ヨ</t>
    </rPh>
    <phoneticPr fontId="20"/>
  </si>
  <si>
    <t>指定更新時</t>
    <rPh sb="0" eb="5">
      <t>シテイコウシンジ</t>
    </rPh>
    <phoneticPr fontId="20"/>
  </si>
  <si>
    <t>指定（更新）申請に当たっての留意事項【就労移行支援】</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</si>
  <si>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</si>
  <si>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</si>
  <si>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</si>
  <si>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</si>
  <si>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介護給付費等の算定に係る体制等に関する届出書</t>
    <phoneticPr fontId="20"/>
  </si>
  <si>
    <t>平均利用者数算定シート</t>
    <rPh sb="0" eb="6">
      <t>ヘイキンリヨウシャスウ</t>
    </rPh>
    <rPh sb="6" eb="8">
      <t>サンテイ</t>
    </rPh>
    <phoneticPr fontId="20"/>
  </si>
  <si>
    <t>・新規指定申請時は不要。</t>
    <phoneticPr fontId="20"/>
  </si>
  <si>
    <t>・管理者、サービス管理責任者、その他常勤配置が必要な従業者の雇用契約書の写しを提出してください。</t>
  </si>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</sst>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quot;人&quot;"/>
    <numFmt numFmtId="178" formatCode="0.0_ "/>
    <numFmt numFmtId="179" formatCode="aaa"/>
    <numFmt numFmtId="180"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1105">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22" xfId="49" applyFont="1" applyBorder="1" applyAlignment="1" applyProtection="1">
      <alignment horizontal="center" vertical="center"/>
      <protection locked="0"/>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34" borderId="79" xfId="49" applyFont="1" applyFill="1" applyBorder="1" applyAlignment="1">
      <alignment horizontal="center" vertical="center"/>
    </xf>
    <xf numFmtId="0" fontId="29" fillId="0" borderId="0" xfId="49" applyAlignment="1">
      <alignment horizontal="left" vertical="center"/>
    </xf>
    <xf numFmtId="0" fontId="43" fillId="34" borderId="10" xfId="49" applyFont="1" applyFill="1" applyBorder="1" applyAlignment="1">
      <alignment horizontal="center" vertical="center" wrapText="1"/>
    </xf>
    <xf numFmtId="0" fontId="30" fillId="0" borderId="0" xfId="49" applyFont="1" applyAlignment="1">
      <alignment horizontal="center" vertical="center"/>
    </xf>
    <xf numFmtId="0" fontId="43" fillId="34" borderId="10" xfId="44" applyFont="1" applyFill="1" applyBorder="1" applyAlignment="1">
      <alignment horizontal="center" vertical="center" shrinkToFit="1"/>
    </xf>
    <xf numFmtId="0" fontId="29" fillId="0" borderId="24" xfId="49" applyBorder="1" applyAlignment="1">
      <alignment horizontal="center" vertical="center"/>
    </xf>
    <xf numFmtId="0" fontId="29" fillId="0" borderId="0" xfId="0" applyFont="1" applyAlignment="1">
      <alignment horizontal="left" vertical="center"/>
    </xf>
    <xf numFmtId="0" fontId="48" fillId="36" borderId="0" xfId="0" applyFont="1" applyFill="1" applyAlignment="1">
      <alignment horizontal="left"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0" xfId="53" applyFont="1" applyBorder="1" applyAlignment="1">
      <alignment horizontal="right" vertical="center"/>
    </xf>
    <xf numFmtId="0" fontId="55" fillId="0" borderId="10" xfId="53" applyFont="1" applyBorder="1" applyAlignment="1">
      <alignment horizontal="right" vertical="center"/>
    </xf>
    <xf numFmtId="178"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179" fontId="55" fillId="0" borderId="10" xfId="53" applyNumberFormat="1" applyFont="1" applyBorder="1">
      <alignment vertical="center"/>
    </xf>
    <xf numFmtId="180"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1"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2"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3"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3" xfId="51" applyFont="1" applyBorder="1" applyAlignment="1">
      <alignment horizontal="left" vertical="center" indent="2"/>
    </xf>
    <xf numFmtId="6" fontId="42" fillId="0" borderId="84" xfId="51" applyFont="1" applyBorder="1" applyAlignment="1">
      <alignment horizontal="left" vertical="center" indent="3"/>
    </xf>
    <xf numFmtId="6" fontId="42" fillId="0" borderId="85" xfId="51" applyFont="1" applyBorder="1" applyAlignment="1">
      <alignment horizontal="left" vertical="center" indent="3"/>
    </xf>
    <xf numFmtId="6" fontId="42" fillId="0" borderId="85" xfId="51" applyFont="1" applyBorder="1" applyAlignment="1">
      <alignment horizontal="left" vertical="center"/>
    </xf>
    <xf numFmtId="6" fontId="42" fillId="0" borderId="86" xfId="51" applyFont="1" applyBorder="1" applyAlignment="1">
      <alignment horizontal="left" vertical="center" indent="2"/>
    </xf>
    <xf numFmtId="6" fontId="66" fillId="0" borderId="87" xfId="51" applyFont="1" applyBorder="1" applyAlignment="1">
      <alignment horizontal="left" vertical="center" indent="5"/>
    </xf>
    <xf numFmtId="6" fontId="66" fillId="0" borderId="88" xfId="51" applyFont="1" applyBorder="1" applyAlignment="1">
      <alignment horizontal="left" vertical="center" indent="5"/>
    </xf>
    <xf numFmtId="6" fontId="66" fillId="0" borderId="88" xfId="51" applyFont="1" applyBorder="1" applyAlignment="1">
      <alignment horizontal="left" vertical="center" indent="1"/>
    </xf>
    <xf numFmtId="6" fontId="66" fillId="0" borderId="91"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2" xfId="51" applyFont="1" applyBorder="1" applyAlignment="1">
      <alignment horizontal="center" vertical="center"/>
    </xf>
    <xf numFmtId="6" fontId="66" fillId="0" borderId="84" xfId="51" applyFont="1" applyBorder="1" applyAlignment="1">
      <alignment horizontal="left" vertical="center" indent="5"/>
    </xf>
    <xf numFmtId="6" fontId="66" fillId="0" borderId="85" xfId="51" applyFont="1" applyBorder="1" applyAlignment="1">
      <alignment horizontal="left" vertical="center" indent="5"/>
    </xf>
    <xf numFmtId="6" fontId="66" fillId="0" borderId="85" xfId="51" applyFont="1" applyBorder="1" applyAlignment="1">
      <alignment horizontal="left" vertical="center" indent="1"/>
    </xf>
    <xf numFmtId="6" fontId="66" fillId="0" borderId="93"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0"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1"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1"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2" xfId="0" applyFont="1" applyBorder="1" applyAlignment="1">
      <alignment horizontal="left" vertical="center"/>
    </xf>
    <xf numFmtId="0" fontId="64" fillId="0" borderId="88" xfId="0" applyFont="1" applyBorder="1" applyAlignment="1">
      <alignment horizontal="left" vertical="center"/>
    </xf>
    <xf numFmtId="0" fontId="64" fillId="0" borderId="103" xfId="0" applyFont="1" applyBorder="1" applyAlignment="1">
      <alignment horizontal="left" vertical="center"/>
    </xf>
    <xf numFmtId="0" fontId="64" fillId="41" borderId="104" xfId="0" applyFont="1" applyFill="1" applyBorder="1" applyAlignment="1">
      <alignment horizontal="left" vertical="center"/>
    </xf>
    <xf numFmtId="0" fontId="64" fillId="41" borderId="85" xfId="0" applyFont="1" applyFill="1" applyBorder="1" applyAlignment="1">
      <alignment horizontal="left" vertical="center"/>
    </xf>
    <xf numFmtId="0" fontId="64" fillId="41" borderId="105"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07" xfId="0" applyFont="1" applyBorder="1" applyAlignment="1">
      <alignment horizontal="center" vertical="center"/>
    </xf>
    <xf numFmtId="0" fontId="70" fillId="0" borderId="83" xfId="0" applyFont="1" applyBorder="1" applyAlignment="1">
      <alignment horizontal="center" vertical="center"/>
    </xf>
    <xf numFmtId="0" fontId="70" fillId="0" borderId="88"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4" xfId="0" applyFont="1" applyBorder="1" applyAlignment="1">
      <alignment horizontal="center" vertical="center" wrapText="1"/>
    </xf>
    <xf numFmtId="176" fontId="70" fillId="0" borderId="96"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36" fillId="0" borderId="10" xfId="0" applyFont="1" applyBorder="1" applyAlignment="1">
      <alignment horizontal="justify" vertical="center" wrapText="1"/>
    </xf>
    <xf numFmtId="0" fontId="55"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43" fillId="0" borderId="10" xfId="53" applyFont="1" applyBorder="1" applyAlignment="1">
      <alignment vertical="center" shrinkToFit="1"/>
    </xf>
    <xf numFmtId="0" fontId="64" fillId="37" borderId="10" xfId="0" applyFont="1" applyFill="1" applyBorder="1" applyAlignment="1">
      <alignment vertical="center" shrinkToFit="1"/>
    </xf>
    <xf numFmtId="38" fontId="55" fillId="0" borderId="10" xfId="54" applyFont="1" applyBorder="1" applyAlignment="1">
      <alignment horizontal="right" vertical="center" shrinkToFit="1"/>
    </xf>
    <xf numFmtId="0" fontId="55" fillId="37" borderId="12" xfId="53" applyFont="1" applyFill="1" applyBorder="1" applyAlignment="1">
      <alignment horizontal="righ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10" xfId="0" applyFont="1" applyBorder="1" applyAlignment="1">
      <alignment horizontal="left"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0" fontId="44" fillId="0" borderId="25" xfId="48" applyFont="1" applyBorder="1" applyAlignment="1">
      <alignment vertical="center"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4" fillId="34" borderId="23" xfId="48" applyNumberFormat="1" applyFont="1" applyFill="1" applyBorder="1" applyAlignment="1">
      <alignment vertical="center" wrapText="1"/>
    </xf>
    <xf numFmtId="49" fontId="44" fillId="34" borderId="22"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9"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0" borderId="0" xfId="48" applyNumberFormat="1" applyFont="1" applyAlignment="1">
      <alignment horizontal="center" vertical="center" shrinkToFi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44" fillId="0" borderId="0" xfId="48" applyNumberFormat="1" applyFont="1" applyAlignment="1">
      <alignment horizontal="left" vertical="top" wrapText="1"/>
    </xf>
    <xf numFmtId="0" fontId="29" fillId="36" borderId="0" xfId="52" applyFont="1" applyFill="1" applyAlignment="1">
      <alignment horizontal="left"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33" fillId="0" borderId="24" xfId="48" applyNumberFormat="1" applyFont="1" applyBorder="1" applyAlignment="1">
      <alignment vertical="center" wrapTex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0" fontId="33" fillId="34" borderId="10" xfId="48" applyFont="1" applyFill="1" applyBorder="1" applyAlignment="1">
      <alignment horizontal="center" vertical="center" wrapText="1" shrinkToFit="1"/>
    </xf>
    <xf numFmtId="49" fontId="44" fillId="0" borderId="25" xfId="48" applyNumberFormat="1" applyFont="1" applyBorder="1" applyAlignment="1">
      <alignment vertical="center" shrinkToFit="1"/>
    </xf>
    <xf numFmtId="49" fontId="44" fillId="0" borderId="0" xfId="48" applyNumberFormat="1" applyFont="1" applyAlignment="1">
      <alignment vertical="top"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30" fillId="0" borderId="18" xfId="48" applyNumberFormat="1" applyFont="1" applyBorder="1">
      <alignment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21" xfId="48" applyNumberFormat="1" applyFont="1" applyFill="1" applyBorder="1" applyAlignment="1">
      <alignment vertical="center" wrapText="1"/>
    </xf>
    <xf numFmtId="49" fontId="44" fillId="34" borderId="11"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0" xfId="44" applyAlignment="1">
      <alignment horizontal="center" vertical="center" shrinkToFit="1"/>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177" fontId="43" fillId="0" borderId="26" xfId="49" applyNumberFormat="1" applyFont="1" applyBorder="1" applyAlignment="1" applyProtection="1">
      <alignment horizontal="center" vertical="center"/>
      <protection locked="0"/>
    </xf>
    <xf numFmtId="177" fontId="43" fillId="0" borderId="25" xfId="49" applyNumberFormat="1" applyFont="1" applyBorder="1" applyAlignment="1" applyProtection="1">
      <alignment horizontal="center" vertical="center"/>
      <protection locked="0"/>
    </xf>
    <xf numFmtId="177" fontId="43" fillId="0" borderId="24" xfId="49" applyNumberFormat="1" applyFont="1" applyBorder="1" applyAlignment="1" applyProtection="1">
      <alignment horizontal="center" vertical="center"/>
      <protection locked="0"/>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177" fontId="43" fillId="0" borderId="26" xfId="46" applyNumberFormat="1" applyFont="1" applyBorder="1" applyAlignment="1">
      <alignment horizontal="center" vertical="center"/>
    </xf>
    <xf numFmtId="177" fontId="43" fillId="0" borderId="25" xfId="46" applyNumberFormat="1" applyFont="1" applyBorder="1" applyAlignment="1">
      <alignment horizontal="center" vertical="center"/>
    </xf>
    <xf numFmtId="177" fontId="43" fillId="0" borderId="24" xfId="46" applyNumberFormat="1" applyFont="1" applyBorder="1" applyAlignment="1">
      <alignment horizontal="center"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34" borderId="10" xfId="49" applyFont="1" applyFill="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29" fillId="34" borderId="25" xfId="49" applyFill="1" applyBorder="1" applyAlignment="1">
      <alignment horizontal="left" vertical="center"/>
    </xf>
    <xf numFmtId="0" fontId="43" fillId="0" borderId="26" xfId="49" applyFont="1" applyBorder="1" applyAlignment="1">
      <alignment horizontal="center" vertical="center" wrapText="1"/>
    </xf>
    <xf numFmtId="0" fontId="43" fillId="0" borderId="25" xfId="49" applyFont="1" applyBorder="1" applyAlignment="1">
      <alignment horizontal="center" vertical="center" wrapText="1"/>
    </xf>
    <xf numFmtId="0" fontId="43" fillId="0" borderId="24" xfId="49" applyFont="1" applyBorder="1" applyAlignment="1">
      <alignment horizontal="center" vertical="center" wrapText="1"/>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55" fillId="0" borderId="0" xfId="49" applyFont="1" applyAlignment="1">
      <alignment horizontal="left" vertical="center" wrapText="1"/>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43" fillId="0" borderId="10" xfId="49" applyFont="1" applyBorder="1" applyAlignment="1">
      <alignment horizontal="center" vertical="center"/>
    </xf>
    <xf numFmtId="0" fontId="43" fillId="0" borderId="23" xfId="49" applyFont="1" applyBorder="1" applyAlignment="1">
      <alignment horizontal="center" vertical="center"/>
    </xf>
    <xf numFmtId="0" fontId="43" fillId="0" borderId="22" xfId="49" applyFont="1" applyBorder="1" applyAlignment="1">
      <alignment horizontal="center" vertical="center"/>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35" borderId="10" xfId="49" applyFont="1" applyFill="1" applyBorder="1" applyAlignment="1">
      <alignment horizontal="center"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34" borderId="24" xfId="44" applyFont="1" applyFill="1" applyBorder="1" applyAlignment="1">
      <alignment horizontal="left" vertical="center"/>
    </xf>
    <xf numFmtId="0" fontId="54" fillId="0" borderId="0" xfId="44" applyFont="1" applyAlignment="1">
      <alignment horizontal="left" vertical="center" shrinkToFit="1"/>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18" xfId="49" applyFont="1" applyBorder="1" applyAlignment="1" applyProtection="1">
      <alignment horizontal="center" vertical="center"/>
      <protection locked="0"/>
    </xf>
    <xf numFmtId="0" fontId="43" fillId="34" borderId="23" xfId="49" applyFont="1" applyFill="1" applyBorder="1" applyAlignment="1">
      <alignment horizontal="left" vertical="center" wrapText="1"/>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34" borderId="22" xfId="44" applyFont="1" applyFill="1" applyBorder="1" applyAlignment="1">
      <alignment horizontal="center"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43" fillId="0" borderId="50" xfId="49" applyFont="1" applyBorder="1" applyProtection="1">
      <protection locked="0"/>
    </xf>
    <xf numFmtId="0" fontId="43" fillId="0" borderId="75" xfId="49" applyFont="1" applyBorder="1" applyProtection="1">
      <protection locked="0"/>
    </xf>
    <xf numFmtId="0" fontId="43" fillId="34" borderId="26"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43" fillId="37" borderId="18" xfId="53" applyFont="1" applyFill="1" applyBorder="1" applyAlignment="1">
      <alignment horizontal="center" vertical="center"/>
    </xf>
    <xf numFmtId="0" fontId="43" fillId="0" borderId="13" xfId="53" applyFont="1" applyBorder="1" applyAlignment="1">
      <alignment vertical="center" shrinkToFit="1"/>
    </xf>
    <xf numFmtId="0" fontId="43" fillId="0" borderId="27" xfId="53" applyFont="1" applyBorder="1" applyAlignment="1">
      <alignment vertical="center" shrinkToFit="1"/>
    </xf>
    <xf numFmtId="0" fontId="43" fillId="0" borderId="12" xfId="53" applyFont="1" applyBorder="1" applyAlignment="1">
      <alignment vertical="center" shrinkToFit="1"/>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0"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99" xfId="0" quotePrefix="1" applyFont="1" applyBorder="1" applyAlignment="1">
      <alignment horizontal="center" vertical="center"/>
    </xf>
    <xf numFmtId="0" fontId="64" fillId="0" borderId="98" xfId="0" applyFont="1" applyBorder="1" applyAlignment="1">
      <alignment horizontal="center" vertical="center"/>
    </xf>
    <xf numFmtId="0" fontId="64" fillId="0" borderId="97" xfId="0" applyFont="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96" xfId="0" applyFont="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left" vertical="center" indent="1"/>
    </xf>
    <xf numFmtId="0" fontId="64" fillId="0" borderId="95" xfId="0" applyFont="1" applyBorder="1" applyAlignment="1">
      <alignment horizontal="left" vertical="center" indent="1"/>
    </xf>
    <xf numFmtId="0" fontId="64" fillId="0" borderId="94" xfId="0" applyFont="1" applyBorder="1" applyAlignment="1">
      <alignment horizontal="left" vertical="center" inden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4" xfId="0" applyFont="1" applyBorder="1" applyAlignment="1">
      <alignment horizontal="center"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1" xfId="51" applyFont="1" applyBorder="1" applyAlignment="1">
      <alignment horizontal="center" vertical="center" textRotation="255" wrapText="1"/>
    </xf>
    <xf numFmtId="6" fontId="42" fillId="0" borderId="90"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3"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89" xfId="51" applyFont="1" applyBorder="1" applyAlignment="1">
      <alignment horizontal="left" vertical="center" wrapText="1"/>
    </xf>
    <xf numFmtId="6" fontId="42" fillId="0" borderId="88" xfId="51" applyFont="1" applyBorder="1" applyAlignment="1">
      <alignment horizontal="left" vertical="center" wrapText="1"/>
    </xf>
    <xf numFmtId="6" fontId="42" fillId="0" borderId="87"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41" borderId="26"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34" borderId="109" xfId="0" applyFont="1" applyFill="1" applyBorder="1" applyAlignment="1">
      <alignment horizontal="center" vertical="center" wrapText="1"/>
    </xf>
    <xf numFmtId="0" fontId="70" fillId="34" borderId="100"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96" xfId="0" applyFont="1" applyBorder="1" applyAlignment="1">
      <alignment horizontal="center" vertical="center" wrapText="1"/>
    </xf>
    <xf numFmtId="0" fontId="70" fillId="0" borderId="95" xfId="0" applyFont="1" applyBorder="1" applyAlignment="1">
      <alignment horizontal="center" vertical="center" wrapText="1"/>
    </xf>
    <xf numFmtId="0" fontId="70" fillId="0" borderId="94"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112" xfId="0" applyFont="1" applyBorder="1" applyAlignment="1">
      <alignment horizontal="center" vertical="center" wrapText="1"/>
    </xf>
    <xf numFmtId="0" fontId="70" fillId="0" borderId="111"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99" xfId="0" applyFont="1" applyFill="1" applyBorder="1" applyAlignment="1">
      <alignment horizontal="center" vertical="center" wrapText="1"/>
    </xf>
    <xf numFmtId="0" fontId="70" fillId="34" borderId="98" xfId="0" applyFont="1" applyFill="1" applyBorder="1" applyAlignment="1">
      <alignment horizontal="center" vertical="center" wrapText="1"/>
    </xf>
    <xf numFmtId="0" fontId="70" fillId="34" borderId="97"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1" fillId="0" borderId="89" xfId="0" applyFont="1" applyBorder="1" applyAlignment="1">
      <alignment horizontal="left" vertical="center" wrapText="1"/>
    </xf>
    <xf numFmtId="0" fontId="71" fillId="0" borderId="88" xfId="0" applyFont="1" applyBorder="1" applyAlignment="1">
      <alignment horizontal="left" vertical="center" wrapText="1"/>
    </xf>
    <xf numFmtId="0" fontId="71" fillId="0" borderId="106" xfId="0" applyFont="1" applyBorder="1" applyAlignment="1">
      <alignment horizontal="left" vertical="center" wrapText="1"/>
    </xf>
    <xf numFmtId="58" fontId="70" fillId="0" borderId="96" xfId="0" applyNumberFormat="1" applyFont="1" applyBorder="1" applyAlignment="1">
      <alignment horizontal="center" vertical="center" wrapText="1"/>
    </xf>
    <xf numFmtId="58" fontId="70" fillId="0" borderId="95" xfId="0" applyNumberFormat="1" applyFont="1" applyBorder="1" applyAlignment="1">
      <alignment horizontal="center" vertical="center" wrapText="1"/>
    </xf>
    <xf numFmtId="58" fontId="70" fillId="0" borderId="94"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86" xfId="0" applyFont="1" applyBorder="1" applyAlignment="1">
      <alignment horizontal="center" vertical="center" wrapText="1"/>
    </xf>
    <xf numFmtId="0" fontId="64" fillId="0" borderId="85" xfId="0" applyFont="1" applyBorder="1" applyAlignment="1">
      <alignment horizontal="center" vertical="center" wrapText="1"/>
    </xf>
    <xf numFmtId="0" fontId="64" fillId="0" borderId="108"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3" xfId="0" applyFont="1" applyBorder="1" applyAlignment="1">
      <alignment horizontal="left" vertical="center" wrapText="1"/>
    </xf>
    <xf numFmtId="0" fontId="71" fillId="0" borderId="0" xfId="0" applyFont="1" applyAlignment="1">
      <alignment horizontal="left" vertical="center" wrapText="1"/>
    </xf>
    <xf numFmtId="0" fontId="71" fillId="0" borderId="107"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xf numFmtId="0" fontId="70" fillId="34" borderId="44"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0" borderId="18" xfId="0" applyFont="1" applyBorder="1" applyAlignment="1">
      <alignment horizontal="center" vertical="center"/>
    </xf>
    <xf numFmtId="0" fontId="70" fillId="0" borderId="0" xfId="0" applyFont="1" applyAlignment="1">
      <alignment horizontal="center" vertical="top" wrapText="1"/>
    </xf>
    <xf numFmtId="0" fontId="70" fillId="34" borderId="115" xfId="0" applyFont="1" applyFill="1" applyBorder="1" applyAlignment="1">
      <alignment horizontal="left" vertical="center"/>
    </xf>
    <xf numFmtId="0" fontId="70" fillId="34" borderId="114" xfId="0" applyFont="1" applyFill="1" applyBorder="1" applyAlignment="1">
      <alignment horizontal="left" vertical="center"/>
    </xf>
    <xf numFmtId="0" fontId="70" fillId="34" borderId="113" xfId="0" applyFont="1" applyFill="1" applyBorder="1" applyAlignment="1">
      <alignment horizontal="left" vertical="center"/>
    </xf>
    <xf numFmtId="0" fontId="70" fillId="0" borderId="18" xfId="0" applyFont="1" applyBorder="1" applyAlignment="1">
      <alignment horizontal="distributed"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0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0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0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0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196"/>
    <col min="22" max="16384" width="9" style="1"/>
  </cols>
  <sheetData>
    <row r="1" spans="1:21" ht="22.5" customHeight="1" x14ac:dyDescent="0.45">
      <c r="A1" s="449" t="s">
        <v>214</v>
      </c>
      <c r="B1" s="450"/>
      <c r="C1" s="450"/>
      <c r="D1" s="450"/>
      <c r="U1" s="196" t="s">
        <v>441</v>
      </c>
    </row>
    <row r="2" spans="1:21" ht="22.5" customHeight="1" thickBot="1" x14ac:dyDescent="0.5">
      <c r="A2" s="451" t="s">
        <v>215</v>
      </c>
      <c r="B2" s="452"/>
      <c r="C2" s="452"/>
      <c r="D2" s="452"/>
      <c r="U2" s="196" t="s">
        <v>437</v>
      </c>
    </row>
    <row r="3" spans="1:21" ht="22.5" customHeight="1" x14ac:dyDescent="0.45">
      <c r="A3" s="99" t="s">
        <v>113</v>
      </c>
      <c r="B3" s="454"/>
      <c r="C3" s="454"/>
      <c r="D3" s="455"/>
      <c r="U3" s="196" t="s">
        <v>116</v>
      </c>
    </row>
    <row r="4" spans="1:21" ht="22.5" customHeight="1" x14ac:dyDescent="0.45">
      <c r="A4" s="100" t="s">
        <v>111</v>
      </c>
      <c r="B4" s="456"/>
      <c r="C4" s="456"/>
      <c r="D4" s="457"/>
      <c r="U4" s="196" t="s">
        <v>115</v>
      </c>
    </row>
    <row r="5" spans="1:21" ht="22.5" customHeight="1" x14ac:dyDescent="0.45">
      <c r="A5" s="101" t="s">
        <v>109</v>
      </c>
      <c r="B5" s="458"/>
      <c r="C5" s="459"/>
      <c r="D5" s="460"/>
      <c r="U5" s="196" t="s">
        <v>114</v>
      </c>
    </row>
    <row r="6" spans="1:21" ht="22.5" customHeight="1" thickBot="1" x14ac:dyDescent="0.5">
      <c r="A6" s="102" t="s">
        <v>107</v>
      </c>
      <c r="B6" s="103"/>
      <c r="C6" s="104" t="s">
        <v>106</v>
      </c>
      <c r="D6" s="105"/>
      <c r="U6" s="196" t="s">
        <v>112</v>
      </c>
    </row>
    <row r="7" spans="1:21" ht="22.5" customHeight="1" x14ac:dyDescent="0.45">
      <c r="A7" s="98"/>
      <c r="B7" s="87"/>
      <c r="C7" s="87"/>
      <c r="D7" s="87"/>
      <c r="U7" s="196" t="s">
        <v>110</v>
      </c>
    </row>
    <row r="8" spans="1:21" ht="22.5" customHeight="1" x14ac:dyDescent="0.45">
      <c r="A8" s="466" t="s">
        <v>216</v>
      </c>
      <c r="B8" s="467"/>
      <c r="C8" s="467"/>
      <c r="D8" s="468"/>
      <c r="U8" s="196" t="s">
        <v>108</v>
      </c>
    </row>
    <row r="9" spans="1:21" ht="22.5" customHeight="1" x14ac:dyDescent="0.45">
      <c r="A9" s="453" t="s">
        <v>103</v>
      </c>
      <c r="B9" s="452"/>
      <c r="C9" s="452"/>
      <c r="D9" s="452"/>
      <c r="U9" s="196" t="s">
        <v>105</v>
      </c>
    </row>
    <row r="10" spans="1:21" ht="22.5" customHeight="1" x14ac:dyDescent="0.45">
      <c r="A10" s="461" t="s">
        <v>101</v>
      </c>
      <c r="B10" s="462"/>
      <c r="C10" s="462"/>
      <c r="D10" s="463"/>
      <c r="U10" s="196" t="s">
        <v>104</v>
      </c>
    </row>
    <row r="11" spans="1:21" ht="22.5" customHeight="1" x14ac:dyDescent="0.45">
      <c r="A11" s="94" t="s">
        <v>4</v>
      </c>
      <c r="B11" s="446" t="s">
        <v>99</v>
      </c>
      <c r="C11" s="446"/>
      <c r="D11" s="447"/>
      <c r="U11" s="196" t="s">
        <v>102</v>
      </c>
    </row>
    <row r="12" spans="1:21" ht="22.5" customHeight="1" x14ac:dyDescent="0.45">
      <c r="A12" s="94" t="s">
        <v>4</v>
      </c>
      <c r="B12" s="446" t="s">
        <v>97</v>
      </c>
      <c r="C12" s="446"/>
      <c r="D12" s="447"/>
      <c r="U12" s="196" t="s">
        <v>100</v>
      </c>
    </row>
    <row r="13" spans="1:21" ht="22.5" customHeight="1" x14ac:dyDescent="0.45">
      <c r="A13" s="94" t="s">
        <v>4</v>
      </c>
      <c r="B13" s="446" t="s">
        <v>217</v>
      </c>
      <c r="C13" s="446"/>
      <c r="D13" s="447"/>
      <c r="U13" s="196" t="s">
        <v>98</v>
      </c>
    </row>
    <row r="14" spans="1:21" ht="22.5" customHeight="1" x14ac:dyDescent="0.45">
      <c r="A14" s="97"/>
      <c r="B14" s="464" t="s">
        <v>218</v>
      </c>
      <c r="C14" s="464"/>
      <c r="D14" s="465"/>
      <c r="U14" s="196" t="s">
        <v>96</v>
      </c>
    </row>
    <row r="15" spans="1:21" ht="22.5" customHeight="1" x14ac:dyDescent="0.45">
      <c r="A15" s="97"/>
      <c r="B15" s="472" t="s">
        <v>219</v>
      </c>
      <c r="C15" s="472"/>
      <c r="D15" s="473"/>
      <c r="U15" s="196" t="s">
        <v>95</v>
      </c>
    </row>
    <row r="16" spans="1:21" ht="22.5" customHeight="1" x14ac:dyDescent="0.45">
      <c r="A16" s="97"/>
      <c r="B16" s="472" t="s">
        <v>219</v>
      </c>
      <c r="C16" s="472"/>
      <c r="D16" s="473"/>
      <c r="U16" s="196" t="s">
        <v>94</v>
      </c>
    </row>
    <row r="17" spans="1:21" ht="22.5" customHeight="1" x14ac:dyDescent="0.45">
      <c r="A17" s="469" t="s">
        <v>91</v>
      </c>
      <c r="B17" s="470"/>
      <c r="C17" s="470"/>
      <c r="D17" s="471"/>
      <c r="U17" s="196" t="s">
        <v>93</v>
      </c>
    </row>
    <row r="18" spans="1:21" ht="22.5" customHeight="1" x14ac:dyDescent="0.45">
      <c r="A18" s="94" t="s">
        <v>4</v>
      </c>
      <c r="B18" s="446" t="s">
        <v>220</v>
      </c>
      <c r="C18" s="446"/>
      <c r="D18" s="447"/>
      <c r="U18" s="196" t="s">
        <v>92</v>
      </c>
    </row>
    <row r="19" spans="1:21" ht="22.5" customHeight="1" x14ac:dyDescent="0.45">
      <c r="A19" s="94"/>
      <c r="B19" s="95" t="s">
        <v>221</v>
      </c>
      <c r="C19" s="446"/>
      <c r="D19" s="447"/>
      <c r="U19" s="196" t="s">
        <v>90</v>
      </c>
    </row>
    <row r="20" spans="1:21" ht="22.5" customHeight="1" x14ac:dyDescent="0.45">
      <c r="A20" s="94"/>
      <c r="B20" s="96"/>
      <c r="C20" s="446"/>
      <c r="D20" s="447"/>
      <c r="U20" s="196" t="s">
        <v>666</v>
      </c>
    </row>
    <row r="21" spans="1:21" ht="22.5" customHeight="1" x14ac:dyDescent="0.45">
      <c r="A21" s="94" t="s">
        <v>4</v>
      </c>
      <c r="B21" s="446" t="s">
        <v>87</v>
      </c>
      <c r="C21" s="446"/>
      <c r="D21" s="447"/>
      <c r="U21" s="196" t="s">
        <v>667</v>
      </c>
    </row>
    <row r="22" spans="1:21" ht="22.5" customHeight="1" x14ac:dyDescent="0.45">
      <c r="A22" s="94"/>
      <c r="B22" s="95" t="s">
        <v>222</v>
      </c>
      <c r="C22" s="446"/>
      <c r="D22" s="447"/>
      <c r="U22" s="196" t="s">
        <v>88</v>
      </c>
    </row>
    <row r="23" spans="1:21" ht="22.5" customHeight="1" x14ac:dyDescent="0.45">
      <c r="A23" s="94" t="s">
        <v>4</v>
      </c>
      <c r="B23" s="446" t="s">
        <v>84</v>
      </c>
      <c r="C23" s="446"/>
      <c r="D23" s="447"/>
      <c r="U23" s="196" t="s">
        <v>86</v>
      </c>
    </row>
    <row r="24" spans="1:21" ht="22.5" customHeight="1" x14ac:dyDescent="0.45">
      <c r="A24" s="94"/>
      <c r="B24" s="95" t="s">
        <v>223</v>
      </c>
      <c r="C24" s="446"/>
      <c r="D24" s="447"/>
      <c r="U24" s="196" t="s">
        <v>85</v>
      </c>
    </row>
    <row r="25" spans="1:21" ht="22.5" customHeight="1" x14ac:dyDescent="0.45">
      <c r="A25" s="94"/>
      <c r="B25" s="95" t="s">
        <v>222</v>
      </c>
      <c r="C25" s="446"/>
      <c r="D25" s="447"/>
      <c r="U25" s="196" t="s">
        <v>668</v>
      </c>
    </row>
    <row r="26" spans="1:21" ht="22.5" customHeight="1" x14ac:dyDescent="0.45">
      <c r="A26" s="469" t="s">
        <v>80</v>
      </c>
      <c r="B26" s="470"/>
      <c r="C26" s="470"/>
      <c r="D26" s="471"/>
      <c r="U26" s="196" t="s">
        <v>669</v>
      </c>
    </row>
    <row r="27" spans="1:21" ht="22.5" customHeight="1" x14ac:dyDescent="0.45">
      <c r="A27" s="448" t="s">
        <v>4</v>
      </c>
      <c r="B27" s="446" t="s">
        <v>224</v>
      </c>
      <c r="C27" s="446"/>
      <c r="D27" s="447"/>
      <c r="U27" s="196" t="s">
        <v>670</v>
      </c>
    </row>
    <row r="28" spans="1:21" ht="22.5" customHeight="1" x14ac:dyDescent="0.45">
      <c r="A28" s="448"/>
      <c r="B28" s="446"/>
      <c r="C28" s="446"/>
      <c r="D28" s="447"/>
      <c r="U28" s="196" t="s">
        <v>671</v>
      </c>
    </row>
    <row r="29" spans="1:21" ht="22.5" customHeight="1" x14ac:dyDescent="0.45">
      <c r="A29" s="469" t="s">
        <v>225</v>
      </c>
      <c r="B29" s="470"/>
      <c r="C29" s="470"/>
      <c r="D29" s="471"/>
      <c r="U29" s="196" t="s">
        <v>81</v>
      </c>
    </row>
    <row r="30" spans="1:21" ht="22.5" customHeight="1" x14ac:dyDescent="0.45">
      <c r="A30" s="448" t="s">
        <v>4</v>
      </c>
      <c r="B30" s="446" t="s">
        <v>226</v>
      </c>
      <c r="C30" s="446"/>
      <c r="D30" s="447"/>
      <c r="U30" s="196" t="s">
        <v>79</v>
      </c>
    </row>
    <row r="31" spans="1:21" ht="22.5" customHeight="1" x14ac:dyDescent="0.45">
      <c r="A31" s="448"/>
      <c r="B31" s="446"/>
      <c r="C31" s="446"/>
      <c r="D31" s="447"/>
      <c r="U31" s="196" t="s">
        <v>78</v>
      </c>
    </row>
    <row r="32" spans="1:21" ht="22.5" customHeight="1" x14ac:dyDescent="0.45">
      <c r="A32" s="469" t="s">
        <v>74</v>
      </c>
      <c r="B32" s="470"/>
      <c r="C32" s="470"/>
      <c r="D32" s="471"/>
      <c r="U32" s="196" t="s">
        <v>77</v>
      </c>
    </row>
    <row r="33" spans="1:21" ht="22.5" customHeight="1" x14ac:dyDescent="0.45">
      <c r="A33" s="94"/>
      <c r="B33" s="446"/>
      <c r="C33" s="446"/>
      <c r="D33" s="447"/>
      <c r="U33" s="196" t="s">
        <v>76</v>
      </c>
    </row>
    <row r="34" spans="1:21" ht="22.5" customHeight="1" x14ac:dyDescent="0.45">
      <c r="A34" s="94"/>
      <c r="B34" s="93"/>
      <c r="C34" s="93"/>
      <c r="D34" s="92"/>
    </row>
    <row r="35" spans="1:21" ht="22.5" customHeight="1" x14ac:dyDescent="0.45">
      <c r="A35" s="91"/>
      <c r="B35" s="446"/>
      <c r="C35" s="446"/>
      <c r="D35" s="447"/>
    </row>
    <row r="36" spans="1:21" ht="22.5" customHeight="1" x14ac:dyDescent="0.45">
      <c r="A36" s="90"/>
      <c r="B36" s="89"/>
      <c r="C36" s="89"/>
      <c r="D36" s="88"/>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8"/>
  </cols>
  <sheetData>
    <row r="1" spans="1:12" ht="21.75" customHeight="1" x14ac:dyDescent="0.45">
      <c r="A1" s="238" t="s">
        <v>529</v>
      </c>
    </row>
    <row r="2" spans="1:12" ht="21.75" customHeight="1" x14ac:dyDescent="0.45">
      <c r="A2" s="238" t="s">
        <v>528</v>
      </c>
    </row>
    <row r="4" spans="1:12" ht="21.75" customHeight="1" x14ac:dyDescent="0.45">
      <c r="K4" s="238" t="s">
        <v>527</v>
      </c>
    </row>
    <row r="5" spans="1:12" ht="21.75" customHeight="1" x14ac:dyDescent="0.45">
      <c r="K5" s="238" t="s">
        <v>526</v>
      </c>
    </row>
    <row r="7" spans="1:12" ht="21.75" customHeight="1" x14ac:dyDescent="0.45">
      <c r="A7" s="238" t="s">
        <v>525</v>
      </c>
    </row>
    <row r="9" spans="1:12" ht="21.75" customHeight="1" x14ac:dyDescent="0.45">
      <c r="F9" s="238" t="s">
        <v>524</v>
      </c>
    </row>
    <row r="10" spans="1:12" ht="21.75" customHeight="1" x14ac:dyDescent="0.45">
      <c r="F10" s="238" t="s">
        <v>523</v>
      </c>
      <c r="L10" s="238" t="s">
        <v>522</v>
      </c>
    </row>
    <row r="13" spans="1:12" ht="21.75" customHeight="1" x14ac:dyDescent="0.45">
      <c r="A13" s="238" t="s">
        <v>521</v>
      </c>
    </row>
    <row r="14" spans="1:12" ht="21.75" customHeight="1" x14ac:dyDescent="0.45">
      <c r="A14" s="916" t="s">
        <v>499</v>
      </c>
      <c r="B14" s="916"/>
      <c r="C14" s="916"/>
      <c r="D14" s="971"/>
      <c r="E14" s="971"/>
      <c r="F14" s="971"/>
      <c r="G14" s="971"/>
      <c r="H14" s="971"/>
      <c r="I14" s="971"/>
      <c r="J14" s="971"/>
      <c r="K14" s="971"/>
      <c r="L14" s="971"/>
    </row>
    <row r="15" spans="1:12" ht="21.75" customHeight="1" x14ac:dyDescent="0.45">
      <c r="A15" s="916" t="s">
        <v>520</v>
      </c>
      <c r="B15" s="916"/>
      <c r="C15" s="916"/>
      <c r="D15" s="975"/>
      <c r="E15" s="976"/>
      <c r="F15" s="304"/>
      <c r="G15" s="304" t="s">
        <v>343</v>
      </c>
      <c r="H15" s="304"/>
      <c r="I15" s="304" t="s">
        <v>342</v>
      </c>
      <c r="J15" s="304"/>
      <c r="K15" s="304" t="s">
        <v>519</v>
      </c>
      <c r="L15" s="302"/>
    </row>
    <row r="16" spans="1:12" ht="21.75" customHeight="1" x14ac:dyDescent="0.45">
      <c r="A16" s="916" t="s">
        <v>498</v>
      </c>
      <c r="B16" s="916"/>
      <c r="C16" s="916"/>
      <c r="D16" s="311" t="s">
        <v>518</v>
      </c>
      <c r="F16" s="238" t="s">
        <v>338</v>
      </c>
      <c r="G16" s="310"/>
      <c r="L16" s="306"/>
    </row>
    <row r="17" spans="1:12" ht="21.75" customHeight="1" x14ac:dyDescent="0.45">
      <c r="A17" s="916"/>
      <c r="B17" s="916"/>
      <c r="C17" s="916"/>
      <c r="D17" s="972"/>
      <c r="E17" s="973"/>
      <c r="F17" s="973"/>
      <c r="G17" s="973"/>
      <c r="H17" s="973"/>
      <c r="I17" s="973"/>
      <c r="J17" s="973"/>
      <c r="K17" s="973"/>
      <c r="L17" s="974"/>
    </row>
    <row r="18" spans="1:12" ht="21.75" customHeight="1" x14ac:dyDescent="0.45">
      <c r="A18" s="916" t="s">
        <v>517</v>
      </c>
      <c r="B18" s="916"/>
      <c r="C18" s="916"/>
      <c r="D18" s="309" t="s">
        <v>516</v>
      </c>
      <c r="E18" s="930"/>
      <c r="F18" s="928"/>
      <c r="G18" s="928"/>
      <c r="H18" s="928"/>
      <c r="I18" s="928"/>
      <c r="J18" s="928"/>
      <c r="K18" s="928"/>
      <c r="L18" s="931"/>
    </row>
    <row r="19" spans="1:12" ht="21.75" customHeight="1" x14ac:dyDescent="0.45">
      <c r="A19" s="916"/>
      <c r="B19" s="916"/>
      <c r="C19" s="916"/>
      <c r="D19" s="309" t="s">
        <v>515</v>
      </c>
      <c r="E19" s="930"/>
      <c r="F19" s="928"/>
      <c r="G19" s="928"/>
      <c r="H19" s="928"/>
      <c r="I19" s="928"/>
      <c r="J19" s="928"/>
      <c r="K19" s="928"/>
      <c r="L19" s="931"/>
    </row>
    <row r="20" spans="1:12" ht="21.75" customHeight="1" x14ac:dyDescent="0.45">
      <c r="A20" s="916"/>
      <c r="B20" s="916"/>
      <c r="C20" s="916"/>
      <c r="D20" s="309" t="s">
        <v>514</v>
      </c>
      <c r="E20" s="930"/>
      <c r="F20" s="928"/>
      <c r="G20" s="928"/>
      <c r="H20" s="928"/>
      <c r="I20" s="928"/>
      <c r="J20" s="928"/>
      <c r="K20" s="928"/>
      <c r="L20" s="931"/>
    </row>
    <row r="21" spans="1:12" ht="21.75" customHeight="1" x14ac:dyDescent="0.45">
      <c r="A21" s="916"/>
      <c r="B21" s="916"/>
      <c r="C21" s="916"/>
      <c r="D21" s="308" t="s">
        <v>314</v>
      </c>
      <c r="E21" s="930"/>
      <c r="F21" s="928"/>
      <c r="G21" s="928"/>
      <c r="H21" s="928"/>
      <c r="I21" s="928"/>
      <c r="J21" s="928"/>
      <c r="K21" s="928"/>
      <c r="L21" s="931"/>
    </row>
    <row r="22" spans="1:12" ht="21.75" customHeight="1" x14ac:dyDescent="0.45">
      <c r="A22" s="916" t="s">
        <v>513</v>
      </c>
      <c r="B22" s="916"/>
      <c r="C22" s="916"/>
      <c r="D22" s="307"/>
      <c r="L22" s="306"/>
    </row>
    <row r="23" spans="1:12" ht="21.75" customHeight="1" x14ac:dyDescent="0.45">
      <c r="A23" s="916"/>
      <c r="B23" s="916"/>
      <c r="C23" s="916"/>
      <c r="D23" s="307" t="s">
        <v>512</v>
      </c>
      <c r="L23" s="306"/>
    </row>
    <row r="24" spans="1:12" ht="21.75" customHeight="1" x14ac:dyDescent="0.45">
      <c r="A24" s="916"/>
      <c r="B24" s="916"/>
      <c r="C24" s="916"/>
      <c r="D24" s="307"/>
      <c r="L24" s="306"/>
    </row>
    <row r="25" spans="1:12" ht="21.75" customHeight="1" x14ac:dyDescent="0.45">
      <c r="A25" s="916" t="s">
        <v>511</v>
      </c>
      <c r="B25" s="916"/>
      <c r="C25" s="916"/>
      <c r="D25" s="305"/>
      <c r="E25" s="304" t="s">
        <v>343</v>
      </c>
      <c r="F25" s="303"/>
      <c r="G25" s="304" t="s">
        <v>342</v>
      </c>
      <c r="H25" s="304" t="s">
        <v>351</v>
      </c>
      <c r="I25" s="303"/>
      <c r="J25" s="304" t="s">
        <v>343</v>
      </c>
      <c r="K25" s="303"/>
      <c r="L25" s="302" t="s">
        <v>342</v>
      </c>
    </row>
    <row r="26" spans="1:12" ht="21.75" customHeight="1" x14ac:dyDescent="0.45">
      <c r="A26" s="916" t="s">
        <v>510</v>
      </c>
      <c r="B26" s="916"/>
      <c r="C26" s="916"/>
      <c r="D26" s="969"/>
      <c r="E26" s="970"/>
      <c r="F26" s="970"/>
      <c r="G26" s="970"/>
      <c r="H26" s="970"/>
      <c r="I26" s="970"/>
      <c r="J26" s="301" t="s">
        <v>341</v>
      </c>
      <c r="K26" s="301"/>
      <c r="L26" s="300"/>
    </row>
    <row r="28" spans="1:12" ht="21.75" customHeight="1" x14ac:dyDescent="0.45">
      <c r="A28" s="238" t="s">
        <v>509</v>
      </c>
    </row>
    <row r="29" spans="1:12" ht="21.75" customHeight="1" x14ac:dyDescent="0.45">
      <c r="A29" s="238" t="s">
        <v>508</v>
      </c>
    </row>
    <row r="30" spans="1:12" ht="21.75" customHeight="1" x14ac:dyDescent="0.45">
      <c r="A30" s="299" t="s">
        <v>507</v>
      </c>
    </row>
    <row r="31" spans="1:12" ht="21.75" customHeight="1" x14ac:dyDescent="0.45">
      <c r="A31" s="238" t="s">
        <v>506</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1"/>
  </cols>
  <sheetData>
    <row r="1" spans="1:23" ht="21" customHeight="1" x14ac:dyDescent="0.45">
      <c r="A1" s="221" t="s">
        <v>535</v>
      </c>
      <c r="K1" s="916" t="s">
        <v>455</v>
      </c>
      <c r="L1" s="916"/>
      <c r="M1" s="916"/>
      <c r="N1" s="916"/>
      <c r="O1" s="916"/>
      <c r="P1" s="905" t="str">
        <f>IF(チェックシート!$B$5="", "", チェックシート!$B$5)</f>
        <v/>
      </c>
      <c r="Q1" s="905"/>
      <c r="R1" s="905"/>
      <c r="S1" s="905"/>
      <c r="T1" s="905"/>
      <c r="U1" s="905"/>
      <c r="V1" s="905"/>
    </row>
    <row r="2" spans="1:23" ht="21" customHeight="1" x14ac:dyDescent="0.45">
      <c r="A2" s="238" t="s">
        <v>534</v>
      </c>
      <c r="K2" s="916" t="s">
        <v>454</v>
      </c>
      <c r="L2" s="916"/>
      <c r="M2" s="916"/>
      <c r="N2" s="916"/>
      <c r="O2" s="916"/>
      <c r="P2" s="905" t="str">
        <f>IF(チェックシート!$B$4="", "", チェックシート!$B$4)</f>
        <v/>
      </c>
      <c r="Q2" s="905"/>
      <c r="R2" s="905"/>
      <c r="S2" s="905"/>
      <c r="T2" s="905"/>
      <c r="U2" s="905"/>
      <c r="V2" s="905"/>
    </row>
    <row r="3" spans="1:23" ht="21" customHeight="1" x14ac:dyDescent="0.45">
      <c r="A3" s="321"/>
    </row>
    <row r="4" spans="1:23" ht="21" customHeight="1" thickBot="1" x14ac:dyDescent="0.5">
      <c r="A4" s="320"/>
    </row>
    <row r="5" spans="1:23" ht="21" customHeight="1" x14ac:dyDescent="0.45">
      <c r="A5" s="319"/>
      <c r="B5" s="318"/>
      <c r="C5" s="318"/>
      <c r="D5" s="318"/>
      <c r="E5" s="318"/>
      <c r="F5" s="318"/>
      <c r="G5" s="318"/>
      <c r="H5" s="318"/>
      <c r="I5" s="318"/>
      <c r="J5" s="318"/>
      <c r="K5" s="318"/>
      <c r="L5" s="318"/>
      <c r="M5" s="318"/>
      <c r="N5" s="318"/>
      <c r="O5" s="318"/>
      <c r="P5" s="318"/>
      <c r="Q5" s="318"/>
      <c r="R5" s="318"/>
      <c r="S5" s="318"/>
      <c r="T5" s="318"/>
      <c r="U5" s="318"/>
      <c r="V5" s="318"/>
      <c r="W5" s="317"/>
    </row>
    <row r="6" spans="1:23" ht="21" customHeight="1" x14ac:dyDescent="0.45">
      <c r="A6" s="244"/>
      <c r="B6" s="243"/>
      <c r="C6" s="243"/>
      <c r="D6" s="243"/>
      <c r="E6" s="243"/>
      <c r="F6" s="243"/>
      <c r="G6" s="243"/>
      <c r="H6" s="243"/>
      <c r="I6" s="243"/>
      <c r="J6" s="243"/>
      <c r="K6" s="243"/>
      <c r="L6" s="243"/>
      <c r="M6" s="243"/>
      <c r="N6" s="243"/>
      <c r="O6" s="243"/>
      <c r="P6" s="243"/>
      <c r="Q6" s="243"/>
      <c r="R6" s="243"/>
      <c r="S6" s="243"/>
      <c r="T6" s="243"/>
      <c r="U6" s="243"/>
      <c r="V6" s="243"/>
      <c r="W6" s="242"/>
    </row>
    <row r="7" spans="1:23" ht="21" customHeight="1" x14ac:dyDescent="0.45">
      <c r="A7" s="244"/>
      <c r="B7" s="243"/>
      <c r="C7" s="243"/>
      <c r="D7" s="243"/>
      <c r="E7" s="243"/>
      <c r="F7" s="243"/>
      <c r="G7" s="243"/>
      <c r="H7" s="243"/>
      <c r="I7" s="243"/>
      <c r="J7" s="243"/>
      <c r="K7" s="243"/>
      <c r="L7" s="243"/>
      <c r="M7" s="243"/>
      <c r="N7" s="243"/>
      <c r="O7" s="243"/>
      <c r="P7" s="243"/>
      <c r="Q7" s="243"/>
      <c r="R7" s="243"/>
      <c r="S7" s="243"/>
      <c r="T7" s="243"/>
      <c r="U7" s="243"/>
      <c r="V7" s="243"/>
      <c r="W7" s="242"/>
    </row>
    <row r="8" spans="1:23" ht="21" customHeight="1" x14ac:dyDescent="0.45">
      <c r="A8" s="244"/>
      <c r="B8" s="243"/>
      <c r="C8" s="243"/>
      <c r="D8" s="243"/>
      <c r="E8" s="243"/>
      <c r="F8" s="243"/>
      <c r="G8" s="243"/>
      <c r="H8" s="243"/>
      <c r="I8" s="243"/>
      <c r="J8" s="243"/>
      <c r="K8" s="243"/>
      <c r="L8" s="243"/>
      <c r="M8" s="243"/>
      <c r="N8" s="243"/>
      <c r="O8" s="243"/>
      <c r="P8" s="243"/>
      <c r="Q8" s="243"/>
      <c r="R8" s="243"/>
      <c r="S8" s="243"/>
      <c r="T8" s="243"/>
      <c r="U8" s="243"/>
      <c r="V8" s="243"/>
      <c r="W8" s="242"/>
    </row>
    <row r="9" spans="1:23" ht="21" customHeight="1" x14ac:dyDescent="0.45">
      <c r="A9" s="244"/>
      <c r="B9" s="243"/>
      <c r="C9" s="243"/>
      <c r="D9" s="243"/>
      <c r="E9" s="243"/>
      <c r="F9" s="243"/>
      <c r="G9" s="243"/>
      <c r="H9" s="243"/>
      <c r="I9" s="243"/>
      <c r="J9" s="243"/>
      <c r="K9" s="243"/>
      <c r="L9" s="243"/>
      <c r="M9" s="243"/>
      <c r="N9" s="243"/>
      <c r="O9" s="243"/>
      <c r="P9" s="243"/>
      <c r="Q9" s="243"/>
      <c r="R9" s="243"/>
      <c r="S9" s="243"/>
      <c r="T9" s="243"/>
      <c r="U9" s="243"/>
      <c r="V9" s="243"/>
      <c r="W9" s="242"/>
    </row>
    <row r="10" spans="1:23" ht="21" customHeight="1" x14ac:dyDescent="0.45">
      <c r="A10" s="244"/>
      <c r="B10" s="243"/>
      <c r="C10" s="243"/>
      <c r="D10" s="243"/>
      <c r="E10" s="243"/>
      <c r="F10" s="243"/>
      <c r="G10" s="243"/>
      <c r="H10" s="243"/>
      <c r="I10" s="243"/>
      <c r="J10" s="243"/>
      <c r="K10" s="243"/>
      <c r="L10" s="243"/>
      <c r="M10" s="243"/>
      <c r="N10" s="243"/>
      <c r="O10" s="243"/>
      <c r="P10" s="243"/>
      <c r="Q10" s="243"/>
      <c r="R10" s="243"/>
      <c r="S10" s="243"/>
      <c r="T10" s="243"/>
      <c r="U10" s="243"/>
      <c r="V10" s="243"/>
      <c r="W10" s="242"/>
    </row>
    <row r="11" spans="1:23" ht="21" customHeight="1" x14ac:dyDescent="0.45">
      <c r="A11" s="244"/>
      <c r="B11" s="228"/>
      <c r="C11" s="228"/>
      <c r="D11" s="228"/>
      <c r="E11" s="228"/>
      <c r="F11" s="228"/>
      <c r="G11" s="228"/>
      <c r="H11" s="228"/>
      <c r="I11" s="228"/>
      <c r="J11" s="228"/>
      <c r="K11" s="228"/>
      <c r="L11" s="228"/>
      <c r="M11" s="228"/>
      <c r="W11" s="316"/>
    </row>
    <row r="12" spans="1:23" ht="21" customHeight="1" x14ac:dyDescent="0.45">
      <c r="A12" s="244"/>
      <c r="W12" s="316"/>
    </row>
    <row r="13" spans="1:23" ht="21" customHeight="1" x14ac:dyDescent="0.45">
      <c r="A13" s="244"/>
      <c r="W13" s="316"/>
    </row>
    <row r="14" spans="1:23" ht="21" customHeight="1" x14ac:dyDescent="0.45">
      <c r="A14" s="244"/>
      <c r="V14" s="228"/>
      <c r="W14" s="316"/>
    </row>
    <row r="15" spans="1:23" ht="21" customHeight="1" x14ac:dyDescent="0.45">
      <c r="A15" s="244"/>
      <c r="W15" s="242"/>
    </row>
    <row r="16" spans="1:23" ht="21" customHeight="1" thickBot="1" x14ac:dyDescent="0.5">
      <c r="A16" s="315"/>
      <c r="B16" s="314"/>
      <c r="C16" s="314"/>
      <c r="D16" s="314"/>
      <c r="E16" s="314"/>
      <c r="F16" s="314"/>
      <c r="G16" s="314"/>
      <c r="H16" s="314"/>
      <c r="I16" s="314"/>
      <c r="J16" s="314"/>
      <c r="K16" s="314"/>
      <c r="L16" s="314"/>
      <c r="M16" s="314"/>
      <c r="N16" s="314"/>
      <c r="O16" s="314"/>
      <c r="P16" s="314"/>
      <c r="Q16" s="314"/>
      <c r="R16" s="314"/>
      <c r="S16" s="314"/>
      <c r="T16" s="314"/>
      <c r="U16" s="314"/>
      <c r="V16" s="313"/>
      <c r="W16" s="312"/>
    </row>
    <row r="17" spans="1:1" s="218" customFormat="1" ht="21" customHeight="1" x14ac:dyDescent="0.45">
      <c r="A17" s="218" t="s">
        <v>533</v>
      </c>
    </row>
    <row r="18" spans="1:1" s="218" customFormat="1" ht="21" customHeight="1" x14ac:dyDescent="0.45">
      <c r="A18" s="218" t="s">
        <v>532</v>
      </c>
    </row>
    <row r="19" spans="1:1" s="218" customFormat="1" ht="21" customHeight="1" x14ac:dyDescent="0.45">
      <c r="A19" s="218" t="s">
        <v>531</v>
      </c>
    </row>
    <row r="20" spans="1:1" s="218" customFormat="1" ht="21" customHeight="1" x14ac:dyDescent="0.45">
      <c r="A20" s="218" t="s">
        <v>530</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1"/>
    <col min="9" max="9" width="8.3984375" style="221" customWidth="1"/>
    <col min="10" max="16384" width="8.3984375" style="221"/>
  </cols>
  <sheetData>
    <row r="1" spans="1:10" ht="24" customHeight="1" x14ac:dyDescent="0.45">
      <c r="A1" s="322" t="s">
        <v>549</v>
      </c>
    </row>
    <row r="2" spans="1:10" ht="24" customHeight="1" x14ac:dyDescent="0.45">
      <c r="A2" s="345" t="s">
        <v>548</v>
      </c>
      <c r="F2" s="977" t="s">
        <v>455</v>
      </c>
      <c r="G2" s="978"/>
      <c r="H2" s="416" t="str">
        <f>IF(チェックシート!$B$5="", "", チェックシート!$B$5)</f>
        <v/>
      </c>
      <c r="I2" s="417"/>
      <c r="J2" s="418"/>
    </row>
    <row r="3" spans="1:10" ht="24" customHeight="1" x14ac:dyDescent="0.45">
      <c r="F3" s="982" t="s">
        <v>454</v>
      </c>
      <c r="G3" s="984"/>
      <c r="H3" s="985" t="str">
        <f>IF(チェックシート!$B$4="", "", チェックシート!$B$4)</f>
        <v/>
      </c>
      <c r="I3" s="986"/>
      <c r="J3" s="987"/>
    </row>
    <row r="5" spans="1:10" ht="24" customHeight="1" x14ac:dyDescent="0.45">
      <c r="A5" s="322"/>
    </row>
    <row r="6" spans="1:10" ht="24" customHeight="1" x14ac:dyDescent="0.45">
      <c r="A6" s="979" t="s">
        <v>547</v>
      </c>
      <c r="B6" s="980"/>
      <c r="C6" s="980"/>
      <c r="D6" s="981"/>
      <c r="E6" s="979" t="s">
        <v>546</v>
      </c>
      <c r="F6" s="980"/>
      <c r="G6" s="980"/>
      <c r="H6" s="980"/>
      <c r="I6" s="981"/>
      <c r="J6" s="344" t="s">
        <v>545</v>
      </c>
    </row>
    <row r="7" spans="1:10" ht="24" customHeight="1" x14ac:dyDescent="0.45">
      <c r="A7" s="982"/>
      <c r="B7" s="983"/>
      <c r="C7" s="983"/>
      <c r="D7" s="984"/>
      <c r="E7" s="982"/>
      <c r="F7" s="983"/>
      <c r="G7" s="983"/>
      <c r="H7" s="983"/>
      <c r="I7" s="984"/>
      <c r="J7" s="343" t="s">
        <v>544</v>
      </c>
    </row>
    <row r="8" spans="1:10" ht="24" customHeight="1" x14ac:dyDescent="0.45">
      <c r="A8" s="991" t="s">
        <v>543</v>
      </c>
      <c r="B8" s="992"/>
      <c r="C8" s="992"/>
      <c r="D8" s="993"/>
      <c r="E8" s="342"/>
      <c r="F8" s="341"/>
      <c r="G8" s="341"/>
      <c r="H8" s="341"/>
      <c r="I8" s="340"/>
      <c r="J8" s="337"/>
    </row>
    <row r="9" spans="1:10" ht="24" customHeight="1" x14ac:dyDescent="0.45">
      <c r="A9" s="988"/>
      <c r="B9" s="989"/>
      <c r="C9" s="989"/>
      <c r="D9" s="990"/>
      <c r="E9" s="339"/>
      <c r="F9" s="338"/>
      <c r="G9" s="338"/>
      <c r="H9" s="338"/>
      <c r="I9" s="337"/>
      <c r="J9" s="337"/>
    </row>
    <row r="10" spans="1:10" ht="24" customHeight="1" x14ac:dyDescent="0.45">
      <c r="A10" s="988"/>
      <c r="B10" s="989"/>
      <c r="C10" s="989"/>
      <c r="D10" s="990"/>
      <c r="E10" s="339"/>
      <c r="F10" s="338"/>
      <c r="G10" s="338"/>
      <c r="H10" s="338"/>
      <c r="I10" s="337"/>
      <c r="J10" s="337"/>
    </row>
    <row r="11" spans="1:10" ht="24" customHeight="1" x14ac:dyDescent="0.45">
      <c r="A11" s="988"/>
      <c r="B11" s="989"/>
      <c r="C11" s="989"/>
      <c r="D11" s="990"/>
      <c r="E11" s="339"/>
      <c r="F11" s="338"/>
      <c r="G11" s="338"/>
      <c r="H11" s="338"/>
      <c r="I11" s="337"/>
      <c r="J11" s="337"/>
    </row>
    <row r="12" spans="1:10" ht="24" customHeight="1" x14ac:dyDescent="0.45">
      <c r="A12" s="988"/>
      <c r="B12" s="989"/>
      <c r="C12" s="989"/>
      <c r="D12" s="990"/>
      <c r="E12" s="339"/>
      <c r="F12" s="338"/>
      <c r="G12" s="338"/>
      <c r="H12" s="338"/>
      <c r="I12" s="337"/>
      <c r="J12" s="337"/>
    </row>
    <row r="13" spans="1:10" ht="24" customHeight="1" x14ac:dyDescent="0.45">
      <c r="A13" s="988"/>
      <c r="B13" s="989"/>
      <c r="C13" s="989"/>
      <c r="D13" s="990"/>
      <c r="E13" s="339"/>
      <c r="F13" s="338"/>
      <c r="G13" s="338"/>
      <c r="H13" s="338"/>
      <c r="I13" s="337"/>
      <c r="J13" s="337"/>
    </row>
    <row r="14" spans="1:10" ht="24" customHeight="1" x14ac:dyDescent="0.45">
      <c r="A14" s="988"/>
      <c r="B14" s="989"/>
      <c r="C14" s="989"/>
      <c r="D14" s="990"/>
      <c r="E14" s="339"/>
      <c r="F14" s="338"/>
      <c r="G14" s="338"/>
      <c r="H14" s="338"/>
      <c r="I14" s="337"/>
      <c r="J14" s="337"/>
    </row>
    <row r="15" spans="1:10" ht="24" customHeight="1" x14ac:dyDescent="0.45">
      <c r="A15" s="988"/>
      <c r="B15" s="989"/>
      <c r="C15" s="989"/>
      <c r="D15" s="990"/>
      <c r="E15" s="339"/>
      <c r="F15" s="338"/>
      <c r="G15" s="338"/>
      <c r="H15" s="338"/>
      <c r="I15" s="337"/>
      <c r="J15" s="337"/>
    </row>
    <row r="16" spans="1:10" ht="24" customHeight="1" x14ac:dyDescent="0.45">
      <c r="A16" s="988"/>
      <c r="B16" s="989"/>
      <c r="C16" s="989"/>
      <c r="D16" s="990"/>
      <c r="E16" s="339"/>
      <c r="F16" s="338"/>
      <c r="G16" s="338"/>
      <c r="H16" s="338"/>
      <c r="I16" s="337"/>
      <c r="J16" s="337"/>
    </row>
    <row r="17" spans="1:10" ht="24" customHeight="1" x14ac:dyDescent="0.45">
      <c r="A17" s="988" t="s">
        <v>542</v>
      </c>
      <c r="B17" s="989"/>
      <c r="C17" s="989"/>
      <c r="D17" s="990"/>
      <c r="E17" s="326"/>
      <c r="F17" s="325"/>
      <c r="G17" s="325"/>
      <c r="H17" s="325"/>
      <c r="I17" s="324"/>
      <c r="J17" s="337"/>
    </row>
    <row r="18" spans="1:10" ht="24" customHeight="1" x14ac:dyDescent="0.45">
      <c r="A18" s="977" t="s">
        <v>541</v>
      </c>
      <c r="B18" s="1000"/>
      <c r="C18" s="1000"/>
      <c r="D18" s="978"/>
      <c r="E18" s="997" t="s">
        <v>540</v>
      </c>
      <c r="F18" s="998"/>
      <c r="G18" s="998"/>
      <c r="H18" s="998"/>
      <c r="I18" s="999"/>
      <c r="J18" s="327"/>
    </row>
    <row r="19" spans="1:10" ht="24" customHeight="1" x14ac:dyDescent="0.45">
      <c r="A19" s="988"/>
      <c r="B19" s="989"/>
      <c r="C19" s="989"/>
      <c r="D19" s="990"/>
      <c r="E19" s="336"/>
      <c r="F19" s="335"/>
      <c r="G19" s="335"/>
      <c r="H19" s="335"/>
      <c r="I19" s="334"/>
      <c r="J19" s="327"/>
    </row>
    <row r="20" spans="1:10" ht="24" customHeight="1" x14ac:dyDescent="0.45">
      <c r="A20" s="333"/>
      <c r="B20" s="332"/>
      <c r="C20" s="332"/>
      <c r="D20" s="331"/>
      <c r="E20" s="330"/>
      <c r="F20" s="329"/>
      <c r="G20" s="329"/>
      <c r="H20" s="329"/>
      <c r="I20" s="328"/>
      <c r="J20" s="327"/>
    </row>
    <row r="21" spans="1:10" ht="24" customHeight="1" x14ac:dyDescent="0.45">
      <c r="A21" s="333"/>
      <c r="B21" s="332"/>
      <c r="C21" s="332"/>
      <c r="D21" s="331"/>
      <c r="E21" s="330"/>
      <c r="F21" s="329"/>
      <c r="G21" s="329"/>
      <c r="H21" s="329"/>
      <c r="I21" s="328"/>
      <c r="J21" s="327"/>
    </row>
    <row r="22" spans="1:10" ht="24" customHeight="1" x14ac:dyDescent="0.45">
      <c r="A22" s="333"/>
      <c r="B22" s="332"/>
      <c r="C22" s="332"/>
      <c r="D22" s="331"/>
      <c r="E22" s="330"/>
      <c r="F22" s="329"/>
      <c r="G22" s="329"/>
      <c r="H22" s="329"/>
      <c r="I22" s="328"/>
      <c r="J22" s="327"/>
    </row>
    <row r="23" spans="1:10" ht="24" customHeight="1" x14ac:dyDescent="0.45">
      <c r="A23" s="988"/>
      <c r="B23" s="989"/>
      <c r="C23" s="989"/>
      <c r="D23" s="990"/>
      <c r="E23" s="330"/>
      <c r="F23" s="329"/>
      <c r="G23" s="329"/>
      <c r="H23" s="329"/>
      <c r="I23" s="328"/>
      <c r="J23" s="327"/>
    </row>
    <row r="24" spans="1:10" ht="24" customHeight="1" x14ac:dyDescent="0.45">
      <c r="A24" s="988"/>
      <c r="B24" s="989"/>
      <c r="C24" s="989"/>
      <c r="D24" s="990"/>
      <c r="E24" s="330"/>
      <c r="F24" s="329"/>
      <c r="G24" s="329"/>
      <c r="H24" s="329"/>
      <c r="I24" s="328"/>
      <c r="J24" s="327"/>
    </row>
    <row r="25" spans="1:10" ht="24" customHeight="1" x14ac:dyDescent="0.45">
      <c r="A25" s="988"/>
      <c r="B25" s="989"/>
      <c r="C25" s="989"/>
      <c r="D25" s="990"/>
      <c r="E25" s="330"/>
      <c r="F25" s="329"/>
      <c r="G25" s="329"/>
      <c r="H25" s="329"/>
      <c r="I25" s="328"/>
      <c r="J25" s="327"/>
    </row>
    <row r="26" spans="1:10" ht="24" customHeight="1" x14ac:dyDescent="0.45">
      <c r="A26" s="994"/>
      <c r="B26" s="995"/>
      <c r="C26" s="995"/>
      <c r="D26" s="996"/>
      <c r="E26" s="326"/>
      <c r="F26" s="325"/>
      <c r="G26" s="325"/>
      <c r="H26" s="325"/>
      <c r="I26" s="324"/>
      <c r="J26" s="323"/>
    </row>
    <row r="27" spans="1:10" ht="24" customHeight="1" x14ac:dyDescent="0.45">
      <c r="A27" s="322" t="s">
        <v>539</v>
      </c>
    </row>
    <row r="28" spans="1:10" ht="24" customHeight="1" x14ac:dyDescent="0.45">
      <c r="A28" s="322" t="s">
        <v>538</v>
      </c>
    </row>
    <row r="29" spans="1:10" ht="24" customHeight="1" x14ac:dyDescent="0.45">
      <c r="A29" s="322" t="s">
        <v>537</v>
      </c>
    </row>
    <row r="30" spans="1:10" ht="24" customHeight="1" x14ac:dyDescent="0.45">
      <c r="A30" s="322" t="s">
        <v>536</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8"/>
  </cols>
  <sheetData>
    <row r="1" spans="1:10" ht="18.75" customHeight="1" x14ac:dyDescent="0.45">
      <c r="A1" s="238" t="s">
        <v>559</v>
      </c>
    </row>
    <row r="2" spans="1:10" ht="18.75" customHeight="1" x14ac:dyDescent="0.45">
      <c r="A2" s="238" t="s">
        <v>558</v>
      </c>
    </row>
    <row r="4" spans="1:10" ht="18.75" customHeight="1" x14ac:dyDescent="0.45">
      <c r="F4" s="1001" t="s">
        <v>557</v>
      </c>
      <c r="G4" s="1001"/>
      <c r="H4" s="1002" t="str">
        <f>IF(チェックシート!$B$5="", "", チェックシート!$B$5)</f>
        <v/>
      </c>
      <c r="I4" s="1003"/>
      <c r="J4" s="1004"/>
    </row>
    <row r="5" spans="1:10" ht="18.75" customHeight="1" x14ac:dyDescent="0.45">
      <c r="F5" s="1001" t="s">
        <v>454</v>
      </c>
      <c r="G5" s="1001"/>
      <c r="H5" s="1002" t="str">
        <f>IF(チェックシート!$B$4="", "", チェックシート!$B$4)</f>
        <v/>
      </c>
      <c r="I5" s="1003"/>
      <c r="J5" s="1004"/>
    </row>
    <row r="6" spans="1:10" ht="18.75" customHeight="1" x14ac:dyDescent="0.45">
      <c r="A6" s="228"/>
      <c r="B6" s="228"/>
      <c r="C6" s="228"/>
      <c r="D6" s="228"/>
      <c r="E6" s="228"/>
      <c r="F6" s="228"/>
      <c r="G6" s="228"/>
      <c r="H6" s="228"/>
      <c r="I6" s="228"/>
    </row>
    <row r="7" spans="1:10" ht="18.75" customHeight="1" x14ac:dyDescent="0.45">
      <c r="A7" s="354" t="s">
        <v>556</v>
      </c>
      <c r="B7" s="353"/>
      <c r="C7" s="353"/>
      <c r="D7" s="353"/>
      <c r="E7" s="353"/>
      <c r="F7" s="353"/>
      <c r="G7" s="353"/>
      <c r="H7" s="353"/>
      <c r="I7" s="353"/>
      <c r="J7" s="352"/>
    </row>
    <row r="8" spans="1:10" ht="18.75" customHeight="1" x14ac:dyDescent="0.45">
      <c r="A8" s="350" t="s">
        <v>555</v>
      </c>
      <c r="B8" s="349"/>
      <c r="C8" s="349"/>
      <c r="D8" s="349"/>
      <c r="E8" s="349"/>
      <c r="F8" s="349"/>
      <c r="G8" s="349"/>
      <c r="H8" s="349"/>
      <c r="I8" s="349"/>
      <c r="J8" s="348"/>
    </row>
    <row r="9" spans="1:10" ht="18.75" customHeight="1" x14ac:dyDescent="0.45">
      <c r="A9" s="355"/>
      <c r="J9" s="306"/>
    </row>
    <row r="10" spans="1:10" ht="18.75" customHeight="1" x14ac:dyDescent="0.45">
      <c r="A10" s="347"/>
      <c r="J10" s="306"/>
    </row>
    <row r="11" spans="1:10" ht="18.75" customHeight="1" x14ac:dyDescent="0.45">
      <c r="A11" s="347"/>
      <c r="J11" s="306"/>
    </row>
    <row r="12" spans="1:10" ht="18.75" customHeight="1" x14ac:dyDescent="0.45">
      <c r="A12" s="347"/>
      <c r="J12" s="306"/>
    </row>
    <row r="13" spans="1:10" ht="18.75" customHeight="1" x14ac:dyDescent="0.45">
      <c r="A13" s="347"/>
      <c r="J13" s="306"/>
    </row>
    <row r="14" spans="1:10" ht="18.75" customHeight="1" x14ac:dyDescent="0.45">
      <c r="A14" s="351"/>
      <c r="B14" s="301"/>
      <c r="C14" s="301"/>
      <c r="D14" s="301"/>
      <c r="E14" s="301"/>
      <c r="F14" s="301"/>
      <c r="G14" s="301"/>
      <c r="H14" s="301"/>
      <c r="I14" s="301"/>
      <c r="J14" s="300"/>
    </row>
    <row r="15" spans="1:10" ht="18.75" customHeight="1" x14ac:dyDescent="0.45">
      <c r="A15" s="354" t="s">
        <v>554</v>
      </c>
      <c r="B15" s="353"/>
      <c r="C15" s="353"/>
      <c r="D15" s="353"/>
      <c r="E15" s="353"/>
      <c r="F15" s="353"/>
      <c r="G15" s="353"/>
      <c r="H15" s="353"/>
      <c r="I15" s="353"/>
      <c r="J15" s="352"/>
    </row>
    <row r="16" spans="1:10" ht="18.75" customHeight="1" x14ac:dyDescent="0.45">
      <c r="A16" s="347"/>
      <c r="J16" s="306"/>
    </row>
    <row r="17" spans="1:10" ht="18.75" customHeight="1" x14ac:dyDescent="0.45">
      <c r="A17" s="347"/>
      <c r="J17" s="306"/>
    </row>
    <row r="18" spans="1:10" ht="18.75" customHeight="1" x14ac:dyDescent="0.45">
      <c r="A18" s="347"/>
      <c r="J18" s="306"/>
    </row>
    <row r="19" spans="1:10" ht="18.75" customHeight="1" x14ac:dyDescent="0.45">
      <c r="A19" s="347"/>
      <c r="J19" s="306"/>
    </row>
    <row r="20" spans="1:10" ht="18.75" customHeight="1" x14ac:dyDescent="0.45">
      <c r="A20" s="347"/>
      <c r="J20" s="306"/>
    </row>
    <row r="21" spans="1:10" ht="18.75" customHeight="1" x14ac:dyDescent="0.45">
      <c r="A21" s="347"/>
      <c r="J21" s="306"/>
    </row>
    <row r="22" spans="1:10" ht="18.75" customHeight="1" x14ac:dyDescent="0.45">
      <c r="A22" s="350" t="s">
        <v>553</v>
      </c>
      <c r="B22" s="349"/>
      <c r="C22" s="349"/>
      <c r="D22" s="349"/>
      <c r="E22" s="349"/>
      <c r="F22" s="349"/>
      <c r="G22" s="349"/>
      <c r="H22" s="349"/>
      <c r="I22" s="349"/>
      <c r="J22" s="348"/>
    </row>
    <row r="23" spans="1:10" ht="18.75" customHeight="1" x14ac:dyDescent="0.45">
      <c r="A23" s="347"/>
      <c r="J23" s="306"/>
    </row>
    <row r="24" spans="1:10" ht="18.75" customHeight="1" x14ac:dyDescent="0.45">
      <c r="A24" s="347"/>
      <c r="J24" s="306"/>
    </row>
    <row r="25" spans="1:10" ht="18.75" customHeight="1" x14ac:dyDescent="0.45">
      <c r="A25" s="347"/>
      <c r="J25" s="306"/>
    </row>
    <row r="26" spans="1:10" ht="18.75" customHeight="1" x14ac:dyDescent="0.45">
      <c r="A26" s="347"/>
      <c r="J26" s="306"/>
    </row>
    <row r="27" spans="1:10" ht="18.75" customHeight="1" x14ac:dyDescent="0.45">
      <c r="A27" s="347"/>
      <c r="J27" s="306"/>
    </row>
    <row r="28" spans="1:10" ht="18.75" customHeight="1" x14ac:dyDescent="0.45">
      <c r="A28" s="351"/>
      <c r="B28" s="301"/>
      <c r="C28" s="301"/>
      <c r="D28" s="301"/>
      <c r="E28" s="301"/>
      <c r="F28" s="301"/>
      <c r="G28" s="301"/>
      <c r="H28" s="301"/>
      <c r="I28" s="301"/>
      <c r="J28" s="300"/>
    </row>
    <row r="29" spans="1:10" ht="18.75" customHeight="1" x14ac:dyDescent="0.45">
      <c r="A29" s="350" t="s">
        <v>552</v>
      </c>
      <c r="B29" s="349"/>
      <c r="C29" s="349"/>
      <c r="D29" s="349"/>
      <c r="E29" s="349"/>
      <c r="F29" s="349"/>
      <c r="G29" s="349"/>
      <c r="H29" s="349"/>
      <c r="I29" s="349"/>
      <c r="J29" s="348"/>
    </row>
    <row r="30" spans="1:10" ht="18.75" customHeight="1" x14ac:dyDescent="0.45">
      <c r="A30" s="347"/>
      <c r="J30" s="306"/>
    </row>
    <row r="31" spans="1:10" ht="18.75" customHeight="1" x14ac:dyDescent="0.45">
      <c r="A31" s="347"/>
      <c r="J31" s="306"/>
    </row>
    <row r="32" spans="1:10" ht="18.75" customHeight="1" x14ac:dyDescent="0.45">
      <c r="A32" s="347"/>
      <c r="J32" s="306"/>
    </row>
    <row r="33" spans="1:10" ht="18.75" customHeight="1" x14ac:dyDescent="0.45">
      <c r="A33" s="347"/>
      <c r="J33" s="306"/>
    </row>
    <row r="34" spans="1:10" ht="18.75" customHeight="1" x14ac:dyDescent="0.45">
      <c r="A34" s="346"/>
      <c r="B34" s="301"/>
      <c r="C34" s="301"/>
      <c r="D34" s="301"/>
      <c r="E34" s="301"/>
      <c r="F34" s="301"/>
      <c r="G34" s="301"/>
      <c r="H34" s="301"/>
      <c r="I34" s="301"/>
      <c r="J34" s="300"/>
    </row>
    <row r="35" spans="1:10" ht="18.75" customHeight="1" x14ac:dyDescent="0.45">
      <c r="A35" s="238" t="s">
        <v>551</v>
      </c>
    </row>
    <row r="36" spans="1:10" ht="18.75" customHeight="1" x14ac:dyDescent="0.45">
      <c r="A36" s="238" t="s">
        <v>550</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1"/>
  </cols>
  <sheetData>
    <row r="1" spans="1:11" ht="23.25" customHeight="1" x14ac:dyDescent="0.45">
      <c r="A1" s="345" t="s">
        <v>572</v>
      </c>
    </row>
    <row r="2" spans="1:11" ht="23.25" customHeight="1" x14ac:dyDescent="0.45">
      <c r="A2" s="345" t="s">
        <v>571</v>
      </c>
      <c r="G2" s="977" t="s">
        <v>557</v>
      </c>
      <c r="H2" s="978"/>
      <c r="I2" s="1002" t="str">
        <f>IF(チェックシート!$B$5="", "", チェックシート!$B$5)</f>
        <v/>
      </c>
      <c r="J2" s="1003"/>
      <c r="K2" s="1004"/>
    </row>
    <row r="3" spans="1:11" ht="23.25" customHeight="1" x14ac:dyDescent="0.45">
      <c r="A3" s="366"/>
      <c r="G3" s="982" t="s">
        <v>454</v>
      </c>
      <c r="H3" s="984"/>
      <c r="I3" s="1002" t="str">
        <f>IF(チェックシート!$B$4="", "", チェックシート!$B$4)</f>
        <v/>
      </c>
      <c r="J3" s="1003"/>
      <c r="K3" s="1004"/>
    </row>
    <row r="6" spans="1:11" ht="23.25" customHeight="1" x14ac:dyDescent="0.45">
      <c r="A6" s="366"/>
    </row>
    <row r="7" spans="1:11" ht="23.25" customHeight="1" x14ac:dyDescent="0.45">
      <c r="A7" s="979" t="s">
        <v>570</v>
      </c>
      <c r="B7" s="980"/>
      <c r="C7" s="981"/>
      <c r="D7" s="1005"/>
      <c r="E7" s="1006"/>
      <c r="F7" s="1006"/>
      <c r="G7" s="1006"/>
      <c r="H7" s="1006"/>
      <c r="I7" s="1006"/>
      <c r="J7" s="1006"/>
      <c r="K7" s="1007"/>
    </row>
    <row r="8" spans="1:11" ht="23.25" customHeight="1" x14ac:dyDescent="0.45">
      <c r="A8" s="982"/>
      <c r="B8" s="983"/>
      <c r="C8" s="984"/>
      <c r="D8" s="1008"/>
      <c r="E8" s="1009"/>
      <c r="F8" s="1009"/>
      <c r="G8" s="1009"/>
      <c r="H8" s="1009"/>
      <c r="I8" s="1009"/>
      <c r="J8" s="1009"/>
      <c r="K8" s="1010"/>
    </row>
    <row r="9" spans="1:11" ht="23.25" customHeight="1" x14ac:dyDescent="0.45">
      <c r="A9" s="979" t="s">
        <v>569</v>
      </c>
      <c r="B9" s="980"/>
      <c r="C9" s="981"/>
      <c r="D9" s="336" t="s">
        <v>336</v>
      </c>
      <c r="E9" s="365"/>
      <c r="F9" s="335" t="s">
        <v>338</v>
      </c>
      <c r="G9" s="364"/>
      <c r="H9" s="341"/>
      <c r="I9" s="341"/>
      <c r="J9" s="341"/>
      <c r="K9" s="340"/>
    </row>
    <row r="10" spans="1:11" ht="23.25" customHeight="1" x14ac:dyDescent="0.45">
      <c r="A10" s="982"/>
      <c r="B10" s="983"/>
      <c r="C10" s="984"/>
      <c r="D10" s="363"/>
      <c r="E10" s="362"/>
      <c r="F10" s="362"/>
      <c r="G10" s="362"/>
      <c r="H10" s="362"/>
      <c r="I10" s="362"/>
      <c r="J10" s="362"/>
      <c r="K10" s="361"/>
    </row>
    <row r="11" spans="1:11" ht="23.25" customHeight="1" x14ac:dyDescent="0.45">
      <c r="A11" s="979" t="s">
        <v>568</v>
      </c>
      <c r="B11" s="980"/>
      <c r="C11" s="981"/>
      <c r="D11" s="342"/>
      <c r="E11" s="341"/>
      <c r="F11" s="341"/>
      <c r="G11" s="341"/>
      <c r="H11" s="341"/>
      <c r="I11" s="341"/>
      <c r="J11" s="341"/>
      <c r="K11" s="340"/>
    </row>
    <row r="12" spans="1:11" ht="23.25" customHeight="1" x14ac:dyDescent="0.45">
      <c r="A12" s="982"/>
      <c r="B12" s="983"/>
      <c r="C12" s="984"/>
      <c r="D12" s="326"/>
      <c r="E12" s="325"/>
      <c r="F12" s="325"/>
      <c r="G12" s="325"/>
      <c r="H12" s="325"/>
      <c r="I12" s="325"/>
      <c r="J12" s="325"/>
      <c r="K12" s="324"/>
    </row>
    <row r="13" spans="1:11" ht="23.25" customHeight="1" x14ac:dyDescent="0.45">
      <c r="A13" s="977" t="s">
        <v>567</v>
      </c>
      <c r="B13" s="1000"/>
      <c r="C13" s="978"/>
      <c r="D13" s="360"/>
      <c r="E13" s="359" t="s">
        <v>566</v>
      </c>
      <c r="F13" s="359" t="s">
        <v>565</v>
      </c>
      <c r="G13" s="358"/>
      <c r="H13" s="359" t="s">
        <v>564</v>
      </c>
      <c r="I13" s="359" t="s">
        <v>563</v>
      </c>
      <c r="J13" s="358"/>
      <c r="K13" s="357" t="s">
        <v>562</v>
      </c>
    </row>
    <row r="14" spans="1:11" ht="23.25" customHeight="1" x14ac:dyDescent="0.45">
      <c r="A14" s="979" t="s">
        <v>561</v>
      </c>
      <c r="B14" s="980"/>
      <c r="C14" s="981"/>
      <c r="D14" s="336"/>
      <c r="E14" s="335"/>
      <c r="F14" s="335"/>
      <c r="G14" s="335"/>
      <c r="H14" s="335"/>
      <c r="I14" s="335"/>
      <c r="J14" s="335"/>
      <c r="K14" s="334"/>
    </row>
    <row r="15" spans="1:11" ht="23.25" customHeight="1" x14ac:dyDescent="0.45">
      <c r="A15" s="997"/>
      <c r="B15" s="998"/>
      <c r="C15" s="999"/>
      <c r="D15" s="330"/>
      <c r="E15" s="329"/>
      <c r="F15" s="329"/>
      <c r="G15" s="329"/>
      <c r="H15" s="329"/>
      <c r="I15" s="329"/>
      <c r="J15" s="329"/>
      <c r="K15" s="328"/>
    </row>
    <row r="16" spans="1:11" ht="23.25" customHeight="1" x14ac:dyDescent="0.45">
      <c r="A16" s="997"/>
      <c r="B16" s="998"/>
      <c r="C16" s="999"/>
      <c r="D16" s="330"/>
      <c r="E16" s="329"/>
      <c r="F16" s="329"/>
      <c r="G16" s="329"/>
      <c r="H16" s="329"/>
      <c r="I16" s="329"/>
      <c r="J16" s="329"/>
      <c r="K16" s="328"/>
    </row>
    <row r="17" spans="1:11" ht="23.25" customHeight="1" x14ac:dyDescent="0.45">
      <c r="A17" s="997"/>
      <c r="B17" s="998"/>
      <c r="C17" s="999"/>
      <c r="D17" s="330"/>
      <c r="E17" s="329"/>
      <c r="F17" s="329"/>
      <c r="G17" s="329"/>
      <c r="H17" s="329"/>
      <c r="I17" s="329"/>
      <c r="J17" s="329"/>
      <c r="K17" s="328"/>
    </row>
    <row r="18" spans="1:11" ht="23.25" customHeight="1" x14ac:dyDescent="0.45">
      <c r="A18" s="997"/>
      <c r="B18" s="998"/>
      <c r="C18" s="999"/>
      <c r="D18" s="330"/>
      <c r="E18" s="329"/>
      <c r="F18" s="329"/>
      <c r="G18" s="329"/>
      <c r="H18" s="329"/>
      <c r="I18" s="329"/>
      <c r="J18" s="329"/>
      <c r="K18" s="328"/>
    </row>
    <row r="19" spans="1:11" ht="23.25" customHeight="1" x14ac:dyDescent="0.45">
      <c r="A19" s="997"/>
      <c r="B19" s="998"/>
      <c r="C19" s="999"/>
      <c r="D19" s="330"/>
      <c r="E19" s="329"/>
      <c r="F19" s="329"/>
      <c r="G19" s="329"/>
      <c r="H19" s="329"/>
      <c r="I19" s="329"/>
      <c r="J19" s="329"/>
      <c r="K19" s="328"/>
    </row>
    <row r="20" spans="1:11" ht="23.25" customHeight="1" x14ac:dyDescent="0.45">
      <c r="A20" s="997"/>
      <c r="B20" s="998"/>
      <c r="C20" s="999"/>
      <c r="D20" s="330"/>
      <c r="E20" s="329"/>
      <c r="F20" s="329"/>
      <c r="G20" s="329"/>
      <c r="H20" s="329"/>
      <c r="I20" s="329"/>
      <c r="J20" s="329"/>
      <c r="K20" s="328"/>
    </row>
    <row r="21" spans="1:11" ht="23.25" customHeight="1" x14ac:dyDescent="0.45">
      <c r="A21" s="997"/>
      <c r="B21" s="998"/>
      <c r="C21" s="999"/>
      <c r="D21" s="330"/>
      <c r="E21" s="329"/>
      <c r="F21" s="329"/>
      <c r="G21" s="329"/>
      <c r="H21" s="329"/>
      <c r="I21" s="329"/>
      <c r="J21" s="329"/>
      <c r="K21" s="328"/>
    </row>
    <row r="22" spans="1:11" ht="23.25" customHeight="1" x14ac:dyDescent="0.45">
      <c r="A22" s="997"/>
      <c r="B22" s="998"/>
      <c r="C22" s="999"/>
      <c r="D22" s="330"/>
      <c r="E22" s="329"/>
      <c r="F22" s="329"/>
      <c r="G22" s="329"/>
      <c r="H22" s="329"/>
      <c r="I22" s="329"/>
      <c r="J22" s="329"/>
      <c r="K22" s="328"/>
    </row>
    <row r="23" spans="1:11" ht="23.25" customHeight="1" x14ac:dyDescent="0.45">
      <c r="A23" s="997"/>
      <c r="B23" s="998"/>
      <c r="C23" s="999"/>
      <c r="D23" s="330"/>
      <c r="E23" s="329"/>
      <c r="F23" s="329"/>
      <c r="G23" s="329"/>
      <c r="H23" s="329"/>
      <c r="I23" s="329"/>
      <c r="J23" s="329"/>
      <c r="K23" s="328"/>
    </row>
    <row r="24" spans="1:11" ht="23.25" customHeight="1" x14ac:dyDescent="0.45">
      <c r="A24" s="997"/>
      <c r="B24" s="998"/>
      <c r="C24" s="999"/>
      <c r="D24" s="330"/>
      <c r="E24" s="329"/>
      <c r="F24" s="329"/>
      <c r="G24" s="329"/>
      <c r="H24" s="329"/>
      <c r="I24" s="329"/>
      <c r="J24" s="329"/>
      <c r="K24" s="328"/>
    </row>
    <row r="25" spans="1:11" ht="23.25" customHeight="1" x14ac:dyDescent="0.45">
      <c r="A25" s="997"/>
      <c r="B25" s="998"/>
      <c r="C25" s="999"/>
      <c r="D25" s="330"/>
      <c r="E25" s="329"/>
      <c r="F25" s="329"/>
      <c r="G25" s="329"/>
      <c r="H25" s="329"/>
      <c r="I25" s="329"/>
      <c r="J25" s="329"/>
      <c r="K25" s="328"/>
    </row>
    <row r="26" spans="1:11" ht="23.25" customHeight="1" x14ac:dyDescent="0.45">
      <c r="A26" s="997"/>
      <c r="B26" s="998"/>
      <c r="C26" s="999"/>
      <c r="D26" s="330"/>
      <c r="E26" s="329"/>
      <c r="F26" s="329"/>
      <c r="G26" s="329"/>
      <c r="H26" s="329"/>
      <c r="I26" s="329"/>
      <c r="J26" s="329"/>
      <c r="K26" s="328"/>
    </row>
    <row r="27" spans="1:11" ht="23.25" customHeight="1" x14ac:dyDescent="0.45">
      <c r="A27" s="997"/>
      <c r="B27" s="998"/>
      <c r="C27" s="999"/>
      <c r="D27" s="330"/>
      <c r="E27" s="329"/>
      <c r="F27" s="329"/>
      <c r="G27" s="329"/>
      <c r="H27" s="329"/>
      <c r="I27" s="329"/>
      <c r="J27" s="329"/>
      <c r="K27" s="328"/>
    </row>
    <row r="28" spans="1:11" ht="23.25" customHeight="1" x14ac:dyDescent="0.45">
      <c r="A28" s="997"/>
      <c r="B28" s="998"/>
      <c r="C28" s="999"/>
      <c r="D28" s="330"/>
      <c r="E28" s="329"/>
      <c r="F28" s="329"/>
      <c r="G28" s="329"/>
      <c r="H28" s="329"/>
      <c r="I28" s="329"/>
      <c r="J28" s="329"/>
      <c r="K28" s="328"/>
    </row>
    <row r="29" spans="1:11" ht="23.25" customHeight="1" x14ac:dyDescent="0.45">
      <c r="A29" s="997"/>
      <c r="B29" s="998"/>
      <c r="C29" s="999"/>
      <c r="D29" s="330"/>
      <c r="E29" s="329"/>
      <c r="F29" s="329"/>
      <c r="G29" s="329"/>
      <c r="H29" s="329"/>
      <c r="I29" s="329"/>
      <c r="J29" s="329"/>
      <c r="K29" s="328"/>
    </row>
    <row r="30" spans="1:11" ht="23.25" customHeight="1" x14ac:dyDescent="0.45">
      <c r="A30" s="997"/>
      <c r="B30" s="998"/>
      <c r="C30" s="999"/>
      <c r="D30" s="330"/>
      <c r="E30" s="329"/>
      <c r="F30" s="329"/>
      <c r="G30" s="329"/>
      <c r="H30" s="329"/>
      <c r="I30" s="329"/>
      <c r="J30" s="329"/>
      <c r="K30" s="328"/>
    </row>
    <row r="31" spans="1:11" ht="23.25" customHeight="1" x14ac:dyDescent="0.45">
      <c r="A31" s="982"/>
      <c r="B31" s="983"/>
      <c r="C31" s="984"/>
      <c r="D31" s="356"/>
      <c r="E31" s="325"/>
      <c r="F31" s="325"/>
      <c r="G31" s="325"/>
      <c r="H31" s="325"/>
      <c r="I31" s="325"/>
      <c r="J31" s="325"/>
      <c r="K31" s="324"/>
    </row>
    <row r="32" spans="1:11" ht="23.25" customHeight="1" x14ac:dyDescent="0.45">
      <c r="A32" s="345" t="s">
        <v>560</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8"/>
  </cols>
  <sheetData>
    <row r="1" spans="1:10" ht="17.25" customHeight="1" x14ac:dyDescent="0.45">
      <c r="A1" s="238" t="s">
        <v>591</v>
      </c>
    </row>
    <row r="2" spans="1:10" ht="17.25" customHeight="1" x14ac:dyDescent="0.45">
      <c r="A2" s="238" t="s">
        <v>590</v>
      </c>
    </row>
    <row r="3" spans="1:10" ht="17.25" customHeight="1" x14ac:dyDescent="0.45">
      <c r="A3" s="382" t="s">
        <v>589</v>
      </c>
    </row>
    <row r="4" spans="1:10" ht="17.25" customHeight="1" x14ac:dyDescent="0.45">
      <c r="F4" s="1011" t="s">
        <v>557</v>
      </c>
      <c r="G4" s="1012"/>
      <c r="H4" s="1002" t="str">
        <f>IF(チェックシート!$B$5="", "", チェックシート!$B$5)</f>
        <v/>
      </c>
      <c r="I4" s="1003"/>
      <c r="J4" s="1004"/>
    </row>
    <row r="5" spans="1:10" ht="17.25" customHeight="1" x14ac:dyDescent="0.45">
      <c r="F5" s="1013" t="s">
        <v>454</v>
      </c>
      <c r="G5" s="1014"/>
      <c r="H5" s="1002" t="str">
        <f>IF(チェックシート!$B$4="", "", チェックシート!$B$4)</f>
        <v/>
      </c>
      <c r="I5" s="1003"/>
      <c r="J5" s="1004"/>
    </row>
    <row r="7" spans="1:10" ht="17.25" customHeight="1" x14ac:dyDescent="0.45">
      <c r="A7" s="367" t="s">
        <v>588</v>
      </c>
      <c r="B7" s="353"/>
      <c r="C7" s="353"/>
      <c r="D7" s="353"/>
      <c r="E7" s="353"/>
      <c r="F7" s="353"/>
      <c r="G7" s="353"/>
      <c r="H7" s="353"/>
      <c r="I7" s="353"/>
      <c r="J7" s="381" t="s">
        <v>587</v>
      </c>
    </row>
    <row r="8" spans="1:10" ht="17.25" customHeight="1" x14ac:dyDescent="0.45">
      <c r="A8" s="380"/>
      <c r="J8" s="379"/>
    </row>
    <row r="9" spans="1:10" ht="17.25" customHeight="1" x14ac:dyDescent="0.45">
      <c r="A9" s="307"/>
      <c r="B9" s="371"/>
      <c r="C9" s="370" t="s">
        <v>586</v>
      </c>
      <c r="D9" s="369"/>
      <c r="E9" s="368"/>
      <c r="J9" s="306"/>
    </row>
    <row r="10" spans="1:10" ht="17.25" customHeight="1" x14ac:dyDescent="0.45">
      <c r="A10" s="307"/>
      <c r="B10" s="371"/>
      <c r="C10" s="370" t="s">
        <v>585</v>
      </c>
      <c r="D10" s="369"/>
      <c r="E10" s="368"/>
      <c r="J10" s="306"/>
    </row>
    <row r="11" spans="1:10" ht="17.25" customHeight="1" x14ac:dyDescent="0.45">
      <c r="A11" s="307"/>
      <c r="B11" s="371"/>
      <c r="C11" s="370" t="s">
        <v>584</v>
      </c>
      <c r="D11" s="369"/>
      <c r="E11" s="368"/>
      <c r="J11" s="306"/>
    </row>
    <row r="12" spans="1:10" ht="17.25" customHeight="1" x14ac:dyDescent="0.45">
      <c r="A12" s="307"/>
      <c r="B12" s="371"/>
      <c r="C12" s="370" t="s">
        <v>583</v>
      </c>
      <c r="D12" s="369"/>
      <c r="E12" s="368"/>
      <c r="J12" s="306"/>
    </row>
    <row r="13" spans="1:10" ht="17.25" customHeight="1" x14ac:dyDescent="0.45">
      <c r="A13" s="307"/>
      <c r="B13" s="371"/>
      <c r="C13" s="370" t="s">
        <v>582</v>
      </c>
      <c r="D13" s="369"/>
      <c r="E13" s="368"/>
      <c r="J13" s="306"/>
    </row>
    <row r="14" spans="1:10" ht="17.25" customHeight="1" x14ac:dyDescent="0.45">
      <c r="A14" s="307"/>
      <c r="J14" s="306"/>
    </row>
    <row r="15" spans="1:10" ht="17.25" customHeight="1" x14ac:dyDescent="0.45">
      <c r="A15" s="378" t="s">
        <v>581</v>
      </c>
      <c r="B15" s="377"/>
      <c r="C15" s="377"/>
      <c r="D15" s="377"/>
      <c r="E15" s="377"/>
      <c r="F15" s="377"/>
      <c r="G15" s="377"/>
      <c r="H15" s="377"/>
      <c r="I15" s="377"/>
      <c r="J15" s="376"/>
    </row>
    <row r="16" spans="1:10" ht="17.25" customHeight="1" x14ac:dyDescent="0.45">
      <c r="A16" s="307"/>
      <c r="J16" s="306"/>
    </row>
    <row r="17" spans="1:10" ht="17.25" customHeight="1" x14ac:dyDescent="0.45">
      <c r="A17" s="307"/>
      <c r="J17" s="306"/>
    </row>
    <row r="18" spans="1:10" ht="17.25" customHeight="1" x14ac:dyDescent="0.45">
      <c r="A18" s="307"/>
      <c r="J18" s="306"/>
    </row>
    <row r="19" spans="1:10" ht="17.25" customHeight="1" x14ac:dyDescent="0.45">
      <c r="A19" s="307"/>
      <c r="J19" s="306"/>
    </row>
    <row r="20" spans="1:10" ht="17.25" customHeight="1" x14ac:dyDescent="0.45">
      <c r="A20" s="375"/>
      <c r="B20" s="374"/>
      <c r="C20" s="374"/>
      <c r="D20" s="374"/>
      <c r="E20" s="374"/>
      <c r="F20" s="374"/>
      <c r="G20" s="374"/>
      <c r="H20" s="374"/>
      <c r="I20" s="374"/>
      <c r="J20" s="373"/>
    </row>
    <row r="21" spans="1:10" ht="17.25" customHeight="1" x14ac:dyDescent="0.45">
      <c r="A21" s="372" t="s">
        <v>580</v>
      </c>
      <c r="B21" s="349"/>
      <c r="C21" s="349"/>
      <c r="D21" s="349"/>
      <c r="E21" s="349"/>
      <c r="F21" s="349"/>
      <c r="G21" s="349"/>
      <c r="H21" s="349"/>
      <c r="I21" s="349"/>
      <c r="J21" s="348"/>
    </row>
    <row r="22" spans="1:10" ht="17.25" customHeight="1" x14ac:dyDescent="0.45">
      <c r="A22" s="307" t="s">
        <v>579</v>
      </c>
      <c r="J22" s="306"/>
    </row>
    <row r="23" spans="1:10" ht="17.25" customHeight="1" x14ac:dyDescent="0.45">
      <c r="A23" s="307"/>
      <c r="B23" s="371"/>
      <c r="C23" s="370" t="s">
        <v>578</v>
      </c>
      <c r="D23" s="369"/>
      <c r="E23" s="368"/>
      <c r="J23" s="306"/>
    </row>
    <row r="24" spans="1:10" ht="17.25" customHeight="1" x14ac:dyDescent="0.45">
      <c r="A24" s="307"/>
      <c r="B24" s="371"/>
      <c r="C24" s="370" t="s">
        <v>577</v>
      </c>
      <c r="D24" s="369"/>
      <c r="E24" s="368"/>
      <c r="J24" s="306"/>
    </row>
    <row r="25" spans="1:10" ht="17.25" customHeight="1" x14ac:dyDescent="0.45">
      <c r="A25" s="307"/>
      <c r="J25" s="306"/>
    </row>
    <row r="26" spans="1:10" ht="17.25" customHeight="1" x14ac:dyDescent="0.45">
      <c r="A26" s="307" t="s">
        <v>576</v>
      </c>
      <c r="J26" s="306"/>
    </row>
    <row r="27" spans="1:10" ht="17.25" customHeight="1" x14ac:dyDescent="0.45">
      <c r="A27" s="307"/>
      <c r="J27" s="306"/>
    </row>
    <row r="28" spans="1:10" ht="17.25" customHeight="1" x14ac:dyDescent="0.45">
      <c r="A28" s="307"/>
      <c r="J28" s="306"/>
    </row>
    <row r="29" spans="1:10" ht="17.25" customHeight="1" x14ac:dyDescent="0.45">
      <c r="A29" s="307"/>
      <c r="J29" s="306"/>
    </row>
    <row r="30" spans="1:10" ht="17.25" customHeight="1" x14ac:dyDescent="0.45">
      <c r="A30" s="307"/>
      <c r="J30" s="306"/>
    </row>
    <row r="31" spans="1:10" ht="17.25" customHeight="1" x14ac:dyDescent="0.45">
      <c r="A31" s="307"/>
      <c r="J31" s="306"/>
    </row>
    <row r="32" spans="1:10" ht="17.25" customHeight="1" x14ac:dyDescent="0.45">
      <c r="A32" s="307"/>
      <c r="J32" s="306"/>
    </row>
    <row r="33" spans="1:10" ht="17.25" customHeight="1" x14ac:dyDescent="0.45">
      <c r="A33" s="307" t="s">
        <v>575</v>
      </c>
      <c r="J33" s="306"/>
    </row>
    <row r="34" spans="1:10" ht="17.25" customHeight="1" x14ac:dyDescent="0.45">
      <c r="A34" s="307"/>
      <c r="J34" s="306"/>
    </row>
    <row r="35" spans="1:10" ht="17.25" customHeight="1" x14ac:dyDescent="0.45">
      <c r="A35" s="307"/>
      <c r="J35" s="306"/>
    </row>
    <row r="36" spans="1:10" ht="17.25" customHeight="1" x14ac:dyDescent="0.45">
      <c r="A36" s="307"/>
      <c r="J36" s="306"/>
    </row>
    <row r="37" spans="1:10" ht="17.25" customHeight="1" x14ac:dyDescent="0.45">
      <c r="A37" s="307"/>
      <c r="J37" s="306"/>
    </row>
    <row r="38" spans="1:10" ht="17.25" customHeight="1" x14ac:dyDescent="0.45">
      <c r="A38" s="307"/>
      <c r="J38" s="306"/>
    </row>
    <row r="39" spans="1:10" ht="17.25" customHeight="1" x14ac:dyDescent="0.45">
      <c r="A39" s="346"/>
      <c r="B39" s="301"/>
      <c r="C39" s="301"/>
      <c r="D39" s="301"/>
      <c r="E39" s="301"/>
      <c r="F39" s="301"/>
      <c r="G39" s="301"/>
      <c r="H39" s="301"/>
      <c r="I39" s="301"/>
      <c r="J39" s="300"/>
    </row>
    <row r="40" spans="1:10" ht="17.25" customHeight="1" x14ac:dyDescent="0.45">
      <c r="A40" s="228" t="s">
        <v>574</v>
      </c>
      <c r="B40" s="1015" t="s">
        <v>573</v>
      </c>
      <c r="C40" s="1015"/>
      <c r="D40" s="1015"/>
      <c r="E40" s="1015"/>
      <c r="F40" s="1015"/>
      <c r="G40" s="1015"/>
      <c r="H40" s="1015"/>
      <c r="I40" s="1015"/>
      <c r="J40" s="1015"/>
    </row>
    <row r="41" spans="1:10" ht="17.25" customHeight="1" x14ac:dyDescent="0.45">
      <c r="B41" s="1015"/>
      <c r="C41" s="1015"/>
      <c r="D41" s="1015"/>
      <c r="E41" s="1015"/>
      <c r="F41" s="1015"/>
      <c r="G41" s="1015"/>
      <c r="H41" s="1015"/>
      <c r="I41" s="1015"/>
      <c r="J41" s="1015"/>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83" bestFit="1" customWidth="1"/>
    <col min="3" max="14" width="7.8984375" style="383" customWidth="1"/>
    <col min="15" max="16384" width="8.69921875" style="383"/>
  </cols>
  <sheetData>
    <row r="1" spans="1:9" ht="15.75" customHeight="1" x14ac:dyDescent="0.45">
      <c r="A1" s="399" t="s">
        <v>593</v>
      </c>
      <c r="B1" s="399"/>
      <c r="C1" s="399"/>
      <c r="D1" s="399"/>
      <c r="E1" s="399"/>
    </row>
    <row r="2" spans="1:9" ht="15.75" customHeight="1" x14ac:dyDescent="0.45">
      <c r="A2" s="1016" t="s">
        <v>632</v>
      </c>
      <c r="B2" s="1016"/>
      <c r="C2" s="1016"/>
      <c r="D2" s="1016"/>
      <c r="E2" s="1016"/>
      <c r="F2" s="1016"/>
      <c r="G2" s="1016"/>
      <c r="H2" s="1016"/>
      <c r="I2" s="1016"/>
    </row>
    <row r="3" spans="1:9" ht="15.75" customHeight="1" x14ac:dyDescent="0.45">
      <c r="A3" s="387"/>
      <c r="D3" s="398"/>
      <c r="G3" s="1023" t="s">
        <v>631</v>
      </c>
      <c r="H3" s="1023"/>
      <c r="I3" s="1023"/>
    </row>
    <row r="4" spans="1:9" ht="15.75" customHeight="1" x14ac:dyDescent="0.45">
      <c r="A4" s="1027" t="s">
        <v>630</v>
      </c>
      <c r="B4" s="1027"/>
    </row>
    <row r="5" spans="1:9" ht="15.75" customHeight="1" x14ac:dyDescent="0.45">
      <c r="A5" s="387"/>
      <c r="D5" s="1028" t="s">
        <v>629</v>
      </c>
      <c r="E5" s="1028"/>
      <c r="F5" s="1026" t="str">
        <f>IF(指定申請書!$K$7="", "", 指定申請書!$K$7)</f>
        <v/>
      </c>
      <c r="G5" s="1026"/>
      <c r="H5" s="1026"/>
      <c r="I5" s="1026"/>
    </row>
    <row r="6" spans="1:9" ht="15.75" customHeight="1" x14ac:dyDescent="0.45">
      <c r="A6" s="387"/>
      <c r="D6" s="397"/>
      <c r="E6" s="397"/>
      <c r="F6" s="1026" t="str">
        <f>IF(指定申請書!$K$8="", "", 指定申請書!$K$8)</f>
        <v/>
      </c>
      <c r="G6" s="1026"/>
      <c r="H6" s="1026"/>
      <c r="I6" s="1026"/>
    </row>
    <row r="7" spans="1:9" ht="15.75" customHeight="1" x14ac:dyDescent="0.45">
      <c r="A7" s="387"/>
      <c r="D7" s="1028" t="s">
        <v>628</v>
      </c>
      <c r="E7" s="1028"/>
      <c r="F7" s="1026" t="str">
        <f>IF(指定申請書!$K$9="", "", 指定申請書!$K$9)</f>
        <v/>
      </c>
      <c r="G7" s="1026"/>
      <c r="H7" s="1026"/>
      <c r="I7" s="1026"/>
    </row>
    <row r="8" spans="1:9" ht="15.75" customHeight="1" x14ac:dyDescent="0.45">
      <c r="A8" s="387"/>
      <c r="D8" s="1028" t="s">
        <v>627</v>
      </c>
      <c r="E8" s="1028"/>
      <c r="F8" s="1026" t="str">
        <f>IF(指定申請書!$K$10="", "", 指定申請書!$K$10)</f>
        <v/>
      </c>
      <c r="G8" s="1026"/>
      <c r="H8" s="1026"/>
      <c r="I8" s="1026"/>
    </row>
    <row r="9" spans="1:9" ht="15.75" customHeight="1" x14ac:dyDescent="0.45">
      <c r="A9" s="387"/>
      <c r="D9" s="397"/>
      <c r="E9" s="397"/>
    </row>
    <row r="10" spans="1:9" ht="15.75" customHeight="1" x14ac:dyDescent="0.45">
      <c r="A10" s="1042" t="s">
        <v>626</v>
      </c>
      <c r="B10" s="1042"/>
      <c r="C10" s="1042"/>
      <c r="D10" s="1042"/>
      <c r="E10" s="1042"/>
      <c r="F10" s="1042"/>
      <c r="G10" s="1042"/>
      <c r="H10" s="1042"/>
      <c r="I10" s="1042"/>
    </row>
    <row r="11" spans="1:9" ht="15.75" customHeight="1" x14ac:dyDescent="0.45">
      <c r="A11" s="1042"/>
      <c r="B11" s="1042"/>
      <c r="C11" s="1042"/>
      <c r="D11" s="1042"/>
      <c r="E11" s="1042"/>
      <c r="F11" s="1042"/>
      <c r="G11" s="1042"/>
      <c r="H11" s="1042"/>
      <c r="I11" s="1042"/>
    </row>
    <row r="12" spans="1:9" ht="15.75" customHeight="1" x14ac:dyDescent="0.45">
      <c r="A12" s="396"/>
      <c r="B12" s="396"/>
      <c r="C12" s="396"/>
      <c r="D12" s="396"/>
      <c r="E12" s="396"/>
      <c r="F12" s="396"/>
      <c r="G12" s="396"/>
      <c r="H12" s="396"/>
      <c r="I12" s="396"/>
    </row>
    <row r="13" spans="1:9" ht="15.75" customHeight="1" x14ac:dyDescent="0.45">
      <c r="A13" s="1043" t="s">
        <v>625</v>
      </c>
      <c r="B13" s="1043"/>
      <c r="C13" s="1043"/>
      <c r="D13" s="1043"/>
      <c r="E13" s="1043"/>
      <c r="F13" s="1043"/>
      <c r="G13" s="1043"/>
      <c r="H13" s="1043"/>
      <c r="I13" s="1043"/>
    </row>
    <row r="14" spans="1:9" ht="15.75" customHeight="1" thickBot="1" x14ac:dyDescent="0.5"/>
    <row r="15" spans="1:9" ht="15.75" customHeight="1" x14ac:dyDescent="0.45">
      <c r="A15" s="1024" t="s">
        <v>624</v>
      </c>
      <c r="B15" s="389" t="s">
        <v>604</v>
      </c>
      <c r="C15" s="1017" t="s">
        <v>623</v>
      </c>
      <c r="D15" s="1018"/>
      <c r="E15" s="1018"/>
      <c r="F15" s="1018"/>
      <c r="G15" s="1018"/>
      <c r="H15" s="1018"/>
      <c r="I15" s="1019"/>
    </row>
    <row r="16" spans="1:9" ht="15.75" customHeight="1" x14ac:dyDescent="0.45">
      <c r="A16" s="1025"/>
      <c r="B16" s="388" t="s">
        <v>622</v>
      </c>
      <c r="C16" s="1020" t="str">
        <f>IF(チェックシート!$B$5="", "", チェックシート!$B$5)</f>
        <v/>
      </c>
      <c r="D16" s="1021"/>
      <c r="E16" s="1021"/>
      <c r="F16" s="1021"/>
      <c r="G16" s="1021"/>
      <c r="H16" s="1021"/>
      <c r="I16" s="1022"/>
    </row>
    <row r="17" spans="1:9" ht="15.75" customHeight="1" x14ac:dyDescent="0.45">
      <c r="A17" s="1029" t="s">
        <v>621</v>
      </c>
      <c r="B17" s="388" t="s">
        <v>620</v>
      </c>
      <c r="C17" s="1020"/>
      <c r="D17" s="1021"/>
      <c r="E17" s="1021"/>
      <c r="F17" s="1021"/>
      <c r="G17" s="1021"/>
      <c r="H17" s="1021"/>
      <c r="I17" s="1022"/>
    </row>
    <row r="18" spans="1:9" ht="15.75" customHeight="1" x14ac:dyDescent="0.45">
      <c r="A18" s="1025"/>
      <c r="B18" s="395" t="s">
        <v>619</v>
      </c>
      <c r="C18" s="1020"/>
      <c r="D18" s="1021"/>
      <c r="E18" s="1021"/>
      <c r="F18" s="1021"/>
      <c r="G18" s="1021"/>
      <c r="H18" s="1021"/>
      <c r="I18" s="1022"/>
    </row>
    <row r="19" spans="1:9" ht="15.75" customHeight="1" thickBot="1" x14ac:dyDescent="0.5">
      <c r="A19" s="1037" t="s">
        <v>618</v>
      </c>
      <c r="B19" s="1038"/>
      <c r="C19" s="1034" t="s">
        <v>609</v>
      </c>
      <c r="D19" s="1035"/>
      <c r="E19" s="1035"/>
      <c r="F19" s="1035"/>
      <c r="G19" s="1035"/>
      <c r="H19" s="1035"/>
      <c r="I19" s="1036"/>
    </row>
    <row r="20" spans="1:9" ht="15.75" customHeight="1" x14ac:dyDescent="0.45">
      <c r="A20" s="1030" t="s">
        <v>617</v>
      </c>
      <c r="B20" s="1031"/>
      <c r="C20" s="1044" t="s">
        <v>616</v>
      </c>
      <c r="D20" s="1045"/>
      <c r="E20" s="1045"/>
      <c r="F20" s="1045"/>
      <c r="G20" s="1031"/>
      <c r="H20" s="1045" t="s">
        <v>615</v>
      </c>
      <c r="I20" s="1046"/>
    </row>
    <row r="21" spans="1:9" ht="15.75" customHeight="1" x14ac:dyDescent="0.45">
      <c r="A21" s="1032"/>
      <c r="B21" s="1033"/>
      <c r="C21" s="1020"/>
      <c r="D21" s="1021"/>
      <c r="E21" s="1021"/>
      <c r="F21" s="1021"/>
      <c r="G21" s="1033"/>
      <c r="H21" s="394"/>
      <c r="I21" s="393" t="s">
        <v>613</v>
      </c>
    </row>
    <row r="22" spans="1:9" ht="15.75" customHeight="1" x14ac:dyDescent="0.45">
      <c r="A22" s="1032"/>
      <c r="B22" s="1033"/>
      <c r="C22" s="1020"/>
      <c r="D22" s="1021"/>
      <c r="E22" s="1021"/>
      <c r="F22" s="1021"/>
      <c r="G22" s="1033"/>
      <c r="H22" s="394"/>
      <c r="I22" s="393" t="s">
        <v>613</v>
      </c>
    </row>
    <row r="23" spans="1:9" ht="15.75" customHeight="1" x14ac:dyDescent="0.45">
      <c r="A23" s="1032"/>
      <c r="B23" s="1033"/>
      <c r="C23" s="1020"/>
      <c r="D23" s="1021"/>
      <c r="E23" s="1021"/>
      <c r="F23" s="1021"/>
      <c r="G23" s="1033"/>
      <c r="H23" s="394"/>
      <c r="I23" s="393" t="s">
        <v>613</v>
      </c>
    </row>
    <row r="24" spans="1:9" ht="15.75" customHeight="1" x14ac:dyDescent="0.45">
      <c r="A24" s="1032"/>
      <c r="B24" s="1033"/>
      <c r="C24" s="1020"/>
      <c r="D24" s="1021"/>
      <c r="E24" s="1021"/>
      <c r="F24" s="1021"/>
      <c r="G24" s="1033"/>
      <c r="H24" s="394"/>
      <c r="I24" s="393" t="s">
        <v>613</v>
      </c>
    </row>
    <row r="25" spans="1:9" ht="15.75" customHeight="1" thickBot="1" x14ac:dyDescent="0.5">
      <c r="A25" s="1039"/>
      <c r="B25" s="1040"/>
      <c r="C25" s="1040"/>
      <c r="D25" s="1040"/>
      <c r="E25" s="1040"/>
      <c r="F25" s="1041"/>
      <c r="G25" s="392" t="s">
        <v>614</v>
      </c>
      <c r="H25" s="391"/>
      <c r="I25" s="390" t="s">
        <v>613</v>
      </c>
    </row>
    <row r="26" spans="1:9" ht="15.75" customHeight="1" x14ac:dyDescent="0.45">
      <c r="A26" s="1047" t="s">
        <v>612</v>
      </c>
      <c r="B26" s="389" t="s">
        <v>611</v>
      </c>
      <c r="C26" s="1017"/>
      <c r="D26" s="1018"/>
      <c r="E26" s="1018"/>
      <c r="F26" s="1018"/>
      <c r="G26" s="1018"/>
      <c r="H26" s="1018"/>
      <c r="I26" s="1019"/>
    </row>
    <row r="27" spans="1:9" ht="15.75" customHeight="1" x14ac:dyDescent="0.45">
      <c r="A27" s="1048"/>
      <c r="B27" s="388" t="s">
        <v>610</v>
      </c>
      <c r="C27" s="1020" t="s">
        <v>609</v>
      </c>
      <c r="D27" s="1021"/>
      <c r="E27" s="1021"/>
      <c r="F27" s="1021"/>
      <c r="G27" s="1021"/>
      <c r="H27" s="1021"/>
      <c r="I27" s="1022"/>
    </row>
    <row r="28" spans="1:9" ht="15.75" customHeight="1" x14ac:dyDescent="0.45">
      <c r="A28" s="1029" t="s">
        <v>608</v>
      </c>
      <c r="B28" s="1057"/>
      <c r="C28" s="1054"/>
      <c r="D28" s="1055"/>
      <c r="E28" s="1055"/>
      <c r="F28" s="1055"/>
      <c r="G28" s="1055"/>
      <c r="H28" s="1055"/>
      <c r="I28" s="1056"/>
    </row>
    <row r="29" spans="1:9" ht="15.75" customHeight="1" x14ac:dyDescent="0.45">
      <c r="A29" s="1052" t="s">
        <v>607</v>
      </c>
      <c r="B29" s="1053"/>
      <c r="C29" s="1049"/>
      <c r="D29" s="1050"/>
      <c r="E29" s="1050"/>
      <c r="F29" s="1050"/>
      <c r="G29" s="1050"/>
      <c r="H29" s="1050"/>
      <c r="I29" s="1051"/>
    </row>
    <row r="30" spans="1:9" ht="15.75" customHeight="1" x14ac:dyDescent="0.45">
      <c r="A30" s="1029" t="s">
        <v>606</v>
      </c>
      <c r="B30" s="388" t="s">
        <v>605</v>
      </c>
      <c r="C30" s="1020"/>
      <c r="D30" s="1021"/>
      <c r="E30" s="1021"/>
      <c r="F30" s="1021"/>
      <c r="G30" s="1021"/>
      <c r="H30" s="1021"/>
      <c r="I30" s="1022"/>
    </row>
    <row r="31" spans="1:9" ht="15.75" customHeight="1" x14ac:dyDescent="0.45">
      <c r="A31" s="1077"/>
      <c r="B31" s="388" t="s">
        <v>604</v>
      </c>
      <c r="C31" s="1020"/>
      <c r="D31" s="1021"/>
      <c r="E31" s="1021"/>
      <c r="F31" s="1021"/>
      <c r="G31" s="1021"/>
      <c r="H31" s="1021"/>
      <c r="I31" s="1022"/>
    </row>
    <row r="32" spans="1:9" ht="15.75" customHeight="1" x14ac:dyDescent="0.45">
      <c r="A32" s="1077"/>
      <c r="B32" s="388" t="s">
        <v>569</v>
      </c>
      <c r="C32" s="1020"/>
      <c r="D32" s="1021"/>
      <c r="E32" s="1021"/>
      <c r="F32" s="1021"/>
      <c r="G32" s="1021"/>
      <c r="H32" s="1021"/>
      <c r="I32" s="1022"/>
    </row>
    <row r="33" spans="1:9" ht="15.75" customHeight="1" x14ac:dyDescent="0.45">
      <c r="A33" s="1025"/>
      <c r="B33" s="388" t="s">
        <v>603</v>
      </c>
      <c r="C33" s="1068"/>
      <c r="D33" s="1069"/>
      <c r="E33" s="1069"/>
      <c r="F33" s="1069"/>
      <c r="G33" s="1069"/>
      <c r="H33" s="1070" t="s">
        <v>602</v>
      </c>
      <c r="I33" s="1071"/>
    </row>
    <row r="34" spans="1:9" ht="15.75" customHeight="1" thickBot="1" x14ac:dyDescent="0.5">
      <c r="A34" s="1075" t="s">
        <v>601</v>
      </c>
      <c r="B34" s="1076"/>
      <c r="C34" s="1061"/>
      <c r="D34" s="1062"/>
      <c r="E34" s="1062"/>
      <c r="F34" s="1062"/>
      <c r="G34" s="1062"/>
      <c r="H34" s="1062"/>
      <c r="I34" s="1063"/>
    </row>
    <row r="35" spans="1:9" ht="15.75" customHeight="1" x14ac:dyDescent="0.45">
      <c r="A35" s="387"/>
      <c r="B35" s="387"/>
      <c r="C35" s="387"/>
      <c r="D35" s="387"/>
      <c r="E35" s="387"/>
    </row>
    <row r="36" spans="1:9" ht="15.75" customHeight="1" x14ac:dyDescent="0.45">
      <c r="A36" s="1064" t="s">
        <v>600</v>
      </c>
      <c r="B36" s="1064"/>
      <c r="C36" s="1064"/>
      <c r="D36" s="1064"/>
      <c r="E36" s="1064"/>
      <c r="F36" s="1064"/>
      <c r="G36" s="1064"/>
      <c r="H36" s="1064"/>
      <c r="I36" s="1064"/>
    </row>
    <row r="37" spans="1:9" ht="15.75" customHeight="1" x14ac:dyDescent="0.45">
      <c r="A37" s="1064"/>
      <c r="B37" s="1064"/>
      <c r="C37" s="1064"/>
      <c r="D37" s="1064"/>
      <c r="E37" s="1064"/>
      <c r="F37" s="1064"/>
      <c r="G37" s="1064"/>
      <c r="H37" s="1064"/>
      <c r="I37" s="1064"/>
    </row>
    <row r="38" spans="1:9" ht="15.75" customHeight="1" x14ac:dyDescent="0.45">
      <c r="A38" s="386"/>
      <c r="B38" s="386"/>
      <c r="C38" s="386"/>
      <c r="D38" s="386"/>
      <c r="E38" s="386"/>
      <c r="F38" s="386"/>
      <c r="G38" s="386"/>
      <c r="H38" s="386"/>
      <c r="I38" s="386"/>
    </row>
    <row r="39" spans="1:9" ht="15.75" customHeight="1" x14ac:dyDescent="0.45">
      <c r="A39" s="1065" t="s">
        <v>599</v>
      </c>
      <c r="B39" s="1066"/>
      <c r="C39" s="1066"/>
      <c r="D39" s="1066"/>
      <c r="E39" s="1066"/>
      <c r="F39" s="1066"/>
      <c r="G39" s="1066"/>
      <c r="H39" s="1066"/>
      <c r="I39" s="1067"/>
    </row>
    <row r="40" spans="1:9" ht="15.75" customHeight="1" x14ac:dyDescent="0.45">
      <c r="A40" s="385"/>
      <c r="I40" s="384"/>
    </row>
    <row r="41" spans="1:9" ht="15.75" customHeight="1" x14ac:dyDescent="0.45">
      <c r="A41" s="1072" t="s">
        <v>598</v>
      </c>
      <c r="B41" s="1073"/>
      <c r="C41" s="1073"/>
      <c r="D41" s="1073"/>
      <c r="E41" s="1073"/>
      <c r="F41" s="1073"/>
      <c r="G41" s="1073"/>
      <c r="H41" s="1073"/>
      <c r="I41" s="1074"/>
    </row>
    <row r="42" spans="1:9" ht="24.75" customHeight="1" x14ac:dyDescent="0.45">
      <c r="A42" s="1072" t="s">
        <v>597</v>
      </c>
      <c r="B42" s="1073"/>
      <c r="C42" s="1073"/>
      <c r="D42" s="1073"/>
      <c r="E42" s="1073"/>
      <c r="F42" s="1073"/>
      <c r="G42" s="1073"/>
      <c r="H42" s="1073"/>
      <c r="I42" s="1074"/>
    </row>
    <row r="43" spans="1:9" ht="36" customHeight="1" x14ac:dyDescent="0.45">
      <c r="A43" s="1072" t="s">
        <v>596</v>
      </c>
      <c r="B43" s="1073"/>
      <c r="C43" s="1073"/>
      <c r="D43" s="1073"/>
      <c r="E43" s="1073"/>
      <c r="F43" s="1073"/>
      <c r="G43" s="1073"/>
      <c r="H43" s="1073"/>
      <c r="I43" s="1074"/>
    </row>
    <row r="44" spans="1:9" ht="15.75" customHeight="1" x14ac:dyDescent="0.45">
      <c r="A44" s="1058" t="s">
        <v>595</v>
      </c>
      <c r="B44" s="1059"/>
      <c r="C44" s="1059"/>
      <c r="D44" s="1059"/>
      <c r="E44" s="1059"/>
      <c r="F44" s="1059"/>
      <c r="G44" s="1059"/>
      <c r="H44" s="1059"/>
      <c r="I44" s="1060"/>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399" customWidth="1"/>
    <col min="2" max="2" width="8.3984375" style="400" customWidth="1"/>
    <col min="3" max="4" width="8.3984375" style="399"/>
    <col min="5" max="6" width="5" style="399" customWidth="1"/>
    <col min="7" max="9" width="8.3984375" style="399"/>
    <col min="10" max="16" width="5.8984375" style="399" customWidth="1"/>
    <col min="17" max="16384" width="8.3984375" style="399"/>
  </cols>
  <sheetData>
    <row r="1" spans="1:16" ht="18" customHeight="1" x14ac:dyDescent="0.45">
      <c r="A1" s="400" t="s">
        <v>594</v>
      </c>
      <c r="B1" s="413"/>
    </row>
    <row r="2" spans="1:16" ht="18" customHeight="1" x14ac:dyDescent="0.45">
      <c r="A2" s="400" t="s">
        <v>664</v>
      </c>
      <c r="B2" s="399"/>
    </row>
    <row r="3" spans="1:16" ht="18" customHeight="1" x14ac:dyDescent="0.45">
      <c r="A3" s="400"/>
      <c r="B3" s="399"/>
      <c r="D3" s="398"/>
      <c r="J3" s="383" t="s">
        <v>335</v>
      </c>
      <c r="K3" s="412"/>
      <c r="L3" s="383" t="s">
        <v>343</v>
      </c>
      <c r="M3" s="412"/>
      <c r="N3" s="383" t="s">
        <v>342</v>
      </c>
      <c r="O3" s="412"/>
      <c r="P3" s="383" t="s">
        <v>341</v>
      </c>
    </row>
    <row r="4" spans="1:16" ht="18" customHeight="1" x14ac:dyDescent="0.45">
      <c r="B4" s="399" t="s">
        <v>663</v>
      </c>
      <c r="C4" s="383" t="s">
        <v>592</v>
      </c>
    </row>
    <row r="5" spans="1:16" ht="18" customHeight="1" x14ac:dyDescent="0.45">
      <c r="A5" s="400"/>
      <c r="B5" s="399"/>
      <c r="H5" s="1028" t="s">
        <v>629</v>
      </c>
      <c r="I5" s="1028"/>
      <c r="J5" s="1026" t="str">
        <f>IF(指定申請書!$K$7="", "", 指定申請書!$K$7)</f>
        <v/>
      </c>
      <c r="K5" s="1026"/>
      <c r="L5" s="1026"/>
      <c r="M5" s="1026"/>
      <c r="N5" s="1026"/>
      <c r="O5" s="1026"/>
      <c r="P5" s="1026"/>
    </row>
    <row r="6" spans="1:16" ht="18" customHeight="1" x14ac:dyDescent="0.45">
      <c r="A6" s="400"/>
      <c r="B6" s="399"/>
      <c r="H6" s="397"/>
      <c r="I6" s="397"/>
      <c r="J6" s="1026" t="str">
        <f>IF(指定申請書!$K$8="", "", 指定申請書!$K$8)</f>
        <v/>
      </c>
      <c r="K6" s="1026"/>
      <c r="L6" s="1026"/>
      <c r="M6" s="1026"/>
      <c r="N6" s="1026"/>
      <c r="O6" s="1026"/>
      <c r="P6" s="1026"/>
    </row>
    <row r="7" spans="1:16" ht="18" customHeight="1" x14ac:dyDescent="0.45">
      <c r="A7" s="400"/>
      <c r="B7" s="399"/>
      <c r="H7" s="1028" t="s">
        <v>628</v>
      </c>
      <c r="I7" s="1028"/>
      <c r="J7" s="1026" t="str">
        <f>IF(指定申請書!$K$9="", "", 指定申請書!$K$9)</f>
        <v/>
      </c>
      <c r="K7" s="1026"/>
      <c r="L7" s="1026"/>
      <c r="M7" s="1026"/>
      <c r="N7" s="1026"/>
      <c r="O7" s="1026"/>
      <c r="P7" s="1026"/>
    </row>
    <row r="8" spans="1:16" ht="18" customHeight="1" x14ac:dyDescent="0.45">
      <c r="A8" s="400"/>
      <c r="B8" s="399"/>
      <c r="H8" s="1028" t="s">
        <v>627</v>
      </c>
      <c r="I8" s="1028"/>
      <c r="J8" s="1026" t="str">
        <f>IF(指定申請書!$K$10="", "", 指定申請書!$K$10)</f>
        <v/>
      </c>
      <c r="K8" s="1026"/>
      <c r="L8" s="1026"/>
      <c r="M8" s="1026"/>
      <c r="N8" s="1026"/>
      <c r="O8" s="1026"/>
      <c r="P8" s="1026"/>
    </row>
    <row r="9" spans="1:16" ht="18" customHeight="1" x14ac:dyDescent="0.45">
      <c r="A9" s="400"/>
      <c r="B9" s="399"/>
      <c r="H9" s="397"/>
      <c r="I9" s="397"/>
      <c r="J9" s="411"/>
      <c r="K9" s="411"/>
      <c r="L9" s="411"/>
      <c r="M9" s="411"/>
      <c r="N9" s="411"/>
      <c r="O9" s="411"/>
      <c r="P9" s="411"/>
    </row>
    <row r="10" spans="1:16" s="221" customFormat="1" ht="18" customHeight="1" x14ac:dyDescent="0.45">
      <c r="A10" s="410"/>
      <c r="B10" s="410"/>
      <c r="C10" s="410"/>
      <c r="D10" s="410"/>
      <c r="E10" s="410"/>
      <c r="F10" s="410"/>
      <c r="G10" s="1078" t="s">
        <v>662</v>
      </c>
      <c r="H10" s="1078"/>
      <c r="I10" s="1078"/>
      <c r="J10" s="410"/>
      <c r="K10" s="410"/>
      <c r="L10" s="410"/>
      <c r="M10" s="410"/>
      <c r="N10" s="410"/>
      <c r="O10" s="410"/>
      <c r="P10" s="410"/>
    </row>
    <row r="11" spans="1:16" ht="18" customHeight="1" x14ac:dyDescent="0.45">
      <c r="A11" s="400"/>
      <c r="B11" s="399"/>
      <c r="I11" s="409"/>
      <c r="J11" s="409"/>
      <c r="K11" s="409"/>
      <c r="L11" s="409"/>
      <c r="M11" s="409"/>
      <c r="N11" s="409"/>
      <c r="O11" s="409"/>
      <c r="P11" s="409"/>
    </row>
    <row r="12" spans="1:16" ht="18" customHeight="1" x14ac:dyDescent="0.45">
      <c r="A12" s="1064" t="s">
        <v>661</v>
      </c>
      <c r="B12" s="1064"/>
      <c r="C12" s="1064"/>
      <c r="D12" s="1064"/>
      <c r="E12" s="1064"/>
      <c r="F12" s="1064"/>
      <c r="G12" s="1064"/>
      <c r="H12" s="1064"/>
      <c r="I12" s="1064"/>
      <c r="J12" s="1064"/>
      <c r="K12" s="1064"/>
      <c r="L12" s="1064"/>
      <c r="M12" s="1064"/>
      <c r="N12" s="1064"/>
      <c r="O12" s="1064"/>
      <c r="P12" s="1064"/>
    </row>
    <row r="13" spans="1:16" ht="18" customHeight="1" x14ac:dyDescent="0.45">
      <c r="A13" s="1064"/>
      <c r="B13" s="1064" t="b">
        <v>1</v>
      </c>
      <c r="C13" s="1064"/>
      <c r="D13" s="1064"/>
      <c r="E13" s="1064"/>
      <c r="F13" s="1064"/>
      <c r="G13" s="1064"/>
      <c r="H13" s="1064"/>
      <c r="I13" s="1064"/>
      <c r="J13" s="1064"/>
      <c r="K13" s="1064"/>
      <c r="L13" s="1064"/>
      <c r="M13" s="1064"/>
      <c r="N13" s="1064"/>
      <c r="O13" s="1064"/>
      <c r="P13" s="1064"/>
    </row>
    <row r="14" spans="1:16" ht="18" customHeight="1" x14ac:dyDescent="0.45">
      <c r="A14" s="387"/>
      <c r="B14" s="387"/>
      <c r="C14" s="387"/>
      <c r="D14" s="387"/>
      <c r="E14" s="387"/>
      <c r="F14" s="387"/>
      <c r="G14" s="387"/>
      <c r="H14" s="387"/>
      <c r="I14" s="387"/>
      <c r="J14" s="387"/>
      <c r="K14" s="387"/>
      <c r="L14" s="387"/>
      <c r="M14" s="387"/>
      <c r="N14" s="387"/>
      <c r="O14" s="387"/>
      <c r="P14" s="387"/>
    </row>
    <row r="15" spans="1:16" ht="18" customHeight="1" x14ac:dyDescent="0.45">
      <c r="A15" s="1079" t="s">
        <v>374</v>
      </c>
      <c r="B15" s="1080"/>
      <c r="C15" s="1081"/>
      <c r="D15" s="1054" t="str">
        <f>IF(チェックシート!$B$4="", "", チェックシート!$B$4)</f>
        <v/>
      </c>
      <c r="E15" s="1055"/>
      <c r="F15" s="1055"/>
      <c r="G15" s="1055"/>
      <c r="H15" s="1055"/>
      <c r="I15" s="1055"/>
      <c r="J15" s="1055"/>
      <c r="K15" s="1055"/>
      <c r="L15" s="1055"/>
      <c r="M15" s="1055"/>
      <c r="N15" s="1055"/>
      <c r="O15" s="1055"/>
      <c r="P15" s="1085"/>
    </row>
    <row r="16" spans="1:16" ht="18" customHeight="1" x14ac:dyDescent="0.45">
      <c r="A16" s="1082"/>
      <c r="B16" s="1083"/>
      <c r="C16" s="1084"/>
      <c r="D16" s="1049"/>
      <c r="E16" s="1050"/>
      <c r="F16" s="1050"/>
      <c r="G16" s="1050"/>
      <c r="H16" s="1050"/>
      <c r="I16" s="1050"/>
      <c r="J16" s="1050"/>
      <c r="K16" s="1050"/>
      <c r="L16" s="1050"/>
      <c r="M16" s="1050"/>
      <c r="N16" s="1050"/>
      <c r="O16" s="1050"/>
      <c r="P16" s="1086"/>
    </row>
    <row r="17" spans="1:16" ht="18" customHeight="1" x14ac:dyDescent="0.45">
      <c r="A17" s="1079" t="s">
        <v>660</v>
      </c>
      <c r="B17" s="1080"/>
      <c r="C17" s="1081"/>
      <c r="D17" s="1054"/>
      <c r="E17" s="1055"/>
      <c r="F17" s="1055"/>
      <c r="G17" s="1055"/>
      <c r="H17" s="1055"/>
      <c r="I17" s="1055"/>
      <c r="J17" s="1055"/>
      <c r="K17" s="1055"/>
      <c r="L17" s="1055"/>
      <c r="M17" s="1055"/>
      <c r="N17" s="1055"/>
      <c r="O17" s="1055"/>
      <c r="P17" s="1085"/>
    </row>
    <row r="18" spans="1:16" ht="18" customHeight="1" x14ac:dyDescent="0.45">
      <c r="A18" s="1082"/>
      <c r="B18" s="1083"/>
      <c r="C18" s="1084"/>
      <c r="D18" s="1049"/>
      <c r="E18" s="1050"/>
      <c r="F18" s="1050"/>
      <c r="G18" s="1050"/>
      <c r="H18" s="1050"/>
      <c r="I18" s="1050"/>
      <c r="J18" s="1050"/>
      <c r="K18" s="1050"/>
      <c r="L18" s="1050"/>
      <c r="M18" s="1050"/>
      <c r="N18" s="1050"/>
      <c r="O18" s="1050"/>
      <c r="P18" s="1086"/>
    </row>
    <row r="19" spans="1:16" ht="18" customHeight="1" x14ac:dyDescent="0.45">
      <c r="A19" s="1087" t="s">
        <v>659</v>
      </c>
      <c r="B19" s="1080"/>
      <c r="C19" s="1081"/>
      <c r="D19" s="1094" t="s">
        <v>658</v>
      </c>
      <c r="E19" s="1095"/>
      <c r="F19" s="1095"/>
      <c r="G19" s="1095"/>
      <c r="H19" s="1095"/>
      <c r="I19" s="1095"/>
      <c r="J19" s="1095"/>
      <c r="K19" s="1095"/>
      <c r="L19" s="1095"/>
      <c r="M19" s="1095"/>
      <c r="N19" s="1095"/>
      <c r="O19" s="1095"/>
      <c r="P19" s="1096"/>
    </row>
    <row r="20" spans="1:16" ht="18" customHeight="1" x14ac:dyDescent="0.45">
      <c r="A20" s="1088"/>
      <c r="B20" s="1089"/>
      <c r="C20" s="1090"/>
      <c r="D20" s="407" t="s">
        <v>657</v>
      </c>
      <c r="P20" s="402"/>
    </row>
    <row r="21" spans="1:16" ht="18" customHeight="1" x14ac:dyDescent="0.45">
      <c r="A21" s="1088"/>
      <c r="B21" s="1089"/>
      <c r="C21" s="1090"/>
      <c r="P21" s="402"/>
    </row>
    <row r="22" spans="1:16" ht="18" customHeight="1" x14ac:dyDescent="0.45">
      <c r="A22" s="1088"/>
      <c r="B22" s="1089"/>
      <c r="C22" s="1090"/>
      <c r="E22" s="403" t="s">
        <v>656</v>
      </c>
      <c r="F22" s="403"/>
      <c r="G22" s="403"/>
      <c r="H22" s="404"/>
      <c r="I22" s="404"/>
      <c r="J22" s="403" t="s">
        <v>343</v>
      </c>
      <c r="K22" s="404"/>
      <c r="L22" s="403" t="s">
        <v>342</v>
      </c>
      <c r="M22" s="404"/>
      <c r="N22" s="403" t="s">
        <v>341</v>
      </c>
      <c r="P22" s="402"/>
    </row>
    <row r="23" spans="1:16" ht="18" customHeight="1" x14ac:dyDescent="0.45">
      <c r="A23" s="1088"/>
      <c r="B23" s="1089"/>
      <c r="C23" s="1090"/>
      <c r="E23" s="403" t="s">
        <v>655</v>
      </c>
      <c r="F23" s="403"/>
      <c r="G23" s="403"/>
      <c r="H23" s="404"/>
      <c r="I23" s="404"/>
      <c r="J23" s="403" t="s">
        <v>343</v>
      </c>
      <c r="K23" s="404"/>
      <c r="L23" s="403" t="s">
        <v>342</v>
      </c>
      <c r="M23" s="404"/>
      <c r="N23" s="403" t="s">
        <v>341</v>
      </c>
      <c r="P23" s="402"/>
    </row>
    <row r="24" spans="1:16" ht="18" customHeight="1" x14ac:dyDescent="0.45">
      <c r="A24" s="1088"/>
      <c r="B24" s="1089"/>
      <c r="C24" s="1090"/>
      <c r="D24" s="1098" t="s">
        <v>654</v>
      </c>
      <c r="E24" s="1099"/>
      <c r="F24" s="1099"/>
      <c r="G24" s="1099"/>
      <c r="H24" s="1099"/>
      <c r="I24" s="1099"/>
      <c r="J24" s="1099"/>
      <c r="K24" s="1099"/>
      <c r="L24" s="1099"/>
      <c r="M24" s="1099"/>
      <c r="N24" s="1099"/>
      <c r="O24" s="1099"/>
      <c r="P24" s="402"/>
    </row>
    <row r="25" spans="1:16" ht="18" customHeight="1" x14ac:dyDescent="0.45">
      <c r="A25" s="1088"/>
      <c r="B25" s="1089"/>
      <c r="C25" s="1090"/>
      <c r="D25" s="1098"/>
      <c r="E25" s="1099"/>
      <c r="F25" s="1099"/>
      <c r="G25" s="1099"/>
      <c r="H25" s="1099"/>
      <c r="I25" s="1099"/>
      <c r="J25" s="1099"/>
      <c r="K25" s="1099"/>
      <c r="L25" s="1099"/>
      <c r="M25" s="1099"/>
      <c r="N25" s="1099"/>
      <c r="O25" s="1099"/>
      <c r="P25" s="408"/>
    </row>
    <row r="26" spans="1:16" ht="18" customHeight="1" x14ac:dyDescent="0.45">
      <c r="A26" s="1088"/>
      <c r="B26" s="1089"/>
      <c r="C26" s="1090"/>
      <c r="D26" s="1098"/>
      <c r="E26" s="1099"/>
      <c r="F26" s="1099"/>
      <c r="G26" s="1099"/>
      <c r="H26" s="1099"/>
      <c r="I26" s="1099"/>
      <c r="J26" s="1099"/>
      <c r="K26" s="1099"/>
      <c r="L26" s="1099"/>
      <c r="M26" s="1099"/>
      <c r="N26" s="1099"/>
      <c r="O26" s="1099"/>
      <c r="P26" s="408"/>
    </row>
    <row r="27" spans="1:16" ht="18" customHeight="1" x14ac:dyDescent="0.45">
      <c r="A27" s="1088"/>
      <c r="B27" s="1089"/>
      <c r="C27" s="1090"/>
      <c r="D27" s="1098"/>
      <c r="E27" s="1099"/>
      <c r="F27" s="1099"/>
      <c r="G27" s="1099"/>
      <c r="H27" s="1099"/>
      <c r="I27" s="1099"/>
      <c r="J27" s="1099"/>
      <c r="K27" s="1099"/>
      <c r="L27" s="1099"/>
      <c r="M27" s="1099"/>
      <c r="N27" s="1099"/>
      <c r="O27" s="1099"/>
      <c r="P27" s="408"/>
    </row>
    <row r="28" spans="1:16" ht="18" customHeight="1" x14ac:dyDescent="0.45">
      <c r="A28" s="1088"/>
      <c r="B28" s="1089"/>
      <c r="C28" s="1090"/>
      <c r="D28" s="1094" t="s">
        <v>653</v>
      </c>
      <c r="E28" s="1095"/>
      <c r="F28" s="1095"/>
      <c r="G28" s="1095"/>
      <c r="H28" s="1095"/>
      <c r="I28" s="1095"/>
      <c r="J28" s="1095"/>
      <c r="K28" s="1095"/>
      <c r="L28" s="1095"/>
      <c r="M28" s="1095"/>
      <c r="N28" s="1095"/>
      <c r="O28" s="1095"/>
      <c r="P28" s="1096"/>
    </row>
    <row r="29" spans="1:16" ht="18" customHeight="1" x14ac:dyDescent="0.45">
      <c r="A29" s="1088"/>
      <c r="B29" s="1089"/>
      <c r="C29" s="1090"/>
      <c r="D29" s="407" t="s">
        <v>652</v>
      </c>
      <c r="P29" s="402"/>
    </row>
    <row r="30" spans="1:16" ht="18" customHeight="1" x14ac:dyDescent="0.45">
      <c r="A30" s="1088"/>
      <c r="B30" s="1089"/>
      <c r="C30" s="1090"/>
      <c r="D30" s="407" t="s">
        <v>651</v>
      </c>
      <c r="P30" s="402"/>
    </row>
    <row r="31" spans="1:16" ht="18" customHeight="1" x14ac:dyDescent="0.45">
      <c r="A31" s="1088"/>
      <c r="B31" s="1089"/>
      <c r="C31" s="1090"/>
      <c r="F31" s="399" t="s">
        <v>650</v>
      </c>
      <c r="G31" s="399" t="s">
        <v>649</v>
      </c>
      <c r="P31" s="402"/>
    </row>
    <row r="32" spans="1:16" ht="18" customHeight="1" x14ac:dyDescent="0.45">
      <c r="A32" s="1088"/>
      <c r="B32" s="1089"/>
      <c r="C32" s="1090"/>
      <c r="F32" s="399" t="s">
        <v>648</v>
      </c>
      <c r="G32" s="399" t="s">
        <v>647</v>
      </c>
      <c r="P32" s="402"/>
    </row>
    <row r="33" spans="1:16" ht="18" customHeight="1" x14ac:dyDescent="0.45">
      <c r="A33" s="1088"/>
      <c r="B33" s="1089"/>
      <c r="C33" s="1090"/>
      <c r="G33" s="399" t="s">
        <v>646</v>
      </c>
      <c r="P33" s="402"/>
    </row>
    <row r="34" spans="1:16" ht="18" customHeight="1" x14ac:dyDescent="0.45">
      <c r="A34" s="1088"/>
      <c r="B34" s="1089"/>
      <c r="C34" s="1090"/>
      <c r="F34" s="399" t="s">
        <v>645</v>
      </c>
      <c r="G34" s="399" t="s">
        <v>644</v>
      </c>
      <c r="P34" s="402"/>
    </row>
    <row r="35" spans="1:16" ht="18" customHeight="1" x14ac:dyDescent="0.45">
      <c r="A35" s="1088"/>
      <c r="B35" s="1089"/>
      <c r="C35" s="1090"/>
      <c r="F35" s="1093" t="s">
        <v>643</v>
      </c>
      <c r="G35" s="1100" t="s">
        <v>642</v>
      </c>
      <c r="H35" s="1100"/>
      <c r="I35" s="1100"/>
      <c r="J35" s="1100"/>
      <c r="K35" s="1100"/>
      <c r="L35" s="1100"/>
      <c r="M35" s="1100"/>
      <c r="N35" s="1100"/>
      <c r="O35" s="1100"/>
      <c r="P35" s="406"/>
    </row>
    <row r="36" spans="1:16" ht="18" customHeight="1" x14ac:dyDescent="0.45">
      <c r="A36" s="1088"/>
      <c r="B36" s="1089"/>
      <c r="C36" s="1090"/>
      <c r="F36" s="1093"/>
      <c r="G36" s="1100"/>
      <c r="H36" s="1100"/>
      <c r="I36" s="1100"/>
      <c r="J36" s="1100"/>
      <c r="K36" s="1100"/>
      <c r="L36" s="1100"/>
      <c r="M36" s="1100"/>
      <c r="N36" s="1100"/>
      <c r="O36" s="1100"/>
      <c r="P36" s="406"/>
    </row>
    <row r="37" spans="1:16" ht="18" customHeight="1" x14ac:dyDescent="0.45">
      <c r="A37" s="1088"/>
      <c r="B37" s="1089"/>
      <c r="C37" s="1090"/>
      <c r="E37" s="1097" t="s">
        <v>638</v>
      </c>
      <c r="F37" s="1097"/>
      <c r="G37" s="1097"/>
      <c r="H37" s="403" t="s">
        <v>635</v>
      </c>
      <c r="I37" s="1092"/>
      <c r="J37" s="1092"/>
      <c r="K37" s="403" t="s">
        <v>634</v>
      </c>
      <c r="L37" s="403"/>
      <c r="M37" s="1092"/>
      <c r="N37" s="1092"/>
      <c r="O37" s="1092"/>
      <c r="P37" s="402"/>
    </row>
    <row r="38" spans="1:16" ht="18" customHeight="1" x14ac:dyDescent="0.45">
      <c r="A38" s="1088"/>
      <c r="B38" s="1089"/>
      <c r="C38" s="1090"/>
      <c r="P38" s="402"/>
    </row>
    <row r="39" spans="1:16" ht="18" customHeight="1" x14ac:dyDescent="0.45">
      <c r="A39" s="1088"/>
      <c r="B39" s="1089"/>
      <c r="C39" s="1090"/>
      <c r="E39" s="1097" t="s">
        <v>637</v>
      </c>
      <c r="F39" s="1097"/>
      <c r="G39" s="1097"/>
      <c r="H39" s="404"/>
      <c r="I39" s="404"/>
      <c r="J39" s="404" t="s">
        <v>343</v>
      </c>
      <c r="K39" s="404"/>
      <c r="L39" s="404" t="s">
        <v>342</v>
      </c>
      <c r="M39" s="404"/>
      <c r="N39" s="404" t="s">
        <v>341</v>
      </c>
      <c r="O39" s="404"/>
      <c r="P39" s="402"/>
    </row>
    <row r="40" spans="1:16" ht="18" customHeight="1" x14ac:dyDescent="0.45">
      <c r="A40" s="1088"/>
      <c r="B40" s="1089"/>
      <c r="C40" s="1090"/>
      <c r="P40" s="402"/>
    </row>
    <row r="41" spans="1:16" ht="18" customHeight="1" x14ac:dyDescent="0.45">
      <c r="A41" s="1088"/>
      <c r="B41" s="1089"/>
      <c r="C41" s="1090"/>
      <c r="E41" s="1097" t="s">
        <v>641</v>
      </c>
      <c r="F41" s="1097"/>
      <c r="G41" s="1097"/>
      <c r="H41" s="403" t="s">
        <v>635</v>
      </c>
      <c r="I41" s="1092"/>
      <c r="J41" s="1092"/>
      <c r="K41" s="403" t="s">
        <v>634</v>
      </c>
      <c r="L41" s="403"/>
      <c r="M41" s="1092"/>
      <c r="N41" s="1092"/>
      <c r="O41" s="1092"/>
      <c r="P41" s="402"/>
    </row>
    <row r="42" spans="1:16" ht="18" customHeight="1" x14ac:dyDescent="0.45">
      <c r="A42" s="1088"/>
      <c r="B42" s="1089"/>
      <c r="C42" s="1090"/>
      <c r="P42" s="402"/>
    </row>
    <row r="43" spans="1:16" ht="18" customHeight="1" x14ac:dyDescent="0.45">
      <c r="A43" s="1088"/>
      <c r="B43" s="1089"/>
      <c r="C43" s="1090"/>
      <c r="E43" s="399" t="s">
        <v>640</v>
      </c>
      <c r="P43" s="402"/>
    </row>
    <row r="44" spans="1:16" ht="18" customHeight="1" x14ac:dyDescent="0.45">
      <c r="A44" s="1088"/>
      <c r="B44" s="1089"/>
      <c r="C44" s="1090"/>
      <c r="E44" s="1101"/>
      <c r="F44" s="1101"/>
      <c r="G44" s="1101"/>
      <c r="H44" s="1101"/>
      <c r="I44" s="1101"/>
      <c r="J44" s="1101"/>
      <c r="K44" s="1101"/>
      <c r="L44" s="1101"/>
      <c r="M44" s="1101"/>
      <c r="N44" s="1101"/>
      <c r="O44" s="1101"/>
      <c r="P44" s="1102"/>
    </row>
    <row r="45" spans="1:16" ht="18" customHeight="1" x14ac:dyDescent="0.45">
      <c r="A45" s="1091"/>
      <c r="B45" s="1083"/>
      <c r="C45" s="1084"/>
      <c r="D45" s="403"/>
      <c r="E45" s="1101"/>
      <c r="F45" s="1101"/>
      <c r="G45" s="1101"/>
      <c r="H45" s="1101"/>
      <c r="I45" s="1101"/>
      <c r="J45" s="1101"/>
      <c r="K45" s="1101"/>
      <c r="L45" s="1101"/>
      <c r="M45" s="1101"/>
      <c r="N45" s="1101"/>
      <c r="O45" s="1101"/>
      <c r="P45" s="1102"/>
    </row>
    <row r="46" spans="1:16" ht="18" customHeight="1" x14ac:dyDescent="0.45">
      <c r="A46" s="1087" t="s">
        <v>639</v>
      </c>
      <c r="B46" s="1080"/>
      <c r="C46" s="1081"/>
      <c r="E46" s="405"/>
      <c r="F46" s="405"/>
      <c r="G46" s="405"/>
      <c r="H46" s="405"/>
      <c r="I46" s="405"/>
      <c r="J46" s="405"/>
      <c r="K46" s="405"/>
      <c r="L46" s="405"/>
      <c r="M46" s="405"/>
      <c r="N46" s="405"/>
      <c r="O46" s="405"/>
      <c r="P46" s="402"/>
    </row>
    <row r="47" spans="1:16" ht="18" customHeight="1" x14ac:dyDescent="0.45">
      <c r="A47" s="1088"/>
      <c r="B47" s="1089"/>
      <c r="C47" s="1090"/>
      <c r="E47" s="1097" t="s">
        <v>638</v>
      </c>
      <c r="F47" s="1097"/>
      <c r="G47" s="1097"/>
      <c r="H47" s="403" t="s">
        <v>635</v>
      </c>
      <c r="I47" s="1092"/>
      <c r="J47" s="1092"/>
      <c r="K47" s="403" t="s">
        <v>634</v>
      </c>
      <c r="L47" s="403"/>
      <c r="M47" s="1092"/>
      <c r="N47" s="1092"/>
      <c r="O47" s="1092"/>
      <c r="P47" s="402"/>
    </row>
    <row r="48" spans="1:16" ht="18" customHeight="1" x14ac:dyDescent="0.45">
      <c r="A48" s="1088"/>
      <c r="B48" s="1089"/>
      <c r="C48" s="1090"/>
      <c r="P48" s="402"/>
    </row>
    <row r="49" spans="1:16" ht="18" customHeight="1" x14ac:dyDescent="0.45">
      <c r="A49" s="1088"/>
      <c r="B49" s="1089"/>
      <c r="C49" s="1090"/>
      <c r="E49" s="1097" t="s">
        <v>637</v>
      </c>
      <c r="F49" s="1097"/>
      <c r="G49" s="1097"/>
      <c r="H49" s="404"/>
      <c r="I49" s="404"/>
      <c r="J49" s="404" t="s">
        <v>343</v>
      </c>
      <c r="K49" s="404"/>
      <c r="L49" s="404" t="s">
        <v>342</v>
      </c>
      <c r="M49" s="404"/>
      <c r="N49" s="404" t="s">
        <v>341</v>
      </c>
      <c r="O49" s="404"/>
      <c r="P49" s="402"/>
    </row>
    <row r="50" spans="1:16" ht="18" customHeight="1" x14ac:dyDescent="0.45">
      <c r="A50" s="1088"/>
      <c r="B50" s="1089"/>
      <c r="C50" s="1090"/>
      <c r="P50" s="402"/>
    </row>
    <row r="51" spans="1:16" ht="18" customHeight="1" x14ac:dyDescent="0.45">
      <c r="A51" s="1088"/>
      <c r="B51" s="1089"/>
      <c r="C51" s="1090"/>
      <c r="E51" s="1097" t="s">
        <v>636</v>
      </c>
      <c r="F51" s="1097"/>
      <c r="G51" s="1097"/>
      <c r="H51" s="403" t="s">
        <v>635</v>
      </c>
      <c r="I51" s="1092"/>
      <c r="J51" s="1092"/>
      <c r="K51" s="403" t="s">
        <v>634</v>
      </c>
      <c r="L51" s="403"/>
      <c r="M51" s="1092"/>
      <c r="N51" s="1092"/>
      <c r="O51" s="1092"/>
      <c r="P51" s="402"/>
    </row>
    <row r="52" spans="1:16" ht="18" customHeight="1" x14ac:dyDescent="0.45">
      <c r="A52" s="1088"/>
      <c r="B52" s="1089"/>
      <c r="C52" s="1090"/>
      <c r="P52" s="402"/>
    </row>
    <row r="53" spans="1:16" ht="18" customHeight="1" x14ac:dyDescent="0.45">
      <c r="A53" s="1088"/>
      <c r="B53" s="1089"/>
      <c r="C53" s="1090"/>
      <c r="E53" s="399" t="s">
        <v>633</v>
      </c>
      <c r="P53" s="402"/>
    </row>
    <row r="54" spans="1:16" ht="18" customHeight="1" x14ac:dyDescent="0.45">
      <c r="A54" s="1088"/>
      <c r="B54" s="1089"/>
      <c r="C54" s="1090"/>
      <c r="E54" s="1101"/>
      <c r="F54" s="1101"/>
      <c r="G54" s="1101"/>
      <c r="H54" s="1101"/>
      <c r="I54" s="1101"/>
      <c r="J54" s="1101"/>
      <c r="K54" s="1101"/>
      <c r="L54" s="1101"/>
      <c r="M54" s="1101"/>
      <c r="N54" s="1101"/>
      <c r="O54" s="1101"/>
      <c r="P54" s="1102"/>
    </row>
    <row r="55" spans="1:16" ht="18" customHeight="1" x14ac:dyDescent="0.45">
      <c r="A55" s="1088"/>
      <c r="B55" s="1089"/>
      <c r="C55" s="1090"/>
      <c r="E55" s="1101"/>
      <c r="F55" s="1101"/>
      <c r="G55" s="1101"/>
      <c r="H55" s="1101"/>
      <c r="I55" s="1101"/>
      <c r="J55" s="1101"/>
      <c r="K55" s="1101"/>
      <c r="L55" s="1101"/>
      <c r="M55" s="1101"/>
      <c r="N55" s="1101"/>
      <c r="O55" s="1101"/>
      <c r="P55" s="1102"/>
    </row>
    <row r="56" spans="1:16" ht="18" customHeight="1" thickBot="1" x14ac:dyDescent="0.5">
      <c r="A56" s="1091"/>
      <c r="B56" s="1083"/>
      <c r="C56" s="1084"/>
      <c r="D56" s="401"/>
      <c r="E56" s="1103"/>
      <c r="F56" s="1103"/>
      <c r="G56" s="1103"/>
      <c r="H56" s="1103"/>
      <c r="I56" s="1103"/>
      <c r="J56" s="1103"/>
      <c r="K56" s="1103"/>
      <c r="L56" s="1103"/>
      <c r="M56" s="1103"/>
      <c r="N56" s="1103"/>
      <c r="O56" s="1103"/>
      <c r="P56" s="1104"/>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207</v>
      </c>
    </row>
    <row r="2" spans="1:20" ht="12.75" customHeight="1" x14ac:dyDescent="0.45">
      <c r="L2" s="58" t="s">
        <v>206</v>
      </c>
    </row>
    <row r="3" spans="1:20" ht="12.75" customHeight="1" thickBot="1" x14ac:dyDescent="0.5">
      <c r="A3" s="628"/>
      <c r="B3" s="57"/>
      <c r="C3" s="57"/>
      <c r="D3" s="57"/>
      <c r="E3" s="57"/>
      <c r="F3" s="57"/>
      <c r="G3" s="57"/>
      <c r="H3" s="57"/>
      <c r="I3" s="629"/>
    </row>
    <row r="4" spans="1:20" ht="12.75" customHeight="1" thickBot="1" x14ac:dyDescent="0.5">
      <c r="A4" s="628"/>
      <c r="B4" s="57"/>
      <c r="C4" s="57"/>
      <c r="D4" s="57"/>
      <c r="E4" s="57"/>
      <c r="F4" s="57"/>
      <c r="G4" s="57"/>
      <c r="H4" s="57"/>
      <c r="I4" s="629"/>
      <c r="N4" s="630" t="s">
        <v>205</v>
      </c>
      <c r="O4" s="631"/>
      <c r="P4" s="632"/>
      <c r="Q4" s="632"/>
      <c r="R4" s="632"/>
      <c r="S4" s="632"/>
      <c r="T4" s="633"/>
    </row>
    <row r="5" spans="1:20" ht="12.75" customHeight="1" thickBot="1" x14ac:dyDescent="0.25">
      <c r="B5" s="56"/>
      <c r="C5" s="55"/>
      <c r="D5" s="55"/>
      <c r="E5" s="55"/>
      <c r="F5" s="55"/>
      <c r="G5" s="55"/>
      <c r="H5" s="55"/>
    </row>
    <row r="6" spans="1:20" ht="12.75" customHeight="1" x14ac:dyDescent="0.2">
      <c r="A6" s="54"/>
      <c r="B6" s="634" t="s">
        <v>191</v>
      </c>
      <c r="C6" s="635"/>
      <c r="D6" s="636"/>
      <c r="E6" s="637"/>
      <c r="F6" s="637"/>
      <c r="G6" s="637"/>
      <c r="H6" s="637"/>
      <c r="I6" s="637"/>
      <c r="J6" s="637"/>
      <c r="K6" s="637"/>
      <c r="L6" s="637"/>
      <c r="M6" s="637"/>
      <c r="N6" s="637"/>
      <c r="O6" s="637"/>
      <c r="P6" s="637"/>
      <c r="Q6" s="637"/>
      <c r="R6" s="638"/>
      <c r="S6" s="638"/>
      <c r="T6" s="639"/>
    </row>
    <row r="7" spans="1:20" ht="12.75" customHeight="1" x14ac:dyDescent="0.2">
      <c r="A7" s="50" t="s">
        <v>204</v>
      </c>
      <c r="B7" s="640" t="s">
        <v>203</v>
      </c>
      <c r="C7" s="641"/>
      <c r="D7" s="642"/>
      <c r="E7" s="643"/>
      <c r="F7" s="643"/>
      <c r="G7" s="643"/>
      <c r="H7" s="643"/>
      <c r="I7" s="643"/>
      <c r="J7" s="643"/>
      <c r="K7" s="643"/>
      <c r="L7" s="643"/>
      <c r="M7" s="643"/>
      <c r="N7" s="643"/>
      <c r="O7" s="643"/>
      <c r="P7" s="643"/>
      <c r="Q7" s="643"/>
      <c r="R7" s="644"/>
      <c r="S7" s="644"/>
      <c r="T7" s="645"/>
    </row>
    <row r="8" spans="1:20" ht="12.75" customHeight="1" x14ac:dyDescent="0.45">
      <c r="A8" s="50"/>
      <c r="B8" s="646" t="s">
        <v>202</v>
      </c>
      <c r="C8" s="647"/>
      <c r="D8" s="53" t="s">
        <v>201</v>
      </c>
      <c r="E8" s="52"/>
      <c r="F8" s="52"/>
      <c r="G8" s="52"/>
      <c r="H8" s="52"/>
      <c r="I8" s="52"/>
      <c r="J8" s="52"/>
      <c r="K8" s="52"/>
      <c r="L8" s="52"/>
      <c r="M8" s="52"/>
      <c r="N8" s="52"/>
      <c r="O8" s="52"/>
      <c r="P8" s="52"/>
      <c r="Q8" s="52"/>
      <c r="R8" s="52"/>
      <c r="S8" s="52"/>
      <c r="T8" s="51"/>
    </row>
    <row r="9" spans="1:20" ht="12.75" customHeight="1" x14ac:dyDescent="0.45">
      <c r="A9" s="50" t="s">
        <v>200</v>
      </c>
      <c r="B9" s="648"/>
      <c r="C9" s="649"/>
      <c r="D9" s="49"/>
      <c r="E9" s="46"/>
      <c r="F9" s="48" t="s">
        <v>199</v>
      </c>
      <c r="G9" s="47"/>
      <c r="H9" s="47"/>
      <c r="I9" s="652" t="s">
        <v>198</v>
      </c>
      <c r="J9" s="652"/>
      <c r="K9" s="46"/>
      <c r="L9" s="46"/>
      <c r="M9" s="46"/>
      <c r="N9" s="46"/>
      <c r="O9" s="46"/>
      <c r="P9" s="46"/>
      <c r="Q9" s="46"/>
      <c r="R9" s="46"/>
      <c r="S9" s="46"/>
      <c r="T9" s="45"/>
    </row>
    <row r="10" spans="1:20" ht="12.75" customHeight="1" x14ac:dyDescent="0.45">
      <c r="A10" s="44"/>
      <c r="B10" s="650"/>
      <c r="C10" s="651"/>
      <c r="D10" s="43"/>
      <c r="E10" s="42"/>
      <c r="F10" s="42"/>
      <c r="G10" s="42"/>
      <c r="H10" s="42"/>
      <c r="I10" s="42"/>
      <c r="J10" s="42"/>
      <c r="K10" s="42"/>
      <c r="L10" s="42"/>
      <c r="M10" s="42"/>
      <c r="N10" s="42"/>
      <c r="O10" s="42"/>
      <c r="P10" s="42"/>
      <c r="Q10" s="42"/>
      <c r="R10" s="42"/>
      <c r="S10" s="42"/>
      <c r="T10" s="41"/>
    </row>
    <row r="11" spans="1:20" ht="12.75" customHeight="1" x14ac:dyDescent="0.2">
      <c r="A11" s="40"/>
      <c r="B11" s="640" t="s">
        <v>197</v>
      </c>
      <c r="C11" s="641"/>
      <c r="D11" s="641" t="s">
        <v>196</v>
      </c>
      <c r="E11" s="641"/>
      <c r="F11" s="653"/>
      <c r="G11" s="653"/>
      <c r="H11" s="653"/>
      <c r="I11" s="653"/>
      <c r="J11" s="654"/>
      <c r="K11" s="655" t="s">
        <v>195</v>
      </c>
      <c r="L11" s="655"/>
      <c r="M11" s="642"/>
      <c r="N11" s="643"/>
      <c r="O11" s="643"/>
      <c r="P11" s="643"/>
      <c r="Q11" s="643"/>
      <c r="R11" s="644"/>
      <c r="S11" s="644"/>
      <c r="T11" s="645"/>
    </row>
    <row r="12" spans="1:20" ht="12.75" customHeight="1" x14ac:dyDescent="0.2">
      <c r="A12" s="656" t="s">
        <v>194</v>
      </c>
      <c r="B12" s="657"/>
      <c r="C12" s="657"/>
      <c r="D12" s="657"/>
      <c r="E12" s="657"/>
      <c r="F12" s="657"/>
      <c r="G12" s="657"/>
      <c r="H12" s="657"/>
      <c r="I12" s="658"/>
      <c r="J12" s="659" t="s">
        <v>193</v>
      </c>
      <c r="K12" s="660"/>
      <c r="L12" s="660"/>
      <c r="M12" s="660"/>
      <c r="N12" s="660"/>
      <c r="O12" s="660"/>
      <c r="P12" s="660"/>
      <c r="Q12" s="660"/>
      <c r="R12" s="661"/>
      <c r="S12" s="661"/>
      <c r="T12" s="662"/>
    </row>
    <row r="13" spans="1:20" ht="13.2" x14ac:dyDescent="0.2">
      <c r="A13" s="663" t="s">
        <v>192</v>
      </c>
      <c r="B13" s="664"/>
      <c r="C13" s="641" t="s">
        <v>191</v>
      </c>
      <c r="D13" s="659"/>
      <c r="E13" s="39"/>
      <c r="F13" s="38"/>
      <c r="G13" s="38"/>
      <c r="H13" s="38"/>
      <c r="I13" s="37"/>
      <c r="J13" s="665" t="s">
        <v>190</v>
      </c>
      <c r="K13" s="649"/>
      <c r="L13" s="667" t="s">
        <v>189</v>
      </c>
      <c r="M13" s="668"/>
      <c r="N13" s="668"/>
      <c r="O13" s="668"/>
      <c r="P13" s="668"/>
      <c r="Q13" s="668"/>
      <c r="R13" s="644"/>
      <c r="S13" s="644"/>
      <c r="T13" s="645"/>
    </row>
    <row r="14" spans="1:20" ht="20.25" customHeight="1" x14ac:dyDescent="0.2">
      <c r="A14" s="669" t="s">
        <v>188</v>
      </c>
      <c r="B14" s="670"/>
      <c r="C14" s="641" t="s">
        <v>187</v>
      </c>
      <c r="D14" s="659"/>
      <c r="E14" s="666"/>
      <c r="F14" s="671"/>
      <c r="G14" s="671"/>
      <c r="H14" s="671"/>
      <c r="I14" s="672"/>
      <c r="J14" s="666"/>
      <c r="K14" s="650"/>
      <c r="L14" s="36"/>
      <c r="M14" s="35"/>
      <c r="N14" s="35"/>
      <c r="O14" s="35"/>
      <c r="P14" s="35"/>
      <c r="Q14" s="35"/>
      <c r="R14" s="35"/>
      <c r="S14" s="35"/>
      <c r="T14" s="34"/>
    </row>
    <row r="15" spans="1:20" ht="12.75" customHeight="1" x14ac:dyDescent="0.45">
      <c r="A15" s="679" t="s">
        <v>186</v>
      </c>
      <c r="B15" s="646"/>
      <c r="C15" s="646"/>
      <c r="D15" s="646"/>
      <c r="E15" s="647"/>
      <c r="F15" s="641" t="s">
        <v>185</v>
      </c>
      <c r="G15" s="641"/>
      <c r="H15" s="641"/>
      <c r="I15" s="673" t="s">
        <v>184</v>
      </c>
      <c r="J15" s="657"/>
      <c r="K15" s="674"/>
      <c r="L15" s="641" t="s">
        <v>183</v>
      </c>
      <c r="M15" s="641"/>
      <c r="N15" s="641"/>
      <c r="O15" s="641" t="s">
        <v>182</v>
      </c>
      <c r="P15" s="641"/>
      <c r="Q15" s="659"/>
      <c r="R15" s="681" t="s">
        <v>181</v>
      </c>
      <c r="S15" s="681"/>
      <c r="T15" s="682"/>
    </row>
    <row r="16" spans="1:20" ht="12.75" customHeight="1" x14ac:dyDescent="0.45">
      <c r="A16" s="680"/>
      <c r="B16" s="650"/>
      <c r="C16" s="650"/>
      <c r="D16" s="650"/>
      <c r="E16" s="651"/>
      <c r="F16" s="33" t="s">
        <v>176</v>
      </c>
      <c r="G16" s="659" t="s">
        <v>175</v>
      </c>
      <c r="H16" s="640"/>
      <c r="I16" s="32" t="s">
        <v>176</v>
      </c>
      <c r="J16" s="659" t="s">
        <v>175</v>
      </c>
      <c r="K16" s="640"/>
      <c r="L16" s="32" t="s">
        <v>176</v>
      </c>
      <c r="M16" s="659" t="s">
        <v>175</v>
      </c>
      <c r="N16" s="640"/>
      <c r="O16" s="32" t="s">
        <v>176</v>
      </c>
      <c r="P16" s="659" t="s">
        <v>175</v>
      </c>
      <c r="Q16" s="660"/>
      <c r="R16" s="32" t="s">
        <v>176</v>
      </c>
      <c r="S16" s="659" t="s">
        <v>175</v>
      </c>
      <c r="T16" s="683"/>
    </row>
    <row r="17" spans="1:20" ht="12.75" customHeight="1" x14ac:dyDescent="0.45">
      <c r="A17" s="31"/>
      <c r="B17" s="684" t="s">
        <v>174</v>
      </c>
      <c r="C17" s="647"/>
      <c r="D17" s="673" t="s">
        <v>173</v>
      </c>
      <c r="E17" s="674"/>
      <c r="F17" s="32"/>
      <c r="G17" s="659"/>
      <c r="H17" s="640"/>
      <c r="I17" s="32"/>
      <c r="J17" s="659"/>
      <c r="K17" s="640"/>
      <c r="L17" s="32"/>
      <c r="M17" s="659"/>
      <c r="N17" s="640"/>
      <c r="O17" s="32"/>
      <c r="P17" s="659"/>
      <c r="Q17" s="660"/>
      <c r="R17" s="32"/>
      <c r="S17" s="659"/>
      <c r="T17" s="683"/>
    </row>
    <row r="18" spans="1:20" ht="12.75" customHeight="1" x14ac:dyDescent="0.45">
      <c r="A18" s="31"/>
      <c r="B18" s="666"/>
      <c r="C18" s="651"/>
      <c r="D18" s="673" t="s">
        <v>172</v>
      </c>
      <c r="E18" s="674"/>
      <c r="F18" s="32"/>
      <c r="G18" s="659"/>
      <c r="H18" s="640"/>
      <c r="I18" s="32"/>
      <c r="J18" s="659"/>
      <c r="K18" s="640"/>
      <c r="L18" s="32"/>
      <c r="M18" s="659"/>
      <c r="N18" s="640"/>
      <c r="O18" s="32"/>
      <c r="P18" s="659"/>
      <c r="Q18" s="660"/>
      <c r="R18" s="32"/>
      <c r="S18" s="659"/>
      <c r="T18" s="683"/>
    </row>
    <row r="19" spans="1:20" ht="12.75" customHeight="1" x14ac:dyDescent="0.45">
      <c r="A19" s="31"/>
      <c r="B19" s="673" t="s">
        <v>171</v>
      </c>
      <c r="C19" s="657"/>
      <c r="D19" s="657"/>
      <c r="E19" s="674"/>
      <c r="F19" s="659"/>
      <c r="G19" s="660"/>
      <c r="H19" s="640"/>
      <c r="I19" s="659"/>
      <c r="J19" s="660"/>
      <c r="K19" s="640"/>
      <c r="L19" s="659"/>
      <c r="M19" s="660"/>
      <c r="N19" s="640"/>
      <c r="O19" s="659"/>
      <c r="P19" s="660"/>
      <c r="Q19" s="660"/>
      <c r="R19" s="659"/>
      <c r="S19" s="660"/>
      <c r="T19" s="683"/>
    </row>
    <row r="20" spans="1:20" ht="12.75" customHeight="1" x14ac:dyDescent="0.45">
      <c r="A20" s="31"/>
      <c r="B20" s="673" t="s">
        <v>170</v>
      </c>
      <c r="C20" s="657"/>
      <c r="D20" s="657"/>
      <c r="E20" s="674"/>
      <c r="F20" s="675"/>
      <c r="G20" s="676"/>
      <c r="H20" s="677"/>
      <c r="I20" s="675"/>
      <c r="J20" s="676"/>
      <c r="K20" s="677"/>
      <c r="L20" s="675"/>
      <c r="M20" s="676"/>
      <c r="N20" s="677"/>
      <c r="O20" s="675"/>
      <c r="P20" s="676"/>
      <c r="Q20" s="676"/>
      <c r="R20" s="675"/>
      <c r="S20" s="676"/>
      <c r="T20" s="678"/>
    </row>
    <row r="21" spans="1:20" ht="12.75" customHeight="1" x14ac:dyDescent="0.45">
      <c r="A21" s="31"/>
      <c r="B21" s="646"/>
      <c r="C21" s="646"/>
      <c r="D21" s="646"/>
      <c r="E21" s="647"/>
      <c r="F21" s="641" t="s">
        <v>180</v>
      </c>
      <c r="G21" s="641"/>
      <c r="H21" s="641"/>
      <c r="I21" s="659" t="s">
        <v>179</v>
      </c>
      <c r="J21" s="660"/>
      <c r="K21" s="640"/>
      <c r="L21" s="673" t="s">
        <v>178</v>
      </c>
      <c r="M21" s="657"/>
      <c r="N21" s="674"/>
      <c r="O21" s="659" t="s">
        <v>177</v>
      </c>
      <c r="P21" s="660"/>
      <c r="Q21" s="660"/>
      <c r="R21" s="22"/>
      <c r="T21" s="13"/>
    </row>
    <row r="22" spans="1:20" ht="12.75" customHeight="1" x14ac:dyDescent="0.45">
      <c r="A22" s="31"/>
      <c r="B22" s="650"/>
      <c r="C22" s="650"/>
      <c r="D22" s="650"/>
      <c r="E22" s="651"/>
      <c r="F22" s="33" t="s">
        <v>176</v>
      </c>
      <c r="G22" s="659" t="s">
        <v>175</v>
      </c>
      <c r="H22" s="640"/>
      <c r="I22" s="32" t="s">
        <v>176</v>
      </c>
      <c r="J22" s="659" t="s">
        <v>175</v>
      </c>
      <c r="K22" s="640"/>
      <c r="L22" s="32" t="s">
        <v>176</v>
      </c>
      <c r="M22" s="659" t="s">
        <v>175</v>
      </c>
      <c r="N22" s="640"/>
      <c r="O22" s="32" t="s">
        <v>176</v>
      </c>
      <c r="P22" s="659" t="s">
        <v>175</v>
      </c>
      <c r="Q22" s="660"/>
      <c r="R22" s="22"/>
      <c r="T22" s="13"/>
    </row>
    <row r="23" spans="1:20" ht="12.75" customHeight="1" x14ac:dyDescent="0.45">
      <c r="A23" s="31"/>
      <c r="B23" s="684" t="s">
        <v>174</v>
      </c>
      <c r="C23" s="647"/>
      <c r="D23" s="673" t="s">
        <v>173</v>
      </c>
      <c r="E23" s="674"/>
      <c r="F23" s="32"/>
      <c r="G23" s="659"/>
      <c r="H23" s="640"/>
      <c r="I23" s="32"/>
      <c r="J23" s="659"/>
      <c r="K23" s="640"/>
      <c r="L23" s="32"/>
      <c r="M23" s="659"/>
      <c r="N23" s="640"/>
      <c r="O23" s="32"/>
      <c r="P23" s="659"/>
      <c r="Q23" s="660"/>
      <c r="R23" s="22"/>
      <c r="T23" s="13"/>
    </row>
    <row r="24" spans="1:20" ht="12.75" customHeight="1" x14ac:dyDescent="0.45">
      <c r="A24" s="31"/>
      <c r="B24" s="666"/>
      <c r="C24" s="651"/>
      <c r="D24" s="673" t="s">
        <v>172</v>
      </c>
      <c r="E24" s="674"/>
      <c r="F24" s="32"/>
      <c r="G24" s="659"/>
      <c r="H24" s="640"/>
      <c r="I24" s="32"/>
      <c r="J24" s="659"/>
      <c r="K24" s="640"/>
      <c r="L24" s="32"/>
      <c r="M24" s="659"/>
      <c r="N24" s="640"/>
      <c r="O24" s="32"/>
      <c r="P24" s="659"/>
      <c r="Q24" s="660"/>
      <c r="R24" s="22"/>
      <c r="T24" s="13"/>
    </row>
    <row r="25" spans="1:20" ht="12.75" customHeight="1" x14ac:dyDescent="0.45">
      <c r="A25" s="31"/>
      <c r="B25" s="673" t="s">
        <v>171</v>
      </c>
      <c r="C25" s="657"/>
      <c r="D25" s="657"/>
      <c r="E25" s="674"/>
      <c r="F25" s="659"/>
      <c r="G25" s="660"/>
      <c r="H25" s="640"/>
      <c r="I25" s="659"/>
      <c r="J25" s="660"/>
      <c r="K25" s="640"/>
      <c r="L25" s="659"/>
      <c r="M25" s="660"/>
      <c r="N25" s="640"/>
      <c r="O25" s="641"/>
      <c r="P25" s="641"/>
      <c r="Q25" s="659"/>
      <c r="R25" s="22"/>
      <c r="T25" s="13"/>
    </row>
    <row r="26" spans="1:20" ht="12.75" customHeight="1" x14ac:dyDescent="0.45">
      <c r="A26" s="31"/>
      <c r="B26" s="673" t="s">
        <v>170</v>
      </c>
      <c r="C26" s="657"/>
      <c r="D26" s="657"/>
      <c r="E26" s="674"/>
      <c r="F26" s="685"/>
      <c r="G26" s="686"/>
      <c r="H26" s="687"/>
      <c r="I26" s="685"/>
      <c r="J26" s="686"/>
      <c r="K26" s="687"/>
      <c r="L26" s="685"/>
      <c r="M26" s="686"/>
      <c r="N26" s="687"/>
      <c r="O26" s="688"/>
      <c r="P26" s="688"/>
      <c r="Q26" s="685"/>
      <c r="R26" s="22"/>
      <c r="T26" s="13"/>
    </row>
    <row r="27" spans="1:20" s="26" customFormat="1" ht="13.5" customHeight="1" x14ac:dyDescent="0.45">
      <c r="A27" s="30"/>
      <c r="B27" s="689" t="s">
        <v>169</v>
      </c>
      <c r="C27" s="690"/>
      <c r="D27" s="690"/>
      <c r="E27" s="691"/>
      <c r="F27" s="697" t="s">
        <v>168</v>
      </c>
      <c r="G27" s="698"/>
      <c r="H27" s="698"/>
      <c r="I27" s="698"/>
      <c r="J27" s="698"/>
      <c r="K27" s="698"/>
      <c r="L27" s="698"/>
      <c r="M27" s="698"/>
      <c r="N27" s="698"/>
      <c r="O27" s="698"/>
      <c r="P27" s="698"/>
      <c r="Q27" s="698"/>
      <c r="R27" s="698"/>
      <c r="S27" s="698"/>
      <c r="T27" s="699"/>
    </row>
    <row r="28" spans="1:20" s="26" customFormat="1" ht="13.5" customHeight="1" x14ac:dyDescent="0.45">
      <c r="A28" s="30"/>
      <c r="B28" s="692"/>
      <c r="C28" s="644"/>
      <c r="D28" s="644"/>
      <c r="E28" s="693"/>
      <c r="F28" s="28" t="s">
        <v>167</v>
      </c>
      <c r="G28" s="27"/>
      <c r="H28" s="27"/>
      <c r="I28" s="700" t="s">
        <v>166</v>
      </c>
      <c r="J28" s="700"/>
      <c r="K28" s="700"/>
      <c r="L28" s="700"/>
      <c r="M28" s="700" t="s">
        <v>165</v>
      </c>
      <c r="N28" s="700"/>
      <c r="O28" s="700"/>
      <c r="P28" s="700"/>
      <c r="Q28" s="700" t="s">
        <v>164</v>
      </c>
      <c r="R28" s="700"/>
      <c r="S28" s="700"/>
      <c r="T28" s="701"/>
    </row>
    <row r="29" spans="1:20" s="26" customFormat="1" ht="13.5" customHeight="1" x14ac:dyDescent="0.2">
      <c r="A29" s="30"/>
      <c r="B29" s="692"/>
      <c r="C29" s="644"/>
      <c r="D29" s="644"/>
      <c r="E29" s="693"/>
      <c r="F29" s="28" t="s">
        <v>163</v>
      </c>
      <c r="G29" s="27"/>
      <c r="H29" s="27"/>
      <c r="I29" s="697"/>
      <c r="J29" s="702"/>
      <c r="K29" s="702"/>
      <c r="L29" s="703"/>
      <c r="M29" s="697"/>
      <c r="N29" s="702"/>
      <c r="O29" s="702"/>
      <c r="P29" s="703"/>
      <c r="Q29" s="697"/>
      <c r="R29" s="661"/>
      <c r="S29" s="661"/>
      <c r="T29" s="662"/>
    </row>
    <row r="30" spans="1:20" s="26" customFormat="1" ht="13.5" customHeight="1" x14ac:dyDescent="0.2">
      <c r="A30" s="30"/>
      <c r="B30" s="692"/>
      <c r="C30" s="644"/>
      <c r="D30" s="644"/>
      <c r="E30" s="693"/>
      <c r="F30" s="28" t="s">
        <v>162</v>
      </c>
      <c r="G30" s="27"/>
      <c r="H30" s="27"/>
      <c r="I30" s="697"/>
      <c r="J30" s="702"/>
      <c r="K30" s="702"/>
      <c r="L30" s="703"/>
      <c r="M30" s="697"/>
      <c r="N30" s="702"/>
      <c r="O30" s="702"/>
      <c r="P30" s="703"/>
      <c r="Q30" s="697"/>
      <c r="R30" s="661"/>
      <c r="S30" s="661"/>
      <c r="T30" s="662"/>
    </row>
    <row r="31" spans="1:20" s="26" customFormat="1" ht="13.5" customHeight="1" x14ac:dyDescent="0.2">
      <c r="A31" s="29"/>
      <c r="B31" s="694"/>
      <c r="C31" s="695"/>
      <c r="D31" s="695"/>
      <c r="E31" s="696"/>
      <c r="F31" s="28" t="s">
        <v>161</v>
      </c>
      <c r="G31" s="27"/>
      <c r="H31" s="27"/>
      <c r="I31" s="697"/>
      <c r="J31" s="702"/>
      <c r="K31" s="702"/>
      <c r="L31" s="703"/>
      <c r="M31" s="697"/>
      <c r="N31" s="702"/>
      <c r="O31" s="702"/>
      <c r="P31" s="703"/>
      <c r="Q31" s="697"/>
      <c r="R31" s="661"/>
      <c r="S31" s="661"/>
      <c r="T31" s="662"/>
    </row>
    <row r="32" spans="1:20" ht="12.75" customHeight="1" x14ac:dyDescent="0.45">
      <c r="A32" s="704" t="s">
        <v>160</v>
      </c>
      <c r="B32" s="641"/>
      <c r="C32" s="641"/>
      <c r="D32" s="641"/>
      <c r="E32" s="641"/>
      <c r="F32" s="659"/>
      <c r="G32" s="660"/>
      <c r="H32" s="660"/>
      <c r="I32" s="660"/>
      <c r="J32" s="660"/>
      <c r="K32" s="660"/>
      <c r="L32" s="660"/>
      <c r="M32" s="660"/>
      <c r="N32" s="660"/>
      <c r="O32" s="660"/>
      <c r="P32" s="660"/>
      <c r="Q32" s="660"/>
      <c r="R32" s="705"/>
      <c r="S32" s="705"/>
      <c r="T32" s="706"/>
    </row>
    <row r="33" spans="1:21" ht="12.75" customHeight="1" x14ac:dyDescent="0.45">
      <c r="A33" s="704"/>
      <c r="B33" s="707" t="s">
        <v>159</v>
      </c>
      <c r="C33" s="707"/>
      <c r="D33" s="707"/>
      <c r="E33" s="707"/>
      <c r="F33" s="708" t="s">
        <v>158</v>
      </c>
      <c r="G33" s="709"/>
      <c r="H33" s="709"/>
      <c r="I33" s="709"/>
      <c r="J33" s="709"/>
      <c r="K33" s="709"/>
      <c r="L33" s="709"/>
      <c r="M33" s="709"/>
      <c r="N33" s="709"/>
      <c r="O33" s="709"/>
      <c r="P33" s="709"/>
      <c r="Q33" s="709"/>
      <c r="R33" s="705"/>
      <c r="S33" s="705"/>
      <c r="T33" s="706"/>
    </row>
    <row r="34" spans="1:21" ht="12.75" customHeight="1" x14ac:dyDescent="0.45">
      <c r="A34" s="704"/>
      <c r="B34" s="707" t="s">
        <v>157</v>
      </c>
      <c r="C34" s="707"/>
      <c r="D34" s="707"/>
      <c r="E34" s="707"/>
      <c r="F34" s="708" t="s">
        <v>156</v>
      </c>
      <c r="G34" s="709"/>
      <c r="H34" s="709"/>
      <c r="I34" s="709"/>
      <c r="J34" s="709"/>
      <c r="K34" s="709"/>
      <c r="L34" s="709"/>
      <c r="M34" s="709"/>
      <c r="N34" s="709"/>
      <c r="O34" s="709"/>
      <c r="P34" s="709"/>
      <c r="Q34" s="709"/>
      <c r="R34" s="705"/>
      <c r="S34" s="705"/>
      <c r="T34" s="706"/>
    </row>
    <row r="35" spans="1:21" ht="12.75" customHeight="1" x14ac:dyDescent="0.45">
      <c r="A35" s="704"/>
      <c r="B35" s="710" t="s">
        <v>155</v>
      </c>
      <c r="C35" s="711"/>
      <c r="D35" s="711"/>
      <c r="E35" s="712"/>
      <c r="F35" s="718" t="s">
        <v>154</v>
      </c>
      <c r="G35" s="719"/>
      <c r="H35" s="720" t="s">
        <v>153</v>
      </c>
      <c r="I35" s="720"/>
      <c r="J35" s="720"/>
      <c r="K35" s="720"/>
      <c r="L35" s="720"/>
      <c r="M35" s="720"/>
      <c r="N35" s="720"/>
      <c r="O35" s="720"/>
      <c r="P35" s="720"/>
      <c r="Q35" s="721"/>
      <c r="R35" s="25"/>
      <c r="S35" s="24"/>
      <c r="T35" s="23"/>
    </row>
    <row r="36" spans="1:21" ht="12.75" customHeight="1" x14ac:dyDescent="0.45">
      <c r="A36" s="704"/>
      <c r="B36" s="713"/>
      <c r="C36" s="629"/>
      <c r="D36" s="629"/>
      <c r="E36" s="714"/>
      <c r="F36" s="718"/>
      <c r="G36" s="719"/>
      <c r="H36" s="722" t="s">
        <v>152</v>
      </c>
      <c r="I36" s="722"/>
      <c r="J36" s="722" t="s">
        <v>151</v>
      </c>
      <c r="K36" s="722"/>
      <c r="L36" s="722" t="s">
        <v>150</v>
      </c>
      <c r="M36" s="722"/>
      <c r="N36" s="722" t="s">
        <v>149</v>
      </c>
      <c r="O36" s="722"/>
      <c r="P36" s="722" t="s">
        <v>148</v>
      </c>
      <c r="Q36" s="723"/>
      <c r="R36" s="22"/>
      <c r="T36" s="13"/>
    </row>
    <row r="37" spans="1:21" ht="12.75" customHeight="1" x14ac:dyDescent="0.45">
      <c r="A37" s="704"/>
      <c r="B37" s="713"/>
      <c r="C37" s="629"/>
      <c r="D37" s="629"/>
      <c r="E37" s="714"/>
      <c r="F37" s="724"/>
      <c r="G37" s="724"/>
      <c r="H37" s="724"/>
      <c r="I37" s="724"/>
      <c r="J37" s="724"/>
      <c r="K37" s="724"/>
      <c r="L37" s="724"/>
      <c r="M37" s="724"/>
      <c r="N37" s="724"/>
      <c r="O37" s="724"/>
      <c r="P37" s="724"/>
      <c r="Q37" s="731"/>
      <c r="R37" s="22"/>
      <c r="T37" s="13"/>
    </row>
    <row r="38" spans="1:21" ht="12.75" customHeight="1" x14ac:dyDescent="0.45">
      <c r="A38" s="704"/>
      <c r="B38" s="713"/>
      <c r="C38" s="629"/>
      <c r="D38" s="629"/>
      <c r="E38" s="714"/>
      <c r="F38" s="724" t="s">
        <v>147</v>
      </c>
      <c r="G38" s="724"/>
      <c r="H38" s="724" t="s">
        <v>146</v>
      </c>
      <c r="I38" s="731"/>
      <c r="J38" s="732" t="s">
        <v>145</v>
      </c>
      <c r="K38" s="732"/>
      <c r="L38" s="21"/>
      <c r="M38" s="21"/>
      <c r="N38" s="21"/>
      <c r="O38" s="21"/>
      <c r="P38" s="21"/>
      <c r="Q38" s="21"/>
      <c r="R38" s="17"/>
      <c r="S38" s="17"/>
      <c r="T38" s="20"/>
      <c r="U38" s="17"/>
    </row>
    <row r="39" spans="1:21" ht="12.75" customHeight="1" x14ac:dyDescent="0.45">
      <c r="A39" s="704"/>
      <c r="B39" s="713"/>
      <c r="C39" s="629"/>
      <c r="D39" s="629"/>
      <c r="E39" s="714"/>
      <c r="F39" s="724"/>
      <c r="G39" s="724"/>
      <c r="H39" s="724"/>
      <c r="I39" s="731"/>
      <c r="J39" s="732"/>
      <c r="K39" s="732"/>
      <c r="L39" s="17"/>
      <c r="M39" s="17"/>
      <c r="N39" s="17"/>
      <c r="O39" s="17"/>
      <c r="P39" s="17"/>
      <c r="Q39" s="17"/>
      <c r="R39" s="17"/>
      <c r="S39" s="17"/>
      <c r="T39" s="20"/>
      <c r="U39" s="17"/>
    </row>
    <row r="40" spans="1:21" ht="12.75" customHeight="1" x14ac:dyDescent="0.45">
      <c r="A40" s="704"/>
      <c r="B40" s="715"/>
      <c r="C40" s="716"/>
      <c r="D40" s="716"/>
      <c r="E40" s="717"/>
      <c r="F40" s="731"/>
      <c r="G40" s="733"/>
      <c r="H40" s="731"/>
      <c r="I40" s="734"/>
      <c r="J40" s="724"/>
      <c r="K40" s="724"/>
      <c r="L40" s="19"/>
      <c r="M40" s="19"/>
      <c r="N40" s="19"/>
      <c r="O40" s="19"/>
      <c r="P40" s="19"/>
      <c r="Q40" s="19"/>
      <c r="R40" s="19"/>
      <c r="S40" s="19"/>
      <c r="T40" s="18"/>
      <c r="U40" s="17"/>
    </row>
    <row r="41" spans="1:21" ht="12.75" customHeight="1" x14ac:dyDescent="0.45">
      <c r="A41" s="704"/>
      <c r="B41" s="708" t="s">
        <v>144</v>
      </c>
      <c r="C41" s="709"/>
      <c r="D41" s="709"/>
      <c r="E41" s="735"/>
      <c r="F41" s="659" t="s">
        <v>143</v>
      </c>
      <c r="G41" s="660"/>
      <c r="H41" s="660"/>
      <c r="I41" s="660"/>
      <c r="J41" s="660"/>
      <c r="K41" s="660"/>
      <c r="L41" s="660"/>
      <c r="M41" s="660"/>
      <c r="N41" s="660"/>
      <c r="O41" s="660"/>
      <c r="P41" s="660"/>
      <c r="Q41" s="660"/>
      <c r="R41" s="705"/>
      <c r="S41" s="705"/>
      <c r="T41" s="706"/>
    </row>
    <row r="42" spans="1:21" ht="12.75" customHeight="1" x14ac:dyDescent="0.45">
      <c r="A42" s="704"/>
      <c r="B42" s="707" t="s">
        <v>142</v>
      </c>
      <c r="C42" s="707"/>
      <c r="D42" s="707"/>
      <c r="E42" s="707"/>
      <c r="F42" s="675"/>
      <c r="G42" s="676"/>
      <c r="H42" s="676"/>
      <c r="I42" s="676"/>
      <c r="J42" s="676"/>
      <c r="K42" s="676"/>
      <c r="L42" s="676"/>
      <c r="M42" s="676"/>
      <c r="N42" s="676"/>
      <c r="O42" s="676"/>
      <c r="P42" s="676"/>
      <c r="Q42" s="676"/>
      <c r="R42" s="705"/>
      <c r="S42" s="705"/>
      <c r="T42" s="706"/>
    </row>
    <row r="43" spans="1:21" ht="12.75" customHeight="1" x14ac:dyDescent="0.45">
      <c r="A43" s="704"/>
      <c r="B43" s="708" t="s">
        <v>141</v>
      </c>
      <c r="C43" s="709"/>
      <c r="D43" s="709"/>
      <c r="E43" s="735"/>
      <c r="F43" s="659" t="s">
        <v>140</v>
      </c>
      <c r="G43" s="660"/>
      <c r="H43" s="660"/>
      <c r="I43" s="660"/>
      <c r="J43" s="660"/>
      <c r="K43" s="660"/>
      <c r="L43" s="660"/>
      <c r="M43" s="660"/>
      <c r="N43" s="660"/>
      <c r="O43" s="660"/>
      <c r="P43" s="660"/>
      <c r="Q43" s="660"/>
      <c r="R43" s="705"/>
      <c r="S43" s="705"/>
      <c r="T43" s="706"/>
    </row>
    <row r="44" spans="1:21" ht="12.75" customHeight="1" x14ac:dyDescent="0.45">
      <c r="A44" s="704"/>
      <c r="B44" s="707" t="s">
        <v>139</v>
      </c>
      <c r="C44" s="707"/>
      <c r="D44" s="707"/>
      <c r="E44" s="707"/>
      <c r="F44" s="659"/>
      <c r="G44" s="660"/>
      <c r="H44" s="660"/>
      <c r="I44" s="660"/>
      <c r="J44" s="660"/>
      <c r="K44" s="660"/>
      <c r="L44" s="660"/>
      <c r="M44" s="660"/>
      <c r="N44" s="660"/>
      <c r="O44" s="660"/>
      <c r="P44" s="660"/>
      <c r="Q44" s="660"/>
      <c r="R44" s="705"/>
      <c r="S44" s="705"/>
      <c r="T44" s="706"/>
    </row>
    <row r="45" spans="1:21" ht="12.75" customHeight="1" x14ac:dyDescent="0.45">
      <c r="A45" s="704"/>
      <c r="B45" s="707"/>
      <c r="C45" s="707"/>
      <c r="D45" s="707"/>
      <c r="E45" s="707"/>
      <c r="F45" s="659"/>
      <c r="G45" s="660"/>
      <c r="H45" s="660"/>
      <c r="I45" s="660"/>
      <c r="J45" s="660"/>
      <c r="K45" s="660"/>
      <c r="L45" s="660"/>
      <c r="M45" s="660"/>
      <c r="N45" s="660"/>
      <c r="O45" s="660"/>
      <c r="P45" s="660"/>
      <c r="Q45" s="660"/>
      <c r="R45" s="705"/>
      <c r="S45" s="705"/>
      <c r="T45" s="706"/>
    </row>
    <row r="46" spans="1:21" ht="12.75" customHeight="1" x14ac:dyDescent="0.45">
      <c r="A46" s="704"/>
      <c r="B46" s="707" t="s">
        <v>138</v>
      </c>
      <c r="C46" s="707"/>
      <c r="D46" s="707"/>
      <c r="E46" s="707"/>
      <c r="F46" s="659"/>
      <c r="G46" s="660"/>
      <c r="H46" s="660"/>
      <c r="I46" s="660"/>
      <c r="J46" s="660"/>
      <c r="K46" s="660"/>
      <c r="L46" s="660"/>
      <c r="M46" s="660"/>
      <c r="N46" s="660"/>
      <c r="O46" s="660"/>
      <c r="P46" s="660"/>
      <c r="Q46" s="660"/>
      <c r="R46" s="705"/>
      <c r="S46" s="705"/>
      <c r="T46" s="706"/>
    </row>
    <row r="47" spans="1:21" ht="12.75" customHeight="1" x14ac:dyDescent="0.2">
      <c r="A47" s="704"/>
      <c r="B47" s="707" t="s">
        <v>137</v>
      </c>
      <c r="C47" s="707"/>
      <c r="D47" s="707"/>
      <c r="E47" s="707"/>
      <c r="F47" s="666" t="s">
        <v>136</v>
      </c>
      <c r="G47" s="650"/>
      <c r="H47" s="650"/>
      <c r="I47" s="651"/>
      <c r="J47" s="666" t="s">
        <v>135</v>
      </c>
      <c r="K47" s="650"/>
      <c r="L47" s="650"/>
      <c r="M47" s="651"/>
      <c r="N47" s="659"/>
      <c r="O47" s="698"/>
      <c r="P47" s="698"/>
      <c r="Q47" s="698"/>
      <c r="R47" s="661"/>
      <c r="S47" s="661"/>
      <c r="T47" s="662"/>
    </row>
    <row r="48" spans="1:21" ht="12.75" customHeight="1" x14ac:dyDescent="0.2">
      <c r="A48" s="704"/>
      <c r="B48" s="737"/>
      <c r="C48" s="737"/>
      <c r="D48" s="737"/>
      <c r="E48" s="737"/>
      <c r="F48" s="659" t="s">
        <v>134</v>
      </c>
      <c r="G48" s="660"/>
      <c r="H48" s="660"/>
      <c r="I48" s="640"/>
      <c r="J48" s="738" t="s">
        <v>133</v>
      </c>
      <c r="K48" s="739"/>
      <c r="L48" s="16"/>
      <c r="M48" s="15"/>
      <c r="N48" s="14" t="s">
        <v>132</v>
      </c>
      <c r="O48" s="665"/>
      <c r="P48" s="643"/>
      <c r="Q48" s="643"/>
      <c r="R48" s="644"/>
      <c r="S48" s="644"/>
      <c r="T48" s="13"/>
    </row>
    <row r="49" spans="1:20" ht="12.75" customHeight="1" x14ac:dyDescent="0.2">
      <c r="A49" s="704"/>
      <c r="B49" s="737"/>
      <c r="C49" s="737"/>
      <c r="D49" s="737"/>
      <c r="E49" s="737"/>
      <c r="F49" s="659" t="s">
        <v>131</v>
      </c>
      <c r="G49" s="660"/>
      <c r="H49" s="660"/>
      <c r="I49" s="640"/>
      <c r="J49" s="659"/>
      <c r="K49" s="698"/>
      <c r="L49" s="698"/>
      <c r="M49" s="698"/>
      <c r="N49" s="698"/>
      <c r="O49" s="698"/>
      <c r="P49" s="698"/>
      <c r="Q49" s="698"/>
      <c r="R49" s="661"/>
      <c r="S49" s="661"/>
      <c r="T49" s="662"/>
    </row>
    <row r="50" spans="1:20" ht="12.75" customHeight="1" x14ac:dyDescent="0.45">
      <c r="A50" s="740" t="s">
        <v>130</v>
      </c>
      <c r="B50" s="698"/>
      <c r="C50" s="698"/>
      <c r="D50" s="698"/>
      <c r="E50" s="741"/>
      <c r="F50" s="659" t="s">
        <v>129</v>
      </c>
      <c r="G50" s="640"/>
      <c r="H50" s="12"/>
      <c r="I50" s="12"/>
      <c r="J50" s="11"/>
      <c r="K50" s="10"/>
      <c r="L50" s="742" t="s">
        <v>128</v>
      </c>
      <c r="M50" s="742"/>
      <c r="N50" s="742"/>
      <c r="O50" s="9"/>
      <c r="P50" s="8"/>
      <c r="Q50" s="8"/>
      <c r="R50" s="8"/>
      <c r="S50" s="8"/>
      <c r="T50" s="7"/>
    </row>
    <row r="51" spans="1:20" ht="26.25" customHeight="1" x14ac:dyDescent="0.45">
      <c r="A51" s="743" t="s">
        <v>127</v>
      </c>
      <c r="B51" s="705"/>
      <c r="C51" s="705"/>
      <c r="D51" s="705"/>
      <c r="E51" s="744"/>
      <c r="F51" s="659"/>
      <c r="G51" s="660"/>
      <c r="H51" s="660"/>
      <c r="I51" s="660"/>
      <c r="J51" s="660"/>
      <c r="K51" s="660"/>
      <c r="L51" s="660"/>
      <c r="M51" s="660"/>
      <c r="N51" s="660"/>
      <c r="O51" s="660"/>
      <c r="P51" s="660"/>
      <c r="Q51" s="660"/>
      <c r="R51" s="705"/>
      <c r="S51" s="705"/>
      <c r="T51" s="706"/>
    </row>
    <row r="52" spans="1:20" ht="39" customHeight="1" thickBot="1" x14ac:dyDescent="0.25">
      <c r="A52" s="745" t="s">
        <v>126</v>
      </c>
      <c r="B52" s="746"/>
      <c r="C52" s="746"/>
      <c r="D52" s="746"/>
      <c r="E52" s="746"/>
      <c r="F52" s="725" t="s">
        <v>125</v>
      </c>
      <c r="G52" s="726"/>
      <c r="H52" s="726"/>
      <c r="I52" s="726"/>
      <c r="J52" s="726"/>
      <c r="K52" s="726"/>
      <c r="L52" s="726"/>
      <c r="M52" s="726"/>
      <c r="N52" s="726"/>
      <c r="O52" s="726"/>
      <c r="P52" s="726"/>
      <c r="Q52" s="726"/>
      <c r="R52" s="727"/>
      <c r="S52" s="727"/>
      <c r="T52" s="728"/>
    </row>
    <row r="53" spans="1:20" ht="12.75" customHeight="1" x14ac:dyDescent="0.45">
      <c r="A53" s="6" t="s">
        <v>124</v>
      </c>
    </row>
    <row r="54" spans="1:20" ht="12.75" customHeight="1" x14ac:dyDescent="0.45">
      <c r="A54" s="729" t="s">
        <v>123</v>
      </c>
      <c r="B54" s="730"/>
      <c r="C54" s="730"/>
      <c r="D54" s="730"/>
      <c r="E54" s="730"/>
      <c r="F54" s="730"/>
      <c r="G54" s="730"/>
      <c r="H54" s="730"/>
      <c r="I54" s="730"/>
      <c r="J54" s="730"/>
      <c r="K54" s="730"/>
      <c r="L54" s="730"/>
      <c r="M54" s="730"/>
      <c r="N54" s="730"/>
      <c r="O54" s="730"/>
      <c r="P54" s="730"/>
      <c r="Q54" s="730"/>
      <c r="R54" s="730"/>
      <c r="S54" s="730"/>
      <c r="T54" s="730"/>
    </row>
    <row r="55" spans="1:20" ht="12.75" customHeight="1" x14ac:dyDescent="0.45">
      <c r="A55" s="729" t="s">
        <v>122</v>
      </c>
      <c r="B55" s="730"/>
      <c r="C55" s="730"/>
      <c r="D55" s="730"/>
      <c r="E55" s="730"/>
      <c r="F55" s="730"/>
      <c r="G55" s="730"/>
      <c r="H55" s="730"/>
      <c r="I55" s="730"/>
      <c r="J55" s="730"/>
      <c r="K55" s="730"/>
      <c r="L55" s="730"/>
      <c r="M55" s="730"/>
      <c r="N55" s="730"/>
      <c r="O55" s="730"/>
      <c r="P55" s="730"/>
      <c r="Q55" s="730"/>
      <c r="R55" s="730"/>
      <c r="S55" s="730"/>
      <c r="T55" s="730"/>
    </row>
    <row r="56" spans="1:20" ht="12.75" customHeight="1" x14ac:dyDescent="0.45">
      <c r="A56" s="729" t="s">
        <v>121</v>
      </c>
      <c r="B56" s="730"/>
      <c r="C56" s="730"/>
      <c r="D56" s="730"/>
      <c r="E56" s="730"/>
      <c r="F56" s="730"/>
      <c r="G56" s="730"/>
      <c r="H56" s="730"/>
      <c r="I56" s="730"/>
      <c r="J56" s="730"/>
      <c r="K56" s="730"/>
      <c r="L56" s="730"/>
      <c r="M56" s="730"/>
      <c r="N56" s="730"/>
      <c r="O56" s="730"/>
      <c r="P56" s="730"/>
      <c r="Q56" s="730"/>
      <c r="R56" s="730"/>
      <c r="S56" s="730"/>
      <c r="T56" s="730"/>
    </row>
    <row r="57" spans="1:20" s="5" customFormat="1" ht="13.5" customHeight="1" x14ac:dyDescent="0.45">
      <c r="A57" s="729" t="s">
        <v>120</v>
      </c>
      <c r="B57" s="729"/>
      <c r="C57" s="729"/>
      <c r="D57" s="729"/>
      <c r="E57" s="729"/>
      <c r="F57" s="729"/>
      <c r="G57" s="729"/>
      <c r="H57" s="729"/>
      <c r="I57" s="729"/>
      <c r="J57" s="729"/>
      <c r="K57" s="729"/>
      <c r="L57" s="729"/>
      <c r="M57" s="729"/>
      <c r="N57" s="729"/>
      <c r="O57" s="729"/>
      <c r="P57" s="729"/>
      <c r="Q57" s="729"/>
    </row>
    <row r="58" spans="1:20" ht="12.75" customHeight="1" x14ac:dyDescent="0.45">
      <c r="A58" s="729" t="s">
        <v>119</v>
      </c>
      <c r="B58" s="730"/>
      <c r="C58" s="730"/>
      <c r="D58" s="730"/>
      <c r="E58" s="730"/>
      <c r="F58" s="730"/>
      <c r="G58" s="730"/>
      <c r="H58" s="730"/>
      <c r="I58" s="730"/>
      <c r="J58" s="730"/>
      <c r="K58" s="730"/>
      <c r="L58" s="730"/>
      <c r="M58" s="730"/>
      <c r="N58" s="730"/>
      <c r="O58" s="730"/>
      <c r="P58" s="730"/>
      <c r="Q58" s="730"/>
      <c r="R58" s="730"/>
      <c r="S58" s="730"/>
      <c r="T58" s="730"/>
    </row>
    <row r="59" spans="1:20" ht="12.75" customHeight="1" x14ac:dyDescent="0.45">
      <c r="A59" s="729" t="s">
        <v>118</v>
      </c>
      <c r="B59" s="730"/>
      <c r="C59" s="730"/>
      <c r="D59" s="730"/>
      <c r="E59" s="730"/>
      <c r="F59" s="730"/>
      <c r="G59" s="730"/>
      <c r="H59" s="730"/>
      <c r="I59" s="730"/>
      <c r="J59" s="730"/>
      <c r="K59" s="730"/>
      <c r="L59" s="730"/>
      <c r="M59" s="730"/>
      <c r="N59" s="730"/>
      <c r="O59" s="730"/>
      <c r="P59" s="730"/>
      <c r="Q59" s="730"/>
      <c r="R59" s="730"/>
      <c r="S59" s="730"/>
      <c r="T59" s="730"/>
    </row>
    <row r="60" spans="1:20" ht="12.75" customHeight="1" x14ac:dyDescent="0.45">
      <c r="A60" s="729" t="s">
        <v>117</v>
      </c>
      <c r="B60" s="730"/>
      <c r="C60" s="730"/>
      <c r="D60" s="730"/>
      <c r="E60" s="730"/>
      <c r="F60" s="730"/>
      <c r="G60" s="730"/>
      <c r="H60" s="730"/>
      <c r="I60" s="730"/>
      <c r="J60" s="730"/>
      <c r="K60" s="730"/>
      <c r="L60" s="730"/>
      <c r="M60" s="730"/>
      <c r="N60" s="730"/>
      <c r="O60" s="730"/>
      <c r="P60" s="730"/>
      <c r="Q60" s="730"/>
      <c r="R60" s="730"/>
      <c r="S60" s="730"/>
      <c r="T60" s="730"/>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36"/>
      <c r="B62" s="736"/>
      <c r="C62" s="736"/>
    </row>
    <row r="63" spans="1:20" ht="12.75" customHeight="1" x14ac:dyDescent="0.45">
      <c r="A63" s="736"/>
      <c r="B63" s="736"/>
      <c r="C63" s="736"/>
    </row>
    <row r="64" spans="1:20" ht="12.75" customHeight="1" x14ac:dyDescent="0.45">
      <c r="A64" s="736"/>
      <c r="B64" s="736"/>
      <c r="C64" s="736"/>
    </row>
    <row r="65" spans="1:3" ht="12.75" customHeight="1" x14ac:dyDescent="0.45">
      <c r="A65" s="736"/>
      <c r="B65" s="736"/>
      <c r="C65" s="736"/>
    </row>
    <row r="66" spans="1:3" ht="12.75" customHeight="1" x14ac:dyDescent="0.45">
      <c r="A66" s="736"/>
      <c r="B66" s="736"/>
      <c r="C66" s="736"/>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64E7-C8EA-424B-B3F6-1569493AC5D7}">
  <sheetPr codeName="Sheet4">
    <pageSetUpPr fitToPage="1"/>
  </sheetPr>
  <dimension ref="A1:F47"/>
  <sheetViews>
    <sheetView showGridLines="0" view="pageBreakPreview" zoomScaleNormal="100" zoomScaleSheetLayoutView="100" workbookViewId="0">
      <selection sqref="A1:F1"/>
    </sheetView>
  </sheetViews>
  <sheetFormatPr defaultColWidth="9" defaultRowHeight="13.8" x14ac:dyDescent="0.45"/>
  <cols>
    <col min="1" max="1" width="5.69921875" style="67" bestFit="1" customWidth="1"/>
    <col min="2" max="2" width="3.19921875" style="60" bestFit="1" customWidth="1"/>
    <col min="3" max="3" width="35.19921875" style="60" bestFit="1" customWidth="1"/>
    <col min="4" max="4" width="39.09765625" style="60" customWidth="1"/>
    <col min="5" max="5" width="10.3984375" style="437" bestFit="1" customWidth="1"/>
    <col min="6" max="6" width="10.3984375" style="60" bestFit="1" customWidth="1"/>
    <col min="7" max="16384" width="9" style="60"/>
  </cols>
  <sheetData>
    <row r="1" spans="1:6" s="68" customFormat="1" ht="18.600000000000001" x14ac:dyDescent="0.45">
      <c r="A1" s="475" t="s">
        <v>678</v>
      </c>
      <c r="B1" s="476"/>
      <c r="C1" s="476"/>
      <c r="D1" s="476"/>
      <c r="E1" s="476"/>
      <c r="F1" s="476"/>
    </row>
    <row r="2" spans="1:6" s="68" customFormat="1" x14ac:dyDescent="0.45">
      <c r="A2" s="69"/>
      <c r="E2" s="423"/>
    </row>
    <row r="3" spans="1:6" s="68" customFormat="1" ht="12.6" x14ac:dyDescent="0.45">
      <c r="A3" s="477" t="s">
        <v>208</v>
      </c>
      <c r="B3" s="478"/>
      <c r="C3" s="478"/>
      <c r="D3" s="478"/>
      <c r="E3" s="478"/>
      <c r="F3" s="478"/>
    </row>
    <row r="4" spans="1:6" x14ac:dyDescent="0.45">
      <c r="A4" s="61" t="s">
        <v>0</v>
      </c>
      <c r="B4" s="474" t="s">
        <v>1</v>
      </c>
      <c r="C4" s="474"/>
      <c r="D4" s="66" t="s">
        <v>2</v>
      </c>
      <c r="E4" s="422" t="s">
        <v>677</v>
      </c>
      <c r="F4" s="66" t="s">
        <v>3</v>
      </c>
    </row>
    <row r="5" spans="1:6" x14ac:dyDescent="0.45">
      <c r="A5" s="428" t="s">
        <v>4</v>
      </c>
      <c r="B5" s="426">
        <v>1</v>
      </c>
      <c r="C5" s="63" t="s">
        <v>214</v>
      </c>
      <c r="D5" s="63" t="s">
        <v>5</v>
      </c>
      <c r="E5" s="424"/>
      <c r="F5" s="62"/>
    </row>
    <row r="6" spans="1:6" x14ac:dyDescent="0.45">
      <c r="A6" s="428" t="s">
        <v>4</v>
      </c>
      <c r="B6" s="426">
        <v>2</v>
      </c>
      <c r="C6" s="63" t="s">
        <v>6</v>
      </c>
      <c r="D6" s="63"/>
      <c r="E6" s="424"/>
      <c r="F6" s="62" t="s">
        <v>211</v>
      </c>
    </row>
    <row r="7" spans="1:6" x14ac:dyDescent="0.45">
      <c r="A7" s="428" t="s">
        <v>4</v>
      </c>
      <c r="B7" s="426">
        <v>3</v>
      </c>
      <c r="C7" s="63" t="s">
        <v>73</v>
      </c>
      <c r="D7" s="63"/>
      <c r="E7" s="424"/>
      <c r="F7" s="62" t="s">
        <v>213</v>
      </c>
    </row>
    <row r="8" spans="1:6" x14ac:dyDescent="0.45">
      <c r="A8" s="428" t="s">
        <v>4</v>
      </c>
      <c r="B8" s="438">
        <v>4</v>
      </c>
      <c r="C8" s="427" t="s">
        <v>684</v>
      </c>
      <c r="D8" s="427" t="s">
        <v>685</v>
      </c>
      <c r="E8" s="438"/>
      <c r="F8" s="438"/>
    </row>
    <row r="9" spans="1:6" ht="25.2" x14ac:dyDescent="0.45">
      <c r="A9" s="428" t="s">
        <v>4</v>
      </c>
      <c r="B9" s="438">
        <v>5</v>
      </c>
      <c r="C9" s="63" t="s">
        <v>7</v>
      </c>
      <c r="D9" s="63" t="s">
        <v>8</v>
      </c>
      <c r="E9" s="424"/>
      <c r="F9" s="62" t="s">
        <v>9</v>
      </c>
    </row>
    <row r="10" spans="1:6" ht="12.6" customHeight="1" x14ac:dyDescent="0.45">
      <c r="A10" s="428" t="s">
        <v>4</v>
      </c>
      <c r="B10" s="438">
        <v>6</v>
      </c>
      <c r="C10" s="63" t="s">
        <v>10</v>
      </c>
      <c r="D10" s="63" t="s">
        <v>11</v>
      </c>
      <c r="E10" s="424"/>
      <c r="F10" s="62"/>
    </row>
    <row r="11" spans="1:6" ht="75.599999999999994" x14ac:dyDescent="0.45">
      <c r="A11" s="428" t="s">
        <v>4</v>
      </c>
      <c r="B11" s="438">
        <v>7</v>
      </c>
      <c r="C11" s="63" t="s">
        <v>12</v>
      </c>
      <c r="D11" s="64" t="s">
        <v>665</v>
      </c>
      <c r="E11" s="425"/>
      <c r="F11" s="62" t="s">
        <v>13</v>
      </c>
    </row>
    <row r="12" spans="1:6" ht="12.6" customHeight="1" x14ac:dyDescent="0.45">
      <c r="A12" s="428" t="s">
        <v>4</v>
      </c>
      <c r="B12" s="438">
        <v>8</v>
      </c>
      <c r="C12" s="63" t="s">
        <v>14</v>
      </c>
      <c r="D12" s="63"/>
      <c r="E12" s="424"/>
      <c r="F12" s="62"/>
    </row>
    <row r="13" spans="1:6" x14ac:dyDescent="0.45">
      <c r="A13" s="428" t="s">
        <v>4</v>
      </c>
      <c r="B13" s="438">
        <v>9</v>
      </c>
      <c r="C13" s="63" t="s">
        <v>15</v>
      </c>
      <c r="D13" s="63"/>
      <c r="E13" s="424"/>
      <c r="F13" s="62" t="s">
        <v>16</v>
      </c>
    </row>
    <row r="14" spans="1:6" ht="12.6" customHeight="1" x14ac:dyDescent="0.45">
      <c r="A14" s="428" t="s">
        <v>4</v>
      </c>
      <c r="B14" s="438">
        <v>10</v>
      </c>
      <c r="C14" s="63" t="s">
        <v>72</v>
      </c>
      <c r="D14" s="63"/>
      <c r="E14" s="424"/>
      <c r="F14" s="62" t="s">
        <v>16</v>
      </c>
    </row>
    <row r="15" spans="1:6" ht="12.6" customHeight="1" x14ac:dyDescent="0.45">
      <c r="A15" s="428" t="s">
        <v>4</v>
      </c>
      <c r="B15" s="438">
        <v>11</v>
      </c>
      <c r="C15" s="63" t="s">
        <v>17</v>
      </c>
      <c r="D15" s="63"/>
      <c r="E15" s="424"/>
      <c r="F15" s="62" t="s">
        <v>71</v>
      </c>
    </row>
    <row r="16" spans="1:6" ht="25.2" customHeight="1" x14ac:dyDescent="0.45">
      <c r="A16" s="428" t="s">
        <v>4</v>
      </c>
      <c r="B16" s="438">
        <v>12</v>
      </c>
      <c r="C16" s="440" t="s">
        <v>679</v>
      </c>
      <c r="D16" s="440" t="s">
        <v>686</v>
      </c>
      <c r="E16" s="439"/>
      <c r="F16" s="441" t="s">
        <v>680</v>
      </c>
    </row>
    <row r="17" spans="1:6" x14ac:dyDescent="0.45">
      <c r="A17" s="428" t="s">
        <v>4</v>
      </c>
      <c r="B17" s="438">
        <v>13</v>
      </c>
      <c r="C17" s="63" t="s">
        <v>18</v>
      </c>
      <c r="D17" s="63" t="s">
        <v>19</v>
      </c>
      <c r="E17" s="424"/>
      <c r="F17" s="62" t="s">
        <v>20</v>
      </c>
    </row>
    <row r="18" spans="1:6" x14ac:dyDescent="0.45">
      <c r="A18" s="428" t="s">
        <v>4</v>
      </c>
      <c r="B18" s="438">
        <v>14</v>
      </c>
      <c r="C18" s="63" t="s">
        <v>70</v>
      </c>
      <c r="D18" s="63"/>
      <c r="E18" s="424"/>
      <c r="F18" s="62" t="s">
        <v>69</v>
      </c>
    </row>
    <row r="19" spans="1:6" x14ac:dyDescent="0.45">
      <c r="A19" s="428" t="s">
        <v>4</v>
      </c>
      <c r="B19" s="438">
        <v>15</v>
      </c>
      <c r="C19" s="63" t="s">
        <v>21</v>
      </c>
      <c r="D19" s="63" t="s">
        <v>209</v>
      </c>
      <c r="E19" s="424"/>
      <c r="F19" s="62"/>
    </row>
    <row r="20" spans="1:6" ht="25.2" x14ac:dyDescent="0.45">
      <c r="A20" s="428" t="s">
        <v>4</v>
      </c>
      <c r="B20" s="438">
        <v>16</v>
      </c>
      <c r="C20" s="63" t="s">
        <v>22</v>
      </c>
      <c r="D20" s="63" t="s">
        <v>23</v>
      </c>
      <c r="E20" s="424"/>
      <c r="F20" s="62" t="s">
        <v>24</v>
      </c>
    </row>
    <row r="21" spans="1:6" x14ac:dyDescent="0.45">
      <c r="A21" s="428" t="s">
        <v>4</v>
      </c>
      <c r="B21" s="438">
        <v>17</v>
      </c>
      <c r="C21" s="63" t="s">
        <v>68</v>
      </c>
      <c r="D21" s="63"/>
      <c r="E21" s="424"/>
      <c r="F21" s="62" t="s">
        <v>67</v>
      </c>
    </row>
    <row r="22" spans="1:6" x14ac:dyDescent="0.45">
      <c r="A22" s="428" t="s">
        <v>4</v>
      </c>
      <c r="B22" s="438">
        <v>18</v>
      </c>
      <c r="C22" s="63" t="s">
        <v>25</v>
      </c>
      <c r="D22" s="63"/>
      <c r="E22" s="424"/>
      <c r="F22" s="62"/>
    </row>
    <row r="23" spans="1:6" ht="25.2" x14ac:dyDescent="0.45">
      <c r="A23" s="428" t="s">
        <v>4</v>
      </c>
      <c r="B23" s="438">
        <v>19</v>
      </c>
      <c r="C23" s="63" t="s">
        <v>26</v>
      </c>
      <c r="D23" s="63" t="s">
        <v>27</v>
      </c>
      <c r="E23" s="424"/>
      <c r="F23" s="62" t="s">
        <v>28</v>
      </c>
    </row>
    <row r="24" spans="1:6" ht="25.2" x14ac:dyDescent="0.45">
      <c r="A24" s="428" t="s">
        <v>4</v>
      </c>
      <c r="B24" s="438">
        <v>20</v>
      </c>
      <c r="C24" s="63" t="s">
        <v>29</v>
      </c>
      <c r="D24" s="419" t="s">
        <v>675</v>
      </c>
      <c r="E24" s="424"/>
      <c r="F24" s="421"/>
    </row>
    <row r="25" spans="1:6" ht="25.2" x14ac:dyDescent="0.45">
      <c r="A25" s="428" t="s">
        <v>4</v>
      </c>
      <c r="B25" s="438">
        <v>21</v>
      </c>
      <c r="C25" s="427" t="s">
        <v>30</v>
      </c>
      <c r="D25" s="65" t="s">
        <v>682</v>
      </c>
      <c r="E25" s="424"/>
      <c r="F25" s="426"/>
    </row>
    <row r="26" spans="1:6" x14ac:dyDescent="0.45">
      <c r="A26" s="428" t="s">
        <v>4</v>
      </c>
      <c r="B26" s="438">
        <v>22</v>
      </c>
      <c r="C26" s="63" t="s">
        <v>31</v>
      </c>
      <c r="D26" s="63"/>
      <c r="E26" s="426" t="s">
        <v>681</v>
      </c>
      <c r="F26" s="414" t="s">
        <v>673</v>
      </c>
    </row>
    <row r="27" spans="1:6" ht="25.2" x14ac:dyDescent="0.45">
      <c r="A27" s="61" t="s">
        <v>4</v>
      </c>
      <c r="B27" s="438">
        <v>23</v>
      </c>
      <c r="C27" s="63" t="s">
        <v>683</v>
      </c>
      <c r="D27" s="63" t="s">
        <v>32</v>
      </c>
      <c r="E27" s="426"/>
      <c r="F27" s="62"/>
    </row>
    <row r="28" spans="1:6" x14ac:dyDescent="0.45">
      <c r="A28" s="61" t="s">
        <v>4</v>
      </c>
      <c r="B28" s="438">
        <v>24</v>
      </c>
      <c r="C28" s="63" t="s">
        <v>212</v>
      </c>
      <c r="D28" s="63"/>
      <c r="E28" s="438" t="s">
        <v>681</v>
      </c>
      <c r="F28" s="415" t="s">
        <v>674</v>
      </c>
    </row>
    <row r="29" spans="1:6" ht="25.2" x14ac:dyDescent="0.45">
      <c r="A29" s="61" t="s">
        <v>4</v>
      </c>
      <c r="B29" s="438">
        <v>25</v>
      </c>
      <c r="C29" s="63" t="s">
        <v>33</v>
      </c>
      <c r="D29" s="63" t="s">
        <v>34</v>
      </c>
      <c r="E29" s="424" t="s">
        <v>681</v>
      </c>
      <c r="F29" s="62"/>
    </row>
    <row r="30" spans="1:6" x14ac:dyDescent="0.45">
      <c r="E30" s="60"/>
    </row>
    <row r="31" spans="1:6" s="68" customFormat="1" ht="12.6" x14ac:dyDescent="0.45">
      <c r="A31" s="477" t="s">
        <v>210</v>
      </c>
      <c r="B31" s="478"/>
      <c r="C31" s="478"/>
      <c r="D31" s="478"/>
      <c r="E31" s="478"/>
      <c r="F31" s="478"/>
    </row>
    <row r="32" spans="1:6" x14ac:dyDescent="0.45">
      <c r="A32" s="61" t="s">
        <v>0</v>
      </c>
      <c r="B32" s="474" t="s">
        <v>35</v>
      </c>
      <c r="C32" s="474"/>
      <c r="D32" s="474" t="s">
        <v>2</v>
      </c>
      <c r="E32" s="474"/>
      <c r="F32" s="474"/>
    </row>
    <row r="33" spans="1:6" x14ac:dyDescent="0.45">
      <c r="A33" s="61" t="s">
        <v>4</v>
      </c>
      <c r="B33" s="62" t="s">
        <v>36</v>
      </c>
      <c r="C33" s="63" t="s">
        <v>37</v>
      </c>
      <c r="D33" s="479"/>
      <c r="E33" s="479"/>
      <c r="F33" s="479"/>
    </row>
    <row r="34" spans="1:6" x14ac:dyDescent="0.45">
      <c r="A34" s="61" t="s">
        <v>4</v>
      </c>
      <c r="B34" s="62" t="s">
        <v>38</v>
      </c>
      <c r="C34" s="63" t="s">
        <v>39</v>
      </c>
      <c r="D34" s="479"/>
      <c r="E34" s="479"/>
      <c r="F34" s="479"/>
    </row>
    <row r="35" spans="1:6" x14ac:dyDescent="0.45">
      <c r="A35" s="61" t="s">
        <v>4</v>
      </c>
      <c r="B35" s="62" t="s">
        <v>40</v>
      </c>
      <c r="C35" s="63" t="s">
        <v>41</v>
      </c>
      <c r="D35" s="479"/>
      <c r="E35" s="479"/>
      <c r="F35" s="479"/>
    </row>
    <row r="36" spans="1:6" x14ac:dyDescent="0.45">
      <c r="A36" s="61" t="s">
        <v>4</v>
      </c>
      <c r="B36" s="62" t="s">
        <v>42</v>
      </c>
      <c r="C36" s="63" t="s">
        <v>43</v>
      </c>
      <c r="D36" s="479"/>
      <c r="E36" s="479"/>
      <c r="F36" s="479"/>
    </row>
    <row r="37" spans="1:6" x14ac:dyDescent="0.45">
      <c r="A37" s="61" t="s">
        <v>4</v>
      </c>
      <c r="B37" s="62" t="s">
        <v>44</v>
      </c>
      <c r="C37" s="63" t="s">
        <v>66</v>
      </c>
      <c r="D37" s="479"/>
      <c r="E37" s="479"/>
      <c r="F37" s="479"/>
    </row>
    <row r="38" spans="1:6" x14ac:dyDescent="0.45">
      <c r="A38" s="61" t="s">
        <v>4</v>
      </c>
      <c r="B38" s="62" t="s">
        <v>45</v>
      </c>
      <c r="C38" s="63" t="s">
        <v>672</v>
      </c>
      <c r="D38" s="479"/>
      <c r="E38" s="479"/>
      <c r="F38" s="479"/>
    </row>
    <row r="39" spans="1:6" ht="25.2" x14ac:dyDescent="0.45">
      <c r="A39" s="61" t="s">
        <v>4</v>
      </c>
      <c r="B39" s="62" t="s">
        <v>47</v>
      </c>
      <c r="C39" s="63" t="s">
        <v>46</v>
      </c>
      <c r="D39" s="479" t="s">
        <v>65</v>
      </c>
      <c r="E39" s="479"/>
      <c r="F39" s="479"/>
    </row>
    <row r="40" spans="1:6" x14ac:dyDescent="0.45">
      <c r="A40" s="61" t="s">
        <v>4</v>
      </c>
      <c r="B40" s="62" t="s">
        <v>49</v>
      </c>
      <c r="C40" s="63" t="s">
        <v>48</v>
      </c>
      <c r="D40" s="479"/>
      <c r="E40" s="479"/>
      <c r="F40" s="479"/>
    </row>
    <row r="41" spans="1:6" x14ac:dyDescent="0.45">
      <c r="A41" s="61" t="s">
        <v>4</v>
      </c>
      <c r="B41" s="62" t="s">
        <v>51</v>
      </c>
      <c r="C41" s="63" t="s">
        <v>64</v>
      </c>
      <c r="D41" s="479"/>
      <c r="E41" s="479"/>
      <c r="F41" s="479"/>
    </row>
    <row r="42" spans="1:6" x14ac:dyDescent="0.45">
      <c r="A42" s="61" t="s">
        <v>4</v>
      </c>
      <c r="B42" s="62" t="s">
        <v>53</v>
      </c>
      <c r="C42" s="63" t="s">
        <v>50</v>
      </c>
      <c r="D42" s="479"/>
      <c r="E42" s="479"/>
      <c r="F42" s="479"/>
    </row>
    <row r="43" spans="1:6" x14ac:dyDescent="0.45">
      <c r="A43" s="61" t="s">
        <v>4</v>
      </c>
      <c r="B43" s="62" t="s">
        <v>55</v>
      </c>
      <c r="C43" s="63" t="s">
        <v>63</v>
      </c>
      <c r="D43" s="479"/>
      <c r="E43" s="479"/>
      <c r="F43" s="479"/>
    </row>
    <row r="44" spans="1:6" ht="37.799999999999997" customHeight="1" x14ac:dyDescent="0.45">
      <c r="A44" s="61" t="s">
        <v>4</v>
      </c>
      <c r="B44" s="62" t="s">
        <v>57</v>
      </c>
      <c r="C44" s="63" t="s">
        <v>52</v>
      </c>
      <c r="D44" s="479" t="s">
        <v>62</v>
      </c>
      <c r="E44" s="479"/>
      <c r="F44" s="479"/>
    </row>
    <row r="45" spans="1:6" x14ac:dyDescent="0.45">
      <c r="A45" s="61" t="s">
        <v>4</v>
      </c>
      <c r="B45" s="62" t="s">
        <v>61</v>
      </c>
      <c r="C45" s="63" t="s">
        <v>54</v>
      </c>
      <c r="D45" s="479"/>
      <c r="E45" s="479"/>
      <c r="F45" s="479"/>
    </row>
    <row r="46" spans="1:6" x14ac:dyDescent="0.45">
      <c r="A46" s="61" t="s">
        <v>4</v>
      </c>
      <c r="B46" s="62" t="s">
        <v>60</v>
      </c>
      <c r="C46" s="63" t="s">
        <v>56</v>
      </c>
      <c r="D46" s="479"/>
      <c r="E46" s="479"/>
      <c r="F46" s="479"/>
    </row>
    <row r="47" spans="1:6" x14ac:dyDescent="0.45">
      <c r="A47" s="61" t="s">
        <v>4</v>
      </c>
      <c r="B47" s="62" t="s">
        <v>59</v>
      </c>
      <c r="C47" s="63" t="s">
        <v>58</v>
      </c>
      <c r="D47" s="479"/>
      <c r="E47" s="479"/>
      <c r="F47" s="479"/>
    </row>
  </sheetData>
  <mergeCells count="21">
    <mergeCell ref="D47:F47"/>
    <mergeCell ref="D45:F45"/>
    <mergeCell ref="D41:F41"/>
    <mergeCell ref="D42:F42"/>
    <mergeCell ref="D43:F43"/>
    <mergeCell ref="D46:F46"/>
    <mergeCell ref="D39:F39"/>
    <mergeCell ref="D44:F44"/>
    <mergeCell ref="D33:F33"/>
    <mergeCell ref="D34:F34"/>
    <mergeCell ref="D35:F35"/>
    <mergeCell ref="D36:F36"/>
    <mergeCell ref="D37:F37"/>
    <mergeCell ref="D38:F38"/>
    <mergeCell ref="D40:F40"/>
    <mergeCell ref="B32:C32"/>
    <mergeCell ref="A1:F1"/>
    <mergeCell ref="A3:F3"/>
    <mergeCell ref="B4:C4"/>
    <mergeCell ref="A31:F31"/>
    <mergeCell ref="D32:F32"/>
  </mergeCells>
  <phoneticPr fontId="20"/>
  <pageMargins left="0.75" right="0.75" top="1" bottom="1" header="0.5" footer="0.5"/>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596" t="s">
        <v>332</v>
      </c>
      <c r="B1" s="596"/>
      <c r="C1" s="596"/>
    </row>
    <row r="2" spans="1:26" ht="15" customHeight="1" x14ac:dyDescent="0.45">
      <c r="A2" s="538" t="s">
        <v>331</v>
      </c>
      <c r="B2" s="538"/>
      <c r="C2" s="538"/>
      <c r="D2" s="538"/>
      <c r="E2" s="538"/>
      <c r="F2" s="538"/>
      <c r="G2" s="538"/>
      <c r="H2" s="538"/>
      <c r="I2" s="538"/>
      <c r="J2" s="538"/>
      <c r="K2" s="538"/>
      <c r="L2" s="538"/>
      <c r="M2" s="538"/>
      <c r="N2" s="538"/>
      <c r="O2" s="538"/>
      <c r="P2" s="538"/>
      <c r="Q2" s="538"/>
      <c r="R2" s="538"/>
      <c r="S2" s="538"/>
      <c r="T2" s="538"/>
      <c r="U2" s="538"/>
    </row>
    <row r="3" spans="1:26" ht="15" customHeight="1" x14ac:dyDescent="0.45">
      <c r="A3" s="538" t="s">
        <v>330</v>
      </c>
      <c r="B3" s="538"/>
      <c r="C3" s="538"/>
      <c r="D3" s="538"/>
      <c r="E3" s="538"/>
      <c r="F3" s="538"/>
      <c r="G3" s="538"/>
      <c r="H3" s="538"/>
      <c r="I3" s="538"/>
      <c r="J3" s="538"/>
      <c r="K3" s="538"/>
      <c r="L3" s="538"/>
      <c r="M3" s="538"/>
      <c r="N3" s="538"/>
      <c r="O3" s="538"/>
      <c r="P3" s="538"/>
      <c r="Q3" s="538"/>
      <c r="R3" s="538"/>
      <c r="S3" s="538"/>
      <c r="T3" s="538"/>
      <c r="U3" s="538"/>
    </row>
    <row r="4" spans="1:26" ht="15" customHeight="1" x14ac:dyDescent="0.45">
      <c r="A4" s="538" t="s">
        <v>329</v>
      </c>
      <c r="B4" s="538"/>
      <c r="C4" s="538"/>
      <c r="D4" s="538"/>
      <c r="E4" s="538"/>
      <c r="F4" s="538"/>
      <c r="G4" s="538"/>
      <c r="H4" s="538"/>
      <c r="I4" s="538"/>
      <c r="J4" s="538"/>
      <c r="K4" s="538"/>
      <c r="L4" s="538"/>
      <c r="M4" s="538"/>
      <c r="N4" s="538"/>
      <c r="O4" s="538"/>
      <c r="P4" s="538"/>
      <c r="Q4" s="538"/>
      <c r="R4" s="538"/>
      <c r="S4" s="538"/>
      <c r="T4" s="538"/>
      <c r="U4" s="538"/>
    </row>
    <row r="5" spans="1:26" ht="15" customHeight="1" x14ac:dyDescent="0.45">
      <c r="A5" s="141"/>
      <c r="B5" s="141"/>
      <c r="C5" s="141"/>
      <c r="D5" s="141"/>
      <c r="E5" s="549"/>
      <c r="F5" s="549"/>
      <c r="G5" s="141" t="s">
        <v>328</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327</v>
      </c>
      <c r="M6" s="580"/>
      <c r="N6" s="580"/>
      <c r="O6" s="141" t="s">
        <v>305</v>
      </c>
      <c r="P6" s="580"/>
      <c r="Q6" s="580"/>
      <c r="R6" s="141" t="s">
        <v>326</v>
      </c>
      <c r="S6" s="580"/>
      <c r="T6" s="580"/>
      <c r="U6" s="141" t="s">
        <v>325</v>
      </c>
    </row>
    <row r="7" spans="1:26" ht="15" customHeight="1" x14ac:dyDescent="0.45">
      <c r="A7" s="141"/>
      <c r="B7" s="538" t="s">
        <v>324</v>
      </c>
      <c r="C7" s="538"/>
      <c r="D7" s="141"/>
      <c r="E7" s="141"/>
      <c r="F7" s="141"/>
      <c r="G7" s="141"/>
      <c r="H7" s="141" t="s">
        <v>323</v>
      </c>
      <c r="I7" s="141"/>
      <c r="J7" s="140"/>
      <c r="K7" s="519"/>
      <c r="L7" s="519"/>
      <c r="M7" s="519"/>
      <c r="N7" s="519"/>
      <c r="O7" s="519"/>
      <c r="P7" s="519"/>
      <c r="Q7" s="519"/>
      <c r="R7" s="519"/>
      <c r="S7" s="519"/>
      <c r="T7" s="519"/>
      <c r="U7" s="519"/>
    </row>
    <row r="8" spans="1:26" ht="15" customHeight="1" x14ac:dyDescent="0.45">
      <c r="A8" s="141"/>
      <c r="B8" s="141"/>
      <c r="C8" s="141"/>
      <c r="D8" s="141"/>
      <c r="E8" s="141"/>
      <c r="F8" s="141"/>
      <c r="G8" s="141"/>
      <c r="H8" s="141"/>
      <c r="I8" s="141"/>
      <c r="J8" s="140"/>
      <c r="K8" s="519"/>
      <c r="L8" s="519"/>
      <c r="M8" s="519"/>
      <c r="N8" s="519"/>
      <c r="O8" s="519"/>
      <c r="P8" s="519"/>
      <c r="Q8" s="519"/>
      <c r="R8" s="519"/>
      <c r="S8" s="519"/>
      <c r="T8" s="519"/>
      <c r="U8" s="519"/>
    </row>
    <row r="9" spans="1:26" ht="15" customHeight="1" x14ac:dyDescent="0.45">
      <c r="A9" s="141"/>
      <c r="B9" s="141"/>
      <c r="C9" s="141"/>
      <c r="D9" s="141"/>
      <c r="E9" s="141"/>
      <c r="F9" s="141"/>
      <c r="G9" s="141" t="s">
        <v>322</v>
      </c>
      <c r="H9" s="142" t="s">
        <v>321</v>
      </c>
      <c r="I9" s="142"/>
      <c r="J9" s="140"/>
      <c r="K9" s="519"/>
      <c r="L9" s="519"/>
      <c r="M9" s="519"/>
      <c r="N9" s="519"/>
      <c r="O9" s="519"/>
      <c r="P9" s="519"/>
      <c r="Q9" s="519"/>
      <c r="R9" s="519"/>
      <c r="S9" s="519"/>
      <c r="T9" s="519"/>
      <c r="U9" s="519"/>
    </row>
    <row r="10" spans="1:26" ht="15" customHeight="1" x14ac:dyDescent="0.45">
      <c r="A10" s="141"/>
      <c r="B10" s="141"/>
      <c r="C10" s="141"/>
      <c r="D10" s="141"/>
      <c r="E10" s="141"/>
      <c r="F10" s="141"/>
      <c r="G10" s="141"/>
      <c r="H10" s="141" t="s">
        <v>320</v>
      </c>
      <c r="I10" s="141"/>
      <c r="J10" s="140"/>
      <c r="K10" s="519"/>
      <c r="L10" s="519"/>
      <c r="M10" s="519"/>
      <c r="N10" s="519"/>
      <c r="O10" s="519"/>
      <c r="P10" s="519"/>
      <c r="Q10" s="519"/>
      <c r="R10" s="519"/>
      <c r="S10" s="519"/>
      <c r="T10" s="519"/>
      <c r="U10" s="519"/>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537" t="s">
        <v>319</v>
      </c>
      <c r="B12" s="537"/>
      <c r="C12" s="537"/>
      <c r="D12" s="537"/>
      <c r="E12" s="537"/>
      <c r="F12" s="537"/>
      <c r="G12" s="537"/>
      <c r="H12" s="537"/>
      <c r="I12" s="537"/>
      <c r="J12" s="537"/>
      <c r="K12" s="537"/>
      <c r="L12" s="537"/>
      <c r="M12" s="537"/>
      <c r="N12" s="537"/>
      <c r="O12" s="537"/>
      <c r="P12" s="537"/>
      <c r="Q12" s="537"/>
      <c r="R12" s="537"/>
      <c r="S12" s="537"/>
      <c r="T12" s="537"/>
      <c r="U12" s="537"/>
      <c r="V12" s="537"/>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56" t="s">
        <v>318</v>
      </c>
      <c r="G14" s="557"/>
      <c r="H14" s="558"/>
      <c r="I14" s="534"/>
      <c r="J14" s="535"/>
      <c r="K14" s="535"/>
      <c r="L14" s="535"/>
      <c r="M14" s="535"/>
      <c r="N14" s="535"/>
      <c r="O14" s="535"/>
      <c r="P14" s="535"/>
      <c r="Q14" s="535"/>
      <c r="R14" s="535"/>
      <c r="S14" s="535"/>
      <c r="T14" s="535"/>
      <c r="U14" s="536"/>
      <c r="Y14" s="173" t="str">
        <f>IF(I14="","",IF(AND(ISNUMBER(VALUE(I14)),LEN(I14)=13),"","13桁の数字ではありません！"))</f>
        <v/>
      </c>
      <c r="Z14" s="173"/>
    </row>
    <row r="15" spans="1:26" ht="15" customHeight="1" x14ac:dyDescent="0.45">
      <c r="A15" s="563" t="s">
        <v>317</v>
      </c>
      <c r="B15" s="559" t="s">
        <v>300</v>
      </c>
      <c r="C15" s="560"/>
      <c r="D15" s="550"/>
      <c r="E15" s="551"/>
      <c r="F15" s="551"/>
      <c r="G15" s="551"/>
      <c r="H15" s="551"/>
      <c r="I15" s="551"/>
      <c r="J15" s="551"/>
      <c r="K15" s="551"/>
      <c r="L15" s="551"/>
      <c r="M15" s="551"/>
      <c r="N15" s="551"/>
      <c r="O15" s="551"/>
      <c r="P15" s="551"/>
      <c r="Q15" s="551"/>
      <c r="R15" s="551"/>
      <c r="S15" s="551"/>
      <c r="T15" s="551"/>
      <c r="U15" s="552"/>
    </row>
    <row r="16" spans="1:26" ht="15" customHeight="1" x14ac:dyDescent="0.45">
      <c r="A16" s="564"/>
      <c r="B16" s="561" t="s">
        <v>299</v>
      </c>
      <c r="C16" s="562"/>
      <c r="D16" s="553" t="str">
        <f>IF(指定申請書!$K$9="", "", 指定申請書!$K$9)</f>
        <v/>
      </c>
      <c r="E16" s="554"/>
      <c r="F16" s="554"/>
      <c r="G16" s="554"/>
      <c r="H16" s="554"/>
      <c r="I16" s="554"/>
      <c r="J16" s="554"/>
      <c r="K16" s="554"/>
      <c r="L16" s="554"/>
      <c r="M16" s="554"/>
      <c r="N16" s="554"/>
      <c r="O16" s="554"/>
      <c r="P16" s="554"/>
      <c r="Q16" s="554"/>
      <c r="R16" s="554"/>
      <c r="S16" s="554"/>
      <c r="T16" s="554"/>
      <c r="U16" s="555"/>
    </row>
    <row r="17" spans="1:21" ht="15" customHeight="1" x14ac:dyDescent="0.45">
      <c r="A17" s="564"/>
      <c r="B17" s="539" t="s">
        <v>316</v>
      </c>
      <c r="C17" s="540"/>
      <c r="D17" s="128" t="s">
        <v>297</v>
      </c>
      <c r="E17" s="130"/>
      <c r="F17" s="126" t="s">
        <v>296</v>
      </c>
      <c r="G17" s="502"/>
      <c r="H17" s="502"/>
      <c r="I17" s="125" t="s">
        <v>295</v>
      </c>
      <c r="J17" s="125"/>
      <c r="K17" s="125"/>
      <c r="L17" s="125"/>
      <c r="M17" s="125"/>
      <c r="N17" s="125"/>
      <c r="O17" s="125"/>
      <c r="P17" s="125"/>
      <c r="Q17" s="125"/>
      <c r="R17" s="125"/>
      <c r="S17" s="125"/>
      <c r="T17" s="125"/>
      <c r="U17" s="124"/>
    </row>
    <row r="18" spans="1:21" ht="15" customHeight="1" x14ac:dyDescent="0.45">
      <c r="A18" s="564"/>
      <c r="B18" s="541"/>
      <c r="C18" s="542"/>
      <c r="D18" s="123"/>
      <c r="E18" s="129"/>
      <c r="F18" s="545"/>
      <c r="G18" s="545"/>
      <c r="H18" s="121"/>
      <c r="I18" s="120"/>
      <c r="J18" s="120"/>
      <c r="K18" s="120"/>
      <c r="L18" s="120"/>
      <c r="M18" s="120"/>
      <c r="N18" s="120"/>
      <c r="O18" s="120"/>
      <c r="P18" s="120"/>
      <c r="Q18" s="120"/>
      <c r="R18" s="120"/>
      <c r="S18" s="120"/>
      <c r="T18" s="120"/>
      <c r="U18" s="119"/>
    </row>
    <row r="19" spans="1:21" ht="15" customHeight="1" x14ac:dyDescent="0.45">
      <c r="A19" s="564"/>
      <c r="B19" s="543"/>
      <c r="C19" s="544"/>
      <c r="D19" s="546"/>
      <c r="E19" s="547"/>
      <c r="F19" s="547"/>
      <c r="G19" s="547"/>
      <c r="H19" s="547"/>
      <c r="I19" s="547"/>
      <c r="J19" s="547"/>
      <c r="K19" s="547"/>
      <c r="L19" s="547"/>
      <c r="M19" s="547"/>
      <c r="N19" s="547"/>
      <c r="O19" s="547"/>
      <c r="P19" s="547"/>
      <c r="Q19" s="547"/>
      <c r="R19" s="547"/>
      <c r="S19" s="547"/>
      <c r="T19" s="547"/>
      <c r="U19" s="548"/>
    </row>
    <row r="20" spans="1:21" ht="15" customHeight="1" x14ac:dyDescent="0.45">
      <c r="A20" s="564"/>
      <c r="B20" s="574" t="s">
        <v>315</v>
      </c>
      <c r="C20" s="575"/>
      <c r="D20" s="138" t="s">
        <v>314</v>
      </c>
      <c r="E20" s="524"/>
      <c r="F20" s="525"/>
      <c r="G20" s="525"/>
      <c r="H20" s="525"/>
      <c r="I20" s="525"/>
      <c r="J20" s="525"/>
      <c r="K20" s="525"/>
      <c r="L20" s="526"/>
      <c r="M20" s="521" t="s">
        <v>313</v>
      </c>
      <c r="N20" s="522"/>
      <c r="O20" s="523"/>
      <c r="P20" s="527"/>
      <c r="Q20" s="528"/>
      <c r="R20" s="528"/>
      <c r="S20" s="528"/>
      <c r="T20" s="528"/>
      <c r="U20" s="529"/>
    </row>
    <row r="21" spans="1:21" ht="15" customHeight="1" x14ac:dyDescent="0.45">
      <c r="A21" s="564"/>
      <c r="B21" s="578"/>
      <c r="C21" s="579"/>
      <c r="D21" s="530" t="s">
        <v>312</v>
      </c>
      <c r="E21" s="531"/>
      <c r="F21" s="531"/>
      <c r="G21" s="484"/>
      <c r="H21" s="485"/>
      <c r="I21" s="485"/>
      <c r="J21" s="485"/>
      <c r="K21" s="485"/>
      <c r="L21" s="485"/>
      <c r="M21" s="485"/>
      <c r="N21" s="485"/>
      <c r="O21" s="485"/>
      <c r="P21" s="485"/>
      <c r="Q21" s="485"/>
      <c r="R21" s="485"/>
      <c r="S21" s="485"/>
      <c r="T21" s="485"/>
      <c r="U21" s="486"/>
    </row>
    <row r="22" spans="1:21" ht="15" customHeight="1" x14ac:dyDescent="0.45">
      <c r="A22" s="564"/>
      <c r="B22" s="137" t="s">
        <v>311</v>
      </c>
      <c r="C22" s="136"/>
      <c r="D22" s="484"/>
      <c r="E22" s="485"/>
      <c r="F22" s="520"/>
      <c r="G22" s="485" t="s">
        <v>310</v>
      </c>
      <c r="H22" s="485"/>
      <c r="I22" s="485"/>
      <c r="J22" s="532"/>
      <c r="K22" s="532"/>
      <c r="L22" s="532"/>
      <c r="M22" s="532"/>
      <c r="N22" s="532"/>
      <c r="O22" s="532"/>
      <c r="P22" s="532"/>
      <c r="Q22" s="532"/>
      <c r="R22" s="532"/>
      <c r="S22" s="532"/>
      <c r="T22" s="532"/>
      <c r="U22" s="533"/>
    </row>
    <row r="23" spans="1:21" ht="15" customHeight="1" x14ac:dyDescent="0.45">
      <c r="A23" s="564"/>
      <c r="B23" s="589" t="s">
        <v>309</v>
      </c>
      <c r="C23" s="590"/>
      <c r="D23" s="572" t="s">
        <v>308</v>
      </c>
      <c r="E23" s="480"/>
      <c r="F23" s="481"/>
      <c r="G23" s="135" t="s">
        <v>300</v>
      </c>
      <c r="H23" s="566"/>
      <c r="I23" s="567"/>
      <c r="J23" s="567"/>
      <c r="K23" s="567"/>
      <c r="L23" s="568"/>
      <c r="M23" s="585" t="s">
        <v>307</v>
      </c>
      <c r="N23" s="586"/>
      <c r="O23" s="581"/>
      <c r="P23" s="582"/>
      <c r="Q23" s="125"/>
      <c r="R23" s="125"/>
      <c r="S23" s="125"/>
      <c r="T23" s="125"/>
      <c r="U23" s="124"/>
    </row>
    <row r="24" spans="1:21" ht="15" customHeight="1" x14ac:dyDescent="0.45">
      <c r="A24" s="564"/>
      <c r="B24" s="591"/>
      <c r="C24" s="592"/>
      <c r="D24" s="573"/>
      <c r="E24" s="482"/>
      <c r="F24" s="483"/>
      <c r="G24" s="134" t="s">
        <v>306</v>
      </c>
      <c r="H24" s="569" t="str">
        <f>IF(指定申請書!$K$10="", "", 指定申請書!$K$10)</f>
        <v/>
      </c>
      <c r="I24" s="570"/>
      <c r="J24" s="570"/>
      <c r="K24" s="570"/>
      <c r="L24" s="571"/>
      <c r="M24" s="587"/>
      <c r="N24" s="588"/>
      <c r="O24" s="583"/>
      <c r="P24" s="584"/>
      <c r="Q24" s="133" t="s">
        <v>305</v>
      </c>
      <c r="R24" s="132"/>
      <c r="S24" s="133" t="s">
        <v>304</v>
      </c>
      <c r="T24" s="132"/>
      <c r="U24" s="131" t="s">
        <v>303</v>
      </c>
    </row>
    <row r="25" spans="1:21" ht="15" customHeight="1" x14ac:dyDescent="0.45">
      <c r="A25" s="564"/>
      <c r="B25" s="574" t="s">
        <v>302</v>
      </c>
      <c r="C25" s="575"/>
      <c r="D25" s="128" t="s">
        <v>297</v>
      </c>
      <c r="E25" s="130"/>
      <c r="F25" s="126" t="s">
        <v>296</v>
      </c>
      <c r="G25" s="502"/>
      <c r="H25" s="502"/>
      <c r="I25" s="125" t="s">
        <v>295</v>
      </c>
      <c r="J25" s="125"/>
      <c r="K25" s="125"/>
      <c r="L25" s="125"/>
      <c r="M25" s="125"/>
      <c r="N25" s="125"/>
      <c r="O25" s="125"/>
      <c r="P25" s="125"/>
      <c r="Q25" s="125"/>
      <c r="R25" s="125"/>
      <c r="S25" s="125"/>
      <c r="T25" s="125"/>
      <c r="U25" s="124"/>
    </row>
    <row r="26" spans="1:21" ht="15" customHeight="1" x14ac:dyDescent="0.45">
      <c r="A26" s="564"/>
      <c r="B26" s="576"/>
      <c r="C26" s="577"/>
      <c r="D26" s="123"/>
      <c r="E26" s="129"/>
      <c r="F26" s="545"/>
      <c r="G26" s="545"/>
      <c r="H26" s="121"/>
      <c r="I26" s="120"/>
      <c r="J26" s="120"/>
      <c r="K26" s="120"/>
      <c r="L26" s="120"/>
      <c r="M26" s="120"/>
      <c r="N26" s="120"/>
      <c r="O26" s="120"/>
      <c r="P26" s="120"/>
      <c r="Q26" s="120"/>
      <c r="R26" s="120"/>
      <c r="S26" s="120"/>
      <c r="T26" s="120"/>
      <c r="U26" s="119"/>
    </row>
    <row r="27" spans="1:21" ht="15" customHeight="1" x14ac:dyDescent="0.45">
      <c r="A27" s="565"/>
      <c r="B27" s="578"/>
      <c r="C27" s="579"/>
      <c r="D27" s="546"/>
      <c r="E27" s="547"/>
      <c r="F27" s="547"/>
      <c r="G27" s="547"/>
      <c r="H27" s="547"/>
      <c r="I27" s="547"/>
      <c r="J27" s="547"/>
      <c r="K27" s="547"/>
      <c r="L27" s="547"/>
      <c r="M27" s="547"/>
      <c r="N27" s="547"/>
      <c r="O27" s="547"/>
      <c r="P27" s="547"/>
      <c r="Q27" s="547"/>
      <c r="R27" s="547"/>
      <c r="S27" s="547"/>
      <c r="T27" s="547"/>
      <c r="U27" s="548"/>
    </row>
    <row r="28" spans="1:21" ht="15" customHeight="1" x14ac:dyDescent="0.45">
      <c r="A28" s="563" t="s">
        <v>301</v>
      </c>
      <c r="B28" s="617" t="s">
        <v>300</v>
      </c>
      <c r="C28" s="560"/>
      <c r="D28" s="492"/>
      <c r="E28" s="493"/>
      <c r="F28" s="493"/>
      <c r="G28" s="493"/>
      <c r="H28" s="493"/>
      <c r="I28" s="493"/>
      <c r="J28" s="493"/>
      <c r="K28" s="493"/>
      <c r="L28" s="493"/>
      <c r="M28" s="493"/>
      <c r="N28" s="493"/>
      <c r="O28" s="493"/>
      <c r="P28" s="493"/>
      <c r="Q28" s="493"/>
      <c r="R28" s="493"/>
      <c r="S28" s="493"/>
      <c r="T28" s="493"/>
      <c r="U28" s="494"/>
    </row>
    <row r="29" spans="1:21" ht="15" customHeight="1" x14ac:dyDescent="0.45">
      <c r="A29" s="564"/>
      <c r="B29" s="621" t="s">
        <v>299</v>
      </c>
      <c r="C29" s="562"/>
      <c r="D29" s="495"/>
      <c r="E29" s="496"/>
      <c r="F29" s="496"/>
      <c r="G29" s="496"/>
      <c r="H29" s="496"/>
      <c r="I29" s="496"/>
      <c r="J29" s="496"/>
      <c r="K29" s="496"/>
      <c r="L29" s="496"/>
      <c r="M29" s="496"/>
      <c r="N29" s="496"/>
      <c r="O29" s="496"/>
      <c r="P29" s="496"/>
      <c r="Q29" s="496"/>
      <c r="R29" s="496"/>
      <c r="S29" s="496"/>
      <c r="T29" s="496"/>
      <c r="U29" s="497"/>
    </row>
    <row r="30" spans="1:21" ht="15" customHeight="1" x14ac:dyDescent="0.45">
      <c r="A30" s="564"/>
      <c r="B30" s="540" t="s">
        <v>298</v>
      </c>
      <c r="C30" s="622"/>
      <c r="D30" s="128" t="s">
        <v>297</v>
      </c>
      <c r="E30" s="127"/>
      <c r="F30" s="126" t="s">
        <v>296</v>
      </c>
      <c r="G30" s="627"/>
      <c r="H30" s="627"/>
      <c r="I30" s="125" t="s">
        <v>295</v>
      </c>
      <c r="J30" s="125"/>
      <c r="K30" s="125"/>
      <c r="L30" s="125"/>
      <c r="M30" s="125"/>
      <c r="N30" s="125"/>
      <c r="O30" s="125"/>
      <c r="P30" s="125"/>
      <c r="Q30" s="125"/>
      <c r="R30" s="125"/>
      <c r="S30" s="125"/>
      <c r="T30" s="125"/>
      <c r="U30" s="124"/>
    </row>
    <row r="31" spans="1:21" ht="15" customHeight="1" x14ac:dyDescent="0.45">
      <c r="A31" s="564"/>
      <c r="B31" s="542"/>
      <c r="C31" s="623"/>
      <c r="D31" s="123" t="s">
        <v>294</v>
      </c>
      <c r="E31" s="122" t="s">
        <v>293</v>
      </c>
      <c r="F31" s="121" t="s">
        <v>292</v>
      </c>
      <c r="G31" s="120"/>
      <c r="H31" s="121" t="s">
        <v>291</v>
      </c>
      <c r="I31" s="120"/>
      <c r="J31" s="120"/>
      <c r="K31" s="120"/>
      <c r="L31" s="120"/>
      <c r="M31" s="120"/>
      <c r="N31" s="120"/>
      <c r="O31" s="120"/>
      <c r="P31" s="120"/>
      <c r="Q31" s="120"/>
      <c r="R31" s="120"/>
      <c r="S31" s="120"/>
      <c r="T31" s="120"/>
      <c r="U31" s="119"/>
    </row>
    <row r="32" spans="1:21" ht="15" customHeight="1" x14ac:dyDescent="0.45">
      <c r="A32" s="564"/>
      <c r="B32" s="544"/>
      <c r="C32" s="624"/>
      <c r="D32" s="506"/>
      <c r="E32" s="507"/>
      <c r="F32" s="507"/>
      <c r="G32" s="507"/>
      <c r="H32" s="507"/>
      <c r="I32" s="507"/>
      <c r="J32" s="507"/>
      <c r="K32" s="507"/>
      <c r="L32" s="507"/>
      <c r="M32" s="507"/>
      <c r="N32" s="507"/>
      <c r="O32" s="507"/>
      <c r="P32" s="507"/>
      <c r="Q32" s="507"/>
      <c r="R32" s="507"/>
      <c r="S32" s="507"/>
      <c r="T32" s="507"/>
      <c r="U32" s="508"/>
    </row>
    <row r="33" spans="1:21" ht="15" customHeight="1" x14ac:dyDescent="0.45">
      <c r="A33" s="564"/>
      <c r="B33" s="516" t="s">
        <v>290</v>
      </c>
      <c r="C33" s="517"/>
      <c r="D33" s="517"/>
      <c r="E33" s="518"/>
      <c r="F33" s="490"/>
      <c r="G33" s="491"/>
      <c r="H33" s="118"/>
      <c r="I33" s="118"/>
      <c r="J33" s="118"/>
      <c r="K33" s="118"/>
      <c r="L33" s="118"/>
      <c r="M33" s="118"/>
      <c r="N33" s="118"/>
      <c r="O33" s="118"/>
      <c r="P33" s="118"/>
      <c r="Q33" s="118"/>
      <c r="R33" s="118"/>
      <c r="S33" s="118"/>
      <c r="T33" s="118"/>
      <c r="U33" s="118"/>
    </row>
    <row r="34" spans="1:21" ht="15" customHeight="1" x14ac:dyDescent="0.45">
      <c r="A34" s="564"/>
      <c r="B34" s="618" t="s">
        <v>289</v>
      </c>
      <c r="C34" s="618"/>
      <c r="D34" s="618"/>
      <c r="E34" s="117"/>
      <c r="F34" s="620" t="s">
        <v>288</v>
      </c>
      <c r="G34" s="620"/>
      <c r="H34" s="620" t="s">
        <v>287</v>
      </c>
      <c r="I34" s="620"/>
      <c r="J34" s="620"/>
      <c r="K34" s="620"/>
      <c r="L34" s="605" t="s">
        <v>286</v>
      </c>
      <c r="M34" s="605"/>
      <c r="N34" s="605"/>
      <c r="O34" s="605"/>
      <c r="P34" s="605"/>
      <c r="Q34" s="605"/>
      <c r="R34" s="509" t="s">
        <v>285</v>
      </c>
      <c r="S34" s="510"/>
      <c r="T34" s="510"/>
      <c r="U34" s="511"/>
    </row>
    <row r="35" spans="1:21" ht="26.4" customHeight="1" x14ac:dyDescent="0.45">
      <c r="A35" s="564"/>
      <c r="B35" s="619"/>
      <c r="C35" s="619"/>
      <c r="D35" s="619"/>
      <c r="E35" s="116" t="s">
        <v>284</v>
      </c>
      <c r="F35" s="620"/>
      <c r="G35" s="620"/>
      <c r="H35" s="620"/>
      <c r="I35" s="620"/>
      <c r="J35" s="620"/>
      <c r="K35" s="620"/>
      <c r="L35" s="605"/>
      <c r="M35" s="605"/>
      <c r="N35" s="605"/>
      <c r="O35" s="605"/>
      <c r="P35" s="605"/>
      <c r="Q35" s="605"/>
      <c r="R35" s="512"/>
      <c r="S35" s="513"/>
      <c r="T35" s="513"/>
      <c r="U35" s="514"/>
    </row>
    <row r="36" spans="1:21" ht="15" customHeight="1" x14ac:dyDescent="0.45">
      <c r="A36" s="564"/>
      <c r="B36" s="612" t="s">
        <v>283</v>
      </c>
      <c r="C36" s="625" t="s">
        <v>282</v>
      </c>
      <c r="D36" s="626"/>
      <c r="E36" s="115"/>
      <c r="F36" s="484"/>
      <c r="G36" s="486"/>
      <c r="H36" s="484"/>
      <c r="I36" s="485"/>
      <c r="J36" s="485"/>
      <c r="K36" s="486"/>
      <c r="L36" s="487"/>
      <c r="M36" s="488"/>
      <c r="N36" s="488"/>
      <c r="O36" s="488"/>
      <c r="P36" s="488"/>
      <c r="Q36" s="489"/>
      <c r="R36" s="501" t="s">
        <v>278</v>
      </c>
      <c r="S36" s="502"/>
      <c r="T36" s="502"/>
      <c r="U36" s="503"/>
    </row>
    <row r="37" spans="1:21" ht="15" customHeight="1" x14ac:dyDescent="0.45">
      <c r="A37" s="564"/>
      <c r="B37" s="613"/>
      <c r="C37" s="504" t="s">
        <v>281</v>
      </c>
      <c r="D37" s="515"/>
      <c r="E37" s="115"/>
      <c r="F37" s="484"/>
      <c r="G37" s="486"/>
      <c r="H37" s="484"/>
      <c r="I37" s="485"/>
      <c r="J37" s="485"/>
      <c r="K37" s="486"/>
      <c r="L37" s="487"/>
      <c r="M37" s="488"/>
      <c r="N37" s="488"/>
      <c r="O37" s="488"/>
      <c r="P37" s="488"/>
      <c r="Q37" s="489"/>
      <c r="R37" s="501" t="s">
        <v>278</v>
      </c>
      <c r="S37" s="502"/>
      <c r="T37" s="502"/>
      <c r="U37" s="503"/>
    </row>
    <row r="38" spans="1:21" ht="15" customHeight="1" x14ac:dyDescent="0.45">
      <c r="A38" s="564"/>
      <c r="B38" s="613"/>
      <c r="C38" s="504" t="s">
        <v>280</v>
      </c>
      <c r="D38" s="515"/>
      <c r="E38" s="114"/>
      <c r="F38" s="484"/>
      <c r="G38" s="486"/>
      <c r="H38" s="484"/>
      <c r="I38" s="485"/>
      <c r="J38" s="485"/>
      <c r="K38" s="486"/>
      <c r="L38" s="487"/>
      <c r="M38" s="488"/>
      <c r="N38" s="488"/>
      <c r="O38" s="488"/>
      <c r="P38" s="488"/>
      <c r="Q38" s="489"/>
      <c r="R38" s="501" t="s">
        <v>278</v>
      </c>
      <c r="S38" s="502"/>
      <c r="T38" s="502"/>
      <c r="U38" s="503"/>
    </row>
    <row r="39" spans="1:21" ht="15" customHeight="1" x14ac:dyDescent="0.45">
      <c r="A39" s="564"/>
      <c r="B39" s="613"/>
      <c r="C39" s="504" t="s">
        <v>279</v>
      </c>
      <c r="D39" s="515"/>
      <c r="E39" s="114"/>
      <c r="F39" s="484"/>
      <c r="G39" s="486"/>
      <c r="H39" s="484"/>
      <c r="I39" s="485"/>
      <c r="J39" s="485"/>
      <c r="K39" s="486"/>
      <c r="L39" s="487"/>
      <c r="M39" s="488"/>
      <c r="N39" s="488"/>
      <c r="O39" s="488"/>
      <c r="P39" s="488"/>
      <c r="Q39" s="489"/>
      <c r="R39" s="501" t="s">
        <v>278</v>
      </c>
      <c r="S39" s="502"/>
      <c r="T39" s="502"/>
      <c r="U39" s="503"/>
    </row>
    <row r="40" spans="1:21" ht="15" customHeight="1" x14ac:dyDescent="0.45">
      <c r="A40" s="564"/>
      <c r="B40" s="613"/>
      <c r="C40" s="504" t="s">
        <v>277</v>
      </c>
      <c r="D40" s="515"/>
      <c r="E40" s="114"/>
      <c r="F40" s="484"/>
      <c r="G40" s="486"/>
      <c r="H40" s="484"/>
      <c r="I40" s="485"/>
      <c r="J40" s="485"/>
      <c r="K40" s="486"/>
      <c r="L40" s="487"/>
      <c r="M40" s="488"/>
      <c r="N40" s="488"/>
      <c r="O40" s="488"/>
      <c r="P40" s="488"/>
      <c r="Q40" s="489"/>
      <c r="R40" s="501" t="s">
        <v>276</v>
      </c>
      <c r="S40" s="502"/>
      <c r="T40" s="502"/>
      <c r="U40" s="503"/>
    </row>
    <row r="41" spans="1:21" ht="15" customHeight="1" x14ac:dyDescent="0.45">
      <c r="A41" s="564"/>
      <c r="B41" s="613"/>
      <c r="C41" s="504" t="s">
        <v>275</v>
      </c>
      <c r="D41" s="515"/>
      <c r="E41" s="115"/>
      <c r="F41" s="484"/>
      <c r="G41" s="486"/>
      <c r="H41" s="484"/>
      <c r="I41" s="485"/>
      <c r="J41" s="485"/>
      <c r="K41" s="486"/>
      <c r="L41" s="487"/>
      <c r="M41" s="488"/>
      <c r="N41" s="488"/>
      <c r="O41" s="488"/>
      <c r="P41" s="488"/>
      <c r="Q41" s="489"/>
      <c r="R41" s="501" t="s">
        <v>274</v>
      </c>
      <c r="S41" s="502"/>
      <c r="T41" s="502"/>
      <c r="U41" s="503"/>
    </row>
    <row r="42" spans="1:21" ht="15" customHeight="1" x14ac:dyDescent="0.45">
      <c r="A42" s="564"/>
      <c r="B42" s="613"/>
      <c r="C42" s="504" t="s">
        <v>273</v>
      </c>
      <c r="D42" s="515"/>
      <c r="E42" s="115"/>
      <c r="F42" s="484"/>
      <c r="G42" s="486"/>
      <c r="H42" s="484"/>
      <c r="I42" s="485"/>
      <c r="J42" s="485"/>
      <c r="K42" s="486"/>
      <c r="L42" s="487"/>
      <c r="M42" s="488"/>
      <c r="N42" s="488"/>
      <c r="O42" s="488"/>
      <c r="P42" s="488"/>
      <c r="Q42" s="489"/>
      <c r="R42" s="501" t="s">
        <v>272</v>
      </c>
      <c r="S42" s="502"/>
      <c r="T42" s="502"/>
      <c r="U42" s="503"/>
    </row>
    <row r="43" spans="1:21" ht="15" customHeight="1" x14ac:dyDescent="0.45">
      <c r="A43" s="564"/>
      <c r="B43" s="613"/>
      <c r="C43" s="504" t="s">
        <v>271</v>
      </c>
      <c r="D43" s="515"/>
      <c r="E43" s="114"/>
      <c r="F43" s="484"/>
      <c r="G43" s="486"/>
      <c r="H43" s="484"/>
      <c r="I43" s="485"/>
      <c r="J43" s="485"/>
      <c r="K43" s="486"/>
      <c r="L43" s="487"/>
      <c r="M43" s="488"/>
      <c r="N43" s="488"/>
      <c r="O43" s="488"/>
      <c r="P43" s="488"/>
      <c r="Q43" s="489"/>
      <c r="R43" s="501" t="s">
        <v>270</v>
      </c>
      <c r="S43" s="502"/>
      <c r="T43" s="502"/>
      <c r="U43" s="503"/>
    </row>
    <row r="44" spans="1:21" ht="15" customHeight="1" x14ac:dyDescent="0.45">
      <c r="A44" s="564"/>
      <c r="B44" s="613"/>
      <c r="C44" s="504" t="s">
        <v>269</v>
      </c>
      <c r="D44" s="505"/>
      <c r="E44" s="115"/>
      <c r="F44" s="484"/>
      <c r="G44" s="486"/>
      <c r="H44" s="484"/>
      <c r="I44" s="485"/>
      <c r="J44" s="485"/>
      <c r="K44" s="486"/>
      <c r="L44" s="487"/>
      <c r="M44" s="488"/>
      <c r="N44" s="488"/>
      <c r="O44" s="488"/>
      <c r="P44" s="488"/>
      <c r="Q44" s="489"/>
      <c r="R44" s="501" t="s">
        <v>267</v>
      </c>
      <c r="S44" s="502"/>
      <c r="T44" s="502"/>
      <c r="U44" s="503"/>
    </row>
    <row r="45" spans="1:21" ht="15" customHeight="1" x14ac:dyDescent="0.45">
      <c r="A45" s="564"/>
      <c r="B45" s="613"/>
      <c r="C45" s="504" t="s">
        <v>268</v>
      </c>
      <c r="D45" s="505"/>
      <c r="E45" s="115"/>
      <c r="F45" s="484"/>
      <c r="G45" s="486"/>
      <c r="H45" s="484"/>
      <c r="I45" s="485"/>
      <c r="J45" s="485"/>
      <c r="K45" s="486"/>
      <c r="L45" s="487"/>
      <c r="M45" s="488"/>
      <c r="N45" s="488"/>
      <c r="O45" s="488"/>
      <c r="P45" s="488"/>
      <c r="Q45" s="489"/>
      <c r="R45" s="501" t="s">
        <v>267</v>
      </c>
      <c r="S45" s="502"/>
      <c r="T45" s="502"/>
      <c r="U45" s="503"/>
    </row>
    <row r="46" spans="1:21" ht="15" customHeight="1" x14ac:dyDescent="0.45">
      <c r="A46" s="564"/>
      <c r="B46" s="613"/>
      <c r="C46" s="615" t="s">
        <v>266</v>
      </c>
      <c r="D46" s="616"/>
      <c r="E46" s="114"/>
      <c r="F46" s="484"/>
      <c r="G46" s="486"/>
      <c r="H46" s="484"/>
      <c r="I46" s="485"/>
      <c r="J46" s="485"/>
      <c r="K46" s="486"/>
      <c r="L46" s="487"/>
      <c r="M46" s="488"/>
      <c r="N46" s="488"/>
      <c r="O46" s="488"/>
      <c r="P46" s="488"/>
      <c r="Q46" s="489"/>
      <c r="R46" s="498" t="s">
        <v>265</v>
      </c>
      <c r="S46" s="499"/>
      <c r="T46" s="499"/>
      <c r="U46" s="500"/>
    </row>
    <row r="47" spans="1:21" ht="15" customHeight="1" x14ac:dyDescent="0.45">
      <c r="A47" s="564"/>
      <c r="B47" s="613"/>
      <c r="C47" s="504" t="s">
        <v>264</v>
      </c>
      <c r="D47" s="505"/>
      <c r="E47" s="114"/>
      <c r="F47" s="484"/>
      <c r="G47" s="486"/>
      <c r="H47" s="484"/>
      <c r="I47" s="485"/>
      <c r="J47" s="485"/>
      <c r="K47" s="486"/>
      <c r="L47" s="487"/>
      <c r="M47" s="488"/>
      <c r="N47" s="488"/>
      <c r="O47" s="488"/>
      <c r="P47" s="488"/>
      <c r="Q47" s="489"/>
      <c r="R47" s="498" t="s">
        <v>263</v>
      </c>
      <c r="S47" s="499"/>
      <c r="T47" s="499"/>
      <c r="U47" s="500"/>
    </row>
    <row r="48" spans="1:21" ht="15" customHeight="1" x14ac:dyDescent="0.45">
      <c r="A48" s="564"/>
      <c r="B48" s="613"/>
      <c r="C48" s="504" t="s">
        <v>262</v>
      </c>
      <c r="D48" s="505"/>
      <c r="E48" s="114"/>
      <c r="F48" s="484"/>
      <c r="G48" s="486"/>
      <c r="H48" s="484"/>
      <c r="I48" s="485"/>
      <c r="J48" s="485"/>
      <c r="K48" s="486"/>
      <c r="L48" s="487"/>
      <c r="M48" s="488"/>
      <c r="N48" s="488"/>
      <c r="O48" s="488"/>
      <c r="P48" s="488"/>
      <c r="Q48" s="489"/>
      <c r="R48" s="498" t="s">
        <v>261</v>
      </c>
      <c r="S48" s="499"/>
      <c r="T48" s="499"/>
      <c r="U48" s="500"/>
    </row>
    <row r="49" spans="1:21" ht="15" customHeight="1" x14ac:dyDescent="0.45">
      <c r="A49" s="564"/>
      <c r="B49" s="613"/>
      <c r="C49" s="504" t="s">
        <v>260</v>
      </c>
      <c r="D49" s="505"/>
      <c r="E49" s="114"/>
      <c r="F49" s="484"/>
      <c r="G49" s="486"/>
      <c r="H49" s="484"/>
      <c r="I49" s="485"/>
      <c r="J49" s="485"/>
      <c r="K49" s="486"/>
      <c r="L49" s="487"/>
      <c r="M49" s="488"/>
      <c r="N49" s="488"/>
      <c r="O49" s="488"/>
      <c r="P49" s="488"/>
      <c r="Q49" s="489"/>
      <c r="R49" s="498" t="s">
        <v>261</v>
      </c>
      <c r="S49" s="499"/>
      <c r="T49" s="499"/>
      <c r="U49" s="500"/>
    </row>
    <row r="50" spans="1:21" ht="15" customHeight="1" x14ac:dyDescent="0.45">
      <c r="A50" s="564"/>
      <c r="B50" s="613"/>
      <c r="C50" s="504" t="s">
        <v>259</v>
      </c>
      <c r="D50" s="505"/>
      <c r="E50" s="114"/>
      <c r="F50" s="484"/>
      <c r="G50" s="486"/>
      <c r="H50" s="484"/>
      <c r="I50" s="485"/>
      <c r="J50" s="485"/>
      <c r="K50" s="486"/>
      <c r="L50" s="487"/>
      <c r="M50" s="488"/>
      <c r="N50" s="488"/>
      <c r="O50" s="488"/>
      <c r="P50" s="488"/>
      <c r="Q50" s="489"/>
      <c r="R50" s="498" t="s">
        <v>258</v>
      </c>
      <c r="S50" s="499"/>
      <c r="T50" s="499"/>
      <c r="U50" s="500"/>
    </row>
    <row r="51" spans="1:21" ht="15" customHeight="1" x14ac:dyDescent="0.45">
      <c r="A51" s="564"/>
      <c r="B51" s="613"/>
      <c r="C51" s="504" t="s">
        <v>257</v>
      </c>
      <c r="D51" s="515"/>
      <c r="E51" s="114"/>
      <c r="F51" s="484"/>
      <c r="G51" s="486"/>
      <c r="H51" s="484"/>
      <c r="I51" s="485"/>
      <c r="J51" s="485"/>
      <c r="K51" s="486"/>
      <c r="L51" s="487"/>
      <c r="M51" s="488"/>
      <c r="N51" s="488"/>
      <c r="O51" s="488"/>
      <c r="P51" s="488"/>
      <c r="Q51" s="489"/>
      <c r="R51" s="498" t="s">
        <v>256</v>
      </c>
      <c r="S51" s="499"/>
      <c r="T51" s="499"/>
      <c r="U51" s="500"/>
    </row>
    <row r="52" spans="1:21" ht="15" customHeight="1" x14ac:dyDescent="0.45">
      <c r="A52" s="564"/>
      <c r="B52" s="614"/>
      <c r="C52" s="504" t="s">
        <v>255</v>
      </c>
      <c r="D52" s="515"/>
      <c r="E52" s="114"/>
      <c r="F52" s="484"/>
      <c r="G52" s="486"/>
      <c r="H52" s="484"/>
      <c r="I52" s="485"/>
      <c r="J52" s="485"/>
      <c r="K52" s="486"/>
      <c r="L52" s="487"/>
      <c r="M52" s="488"/>
      <c r="N52" s="488"/>
      <c r="O52" s="488"/>
      <c r="P52" s="488"/>
      <c r="Q52" s="489"/>
      <c r="R52" s="498" t="s">
        <v>254</v>
      </c>
      <c r="S52" s="499"/>
      <c r="T52" s="499"/>
      <c r="U52" s="500"/>
    </row>
    <row r="53" spans="1:21" ht="15" customHeight="1" x14ac:dyDescent="0.45">
      <c r="A53" s="564"/>
      <c r="B53" s="597" t="s">
        <v>253</v>
      </c>
      <c r="C53" s="598"/>
      <c r="D53" s="599"/>
      <c r="E53" s="114"/>
      <c r="F53" s="484"/>
      <c r="G53" s="486"/>
      <c r="H53" s="484"/>
      <c r="I53" s="485"/>
      <c r="J53" s="485"/>
      <c r="K53" s="486"/>
      <c r="L53" s="487"/>
      <c r="M53" s="488"/>
      <c r="N53" s="488"/>
      <c r="O53" s="488"/>
      <c r="P53" s="488"/>
      <c r="Q53" s="489"/>
      <c r="R53" s="498" t="s">
        <v>252</v>
      </c>
      <c r="S53" s="499"/>
      <c r="T53" s="499"/>
      <c r="U53" s="500"/>
    </row>
    <row r="54" spans="1:21" ht="15" customHeight="1" x14ac:dyDescent="0.45">
      <c r="A54" s="564"/>
      <c r="B54" s="600" t="s">
        <v>251</v>
      </c>
      <c r="C54" s="504" t="s">
        <v>250</v>
      </c>
      <c r="D54" s="606"/>
      <c r="E54" s="114"/>
      <c r="F54" s="484"/>
      <c r="G54" s="486"/>
      <c r="H54" s="484"/>
      <c r="I54" s="485"/>
      <c r="J54" s="485"/>
      <c r="K54" s="486"/>
      <c r="L54" s="487"/>
      <c r="M54" s="488"/>
      <c r="N54" s="488"/>
      <c r="O54" s="488"/>
      <c r="P54" s="488"/>
      <c r="Q54" s="489"/>
      <c r="R54" s="498" t="s">
        <v>248</v>
      </c>
      <c r="S54" s="499"/>
      <c r="T54" s="499"/>
      <c r="U54" s="500"/>
    </row>
    <row r="55" spans="1:21" ht="15" customHeight="1" x14ac:dyDescent="0.45">
      <c r="A55" s="564"/>
      <c r="B55" s="600"/>
      <c r="C55" s="504" t="s">
        <v>249</v>
      </c>
      <c r="D55" s="606"/>
      <c r="E55" s="114"/>
      <c r="F55" s="484"/>
      <c r="G55" s="486"/>
      <c r="H55" s="484"/>
      <c r="I55" s="485"/>
      <c r="J55" s="485"/>
      <c r="K55" s="486"/>
      <c r="L55" s="487"/>
      <c r="M55" s="488"/>
      <c r="N55" s="488"/>
      <c r="O55" s="488"/>
      <c r="P55" s="488"/>
      <c r="Q55" s="489"/>
      <c r="R55" s="498" t="s">
        <v>248</v>
      </c>
      <c r="S55" s="499"/>
      <c r="T55" s="499"/>
      <c r="U55" s="500"/>
    </row>
    <row r="56" spans="1:21" ht="15" customHeight="1" x14ac:dyDescent="0.45">
      <c r="A56" s="564"/>
      <c r="B56" s="611" t="s">
        <v>247</v>
      </c>
      <c r="C56" s="611"/>
      <c r="D56" s="611"/>
      <c r="E56" s="114"/>
      <c r="F56" s="484"/>
      <c r="G56" s="486"/>
      <c r="H56" s="484"/>
      <c r="I56" s="485"/>
      <c r="J56" s="485"/>
      <c r="K56" s="486"/>
      <c r="L56" s="487"/>
      <c r="M56" s="488"/>
      <c r="N56" s="488"/>
      <c r="O56" s="488"/>
      <c r="P56" s="488"/>
      <c r="Q56" s="489"/>
      <c r="R56" s="498" t="s">
        <v>234</v>
      </c>
      <c r="S56" s="499"/>
      <c r="T56" s="499"/>
      <c r="U56" s="500"/>
    </row>
    <row r="57" spans="1:21" ht="15" customHeight="1" x14ac:dyDescent="0.45">
      <c r="A57" s="564"/>
      <c r="B57" s="608" t="s">
        <v>246</v>
      </c>
      <c r="C57" s="504" t="s">
        <v>245</v>
      </c>
      <c r="D57" s="505"/>
      <c r="E57" s="115"/>
      <c r="F57" s="484"/>
      <c r="G57" s="486"/>
      <c r="H57" s="484"/>
      <c r="I57" s="485"/>
      <c r="J57" s="485"/>
      <c r="K57" s="486"/>
      <c r="L57" s="487"/>
      <c r="M57" s="488"/>
      <c r="N57" s="488"/>
      <c r="O57" s="488"/>
      <c r="P57" s="488"/>
      <c r="Q57" s="489"/>
      <c r="R57" s="498" t="s">
        <v>244</v>
      </c>
      <c r="S57" s="499"/>
      <c r="T57" s="499"/>
      <c r="U57" s="500"/>
    </row>
    <row r="58" spans="1:21" ht="15" customHeight="1" x14ac:dyDescent="0.45">
      <c r="A58" s="564"/>
      <c r="B58" s="609"/>
      <c r="C58" s="504" t="s">
        <v>243</v>
      </c>
      <c r="D58" s="505"/>
      <c r="E58" s="115"/>
      <c r="F58" s="484"/>
      <c r="G58" s="486"/>
      <c r="H58" s="484"/>
      <c r="I58" s="485"/>
      <c r="J58" s="485"/>
      <c r="K58" s="486"/>
      <c r="L58" s="487"/>
      <c r="M58" s="488"/>
      <c r="N58" s="488"/>
      <c r="O58" s="488"/>
      <c r="P58" s="488"/>
      <c r="Q58" s="489"/>
      <c r="R58" s="498" t="s">
        <v>242</v>
      </c>
      <c r="S58" s="499"/>
      <c r="T58" s="499"/>
      <c r="U58" s="500"/>
    </row>
    <row r="59" spans="1:21" ht="15" customHeight="1" x14ac:dyDescent="0.45">
      <c r="A59" s="564"/>
      <c r="B59" s="609"/>
      <c r="C59" s="504" t="s">
        <v>241</v>
      </c>
      <c r="D59" s="505"/>
      <c r="E59" s="114"/>
      <c r="F59" s="484"/>
      <c r="G59" s="486"/>
      <c r="H59" s="484"/>
      <c r="I59" s="485"/>
      <c r="J59" s="485"/>
      <c r="K59" s="486"/>
      <c r="L59" s="487"/>
      <c r="M59" s="488"/>
      <c r="N59" s="488"/>
      <c r="O59" s="488"/>
      <c r="P59" s="488"/>
      <c r="Q59" s="489"/>
      <c r="R59" s="498" t="s">
        <v>240</v>
      </c>
      <c r="S59" s="499"/>
      <c r="T59" s="499"/>
      <c r="U59" s="500"/>
    </row>
    <row r="60" spans="1:21" ht="15" customHeight="1" x14ac:dyDescent="0.45">
      <c r="A60" s="564"/>
      <c r="B60" s="610"/>
      <c r="C60" s="504" t="s">
        <v>239</v>
      </c>
      <c r="D60" s="505"/>
      <c r="E60" s="114"/>
      <c r="F60" s="484"/>
      <c r="G60" s="486"/>
      <c r="H60" s="484"/>
      <c r="I60" s="485"/>
      <c r="J60" s="485"/>
      <c r="K60" s="486"/>
      <c r="L60" s="487"/>
      <c r="M60" s="488"/>
      <c r="N60" s="488"/>
      <c r="O60" s="488"/>
      <c r="P60" s="488"/>
      <c r="Q60" s="489"/>
      <c r="R60" s="498" t="s">
        <v>238</v>
      </c>
      <c r="S60" s="499"/>
      <c r="T60" s="499"/>
      <c r="U60" s="500"/>
    </row>
    <row r="61" spans="1:21" ht="15" customHeight="1" x14ac:dyDescent="0.45">
      <c r="A61" s="564"/>
      <c r="B61" s="597" t="s">
        <v>237</v>
      </c>
      <c r="C61" s="598"/>
      <c r="D61" s="599"/>
      <c r="E61" s="114"/>
      <c r="F61" s="484"/>
      <c r="G61" s="486"/>
      <c r="H61" s="484"/>
      <c r="I61" s="485"/>
      <c r="J61" s="485"/>
      <c r="K61" s="486"/>
      <c r="L61" s="487"/>
      <c r="M61" s="488"/>
      <c r="N61" s="488"/>
      <c r="O61" s="488"/>
      <c r="P61" s="488"/>
      <c r="Q61" s="489"/>
      <c r="R61" s="498" t="s">
        <v>236</v>
      </c>
      <c r="S61" s="499"/>
      <c r="T61" s="499"/>
      <c r="U61" s="500"/>
    </row>
    <row r="62" spans="1:21" ht="15" customHeight="1" x14ac:dyDescent="0.45">
      <c r="A62" s="565"/>
      <c r="B62" s="597" t="s">
        <v>235</v>
      </c>
      <c r="C62" s="598"/>
      <c r="D62" s="599"/>
      <c r="E62" s="114"/>
      <c r="F62" s="484"/>
      <c r="G62" s="486"/>
      <c r="H62" s="484"/>
      <c r="I62" s="485"/>
      <c r="J62" s="485"/>
      <c r="K62" s="486"/>
      <c r="L62" s="487"/>
      <c r="M62" s="488"/>
      <c r="N62" s="488"/>
      <c r="O62" s="488"/>
      <c r="P62" s="488"/>
      <c r="Q62" s="489"/>
      <c r="R62" s="604" t="s">
        <v>234</v>
      </c>
      <c r="S62" s="604"/>
      <c r="T62" s="604"/>
      <c r="U62" s="604"/>
    </row>
    <row r="63" spans="1:21" ht="15" customHeight="1" x14ac:dyDescent="0.45">
      <c r="A63" s="601" t="s">
        <v>233</v>
      </c>
      <c r="B63" s="602"/>
      <c r="C63" s="602"/>
      <c r="D63" s="602"/>
      <c r="E63" s="602"/>
      <c r="F63" s="602"/>
      <c r="G63" s="603"/>
      <c r="H63" s="113"/>
      <c r="I63" s="112"/>
      <c r="J63" s="112"/>
      <c r="K63" s="112"/>
      <c r="L63" s="112"/>
      <c r="M63" s="112"/>
      <c r="N63" s="111"/>
      <c r="O63" s="111"/>
      <c r="P63" s="111"/>
      <c r="Q63" s="110"/>
      <c r="R63" s="109"/>
      <c r="S63" s="109"/>
      <c r="T63" s="109"/>
      <c r="U63" s="109"/>
    </row>
    <row r="64" spans="1:21" ht="15" customHeight="1" x14ac:dyDescent="0.45">
      <c r="A64" s="108" t="s">
        <v>232</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607" t="s">
        <v>231</v>
      </c>
      <c r="C65" s="607"/>
      <c r="D65" s="607"/>
      <c r="E65" s="607"/>
      <c r="F65" s="607"/>
      <c r="G65" s="607"/>
      <c r="H65" s="607"/>
      <c r="I65" s="607"/>
      <c r="J65" s="607"/>
      <c r="K65" s="607"/>
      <c r="L65" s="607"/>
      <c r="M65" s="607"/>
      <c r="N65" s="607"/>
      <c r="O65" s="607"/>
      <c r="P65" s="607"/>
      <c r="Q65" s="607"/>
      <c r="R65" s="607"/>
      <c r="S65" s="607"/>
      <c r="T65" s="607"/>
      <c r="U65" s="607"/>
    </row>
    <row r="66" spans="1:21" ht="39" customHeight="1" x14ac:dyDescent="0.45">
      <c r="A66" s="107">
        <v>2</v>
      </c>
      <c r="B66" s="595" t="s">
        <v>230</v>
      </c>
      <c r="C66" s="595"/>
      <c r="D66" s="595"/>
      <c r="E66" s="595"/>
      <c r="F66" s="595"/>
      <c r="G66" s="595"/>
      <c r="H66" s="595"/>
      <c r="I66" s="595"/>
      <c r="J66" s="595"/>
      <c r="K66" s="595"/>
      <c r="L66" s="595"/>
      <c r="M66" s="595"/>
      <c r="N66" s="595"/>
      <c r="O66" s="595"/>
      <c r="P66" s="595"/>
      <c r="Q66" s="595"/>
      <c r="R66" s="595"/>
      <c r="S66" s="595"/>
      <c r="T66" s="595"/>
      <c r="U66" s="595"/>
    </row>
    <row r="67" spans="1:21" ht="27" customHeight="1" x14ac:dyDescent="0.45">
      <c r="A67" s="107">
        <v>3</v>
      </c>
      <c r="B67" s="593" t="s">
        <v>229</v>
      </c>
      <c r="C67" s="594"/>
      <c r="D67" s="594"/>
      <c r="E67" s="594"/>
      <c r="F67" s="594"/>
      <c r="G67" s="594"/>
      <c r="H67" s="594"/>
      <c r="I67" s="594"/>
      <c r="J67" s="594"/>
      <c r="K67" s="594"/>
      <c r="L67" s="594"/>
      <c r="M67" s="594"/>
      <c r="N67" s="594"/>
      <c r="O67" s="594"/>
      <c r="P67" s="594"/>
      <c r="Q67" s="594"/>
      <c r="R67" s="594"/>
      <c r="S67" s="594"/>
      <c r="T67" s="594"/>
      <c r="U67" s="594"/>
    </row>
    <row r="68" spans="1:21" ht="27" customHeight="1" x14ac:dyDescent="0.45">
      <c r="A68" s="107">
        <v>4</v>
      </c>
      <c r="B68" s="593" t="s">
        <v>228</v>
      </c>
      <c r="C68" s="594"/>
      <c r="D68" s="594"/>
      <c r="E68" s="594"/>
      <c r="F68" s="594"/>
      <c r="G68" s="594"/>
      <c r="H68" s="594"/>
      <c r="I68" s="594"/>
      <c r="J68" s="594"/>
      <c r="K68" s="594"/>
      <c r="L68" s="594"/>
      <c r="M68" s="594"/>
      <c r="N68" s="594"/>
      <c r="O68" s="594"/>
      <c r="P68" s="594"/>
      <c r="Q68" s="594"/>
      <c r="R68" s="594"/>
      <c r="S68" s="594"/>
      <c r="T68" s="594"/>
      <c r="U68" s="594"/>
    </row>
    <row r="69" spans="1:21" ht="27" customHeight="1" x14ac:dyDescent="0.45">
      <c r="A69" s="107">
        <v>5</v>
      </c>
      <c r="B69" s="595" t="s">
        <v>227</v>
      </c>
      <c r="C69" s="595"/>
      <c r="D69" s="595"/>
      <c r="E69" s="595"/>
      <c r="F69" s="595"/>
      <c r="G69" s="595"/>
      <c r="H69" s="595"/>
      <c r="I69" s="595"/>
      <c r="J69" s="595"/>
      <c r="K69" s="595"/>
      <c r="L69" s="595"/>
      <c r="M69" s="595"/>
      <c r="N69" s="595"/>
      <c r="O69" s="595"/>
      <c r="P69" s="595"/>
      <c r="Q69" s="595"/>
      <c r="R69" s="595"/>
      <c r="S69" s="595"/>
      <c r="T69" s="595"/>
      <c r="U69" s="595"/>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207</v>
      </c>
    </row>
    <row r="2" spans="1:20" ht="12.75" customHeight="1" x14ac:dyDescent="0.45">
      <c r="L2" s="58" t="s">
        <v>206</v>
      </c>
    </row>
    <row r="3" spans="1:20" ht="12.75" customHeight="1" thickBot="1" x14ac:dyDescent="0.5">
      <c r="A3" s="628"/>
      <c r="B3" s="57"/>
      <c r="C3" s="57"/>
      <c r="D3" s="57"/>
      <c r="E3" s="57"/>
      <c r="F3" s="57"/>
      <c r="G3" s="57"/>
      <c r="H3" s="57"/>
      <c r="I3" s="629"/>
    </row>
    <row r="4" spans="1:20" ht="12.75" customHeight="1" thickBot="1" x14ac:dyDescent="0.5">
      <c r="A4" s="628"/>
      <c r="B4" s="57"/>
      <c r="C4" s="57"/>
      <c r="D4" s="57"/>
      <c r="E4" s="57"/>
      <c r="F4" s="57"/>
      <c r="G4" s="57"/>
      <c r="H4" s="57"/>
      <c r="I4" s="629"/>
      <c r="N4" s="630" t="s">
        <v>205</v>
      </c>
      <c r="O4" s="631"/>
      <c r="P4" s="632"/>
      <c r="Q4" s="632"/>
      <c r="R4" s="632"/>
      <c r="S4" s="632"/>
      <c r="T4" s="633"/>
    </row>
    <row r="5" spans="1:20" ht="12.75" customHeight="1" thickBot="1" x14ac:dyDescent="0.25">
      <c r="B5" s="83"/>
      <c r="C5" s="55"/>
      <c r="D5" s="55"/>
      <c r="E5" s="55"/>
      <c r="F5" s="55"/>
      <c r="G5" s="55"/>
      <c r="H5" s="55"/>
    </row>
    <row r="6" spans="1:20" ht="12.75" customHeight="1" x14ac:dyDescent="0.2">
      <c r="A6" s="54"/>
      <c r="B6" s="634" t="s">
        <v>191</v>
      </c>
      <c r="C6" s="635"/>
      <c r="D6" s="636"/>
      <c r="E6" s="637"/>
      <c r="F6" s="637"/>
      <c r="G6" s="637"/>
      <c r="H6" s="637"/>
      <c r="I6" s="637"/>
      <c r="J6" s="637"/>
      <c r="K6" s="637"/>
      <c r="L6" s="637"/>
      <c r="M6" s="637"/>
      <c r="N6" s="637"/>
      <c r="O6" s="637"/>
      <c r="P6" s="637"/>
      <c r="Q6" s="637"/>
      <c r="R6" s="638"/>
      <c r="S6" s="638"/>
      <c r="T6" s="639"/>
    </row>
    <row r="7" spans="1:20" ht="12.75" customHeight="1" x14ac:dyDescent="0.2">
      <c r="A7" s="50" t="s">
        <v>204</v>
      </c>
      <c r="B7" s="640" t="s">
        <v>203</v>
      </c>
      <c r="C7" s="641"/>
      <c r="D7" s="642"/>
      <c r="E7" s="643"/>
      <c r="F7" s="643"/>
      <c r="G7" s="643"/>
      <c r="H7" s="643"/>
      <c r="I7" s="643"/>
      <c r="J7" s="643"/>
      <c r="K7" s="643"/>
      <c r="L7" s="643"/>
      <c r="M7" s="643"/>
      <c r="N7" s="643"/>
      <c r="O7" s="643"/>
      <c r="P7" s="643"/>
      <c r="Q7" s="643"/>
      <c r="R7" s="644"/>
      <c r="S7" s="644"/>
      <c r="T7" s="645"/>
    </row>
    <row r="8" spans="1:20" ht="12.75" customHeight="1" x14ac:dyDescent="0.45">
      <c r="A8" s="50"/>
      <c r="B8" s="646" t="s">
        <v>202</v>
      </c>
      <c r="C8" s="647"/>
      <c r="D8" s="53" t="s">
        <v>201</v>
      </c>
      <c r="E8" s="52"/>
      <c r="F8" s="52"/>
      <c r="G8" s="52"/>
      <c r="H8" s="52"/>
      <c r="I8" s="52"/>
      <c r="J8" s="52"/>
      <c r="K8" s="52"/>
      <c r="L8" s="52"/>
      <c r="M8" s="52"/>
      <c r="N8" s="52"/>
      <c r="O8" s="52"/>
      <c r="P8" s="52"/>
      <c r="Q8" s="52"/>
      <c r="R8" s="52"/>
      <c r="S8" s="52"/>
      <c r="T8" s="51"/>
    </row>
    <row r="9" spans="1:20" ht="12.75" customHeight="1" x14ac:dyDescent="0.45">
      <c r="A9" s="50" t="s">
        <v>200</v>
      </c>
      <c r="B9" s="648"/>
      <c r="C9" s="649"/>
      <c r="D9" s="49"/>
      <c r="E9" s="46"/>
      <c r="F9" s="48" t="s">
        <v>199</v>
      </c>
      <c r="G9" s="86"/>
      <c r="H9" s="86"/>
      <c r="I9" s="652" t="s">
        <v>198</v>
      </c>
      <c r="J9" s="652"/>
      <c r="K9" s="46"/>
      <c r="L9" s="46"/>
      <c r="M9" s="46"/>
      <c r="N9" s="46"/>
      <c r="O9" s="46"/>
      <c r="P9" s="46"/>
      <c r="Q9" s="46"/>
      <c r="R9" s="46"/>
      <c r="S9" s="46"/>
      <c r="T9" s="45"/>
    </row>
    <row r="10" spans="1:20" ht="12.75" customHeight="1" x14ac:dyDescent="0.45">
      <c r="A10" s="44"/>
      <c r="B10" s="650"/>
      <c r="C10" s="651"/>
      <c r="D10" s="43"/>
      <c r="E10" s="42"/>
      <c r="F10" s="42"/>
      <c r="G10" s="42"/>
      <c r="H10" s="42"/>
      <c r="I10" s="42"/>
      <c r="J10" s="42"/>
      <c r="K10" s="42"/>
      <c r="L10" s="42"/>
      <c r="M10" s="42"/>
      <c r="N10" s="42"/>
      <c r="O10" s="42"/>
      <c r="P10" s="42"/>
      <c r="Q10" s="42"/>
      <c r="R10" s="42"/>
      <c r="S10" s="42"/>
      <c r="T10" s="41"/>
    </row>
    <row r="11" spans="1:20" ht="12.75" customHeight="1" x14ac:dyDescent="0.2">
      <c r="A11" s="40"/>
      <c r="B11" s="640" t="s">
        <v>197</v>
      </c>
      <c r="C11" s="641"/>
      <c r="D11" s="641" t="s">
        <v>196</v>
      </c>
      <c r="E11" s="641"/>
      <c r="F11" s="653"/>
      <c r="G11" s="653"/>
      <c r="H11" s="653"/>
      <c r="I11" s="653"/>
      <c r="J11" s="654"/>
      <c r="K11" s="655" t="s">
        <v>195</v>
      </c>
      <c r="L11" s="655"/>
      <c r="M11" s="642"/>
      <c r="N11" s="643"/>
      <c r="O11" s="643"/>
      <c r="P11" s="643"/>
      <c r="Q11" s="643"/>
      <c r="R11" s="644"/>
      <c r="S11" s="644"/>
      <c r="T11" s="645"/>
    </row>
    <row r="12" spans="1:20" ht="12.75" customHeight="1" x14ac:dyDescent="0.2">
      <c r="A12" s="656" t="s">
        <v>194</v>
      </c>
      <c r="B12" s="657"/>
      <c r="C12" s="657"/>
      <c r="D12" s="657"/>
      <c r="E12" s="657"/>
      <c r="F12" s="657"/>
      <c r="G12" s="657"/>
      <c r="H12" s="657"/>
      <c r="I12" s="658"/>
      <c r="J12" s="659" t="s">
        <v>193</v>
      </c>
      <c r="K12" s="660"/>
      <c r="L12" s="660"/>
      <c r="M12" s="660"/>
      <c r="N12" s="660"/>
      <c r="O12" s="660"/>
      <c r="P12" s="660"/>
      <c r="Q12" s="660"/>
      <c r="R12" s="661"/>
      <c r="S12" s="661"/>
      <c r="T12" s="662"/>
    </row>
    <row r="13" spans="1:20" ht="13.2" x14ac:dyDescent="0.2">
      <c r="A13" s="663" t="s">
        <v>192</v>
      </c>
      <c r="B13" s="664"/>
      <c r="C13" s="641" t="s">
        <v>191</v>
      </c>
      <c r="D13" s="659"/>
      <c r="E13" s="39"/>
      <c r="F13" s="38"/>
      <c r="G13" s="38"/>
      <c r="H13" s="38"/>
      <c r="I13" s="37"/>
      <c r="J13" s="665" t="s">
        <v>190</v>
      </c>
      <c r="K13" s="649"/>
      <c r="L13" s="667" t="s">
        <v>189</v>
      </c>
      <c r="M13" s="668"/>
      <c r="N13" s="668"/>
      <c r="O13" s="668"/>
      <c r="P13" s="668"/>
      <c r="Q13" s="668"/>
      <c r="R13" s="644"/>
      <c r="S13" s="644"/>
      <c r="T13" s="645"/>
    </row>
    <row r="14" spans="1:20" ht="20.25" customHeight="1" x14ac:dyDescent="0.2">
      <c r="A14" s="669" t="s">
        <v>188</v>
      </c>
      <c r="B14" s="670"/>
      <c r="C14" s="641" t="s">
        <v>187</v>
      </c>
      <c r="D14" s="659"/>
      <c r="E14" s="666"/>
      <c r="F14" s="671"/>
      <c r="G14" s="671"/>
      <c r="H14" s="671"/>
      <c r="I14" s="672"/>
      <c r="J14" s="666"/>
      <c r="K14" s="650"/>
      <c r="L14" s="70"/>
      <c r="M14" s="71"/>
      <c r="N14" s="71"/>
      <c r="O14" s="71"/>
      <c r="P14" s="71"/>
      <c r="Q14" s="71"/>
      <c r="R14" s="71"/>
      <c r="S14" s="71"/>
      <c r="T14" s="34"/>
    </row>
    <row r="15" spans="1:20" ht="12.75" customHeight="1" x14ac:dyDescent="0.45">
      <c r="A15" s="679" t="s">
        <v>186</v>
      </c>
      <c r="B15" s="646"/>
      <c r="C15" s="646"/>
      <c r="D15" s="646"/>
      <c r="E15" s="647"/>
      <c r="F15" s="641" t="s">
        <v>185</v>
      </c>
      <c r="G15" s="641"/>
      <c r="H15" s="641"/>
      <c r="I15" s="673" t="s">
        <v>184</v>
      </c>
      <c r="J15" s="657"/>
      <c r="K15" s="674"/>
      <c r="L15" s="641" t="s">
        <v>183</v>
      </c>
      <c r="M15" s="641"/>
      <c r="N15" s="641"/>
      <c r="O15" s="641" t="s">
        <v>182</v>
      </c>
      <c r="P15" s="641"/>
      <c r="Q15" s="659"/>
      <c r="R15" s="681" t="s">
        <v>181</v>
      </c>
      <c r="S15" s="681"/>
      <c r="T15" s="682"/>
    </row>
    <row r="16" spans="1:20" ht="12.75" customHeight="1" x14ac:dyDescent="0.45">
      <c r="A16" s="680"/>
      <c r="B16" s="650"/>
      <c r="C16" s="650"/>
      <c r="D16" s="650"/>
      <c r="E16" s="651"/>
      <c r="F16" s="72" t="s">
        <v>176</v>
      </c>
      <c r="G16" s="659" t="s">
        <v>175</v>
      </c>
      <c r="H16" s="640"/>
      <c r="I16" s="77" t="s">
        <v>176</v>
      </c>
      <c r="J16" s="659" t="s">
        <v>175</v>
      </c>
      <c r="K16" s="640"/>
      <c r="L16" s="77" t="s">
        <v>176</v>
      </c>
      <c r="M16" s="659" t="s">
        <v>175</v>
      </c>
      <c r="N16" s="640"/>
      <c r="O16" s="77" t="s">
        <v>176</v>
      </c>
      <c r="P16" s="659" t="s">
        <v>175</v>
      </c>
      <c r="Q16" s="660"/>
      <c r="R16" s="77" t="s">
        <v>176</v>
      </c>
      <c r="S16" s="659" t="s">
        <v>175</v>
      </c>
      <c r="T16" s="683"/>
    </row>
    <row r="17" spans="1:20" ht="12.75" customHeight="1" x14ac:dyDescent="0.45">
      <c r="A17" s="82"/>
      <c r="B17" s="684" t="s">
        <v>174</v>
      </c>
      <c r="C17" s="647"/>
      <c r="D17" s="673" t="s">
        <v>173</v>
      </c>
      <c r="E17" s="674"/>
      <c r="F17" s="77"/>
      <c r="G17" s="659"/>
      <c r="H17" s="640"/>
      <c r="I17" s="77"/>
      <c r="J17" s="659"/>
      <c r="K17" s="640"/>
      <c r="L17" s="77"/>
      <c r="M17" s="659"/>
      <c r="N17" s="640"/>
      <c r="O17" s="77"/>
      <c r="P17" s="659"/>
      <c r="Q17" s="660"/>
      <c r="R17" s="77"/>
      <c r="S17" s="659"/>
      <c r="T17" s="683"/>
    </row>
    <row r="18" spans="1:20" ht="12.75" customHeight="1" x14ac:dyDescent="0.45">
      <c r="A18" s="82"/>
      <c r="B18" s="666"/>
      <c r="C18" s="651"/>
      <c r="D18" s="673" t="s">
        <v>172</v>
      </c>
      <c r="E18" s="674"/>
      <c r="F18" s="77"/>
      <c r="G18" s="659"/>
      <c r="H18" s="640"/>
      <c r="I18" s="77"/>
      <c r="J18" s="659"/>
      <c r="K18" s="640"/>
      <c r="L18" s="77"/>
      <c r="M18" s="659"/>
      <c r="N18" s="640"/>
      <c r="O18" s="77"/>
      <c r="P18" s="659"/>
      <c r="Q18" s="660"/>
      <c r="R18" s="77"/>
      <c r="S18" s="659"/>
      <c r="T18" s="683"/>
    </row>
    <row r="19" spans="1:20" ht="12.75" customHeight="1" x14ac:dyDescent="0.45">
      <c r="A19" s="82"/>
      <c r="B19" s="673" t="s">
        <v>171</v>
      </c>
      <c r="C19" s="657"/>
      <c r="D19" s="657"/>
      <c r="E19" s="674"/>
      <c r="F19" s="659"/>
      <c r="G19" s="660"/>
      <c r="H19" s="640"/>
      <c r="I19" s="659"/>
      <c r="J19" s="660"/>
      <c r="K19" s="640"/>
      <c r="L19" s="659"/>
      <c r="M19" s="660"/>
      <c r="N19" s="640"/>
      <c r="O19" s="659"/>
      <c r="P19" s="660"/>
      <c r="Q19" s="660"/>
      <c r="R19" s="659"/>
      <c r="S19" s="660"/>
      <c r="T19" s="683"/>
    </row>
    <row r="20" spans="1:20" ht="12.75" customHeight="1" x14ac:dyDescent="0.45">
      <c r="A20" s="82"/>
      <c r="B20" s="673" t="s">
        <v>170</v>
      </c>
      <c r="C20" s="657"/>
      <c r="D20" s="657"/>
      <c r="E20" s="674"/>
      <c r="F20" s="675"/>
      <c r="G20" s="676"/>
      <c r="H20" s="677"/>
      <c r="I20" s="675"/>
      <c r="J20" s="676"/>
      <c r="K20" s="677"/>
      <c r="L20" s="675"/>
      <c r="M20" s="676"/>
      <c r="N20" s="677"/>
      <c r="O20" s="675"/>
      <c r="P20" s="676"/>
      <c r="Q20" s="676"/>
      <c r="R20" s="675"/>
      <c r="S20" s="676"/>
      <c r="T20" s="678"/>
    </row>
    <row r="21" spans="1:20" ht="12.75" customHeight="1" x14ac:dyDescent="0.45">
      <c r="A21" s="82"/>
      <c r="B21" s="646"/>
      <c r="C21" s="646"/>
      <c r="D21" s="646"/>
      <c r="E21" s="647"/>
      <c r="F21" s="641" t="s">
        <v>180</v>
      </c>
      <c r="G21" s="641"/>
      <c r="H21" s="641"/>
      <c r="I21" s="659" t="s">
        <v>179</v>
      </c>
      <c r="J21" s="660"/>
      <c r="K21" s="640"/>
      <c r="L21" s="673" t="s">
        <v>178</v>
      </c>
      <c r="M21" s="657"/>
      <c r="N21" s="674"/>
      <c r="O21" s="659" t="s">
        <v>177</v>
      </c>
      <c r="P21" s="660"/>
      <c r="Q21" s="660"/>
      <c r="R21" s="84"/>
      <c r="T21" s="13"/>
    </row>
    <row r="22" spans="1:20" ht="12.75" customHeight="1" x14ac:dyDescent="0.45">
      <c r="A22" s="82"/>
      <c r="B22" s="650"/>
      <c r="C22" s="650"/>
      <c r="D22" s="650"/>
      <c r="E22" s="651"/>
      <c r="F22" s="72" t="s">
        <v>176</v>
      </c>
      <c r="G22" s="659" t="s">
        <v>175</v>
      </c>
      <c r="H22" s="640"/>
      <c r="I22" s="77" t="s">
        <v>176</v>
      </c>
      <c r="J22" s="659" t="s">
        <v>175</v>
      </c>
      <c r="K22" s="640"/>
      <c r="L22" s="77" t="s">
        <v>176</v>
      </c>
      <c r="M22" s="659" t="s">
        <v>175</v>
      </c>
      <c r="N22" s="640"/>
      <c r="O22" s="77" t="s">
        <v>176</v>
      </c>
      <c r="P22" s="659" t="s">
        <v>175</v>
      </c>
      <c r="Q22" s="660"/>
      <c r="R22" s="84"/>
      <c r="T22" s="13"/>
    </row>
    <row r="23" spans="1:20" ht="12.75" customHeight="1" x14ac:dyDescent="0.45">
      <c r="A23" s="82"/>
      <c r="B23" s="684" t="s">
        <v>174</v>
      </c>
      <c r="C23" s="647"/>
      <c r="D23" s="673" t="s">
        <v>173</v>
      </c>
      <c r="E23" s="674"/>
      <c r="F23" s="77"/>
      <c r="G23" s="659"/>
      <c r="H23" s="640"/>
      <c r="I23" s="77"/>
      <c r="J23" s="659"/>
      <c r="K23" s="640"/>
      <c r="L23" s="77"/>
      <c r="M23" s="659"/>
      <c r="N23" s="640"/>
      <c r="O23" s="77"/>
      <c r="P23" s="659"/>
      <c r="Q23" s="660"/>
      <c r="R23" s="84"/>
      <c r="T23" s="13"/>
    </row>
    <row r="24" spans="1:20" ht="12.75" customHeight="1" x14ac:dyDescent="0.45">
      <c r="A24" s="82"/>
      <c r="B24" s="666"/>
      <c r="C24" s="651"/>
      <c r="D24" s="673" t="s">
        <v>172</v>
      </c>
      <c r="E24" s="674"/>
      <c r="F24" s="77"/>
      <c r="G24" s="659"/>
      <c r="H24" s="640"/>
      <c r="I24" s="77"/>
      <c r="J24" s="659"/>
      <c r="K24" s="640"/>
      <c r="L24" s="77"/>
      <c r="M24" s="659"/>
      <c r="N24" s="640"/>
      <c r="O24" s="77"/>
      <c r="P24" s="659"/>
      <c r="Q24" s="660"/>
      <c r="R24" s="84"/>
      <c r="T24" s="13"/>
    </row>
    <row r="25" spans="1:20" ht="12.75" customHeight="1" x14ac:dyDescent="0.45">
      <c r="A25" s="82"/>
      <c r="B25" s="673" t="s">
        <v>171</v>
      </c>
      <c r="C25" s="657"/>
      <c r="D25" s="657"/>
      <c r="E25" s="674"/>
      <c r="F25" s="659"/>
      <c r="G25" s="660"/>
      <c r="H25" s="640"/>
      <c r="I25" s="659"/>
      <c r="J25" s="660"/>
      <c r="K25" s="640"/>
      <c r="L25" s="659"/>
      <c r="M25" s="660"/>
      <c r="N25" s="640"/>
      <c r="O25" s="641"/>
      <c r="P25" s="641"/>
      <c r="Q25" s="659"/>
      <c r="R25" s="84"/>
      <c r="T25" s="13"/>
    </row>
    <row r="26" spans="1:20" ht="12.75" customHeight="1" x14ac:dyDescent="0.45">
      <c r="A26" s="82"/>
      <c r="B26" s="673" t="s">
        <v>170</v>
      </c>
      <c r="C26" s="657"/>
      <c r="D26" s="657"/>
      <c r="E26" s="674"/>
      <c r="F26" s="685"/>
      <c r="G26" s="686"/>
      <c r="H26" s="687"/>
      <c r="I26" s="685"/>
      <c r="J26" s="686"/>
      <c r="K26" s="687"/>
      <c r="L26" s="685"/>
      <c r="M26" s="686"/>
      <c r="N26" s="687"/>
      <c r="O26" s="688"/>
      <c r="P26" s="688"/>
      <c r="Q26" s="685"/>
      <c r="R26" s="84"/>
      <c r="T26" s="13"/>
    </row>
    <row r="27" spans="1:20" s="26" customFormat="1" ht="13.5" customHeight="1" x14ac:dyDescent="0.45">
      <c r="A27" s="30"/>
      <c r="B27" s="689" t="s">
        <v>169</v>
      </c>
      <c r="C27" s="690"/>
      <c r="D27" s="690"/>
      <c r="E27" s="691"/>
      <c r="F27" s="697" t="s">
        <v>168</v>
      </c>
      <c r="G27" s="698"/>
      <c r="H27" s="698"/>
      <c r="I27" s="698"/>
      <c r="J27" s="698"/>
      <c r="K27" s="698"/>
      <c r="L27" s="698"/>
      <c r="M27" s="698"/>
      <c r="N27" s="698"/>
      <c r="O27" s="698"/>
      <c r="P27" s="698"/>
      <c r="Q27" s="698"/>
      <c r="R27" s="698"/>
      <c r="S27" s="698"/>
      <c r="T27" s="699"/>
    </row>
    <row r="28" spans="1:20" s="26" customFormat="1" ht="13.5" customHeight="1" x14ac:dyDescent="0.45">
      <c r="A28" s="30"/>
      <c r="B28" s="692"/>
      <c r="C28" s="644"/>
      <c r="D28" s="644"/>
      <c r="E28" s="693"/>
      <c r="F28" s="28" t="s">
        <v>167</v>
      </c>
      <c r="G28" s="27"/>
      <c r="H28" s="27"/>
      <c r="I28" s="700" t="s">
        <v>166</v>
      </c>
      <c r="J28" s="700"/>
      <c r="K28" s="700"/>
      <c r="L28" s="700"/>
      <c r="M28" s="700" t="s">
        <v>165</v>
      </c>
      <c r="N28" s="700"/>
      <c r="O28" s="700"/>
      <c r="P28" s="700"/>
      <c r="Q28" s="700" t="s">
        <v>164</v>
      </c>
      <c r="R28" s="700"/>
      <c r="S28" s="700"/>
      <c r="T28" s="701"/>
    </row>
    <row r="29" spans="1:20" s="26" customFormat="1" ht="13.5" customHeight="1" x14ac:dyDescent="0.2">
      <c r="A29" s="30"/>
      <c r="B29" s="692"/>
      <c r="C29" s="644"/>
      <c r="D29" s="644"/>
      <c r="E29" s="693"/>
      <c r="F29" s="28" t="s">
        <v>163</v>
      </c>
      <c r="G29" s="27"/>
      <c r="H29" s="27"/>
      <c r="I29" s="697"/>
      <c r="J29" s="702"/>
      <c r="K29" s="702"/>
      <c r="L29" s="703"/>
      <c r="M29" s="697"/>
      <c r="N29" s="702"/>
      <c r="O29" s="702"/>
      <c r="P29" s="703"/>
      <c r="Q29" s="697"/>
      <c r="R29" s="661"/>
      <c r="S29" s="661"/>
      <c r="T29" s="662"/>
    </row>
    <row r="30" spans="1:20" s="26" customFormat="1" ht="13.5" customHeight="1" x14ac:dyDescent="0.2">
      <c r="A30" s="30"/>
      <c r="B30" s="692"/>
      <c r="C30" s="644"/>
      <c r="D30" s="644"/>
      <c r="E30" s="693"/>
      <c r="F30" s="28" t="s">
        <v>162</v>
      </c>
      <c r="G30" s="27"/>
      <c r="H30" s="27"/>
      <c r="I30" s="697"/>
      <c r="J30" s="702"/>
      <c r="K30" s="702"/>
      <c r="L30" s="703"/>
      <c r="M30" s="697"/>
      <c r="N30" s="702"/>
      <c r="O30" s="702"/>
      <c r="P30" s="703"/>
      <c r="Q30" s="697"/>
      <c r="R30" s="661"/>
      <c r="S30" s="661"/>
      <c r="T30" s="662"/>
    </row>
    <row r="31" spans="1:20" s="26" customFormat="1" ht="13.5" customHeight="1" x14ac:dyDescent="0.2">
      <c r="A31" s="29"/>
      <c r="B31" s="694"/>
      <c r="C31" s="695"/>
      <c r="D31" s="695"/>
      <c r="E31" s="696"/>
      <c r="F31" s="28" t="s">
        <v>161</v>
      </c>
      <c r="G31" s="27"/>
      <c r="H31" s="27"/>
      <c r="I31" s="697"/>
      <c r="J31" s="702"/>
      <c r="K31" s="702"/>
      <c r="L31" s="703"/>
      <c r="M31" s="697"/>
      <c r="N31" s="702"/>
      <c r="O31" s="702"/>
      <c r="P31" s="703"/>
      <c r="Q31" s="697"/>
      <c r="R31" s="661"/>
      <c r="S31" s="661"/>
      <c r="T31" s="662"/>
    </row>
    <row r="32" spans="1:20" ht="12.75" customHeight="1" x14ac:dyDescent="0.45">
      <c r="A32" s="704" t="s">
        <v>160</v>
      </c>
      <c r="B32" s="641"/>
      <c r="C32" s="641"/>
      <c r="D32" s="641"/>
      <c r="E32" s="641"/>
      <c r="F32" s="659"/>
      <c r="G32" s="660"/>
      <c r="H32" s="660"/>
      <c r="I32" s="660"/>
      <c r="J32" s="660"/>
      <c r="K32" s="660"/>
      <c r="L32" s="660"/>
      <c r="M32" s="660"/>
      <c r="N32" s="660"/>
      <c r="O32" s="660"/>
      <c r="P32" s="660"/>
      <c r="Q32" s="660"/>
      <c r="R32" s="705"/>
      <c r="S32" s="705"/>
      <c r="T32" s="706"/>
    </row>
    <row r="33" spans="1:21" ht="12.75" customHeight="1" x14ac:dyDescent="0.45">
      <c r="A33" s="704"/>
      <c r="B33" s="707" t="s">
        <v>159</v>
      </c>
      <c r="C33" s="707"/>
      <c r="D33" s="707"/>
      <c r="E33" s="707"/>
      <c r="F33" s="708" t="s">
        <v>158</v>
      </c>
      <c r="G33" s="709"/>
      <c r="H33" s="709"/>
      <c r="I33" s="709"/>
      <c r="J33" s="709"/>
      <c r="K33" s="709"/>
      <c r="L33" s="709"/>
      <c r="M33" s="709"/>
      <c r="N33" s="709"/>
      <c r="O33" s="709"/>
      <c r="P33" s="709"/>
      <c r="Q33" s="709"/>
      <c r="R33" s="705"/>
      <c r="S33" s="705"/>
      <c r="T33" s="706"/>
    </row>
    <row r="34" spans="1:21" ht="12.75" customHeight="1" x14ac:dyDescent="0.45">
      <c r="A34" s="704"/>
      <c r="B34" s="707" t="s">
        <v>157</v>
      </c>
      <c r="C34" s="707"/>
      <c r="D34" s="707"/>
      <c r="E34" s="707"/>
      <c r="F34" s="708" t="s">
        <v>156</v>
      </c>
      <c r="G34" s="709"/>
      <c r="H34" s="709"/>
      <c r="I34" s="709"/>
      <c r="J34" s="709"/>
      <c r="K34" s="709"/>
      <c r="L34" s="709"/>
      <c r="M34" s="709"/>
      <c r="N34" s="709"/>
      <c r="O34" s="709"/>
      <c r="P34" s="709"/>
      <c r="Q34" s="709"/>
      <c r="R34" s="705"/>
      <c r="S34" s="705"/>
      <c r="T34" s="706"/>
    </row>
    <row r="35" spans="1:21" ht="12.75" customHeight="1" x14ac:dyDescent="0.45">
      <c r="A35" s="704"/>
      <c r="B35" s="710" t="s">
        <v>155</v>
      </c>
      <c r="C35" s="711"/>
      <c r="D35" s="711"/>
      <c r="E35" s="712"/>
      <c r="F35" s="718" t="s">
        <v>154</v>
      </c>
      <c r="G35" s="719"/>
      <c r="H35" s="720" t="s">
        <v>153</v>
      </c>
      <c r="I35" s="720"/>
      <c r="J35" s="720"/>
      <c r="K35" s="720"/>
      <c r="L35" s="720"/>
      <c r="M35" s="720"/>
      <c r="N35" s="720"/>
      <c r="O35" s="720"/>
      <c r="P35" s="720"/>
      <c r="Q35" s="721"/>
      <c r="R35" s="25"/>
      <c r="S35" s="24"/>
      <c r="T35" s="23"/>
    </row>
    <row r="36" spans="1:21" ht="12.75" customHeight="1" x14ac:dyDescent="0.45">
      <c r="A36" s="704"/>
      <c r="B36" s="713"/>
      <c r="C36" s="629"/>
      <c r="D36" s="629"/>
      <c r="E36" s="714"/>
      <c r="F36" s="718"/>
      <c r="G36" s="719"/>
      <c r="H36" s="722" t="s">
        <v>152</v>
      </c>
      <c r="I36" s="722"/>
      <c r="J36" s="722" t="s">
        <v>151</v>
      </c>
      <c r="K36" s="722"/>
      <c r="L36" s="722" t="s">
        <v>150</v>
      </c>
      <c r="M36" s="722"/>
      <c r="N36" s="722" t="s">
        <v>149</v>
      </c>
      <c r="O36" s="722"/>
      <c r="P36" s="722" t="s">
        <v>148</v>
      </c>
      <c r="Q36" s="723"/>
      <c r="R36" s="84"/>
      <c r="T36" s="13"/>
    </row>
    <row r="37" spans="1:21" ht="12.75" customHeight="1" x14ac:dyDescent="0.45">
      <c r="A37" s="704"/>
      <c r="B37" s="713"/>
      <c r="C37" s="629"/>
      <c r="D37" s="629"/>
      <c r="E37" s="714"/>
      <c r="F37" s="724"/>
      <c r="G37" s="724"/>
      <c r="H37" s="724"/>
      <c r="I37" s="724"/>
      <c r="J37" s="724"/>
      <c r="K37" s="724"/>
      <c r="L37" s="724"/>
      <c r="M37" s="724"/>
      <c r="N37" s="724"/>
      <c r="O37" s="724"/>
      <c r="P37" s="724"/>
      <c r="Q37" s="731"/>
      <c r="R37" s="84"/>
      <c r="T37" s="13"/>
    </row>
    <row r="38" spans="1:21" ht="12.75" customHeight="1" x14ac:dyDescent="0.45">
      <c r="A38" s="704"/>
      <c r="B38" s="713"/>
      <c r="C38" s="629"/>
      <c r="D38" s="629"/>
      <c r="E38" s="714"/>
      <c r="F38" s="724" t="s">
        <v>147</v>
      </c>
      <c r="G38" s="724"/>
      <c r="H38" s="724" t="s">
        <v>146</v>
      </c>
      <c r="I38" s="731"/>
      <c r="J38" s="732" t="s">
        <v>145</v>
      </c>
      <c r="K38" s="732"/>
      <c r="L38" s="21"/>
      <c r="M38" s="21"/>
      <c r="N38" s="21"/>
      <c r="O38" s="21"/>
      <c r="P38" s="21"/>
      <c r="Q38" s="21"/>
      <c r="R38" s="17"/>
      <c r="S38" s="17"/>
      <c r="T38" s="20"/>
      <c r="U38" s="17"/>
    </row>
    <row r="39" spans="1:21" ht="12.75" customHeight="1" x14ac:dyDescent="0.45">
      <c r="A39" s="704"/>
      <c r="B39" s="713"/>
      <c r="C39" s="629"/>
      <c r="D39" s="629"/>
      <c r="E39" s="714"/>
      <c r="F39" s="724"/>
      <c r="G39" s="724"/>
      <c r="H39" s="724"/>
      <c r="I39" s="731"/>
      <c r="J39" s="732"/>
      <c r="K39" s="732"/>
      <c r="L39" s="17"/>
      <c r="M39" s="17"/>
      <c r="N39" s="17"/>
      <c r="O39" s="17"/>
      <c r="P39" s="17"/>
      <c r="Q39" s="17"/>
      <c r="R39" s="17"/>
      <c r="S39" s="17"/>
      <c r="T39" s="20"/>
      <c r="U39" s="17"/>
    </row>
    <row r="40" spans="1:21" ht="12.75" customHeight="1" x14ac:dyDescent="0.45">
      <c r="A40" s="704"/>
      <c r="B40" s="715"/>
      <c r="C40" s="716"/>
      <c r="D40" s="716"/>
      <c r="E40" s="717"/>
      <c r="F40" s="731"/>
      <c r="G40" s="733"/>
      <c r="H40" s="731"/>
      <c r="I40" s="734"/>
      <c r="J40" s="724"/>
      <c r="K40" s="724"/>
      <c r="L40" s="19"/>
      <c r="M40" s="19"/>
      <c r="N40" s="19"/>
      <c r="O40" s="19"/>
      <c r="P40" s="19"/>
      <c r="Q40" s="19"/>
      <c r="R40" s="19"/>
      <c r="S40" s="19"/>
      <c r="T40" s="18"/>
      <c r="U40" s="17"/>
    </row>
    <row r="41" spans="1:21" ht="12.75" customHeight="1" x14ac:dyDescent="0.45">
      <c r="A41" s="704"/>
      <c r="B41" s="708" t="s">
        <v>144</v>
      </c>
      <c r="C41" s="709"/>
      <c r="D41" s="709"/>
      <c r="E41" s="735"/>
      <c r="F41" s="659" t="s">
        <v>143</v>
      </c>
      <c r="G41" s="660"/>
      <c r="H41" s="660"/>
      <c r="I41" s="660"/>
      <c r="J41" s="660"/>
      <c r="K41" s="660"/>
      <c r="L41" s="660"/>
      <c r="M41" s="660"/>
      <c r="N41" s="660"/>
      <c r="O41" s="660"/>
      <c r="P41" s="660"/>
      <c r="Q41" s="660"/>
      <c r="R41" s="705"/>
      <c r="S41" s="705"/>
      <c r="T41" s="706"/>
    </row>
    <row r="42" spans="1:21" ht="12.75" customHeight="1" x14ac:dyDescent="0.45">
      <c r="A42" s="704"/>
      <c r="B42" s="707" t="s">
        <v>142</v>
      </c>
      <c r="C42" s="707"/>
      <c r="D42" s="707"/>
      <c r="E42" s="707"/>
      <c r="F42" s="675"/>
      <c r="G42" s="676"/>
      <c r="H42" s="676"/>
      <c r="I42" s="676"/>
      <c r="J42" s="676"/>
      <c r="K42" s="676"/>
      <c r="L42" s="676"/>
      <c r="M42" s="676"/>
      <c r="N42" s="676"/>
      <c r="O42" s="676"/>
      <c r="P42" s="676"/>
      <c r="Q42" s="676"/>
      <c r="R42" s="705"/>
      <c r="S42" s="705"/>
      <c r="T42" s="706"/>
    </row>
    <row r="43" spans="1:21" ht="12.75" customHeight="1" x14ac:dyDescent="0.45">
      <c r="A43" s="704"/>
      <c r="B43" s="708" t="s">
        <v>141</v>
      </c>
      <c r="C43" s="709"/>
      <c r="D43" s="709"/>
      <c r="E43" s="735"/>
      <c r="F43" s="659" t="s">
        <v>140</v>
      </c>
      <c r="G43" s="660"/>
      <c r="H43" s="660"/>
      <c r="I43" s="660"/>
      <c r="J43" s="660"/>
      <c r="K43" s="660"/>
      <c r="L43" s="660"/>
      <c r="M43" s="660"/>
      <c r="N43" s="660"/>
      <c r="O43" s="660"/>
      <c r="P43" s="660"/>
      <c r="Q43" s="660"/>
      <c r="R43" s="705"/>
      <c r="S43" s="705"/>
      <c r="T43" s="706"/>
    </row>
    <row r="44" spans="1:21" ht="12.75" customHeight="1" x14ac:dyDescent="0.45">
      <c r="A44" s="704"/>
      <c r="B44" s="707" t="s">
        <v>139</v>
      </c>
      <c r="C44" s="707"/>
      <c r="D44" s="707"/>
      <c r="E44" s="707"/>
      <c r="F44" s="659"/>
      <c r="G44" s="660"/>
      <c r="H44" s="660"/>
      <c r="I44" s="660"/>
      <c r="J44" s="660"/>
      <c r="K44" s="660"/>
      <c r="L44" s="660"/>
      <c r="M44" s="660"/>
      <c r="N44" s="660"/>
      <c r="O44" s="660"/>
      <c r="P44" s="660"/>
      <c r="Q44" s="660"/>
      <c r="R44" s="705"/>
      <c r="S44" s="705"/>
      <c r="T44" s="706"/>
    </row>
    <row r="45" spans="1:21" ht="12.75" customHeight="1" x14ac:dyDescent="0.45">
      <c r="A45" s="704"/>
      <c r="B45" s="707"/>
      <c r="C45" s="707"/>
      <c r="D45" s="707"/>
      <c r="E45" s="707"/>
      <c r="F45" s="659"/>
      <c r="G45" s="660"/>
      <c r="H45" s="660"/>
      <c r="I45" s="660"/>
      <c r="J45" s="660"/>
      <c r="K45" s="660"/>
      <c r="L45" s="660"/>
      <c r="M45" s="660"/>
      <c r="N45" s="660"/>
      <c r="O45" s="660"/>
      <c r="P45" s="660"/>
      <c r="Q45" s="660"/>
      <c r="R45" s="705"/>
      <c r="S45" s="705"/>
      <c r="T45" s="706"/>
    </row>
    <row r="46" spans="1:21" ht="12.75" customHeight="1" x14ac:dyDescent="0.45">
      <c r="A46" s="704"/>
      <c r="B46" s="707" t="s">
        <v>138</v>
      </c>
      <c r="C46" s="707"/>
      <c r="D46" s="707"/>
      <c r="E46" s="707"/>
      <c r="F46" s="659"/>
      <c r="G46" s="660"/>
      <c r="H46" s="660"/>
      <c r="I46" s="660"/>
      <c r="J46" s="660"/>
      <c r="K46" s="660"/>
      <c r="L46" s="660"/>
      <c r="M46" s="660"/>
      <c r="N46" s="660"/>
      <c r="O46" s="660"/>
      <c r="P46" s="660"/>
      <c r="Q46" s="660"/>
      <c r="R46" s="705"/>
      <c r="S46" s="705"/>
      <c r="T46" s="706"/>
    </row>
    <row r="47" spans="1:21" ht="12.75" customHeight="1" x14ac:dyDescent="0.2">
      <c r="A47" s="704"/>
      <c r="B47" s="707" t="s">
        <v>137</v>
      </c>
      <c r="C47" s="707"/>
      <c r="D47" s="707"/>
      <c r="E47" s="707"/>
      <c r="F47" s="666" t="s">
        <v>136</v>
      </c>
      <c r="G47" s="650"/>
      <c r="H47" s="650"/>
      <c r="I47" s="651"/>
      <c r="J47" s="666" t="s">
        <v>135</v>
      </c>
      <c r="K47" s="650"/>
      <c r="L47" s="650"/>
      <c r="M47" s="651"/>
      <c r="N47" s="659"/>
      <c r="O47" s="698"/>
      <c r="P47" s="698"/>
      <c r="Q47" s="698"/>
      <c r="R47" s="661"/>
      <c r="S47" s="661"/>
      <c r="T47" s="662"/>
    </row>
    <row r="48" spans="1:21" ht="12.75" customHeight="1" x14ac:dyDescent="0.2">
      <c r="A48" s="704"/>
      <c r="B48" s="737"/>
      <c r="C48" s="737"/>
      <c r="D48" s="737"/>
      <c r="E48" s="737"/>
      <c r="F48" s="659" t="s">
        <v>134</v>
      </c>
      <c r="G48" s="660"/>
      <c r="H48" s="660"/>
      <c r="I48" s="640"/>
      <c r="J48" s="738" t="s">
        <v>133</v>
      </c>
      <c r="K48" s="739"/>
      <c r="L48" s="81"/>
      <c r="M48" s="80"/>
      <c r="N48" s="14" t="s">
        <v>132</v>
      </c>
      <c r="O48" s="665"/>
      <c r="P48" s="643"/>
      <c r="Q48" s="643"/>
      <c r="R48" s="644"/>
      <c r="S48" s="644"/>
      <c r="T48" s="13"/>
    </row>
    <row r="49" spans="1:20" ht="12.75" customHeight="1" x14ac:dyDescent="0.2">
      <c r="A49" s="704"/>
      <c r="B49" s="737"/>
      <c r="C49" s="737"/>
      <c r="D49" s="737"/>
      <c r="E49" s="737"/>
      <c r="F49" s="659" t="s">
        <v>131</v>
      </c>
      <c r="G49" s="660"/>
      <c r="H49" s="660"/>
      <c r="I49" s="640"/>
      <c r="J49" s="659"/>
      <c r="K49" s="698"/>
      <c r="L49" s="698"/>
      <c r="M49" s="698"/>
      <c r="N49" s="698"/>
      <c r="O49" s="698"/>
      <c r="P49" s="698"/>
      <c r="Q49" s="698"/>
      <c r="R49" s="661"/>
      <c r="S49" s="661"/>
      <c r="T49" s="662"/>
    </row>
    <row r="50" spans="1:20" ht="12.75" customHeight="1" x14ac:dyDescent="0.45">
      <c r="A50" s="740" t="s">
        <v>130</v>
      </c>
      <c r="B50" s="698"/>
      <c r="C50" s="698"/>
      <c r="D50" s="698"/>
      <c r="E50" s="741"/>
      <c r="F50" s="659" t="s">
        <v>129</v>
      </c>
      <c r="G50" s="640"/>
      <c r="H50" s="12"/>
      <c r="I50" s="12"/>
      <c r="J50" s="11"/>
      <c r="K50" s="10"/>
      <c r="L50" s="742" t="s">
        <v>128</v>
      </c>
      <c r="M50" s="742"/>
      <c r="N50" s="742"/>
      <c r="O50" s="9"/>
      <c r="P50" s="73"/>
      <c r="Q50" s="73"/>
      <c r="R50" s="73"/>
      <c r="S50" s="73"/>
      <c r="T50" s="79"/>
    </row>
    <row r="51" spans="1:20" ht="26.25" customHeight="1" x14ac:dyDescent="0.45">
      <c r="A51" s="743" t="s">
        <v>127</v>
      </c>
      <c r="B51" s="705"/>
      <c r="C51" s="705"/>
      <c r="D51" s="705"/>
      <c r="E51" s="744"/>
      <c r="F51" s="659"/>
      <c r="G51" s="660"/>
      <c r="H51" s="660"/>
      <c r="I51" s="660"/>
      <c r="J51" s="660"/>
      <c r="K51" s="660"/>
      <c r="L51" s="660"/>
      <c r="M51" s="660"/>
      <c r="N51" s="660"/>
      <c r="O51" s="660"/>
      <c r="P51" s="660"/>
      <c r="Q51" s="660"/>
      <c r="R51" s="705"/>
      <c r="S51" s="705"/>
      <c r="T51" s="706"/>
    </row>
    <row r="52" spans="1:20" ht="39" customHeight="1" thickBot="1" x14ac:dyDescent="0.25">
      <c r="A52" s="745" t="s">
        <v>126</v>
      </c>
      <c r="B52" s="746"/>
      <c r="C52" s="746"/>
      <c r="D52" s="746"/>
      <c r="E52" s="746"/>
      <c r="F52" s="725" t="s">
        <v>125</v>
      </c>
      <c r="G52" s="726"/>
      <c r="H52" s="726"/>
      <c r="I52" s="726"/>
      <c r="J52" s="726"/>
      <c r="K52" s="726"/>
      <c r="L52" s="726"/>
      <c r="M52" s="726"/>
      <c r="N52" s="726"/>
      <c r="O52" s="726"/>
      <c r="P52" s="726"/>
      <c r="Q52" s="726"/>
      <c r="R52" s="727"/>
      <c r="S52" s="727"/>
      <c r="T52" s="728"/>
    </row>
    <row r="53" spans="1:20" ht="12.75" customHeight="1" x14ac:dyDescent="0.45">
      <c r="A53" s="6" t="s">
        <v>124</v>
      </c>
    </row>
    <row r="54" spans="1:20" ht="12.75" customHeight="1" x14ac:dyDescent="0.45">
      <c r="A54" s="729" t="s">
        <v>123</v>
      </c>
      <c r="B54" s="730"/>
      <c r="C54" s="730"/>
      <c r="D54" s="730"/>
      <c r="E54" s="730"/>
      <c r="F54" s="730"/>
      <c r="G54" s="730"/>
      <c r="H54" s="730"/>
      <c r="I54" s="730"/>
      <c r="J54" s="730"/>
      <c r="K54" s="730"/>
      <c r="L54" s="730"/>
      <c r="M54" s="730"/>
      <c r="N54" s="730"/>
      <c r="O54" s="730"/>
      <c r="P54" s="730"/>
      <c r="Q54" s="730"/>
      <c r="R54" s="730"/>
      <c r="S54" s="730"/>
      <c r="T54" s="730"/>
    </row>
    <row r="55" spans="1:20" ht="12.75" customHeight="1" x14ac:dyDescent="0.45">
      <c r="A55" s="729" t="s">
        <v>122</v>
      </c>
      <c r="B55" s="730"/>
      <c r="C55" s="730"/>
      <c r="D55" s="730"/>
      <c r="E55" s="730"/>
      <c r="F55" s="730"/>
      <c r="G55" s="730"/>
      <c r="H55" s="730"/>
      <c r="I55" s="730"/>
      <c r="J55" s="730"/>
      <c r="K55" s="730"/>
      <c r="L55" s="730"/>
      <c r="M55" s="730"/>
      <c r="N55" s="730"/>
      <c r="O55" s="730"/>
      <c r="P55" s="730"/>
      <c r="Q55" s="730"/>
      <c r="R55" s="730"/>
      <c r="S55" s="730"/>
      <c r="T55" s="730"/>
    </row>
    <row r="56" spans="1:20" ht="12.75" customHeight="1" x14ac:dyDescent="0.45">
      <c r="A56" s="729" t="s">
        <v>121</v>
      </c>
      <c r="B56" s="730"/>
      <c r="C56" s="730"/>
      <c r="D56" s="730"/>
      <c r="E56" s="730"/>
      <c r="F56" s="730"/>
      <c r="G56" s="730"/>
      <c r="H56" s="730"/>
      <c r="I56" s="730"/>
      <c r="J56" s="730"/>
      <c r="K56" s="730"/>
      <c r="L56" s="730"/>
      <c r="M56" s="730"/>
      <c r="N56" s="730"/>
      <c r="O56" s="730"/>
      <c r="P56" s="730"/>
      <c r="Q56" s="730"/>
      <c r="R56" s="730"/>
      <c r="S56" s="730"/>
      <c r="T56" s="730"/>
    </row>
    <row r="57" spans="1:20" s="85" customFormat="1" ht="13.5" customHeight="1" x14ac:dyDescent="0.45">
      <c r="A57" s="729" t="s">
        <v>120</v>
      </c>
      <c r="B57" s="729"/>
      <c r="C57" s="729"/>
      <c r="D57" s="729"/>
      <c r="E57" s="729"/>
      <c r="F57" s="729"/>
      <c r="G57" s="729"/>
      <c r="H57" s="729"/>
      <c r="I57" s="729"/>
      <c r="J57" s="729"/>
      <c r="K57" s="729"/>
      <c r="L57" s="729"/>
      <c r="M57" s="729"/>
      <c r="N57" s="729"/>
      <c r="O57" s="729"/>
      <c r="P57" s="729"/>
      <c r="Q57" s="729"/>
    </row>
    <row r="58" spans="1:20" ht="12.75" customHeight="1" x14ac:dyDescent="0.45">
      <c r="A58" s="729" t="s">
        <v>119</v>
      </c>
      <c r="B58" s="730"/>
      <c r="C58" s="730"/>
      <c r="D58" s="730"/>
      <c r="E58" s="730"/>
      <c r="F58" s="730"/>
      <c r="G58" s="730"/>
      <c r="H58" s="730"/>
      <c r="I58" s="730"/>
      <c r="J58" s="730"/>
      <c r="K58" s="730"/>
      <c r="L58" s="730"/>
      <c r="M58" s="730"/>
      <c r="N58" s="730"/>
      <c r="O58" s="730"/>
      <c r="P58" s="730"/>
      <c r="Q58" s="730"/>
      <c r="R58" s="730"/>
      <c r="S58" s="730"/>
      <c r="T58" s="730"/>
    </row>
    <row r="59" spans="1:20" ht="12.75" customHeight="1" x14ac:dyDescent="0.45">
      <c r="A59" s="729" t="s">
        <v>118</v>
      </c>
      <c r="B59" s="730"/>
      <c r="C59" s="730"/>
      <c r="D59" s="730"/>
      <c r="E59" s="730"/>
      <c r="F59" s="730"/>
      <c r="G59" s="730"/>
      <c r="H59" s="730"/>
      <c r="I59" s="730"/>
      <c r="J59" s="730"/>
      <c r="K59" s="730"/>
      <c r="L59" s="730"/>
      <c r="M59" s="730"/>
      <c r="N59" s="730"/>
      <c r="O59" s="730"/>
      <c r="P59" s="730"/>
      <c r="Q59" s="730"/>
      <c r="R59" s="730"/>
      <c r="S59" s="730"/>
      <c r="T59" s="730"/>
    </row>
    <row r="60" spans="1:20" ht="12.75" customHeight="1" x14ac:dyDescent="0.45">
      <c r="A60" s="729" t="s">
        <v>117</v>
      </c>
      <c r="B60" s="730"/>
      <c r="C60" s="730"/>
      <c r="D60" s="730"/>
      <c r="E60" s="730"/>
      <c r="F60" s="730"/>
      <c r="G60" s="730"/>
      <c r="H60" s="730"/>
      <c r="I60" s="730"/>
      <c r="J60" s="730"/>
      <c r="K60" s="730"/>
      <c r="L60" s="730"/>
      <c r="M60" s="730"/>
      <c r="N60" s="730"/>
      <c r="O60" s="730"/>
      <c r="P60" s="730"/>
      <c r="Q60" s="730"/>
      <c r="R60" s="730"/>
      <c r="S60" s="730"/>
      <c r="T60" s="730"/>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36"/>
      <c r="B62" s="736"/>
      <c r="C62" s="736"/>
    </row>
    <row r="63" spans="1:20" ht="12.75" customHeight="1" x14ac:dyDescent="0.45">
      <c r="A63" s="736"/>
      <c r="B63" s="736"/>
      <c r="C63" s="736"/>
    </row>
    <row r="64" spans="1:20" ht="12.75" customHeight="1" x14ac:dyDescent="0.45">
      <c r="A64" s="736"/>
      <c r="B64" s="736"/>
      <c r="C64" s="736"/>
    </row>
    <row r="65" spans="1:3" ht="12.75" customHeight="1" x14ac:dyDescent="0.45">
      <c r="A65" s="736"/>
      <c r="B65" s="736"/>
      <c r="C65" s="736"/>
    </row>
    <row r="66" spans="1:3" ht="12.75" customHeight="1" x14ac:dyDescent="0.45">
      <c r="A66" s="736"/>
      <c r="B66" s="736"/>
      <c r="C66" s="73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ADC4-C426-46E2-A200-742C1784BA0E}">
  <sheetPr codeName="Sheet26"/>
  <dimension ref="A1:O105"/>
  <sheetViews>
    <sheetView showGridLines="0" zoomScaleNormal="100" zoomScaleSheetLayoutView="100" workbookViewId="0"/>
  </sheetViews>
  <sheetFormatPr defaultColWidth="3.8984375" defaultRowHeight="13.2" x14ac:dyDescent="0.45"/>
  <cols>
    <col min="1" max="1" width="5.59765625" style="145" customWidth="1"/>
    <col min="2" max="5" width="8.59765625" style="145" customWidth="1"/>
    <col min="6" max="6" width="9.09765625" style="145" customWidth="1"/>
    <col min="7" max="7" width="8.59765625" style="145" customWidth="1"/>
    <col min="8" max="13" width="4.59765625" style="145" customWidth="1"/>
    <col min="14" max="16384" width="3.8984375" style="145"/>
  </cols>
  <sheetData>
    <row r="1" spans="1:15" ht="15" customHeight="1" x14ac:dyDescent="0.45">
      <c r="A1" s="193" t="s">
        <v>381</v>
      </c>
      <c r="B1" s="167"/>
      <c r="C1" s="167"/>
      <c r="D1" s="167"/>
      <c r="E1" s="167"/>
      <c r="F1" s="167"/>
      <c r="G1" s="167"/>
      <c r="H1" s="167"/>
      <c r="I1" s="167"/>
      <c r="J1" s="167"/>
      <c r="K1" s="167"/>
      <c r="L1" s="167"/>
      <c r="M1" s="167"/>
      <c r="N1" s="167"/>
      <c r="O1" s="167"/>
    </row>
    <row r="2" spans="1:15" ht="15" customHeight="1" x14ac:dyDescent="0.45">
      <c r="A2" s="192"/>
      <c r="B2" s="167"/>
      <c r="C2" s="167"/>
      <c r="D2" s="167"/>
      <c r="E2" s="167"/>
      <c r="F2" s="167"/>
      <c r="G2" s="167"/>
      <c r="H2" s="167"/>
      <c r="I2" s="167"/>
      <c r="J2" s="167"/>
      <c r="K2" s="167"/>
      <c r="L2" s="167"/>
      <c r="M2" s="167"/>
      <c r="N2" s="167"/>
      <c r="O2" s="167"/>
    </row>
    <row r="3" spans="1:15" ht="15" customHeight="1" x14ac:dyDescent="0.45">
      <c r="A3" s="831" t="s">
        <v>377</v>
      </c>
      <c r="B3" s="832"/>
      <c r="C3" s="832"/>
      <c r="D3" s="833"/>
      <c r="E3" s="190" t="s">
        <v>380</v>
      </c>
      <c r="F3" s="191"/>
      <c r="G3" s="190" t="s">
        <v>379</v>
      </c>
      <c r="H3" s="825"/>
      <c r="I3" s="826"/>
      <c r="J3" s="834"/>
      <c r="K3" s="834"/>
      <c r="L3" s="834"/>
      <c r="M3" s="834"/>
      <c r="N3" s="168"/>
      <c r="O3" s="167"/>
    </row>
    <row r="4" spans="1:15" ht="15" customHeight="1" x14ac:dyDescent="0.45">
      <c r="A4" s="772" t="s">
        <v>363</v>
      </c>
      <c r="B4" s="172" t="s">
        <v>191</v>
      </c>
      <c r="C4" s="804"/>
      <c r="D4" s="805"/>
      <c r="E4" s="805"/>
      <c r="F4" s="805"/>
      <c r="G4" s="805"/>
      <c r="H4" s="805"/>
      <c r="I4" s="805"/>
      <c r="J4" s="805"/>
      <c r="K4" s="805"/>
      <c r="L4" s="805"/>
      <c r="M4" s="806"/>
      <c r="N4" s="167"/>
      <c r="O4" s="167"/>
    </row>
    <row r="5" spans="1:15" ht="15" customHeight="1" x14ac:dyDescent="0.45">
      <c r="A5" s="773"/>
      <c r="B5" s="171" t="s">
        <v>203</v>
      </c>
      <c r="C5" s="807"/>
      <c r="D5" s="808"/>
      <c r="E5" s="808"/>
      <c r="F5" s="808"/>
      <c r="G5" s="808"/>
      <c r="H5" s="808"/>
      <c r="I5" s="808"/>
      <c r="J5" s="808"/>
      <c r="K5" s="808"/>
      <c r="L5" s="808"/>
      <c r="M5" s="809"/>
      <c r="N5" s="167"/>
      <c r="O5" s="167"/>
    </row>
    <row r="6" spans="1:15" ht="15" customHeight="1" x14ac:dyDescent="0.45">
      <c r="A6" s="773"/>
      <c r="B6" s="810" t="s">
        <v>202</v>
      </c>
      <c r="C6" s="154" t="s">
        <v>339</v>
      </c>
      <c r="D6" s="152"/>
      <c r="E6" s="153" t="s">
        <v>338</v>
      </c>
      <c r="F6" s="152"/>
      <c r="G6" s="151" t="s">
        <v>337</v>
      </c>
      <c r="H6" s="151"/>
      <c r="I6" s="151"/>
      <c r="J6" s="151"/>
      <c r="K6" s="151"/>
      <c r="L6" s="151"/>
      <c r="M6" s="150"/>
      <c r="N6" s="167"/>
      <c r="O6" s="167"/>
    </row>
    <row r="7" spans="1:15" ht="15" customHeight="1" x14ac:dyDescent="0.15">
      <c r="A7" s="773"/>
      <c r="B7" s="811"/>
      <c r="C7" s="149" t="s">
        <v>346</v>
      </c>
      <c r="D7" s="148" t="s">
        <v>293</v>
      </c>
      <c r="E7" s="147" t="s">
        <v>346</v>
      </c>
      <c r="F7" s="146" t="s">
        <v>345</v>
      </c>
      <c r="G7" s="166"/>
      <c r="H7" s="166" t="s">
        <v>362</v>
      </c>
      <c r="I7" s="165"/>
      <c r="J7" s="165"/>
      <c r="K7" s="165"/>
      <c r="L7" s="165"/>
      <c r="M7" s="164"/>
      <c r="N7" s="167"/>
      <c r="O7" s="167"/>
    </row>
    <row r="8" spans="1:15" ht="15" customHeight="1" x14ac:dyDescent="0.45">
      <c r="A8" s="773"/>
      <c r="B8" s="812"/>
      <c r="C8" s="787"/>
      <c r="D8" s="788"/>
      <c r="E8" s="788"/>
      <c r="F8" s="788"/>
      <c r="G8" s="788"/>
      <c r="H8" s="788"/>
      <c r="I8" s="788"/>
      <c r="J8" s="788"/>
      <c r="K8" s="788"/>
      <c r="L8" s="788"/>
      <c r="M8" s="789"/>
      <c r="N8" s="167"/>
      <c r="O8" s="167"/>
    </row>
    <row r="9" spans="1:15" ht="15" customHeight="1" x14ac:dyDescent="0.45">
      <c r="A9" s="773"/>
      <c r="B9" s="170" t="s">
        <v>196</v>
      </c>
      <c r="C9" s="835"/>
      <c r="D9" s="836"/>
      <c r="E9" s="836"/>
      <c r="F9" s="836"/>
      <c r="G9" s="836"/>
      <c r="H9" s="836"/>
      <c r="I9" s="836"/>
      <c r="J9" s="836"/>
      <c r="K9" s="836"/>
      <c r="L9" s="836"/>
      <c r="M9" s="837"/>
      <c r="N9" s="167"/>
      <c r="O9" s="167"/>
    </row>
    <row r="10" spans="1:15" ht="15" customHeight="1" x14ac:dyDescent="0.45">
      <c r="A10" s="774"/>
      <c r="B10" s="169" t="s">
        <v>347</v>
      </c>
      <c r="C10" s="813"/>
      <c r="D10" s="814"/>
      <c r="E10" s="814"/>
      <c r="F10" s="814"/>
      <c r="G10" s="814"/>
      <c r="H10" s="814"/>
      <c r="I10" s="814"/>
      <c r="J10" s="814"/>
      <c r="K10" s="814"/>
      <c r="L10" s="814"/>
      <c r="M10" s="815"/>
      <c r="N10" s="167"/>
      <c r="O10" s="167"/>
    </row>
    <row r="11" spans="1:15" ht="15" customHeight="1" x14ac:dyDescent="0.15">
      <c r="A11" s="772" t="s">
        <v>361</v>
      </c>
      <c r="B11" s="163" t="s">
        <v>191</v>
      </c>
      <c r="C11" s="747"/>
      <c r="D11" s="748"/>
      <c r="E11" s="749"/>
      <c r="F11" s="775" t="s">
        <v>344</v>
      </c>
      <c r="G11" s="162"/>
      <c r="H11" s="161"/>
      <c r="I11" s="162"/>
      <c r="J11" s="161"/>
      <c r="K11" s="162"/>
      <c r="L11" s="161"/>
      <c r="M11" s="160"/>
      <c r="N11" s="167"/>
      <c r="O11" s="167"/>
    </row>
    <row r="12" spans="1:15" ht="15" customHeight="1" x14ac:dyDescent="0.15">
      <c r="A12" s="773"/>
      <c r="B12" s="159" t="s">
        <v>187</v>
      </c>
      <c r="C12" s="776"/>
      <c r="D12" s="777"/>
      <c r="E12" s="778"/>
      <c r="F12" s="775"/>
      <c r="G12" s="157"/>
      <c r="H12" s="158" t="s">
        <v>343</v>
      </c>
      <c r="I12" s="157"/>
      <c r="J12" s="158" t="s">
        <v>342</v>
      </c>
      <c r="K12" s="157"/>
      <c r="L12" s="156" t="s">
        <v>341</v>
      </c>
      <c r="M12" s="155"/>
      <c r="N12" s="167"/>
      <c r="O12" s="167"/>
    </row>
    <row r="13" spans="1:15" ht="15" customHeight="1" x14ac:dyDescent="0.45">
      <c r="A13" s="773"/>
      <c r="B13" s="784" t="s">
        <v>340</v>
      </c>
      <c r="C13" s="154" t="s">
        <v>339</v>
      </c>
      <c r="D13" s="152"/>
      <c r="E13" s="153" t="s">
        <v>338</v>
      </c>
      <c r="F13" s="152"/>
      <c r="G13" s="151" t="s">
        <v>337</v>
      </c>
      <c r="H13" s="151"/>
      <c r="I13" s="151"/>
      <c r="J13" s="151"/>
      <c r="K13" s="151"/>
      <c r="L13" s="151"/>
      <c r="M13" s="150"/>
      <c r="N13" s="167"/>
      <c r="O13" s="167"/>
    </row>
    <row r="14" spans="1:15" ht="15" customHeight="1" x14ac:dyDescent="0.15">
      <c r="A14" s="773"/>
      <c r="B14" s="785"/>
      <c r="C14" s="149"/>
      <c r="D14" s="148"/>
      <c r="E14" s="147"/>
      <c r="F14" s="146"/>
      <c r="G14" s="848"/>
      <c r="H14" s="848"/>
      <c r="I14" s="848"/>
      <c r="J14" s="848"/>
      <c r="K14" s="848"/>
      <c r="L14" s="848"/>
      <c r="M14" s="849"/>
      <c r="N14" s="167"/>
      <c r="O14" s="167"/>
    </row>
    <row r="15" spans="1:15" ht="15" customHeight="1" x14ac:dyDescent="0.45">
      <c r="A15" s="773"/>
      <c r="B15" s="786"/>
      <c r="C15" s="776"/>
      <c r="D15" s="777"/>
      <c r="E15" s="777"/>
      <c r="F15" s="777"/>
      <c r="G15" s="777"/>
      <c r="H15" s="777"/>
      <c r="I15" s="777"/>
      <c r="J15" s="777"/>
      <c r="K15" s="777"/>
      <c r="L15" s="777"/>
      <c r="M15" s="778"/>
      <c r="N15" s="167"/>
      <c r="O15" s="167"/>
    </row>
    <row r="16" spans="1:15" ht="15" customHeight="1" x14ac:dyDescent="0.45">
      <c r="A16" s="773"/>
      <c r="B16" s="850" t="s">
        <v>360</v>
      </c>
      <c r="C16" s="851"/>
      <c r="D16" s="851"/>
      <c r="E16" s="851"/>
      <c r="F16" s="851"/>
      <c r="G16" s="852"/>
      <c r="H16" s="853"/>
      <c r="I16" s="854"/>
      <c r="J16" s="854"/>
      <c r="K16" s="854"/>
      <c r="L16" s="854"/>
      <c r="M16" s="855"/>
      <c r="N16" s="167"/>
      <c r="O16" s="167"/>
    </row>
    <row r="17" spans="1:15" ht="15" customHeight="1" x14ac:dyDescent="0.45">
      <c r="A17" s="773"/>
      <c r="B17" s="856" t="s">
        <v>359</v>
      </c>
      <c r="C17" s="857"/>
      <c r="D17" s="757" t="s">
        <v>358</v>
      </c>
      <c r="E17" s="758"/>
      <c r="F17" s="814"/>
      <c r="G17" s="814"/>
      <c r="H17" s="838"/>
      <c r="I17" s="838"/>
      <c r="J17" s="838"/>
      <c r="K17" s="814"/>
      <c r="L17" s="814"/>
      <c r="M17" s="815"/>
      <c r="N17" s="167"/>
      <c r="O17" s="167"/>
    </row>
    <row r="18" spans="1:15" ht="15" customHeight="1" x14ac:dyDescent="0.45">
      <c r="A18" s="773"/>
      <c r="B18" s="858"/>
      <c r="C18" s="859"/>
      <c r="D18" s="839" t="s">
        <v>357</v>
      </c>
      <c r="E18" s="840"/>
      <c r="F18" s="185"/>
      <c r="G18" s="185"/>
      <c r="H18" s="185"/>
      <c r="I18" s="185"/>
      <c r="J18" s="185"/>
      <c r="K18" s="185"/>
      <c r="L18" s="185"/>
      <c r="M18" s="184"/>
      <c r="N18" s="167"/>
      <c r="O18" s="167"/>
    </row>
    <row r="19" spans="1:15" ht="15" customHeight="1" x14ac:dyDescent="0.45">
      <c r="A19" s="773"/>
      <c r="B19" s="860"/>
      <c r="C19" s="861"/>
      <c r="D19" s="841"/>
      <c r="E19" s="842"/>
      <c r="F19" s="183"/>
      <c r="G19" s="183"/>
      <c r="H19" s="183"/>
      <c r="I19" s="183"/>
      <c r="J19" s="183"/>
      <c r="K19" s="183"/>
      <c r="L19" s="183"/>
      <c r="M19" s="182"/>
      <c r="N19" s="167"/>
      <c r="O19" s="167"/>
    </row>
    <row r="20" spans="1:15" ht="15" customHeight="1" x14ac:dyDescent="0.15">
      <c r="A20" s="772" t="s">
        <v>376</v>
      </c>
      <c r="B20" s="163" t="s">
        <v>191</v>
      </c>
      <c r="C20" s="747"/>
      <c r="D20" s="748"/>
      <c r="E20" s="749"/>
      <c r="F20" s="775" t="s">
        <v>344</v>
      </c>
      <c r="G20" s="162"/>
      <c r="H20" s="161"/>
      <c r="I20" s="162"/>
      <c r="J20" s="161"/>
      <c r="K20" s="162"/>
      <c r="L20" s="161"/>
      <c r="M20" s="160"/>
      <c r="N20" s="167"/>
      <c r="O20" s="167"/>
    </row>
    <row r="21" spans="1:15" ht="15" customHeight="1" x14ac:dyDescent="0.15">
      <c r="A21" s="773"/>
      <c r="B21" s="159" t="s">
        <v>187</v>
      </c>
      <c r="C21" s="776"/>
      <c r="D21" s="777"/>
      <c r="E21" s="778"/>
      <c r="F21" s="775"/>
      <c r="G21" s="157"/>
      <c r="H21" s="158" t="s">
        <v>343</v>
      </c>
      <c r="I21" s="157"/>
      <c r="J21" s="158" t="s">
        <v>342</v>
      </c>
      <c r="K21" s="157"/>
      <c r="L21" s="156" t="s">
        <v>341</v>
      </c>
      <c r="M21" s="155"/>
      <c r="N21" s="167"/>
      <c r="O21" s="167"/>
    </row>
    <row r="22" spans="1:15" ht="15" customHeight="1" x14ac:dyDescent="0.45">
      <c r="A22" s="773"/>
      <c r="B22" s="784" t="s">
        <v>340</v>
      </c>
      <c r="C22" s="154" t="s">
        <v>339</v>
      </c>
      <c r="D22" s="181"/>
      <c r="E22" s="153" t="s">
        <v>338</v>
      </c>
      <c r="F22" s="152"/>
      <c r="G22" s="151" t="s">
        <v>337</v>
      </c>
      <c r="H22" s="151"/>
      <c r="I22" s="151"/>
      <c r="J22" s="151"/>
      <c r="K22" s="151"/>
      <c r="L22" s="151"/>
      <c r="M22" s="150"/>
      <c r="N22" s="167"/>
      <c r="O22" s="167"/>
    </row>
    <row r="23" spans="1:15" ht="15" customHeight="1" x14ac:dyDescent="0.15">
      <c r="A23" s="773"/>
      <c r="B23" s="785"/>
      <c r="C23" s="149" t="s">
        <v>346</v>
      </c>
      <c r="D23" s="148" t="s">
        <v>293</v>
      </c>
      <c r="E23" s="147"/>
      <c r="F23" s="146" t="s">
        <v>345</v>
      </c>
      <c r="G23" s="166"/>
      <c r="H23" s="166"/>
      <c r="I23" s="165"/>
      <c r="J23" s="165"/>
      <c r="K23" s="165"/>
      <c r="L23" s="165"/>
      <c r="M23" s="164"/>
      <c r="N23" s="167"/>
      <c r="O23" s="167"/>
    </row>
    <row r="24" spans="1:15" ht="15" customHeight="1" x14ac:dyDescent="0.45">
      <c r="A24" s="773"/>
      <c r="B24" s="786"/>
      <c r="C24" s="787"/>
      <c r="D24" s="788"/>
      <c r="E24" s="788"/>
      <c r="F24" s="788"/>
      <c r="G24" s="788"/>
      <c r="H24" s="788"/>
      <c r="I24" s="788"/>
      <c r="J24" s="788"/>
      <c r="K24" s="788"/>
      <c r="L24" s="788"/>
      <c r="M24" s="789"/>
      <c r="N24" s="167"/>
      <c r="O24" s="167"/>
    </row>
    <row r="25" spans="1:15" ht="15" customHeight="1" x14ac:dyDescent="0.45">
      <c r="A25" s="750" t="s">
        <v>194</v>
      </c>
      <c r="B25" s="751"/>
      <c r="C25" s="751"/>
      <c r="D25" s="843"/>
      <c r="E25" s="843"/>
      <c r="F25" s="752"/>
      <c r="G25" s="753"/>
      <c r="H25" s="754" t="s">
        <v>356</v>
      </c>
      <c r="I25" s="755"/>
      <c r="J25" s="755"/>
      <c r="K25" s="755"/>
      <c r="L25" s="755"/>
      <c r="M25" s="756"/>
      <c r="N25" s="168"/>
      <c r="O25" s="167"/>
    </row>
    <row r="26" spans="1:15" ht="15" hidden="1" customHeight="1" x14ac:dyDescent="0.45">
      <c r="A26" s="824" t="s">
        <v>355</v>
      </c>
      <c r="B26" s="825"/>
      <c r="C26" s="825"/>
      <c r="D26" s="825"/>
      <c r="E26" s="825"/>
      <c r="F26" s="825"/>
      <c r="G26" s="825"/>
      <c r="H26" s="825"/>
      <c r="I26" s="825"/>
      <c r="J26" s="825"/>
      <c r="K26" s="825"/>
      <c r="L26" s="825"/>
      <c r="M26" s="826"/>
      <c r="N26" s="167"/>
      <c r="O26" s="167"/>
    </row>
    <row r="27" spans="1:15" ht="15" hidden="1" customHeight="1" x14ac:dyDescent="0.45">
      <c r="A27" s="844" t="s">
        <v>186</v>
      </c>
      <c r="B27" s="845"/>
      <c r="C27" s="821" t="s">
        <v>354</v>
      </c>
      <c r="D27" s="821"/>
      <c r="E27" s="822" t="s">
        <v>177</v>
      </c>
      <c r="F27" s="823"/>
      <c r="G27" s="153"/>
      <c r="H27" s="153"/>
      <c r="I27" s="153"/>
      <c r="J27" s="153"/>
      <c r="K27" s="153"/>
      <c r="L27" s="153"/>
      <c r="M27" s="180"/>
      <c r="N27" s="167"/>
      <c r="O27" s="167"/>
    </row>
    <row r="28" spans="1:15" ht="15" hidden="1" customHeight="1" x14ac:dyDescent="0.45">
      <c r="A28" s="846"/>
      <c r="B28" s="847"/>
      <c r="C28" s="179" t="s">
        <v>176</v>
      </c>
      <c r="D28" s="179" t="s">
        <v>353</v>
      </c>
      <c r="E28" s="179" t="s">
        <v>176</v>
      </c>
      <c r="F28" s="179" t="s">
        <v>353</v>
      </c>
      <c r="G28" s="167"/>
      <c r="H28" s="167"/>
      <c r="I28" s="167"/>
      <c r="J28" s="167"/>
      <c r="K28" s="167"/>
      <c r="L28" s="167"/>
      <c r="M28" s="178"/>
      <c r="N28" s="167"/>
      <c r="O28" s="167"/>
    </row>
    <row r="29" spans="1:15" ht="15" hidden="1" customHeight="1" x14ac:dyDescent="0.45">
      <c r="A29" s="822" t="s">
        <v>173</v>
      </c>
      <c r="B29" s="827"/>
      <c r="C29" s="179"/>
      <c r="D29" s="179"/>
      <c r="E29" s="179"/>
      <c r="F29" s="179"/>
      <c r="G29" s="167"/>
      <c r="H29" s="167"/>
      <c r="I29" s="167"/>
      <c r="J29" s="167"/>
      <c r="K29" s="167"/>
      <c r="L29" s="167"/>
      <c r="M29" s="178"/>
      <c r="N29" s="167"/>
      <c r="O29" s="167"/>
    </row>
    <row r="30" spans="1:15" ht="15" hidden="1" customHeight="1" x14ac:dyDescent="0.45">
      <c r="A30" s="828" t="s">
        <v>172</v>
      </c>
      <c r="B30" s="829"/>
      <c r="C30" s="179"/>
      <c r="D30" s="179"/>
      <c r="E30" s="179"/>
      <c r="F30" s="179"/>
      <c r="G30" s="167"/>
      <c r="H30" s="167"/>
      <c r="I30" s="167"/>
      <c r="J30" s="167"/>
      <c r="K30" s="167"/>
      <c r="L30" s="167"/>
      <c r="M30" s="178"/>
      <c r="N30" s="167"/>
      <c r="O30" s="167"/>
    </row>
    <row r="31" spans="1:15" ht="15" hidden="1" customHeight="1" x14ac:dyDescent="0.45">
      <c r="A31" s="177" t="s">
        <v>171</v>
      </c>
      <c r="B31" s="176"/>
      <c r="C31" s="821"/>
      <c r="D31" s="821"/>
      <c r="E31" s="821"/>
      <c r="F31" s="821"/>
      <c r="G31" s="167"/>
      <c r="H31" s="167"/>
      <c r="I31" s="167"/>
      <c r="J31" s="167"/>
      <c r="K31" s="167"/>
      <c r="L31" s="167"/>
      <c r="M31" s="178"/>
      <c r="N31" s="167"/>
      <c r="O31" s="167"/>
    </row>
    <row r="32" spans="1:15" ht="15" hidden="1" customHeight="1" x14ac:dyDescent="0.45">
      <c r="A32" s="177" t="s">
        <v>170</v>
      </c>
      <c r="B32" s="176"/>
      <c r="C32" s="830"/>
      <c r="D32" s="830"/>
      <c r="E32" s="830"/>
      <c r="F32" s="830"/>
      <c r="G32" s="175"/>
      <c r="H32" s="175"/>
      <c r="I32" s="175"/>
      <c r="J32" s="175"/>
      <c r="K32" s="175"/>
      <c r="L32" s="175"/>
      <c r="M32" s="174"/>
      <c r="N32" s="168"/>
      <c r="O32" s="167"/>
    </row>
    <row r="33" spans="1:15" ht="15" customHeight="1" x14ac:dyDescent="0.45">
      <c r="A33" s="824" t="s">
        <v>352</v>
      </c>
      <c r="B33" s="825"/>
      <c r="C33" s="825"/>
      <c r="D33" s="825"/>
      <c r="E33" s="825"/>
      <c r="F33" s="825"/>
      <c r="G33" s="825"/>
      <c r="H33" s="825"/>
      <c r="I33" s="825"/>
      <c r="J33" s="825"/>
      <c r="K33" s="825"/>
      <c r="L33" s="825"/>
      <c r="M33" s="826"/>
      <c r="N33" s="168"/>
      <c r="O33" s="167"/>
    </row>
    <row r="34" spans="1:15" ht="15" customHeight="1" x14ac:dyDescent="0.45">
      <c r="A34" s="757" t="s">
        <v>366</v>
      </c>
      <c r="B34" s="758"/>
      <c r="C34" s="759"/>
      <c r="D34" s="760"/>
      <c r="E34" s="760"/>
      <c r="F34" s="760"/>
      <c r="G34" s="760"/>
      <c r="H34" s="760"/>
      <c r="I34" s="760"/>
      <c r="J34" s="760"/>
      <c r="K34" s="760"/>
      <c r="L34" s="760"/>
      <c r="M34" s="761"/>
      <c r="N34" s="168"/>
      <c r="O34" s="167"/>
    </row>
    <row r="35" spans="1:15" ht="24.9" customHeight="1" x14ac:dyDescent="0.45">
      <c r="A35" s="762" t="s">
        <v>372</v>
      </c>
      <c r="B35" s="763"/>
      <c r="C35" s="764"/>
      <c r="D35" s="765"/>
      <c r="E35" s="765"/>
      <c r="F35" s="765"/>
      <c r="G35" s="765"/>
      <c r="H35" s="765"/>
      <c r="I35" s="765"/>
      <c r="J35" s="765"/>
      <c r="K35" s="765"/>
      <c r="L35" s="765"/>
      <c r="M35" s="766"/>
    </row>
    <row r="36" spans="1:15" ht="15" customHeight="1" x14ac:dyDescent="0.45">
      <c r="A36" s="757" t="s">
        <v>139</v>
      </c>
      <c r="B36" s="758"/>
      <c r="C36" s="767"/>
      <c r="D36" s="768"/>
      <c r="E36" s="768"/>
      <c r="F36" s="768"/>
      <c r="G36" s="768"/>
      <c r="H36" s="768"/>
      <c r="I36" s="768"/>
      <c r="J36" s="768"/>
      <c r="K36" s="768"/>
      <c r="L36" s="768"/>
      <c r="M36" s="769"/>
      <c r="N36" s="167"/>
      <c r="O36" s="167"/>
    </row>
    <row r="37" spans="1:15" ht="15" customHeight="1" x14ac:dyDescent="0.45">
      <c r="A37" s="757" t="s">
        <v>138</v>
      </c>
      <c r="B37" s="758"/>
      <c r="C37" s="767"/>
      <c r="D37" s="768"/>
      <c r="E37" s="768"/>
      <c r="F37" s="768"/>
      <c r="G37" s="768"/>
      <c r="H37" s="768"/>
      <c r="I37" s="768"/>
      <c r="J37" s="768"/>
      <c r="K37" s="768"/>
      <c r="L37" s="768"/>
      <c r="M37" s="769"/>
      <c r="N37" s="168"/>
      <c r="O37" s="167"/>
    </row>
    <row r="38" spans="1:15" ht="35.1" customHeight="1" x14ac:dyDescent="0.45">
      <c r="A38" s="816" t="s">
        <v>350</v>
      </c>
      <c r="B38" s="817"/>
      <c r="C38" s="818"/>
      <c r="D38" s="819"/>
      <c r="E38" s="819"/>
      <c r="F38" s="819"/>
      <c r="G38" s="819"/>
      <c r="H38" s="819"/>
      <c r="I38" s="819"/>
      <c r="J38" s="819"/>
      <c r="K38" s="819"/>
      <c r="L38" s="819"/>
      <c r="M38" s="820"/>
      <c r="N38" s="168"/>
      <c r="O38" s="167"/>
    </row>
    <row r="39" spans="1:15" ht="15" customHeight="1" x14ac:dyDescent="0.15">
      <c r="A39" s="779" t="s">
        <v>369</v>
      </c>
      <c r="B39" s="780"/>
      <c r="C39" s="188" t="s">
        <v>368</v>
      </c>
      <c r="D39" s="781"/>
      <c r="E39" s="781"/>
      <c r="F39" s="781"/>
      <c r="G39" s="782" t="s">
        <v>367</v>
      </c>
      <c r="H39" s="782"/>
      <c r="I39" s="783"/>
      <c r="J39" s="783"/>
      <c r="K39" s="783"/>
      <c r="L39" s="783"/>
      <c r="M39" s="783"/>
      <c r="N39" s="168"/>
      <c r="O39" s="167"/>
    </row>
    <row r="40" spans="1:15" ht="15" customHeight="1" x14ac:dyDescent="0.45">
      <c r="A40" s="779" t="s">
        <v>378</v>
      </c>
      <c r="B40" s="790"/>
      <c r="C40" s="780"/>
      <c r="D40" s="791"/>
      <c r="E40" s="792"/>
      <c r="F40" s="792"/>
      <c r="G40" s="792"/>
      <c r="H40" s="792"/>
      <c r="I40" s="792"/>
      <c r="J40" s="792"/>
      <c r="K40" s="792"/>
      <c r="L40" s="792"/>
      <c r="M40" s="793"/>
      <c r="N40" s="168"/>
      <c r="O40" s="167"/>
    </row>
    <row r="41" spans="1:15" ht="15" customHeight="1" x14ac:dyDescent="0.45">
      <c r="A41" s="801" t="s">
        <v>373</v>
      </c>
      <c r="B41" s="802"/>
      <c r="C41" s="802"/>
      <c r="D41" s="802"/>
      <c r="E41" s="802"/>
      <c r="F41" s="802"/>
      <c r="G41" s="802"/>
      <c r="H41" s="802"/>
      <c r="I41" s="802"/>
      <c r="J41" s="802"/>
      <c r="K41" s="802"/>
      <c r="L41" s="802"/>
      <c r="M41" s="803"/>
      <c r="N41" s="168"/>
      <c r="O41" s="167"/>
    </row>
    <row r="42" spans="1:15" ht="15" customHeight="1" x14ac:dyDescent="0.45">
      <c r="A42" s="772" t="s">
        <v>363</v>
      </c>
      <c r="B42" s="172" t="s">
        <v>191</v>
      </c>
      <c r="C42" s="804"/>
      <c r="D42" s="805"/>
      <c r="E42" s="805"/>
      <c r="F42" s="805"/>
      <c r="G42" s="805"/>
      <c r="H42" s="805"/>
      <c r="I42" s="805"/>
      <c r="J42" s="805"/>
      <c r="K42" s="805"/>
      <c r="L42" s="805"/>
      <c r="M42" s="806"/>
      <c r="N42" s="168"/>
      <c r="O42" s="167"/>
    </row>
    <row r="43" spans="1:15" ht="15" customHeight="1" x14ac:dyDescent="0.45">
      <c r="A43" s="773"/>
      <c r="B43" s="171" t="s">
        <v>203</v>
      </c>
      <c r="C43" s="807"/>
      <c r="D43" s="808"/>
      <c r="E43" s="808"/>
      <c r="F43" s="808"/>
      <c r="G43" s="808"/>
      <c r="H43" s="808"/>
      <c r="I43" s="808"/>
      <c r="J43" s="808"/>
      <c r="K43" s="808"/>
      <c r="L43" s="808"/>
      <c r="M43" s="809"/>
      <c r="N43" s="168"/>
      <c r="O43" s="167"/>
    </row>
    <row r="44" spans="1:15" ht="15" customHeight="1" x14ac:dyDescent="0.45">
      <c r="A44" s="773"/>
      <c r="B44" s="810" t="s">
        <v>202</v>
      </c>
      <c r="C44" s="154" t="s">
        <v>339</v>
      </c>
      <c r="D44" s="152"/>
      <c r="E44" s="153" t="s">
        <v>338</v>
      </c>
      <c r="F44" s="152"/>
      <c r="G44" s="151" t="s">
        <v>337</v>
      </c>
      <c r="H44" s="151"/>
      <c r="I44" s="151"/>
      <c r="J44" s="151"/>
      <c r="K44" s="151"/>
      <c r="L44" s="151"/>
      <c r="M44" s="150"/>
      <c r="N44" s="168"/>
      <c r="O44" s="167"/>
    </row>
    <row r="45" spans="1:15" ht="15" customHeight="1" x14ac:dyDescent="0.15">
      <c r="A45" s="773"/>
      <c r="B45" s="811"/>
      <c r="C45" s="149" t="s">
        <v>346</v>
      </c>
      <c r="D45" s="148" t="s">
        <v>293</v>
      </c>
      <c r="E45" s="147" t="s">
        <v>346</v>
      </c>
      <c r="F45" s="146" t="s">
        <v>345</v>
      </c>
      <c r="G45" s="166"/>
      <c r="H45" s="166" t="s">
        <v>362</v>
      </c>
      <c r="I45" s="165"/>
      <c r="J45" s="165"/>
      <c r="K45" s="165"/>
      <c r="L45" s="165"/>
      <c r="M45" s="164"/>
      <c r="N45" s="168"/>
      <c r="O45" s="167"/>
    </row>
    <row r="46" spans="1:15" ht="15" customHeight="1" x14ac:dyDescent="0.45">
      <c r="A46" s="773"/>
      <c r="B46" s="812"/>
      <c r="C46" s="787"/>
      <c r="D46" s="788"/>
      <c r="E46" s="788"/>
      <c r="F46" s="788"/>
      <c r="G46" s="788"/>
      <c r="H46" s="788"/>
      <c r="I46" s="788"/>
      <c r="J46" s="788"/>
      <c r="K46" s="788"/>
      <c r="L46" s="788"/>
      <c r="M46" s="789"/>
      <c r="N46" s="168"/>
      <c r="O46" s="167"/>
    </row>
    <row r="47" spans="1:15" ht="15" customHeight="1" x14ac:dyDescent="0.45">
      <c r="A47" s="773"/>
      <c r="B47" s="170" t="s">
        <v>196</v>
      </c>
      <c r="C47" s="835"/>
      <c r="D47" s="836"/>
      <c r="E47" s="836"/>
      <c r="F47" s="836"/>
      <c r="G47" s="836"/>
      <c r="H47" s="836"/>
      <c r="I47" s="836"/>
      <c r="J47" s="836"/>
      <c r="K47" s="836"/>
      <c r="L47" s="836"/>
      <c r="M47" s="837"/>
      <c r="N47" s="168"/>
      <c r="O47" s="167"/>
    </row>
    <row r="48" spans="1:15" ht="15" customHeight="1" x14ac:dyDescent="0.45">
      <c r="A48" s="774"/>
      <c r="B48" s="169" t="s">
        <v>347</v>
      </c>
      <c r="C48" s="813"/>
      <c r="D48" s="814"/>
      <c r="E48" s="814"/>
      <c r="F48" s="814"/>
      <c r="G48" s="814"/>
      <c r="H48" s="814"/>
      <c r="I48" s="814"/>
      <c r="J48" s="814"/>
      <c r="K48" s="814"/>
      <c r="L48" s="814"/>
      <c r="M48" s="815"/>
      <c r="N48" s="168"/>
      <c r="O48" s="167"/>
    </row>
    <row r="49" spans="1:15" ht="15" customHeight="1" x14ac:dyDescent="0.15">
      <c r="A49" s="772" t="s">
        <v>184</v>
      </c>
      <c r="B49" s="163" t="s">
        <v>191</v>
      </c>
      <c r="C49" s="747"/>
      <c r="D49" s="748"/>
      <c r="E49" s="749"/>
      <c r="F49" s="775" t="s">
        <v>344</v>
      </c>
      <c r="G49" s="162"/>
      <c r="H49" s="161"/>
      <c r="I49" s="162"/>
      <c r="J49" s="161"/>
      <c r="K49" s="162"/>
      <c r="L49" s="161"/>
      <c r="M49" s="160"/>
      <c r="N49" s="168"/>
      <c r="O49" s="167"/>
    </row>
    <row r="50" spans="1:15" ht="15" customHeight="1" x14ac:dyDescent="0.15">
      <c r="A50" s="773"/>
      <c r="B50" s="159" t="s">
        <v>187</v>
      </c>
      <c r="C50" s="776"/>
      <c r="D50" s="777"/>
      <c r="E50" s="778"/>
      <c r="F50" s="775"/>
      <c r="G50" s="157"/>
      <c r="H50" s="158" t="s">
        <v>343</v>
      </c>
      <c r="I50" s="157"/>
      <c r="J50" s="158" t="s">
        <v>342</v>
      </c>
      <c r="K50" s="157"/>
      <c r="L50" s="156" t="s">
        <v>341</v>
      </c>
      <c r="M50" s="155"/>
      <c r="N50" s="168"/>
      <c r="O50" s="167"/>
    </row>
    <row r="51" spans="1:15" ht="15" customHeight="1" x14ac:dyDescent="0.45">
      <c r="A51" s="773"/>
      <c r="B51" s="784" t="s">
        <v>340</v>
      </c>
      <c r="C51" s="154" t="s">
        <v>339</v>
      </c>
      <c r="D51" s="152"/>
      <c r="E51" s="153" t="s">
        <v>338</v>
      </c>
      <c r="F51" s="152"/>
      <c r="G51" s="151" t="s">
        <v>337</v>
      </c>
      <c r="H51" s="151"/>
      <c r="I51" s="151"/>
      <c r="J51" s="151"/>
      <c r="K51" s="151"/>
      <c r="L51" s="151"/>
      <c r="M51" s="150"/>
      <c r="N51" s="168"/>
      <c r="O51" s="167"/>
    </row>
    <row r="52" spans="1:15" ht="15" customHeight="1" x14ac:dyDescent="0.15">
      <c r="A52" s="773"/>
      <c r="B52" s="785"/>
      <c r="C52" s="149" t="s">
        <v>346</v>
      </c>
      <c r="D52" s="148" t="s">
        <v>293</v>
      </c>
      <c r="E52" s="147"/>
      <c r="F52" s="146" t="s">
        <v>345</v>
      </c>
      <c r="G52" s="166"/>
      <c r="H52" s="166"/>
      <c r="I52" s="165"/>
      <c r="J52" s="165"/>
      <c r="K52" s="165"/>
      <c r="L52" s="165"/>
      <c r="M52" s="164"/>
      <c r="N52" s="168"/>
      <c r="O52" s="167"/>
    </row>
    <row r="53" spans="1:15" ht="15" customHeight="1" x14ac:dyDescent="0.45">
      <c r="A53" s="773"/>
      <c r="B53" s="786"/>
      <c r="C53" s="787"/>
      <c r="D53" s="788"/>
      <c r="E53" s="788"/>
      <c r="F53" s="788"/>
      <c r="G53" s="788"/>
      <c r="H53" s="788"/>
      <c r="I53" s="788"/>
      <c r="J53" s="788"/>
      <c r="K53" s="788"/>
      <c r="L53" s="788"/>
      <c r="M53" s="789"/>
      <c r="N53" s="168"/>
      <c r="O53" s="167"/>
    </row>
    <row r="54" spans="1:15" ht="15" customHeight="1" x14ac:dyDescent="0.45">
      <c r="A54" s="750" t="s">
        <v>194</v>
      </c>
      <c r="B54" s="751"/>
      <c r="C54" s="751"/>
      <c r="D54" s="751"/>
      <c r="E54" s="751"/>
      <c r="F54" s="752"/>
      <c r="G54" s="753"/>
      <c r="H54" s="754" t="s">
        <v>356</v>
      </c>
      <c r="I54" s="755"/>
      <c r="J54" s="755"/>
      <c r="K54" s="755"/>
      <c r="L54" s="755"/>
      <c r="M54" s="756"/>
      <c r="N54" s="168"/>
      <c r="O54" s="167"/>
    </row>
    <row r="55" spans="1:15" ht="15" customHeight="1" x14ac:dyDescent="0.45">
      <c r="A55" s="757" t="s">
        <v>366</v>
      </c>
      <c r="B55" s="758"/>
      <c r="C55" s="759"/>
      <c r="D55" s="760"/>
      <c r="E55" s="760"/>
      <c r="F55" s="760"/>
      <c r="G55" s="760"/>
      <c r="H55" s="760"/>
      <c r="I55" s="760"/>
      <c r="J55" s="760"/>
      <c r="K55" s="760"/>
      <c r="L55" s="760"/>
      <c r="M55" s="761"/>
      <c r="N55" s="168"/>
      <c r="O55" s="167"/>
    </row>
    <row r="56" spans="1:15" ht="27" customHeight="1" x14ac:dyDescent="0.45">
      <c r="A56" s="762" t="s">
        <v>372</v>
      </c>
      <c r="B56" s="763"/>
      <c r="C56" s="764"/>
      <c r="D56" s="765"/>
      <c r="E56" s="765"/>
      <c r="F56" s="765"/>
      <c r="G56" s="765"/>
      <c r="H56" s="765"/>
      <c r="I56" s="765"/>
      <c r="J56" s="765"/>
      <c r="K56" s="765"/>
      <c r="L56" s="765"/>
      <c r="M56" s="766"/>
      <c r="N56" s="168"/>
      <c r="O56" s="167"/>
    </row>
    <row r="57" spans="1:15" ht="15" customHeight="1" x14ac:dyDescent="0.45">
      <c r="A57" s="757" t="s">
        <v>139</v>
      </c>
      <c r="B57" s="758"/>
      <c r="C57" s="767"/>
      <c r="D57" s="768"/>
      <c r="E57" s="768"/>
      <c r="F57" s="768"/>
      <c r="G57" s="768"/>
      <c r="H57" s="768"/>
      <c r="I57" s="768"/>
      <c r="J57" s="768"/>
      <c r="K57" s="768"/>
      <c r="L57" s="768"/>
      <c r="M57" s="769"/>
      <c r="N57" s="168"/>
      <c r="O57" s="167"/>
    </row>
    <row r="58" spans="1:15" ht="15" customHeight="1" x14ac:dyDescent="0.45">
      <c r="A58" s="757" t="s">
        <v>138</v>
      </c>
      <c r="B58" s="758"/>
      <c r="C58" s="767"/>
      <c r="D58" s="768"/>
      <c r="E58" s="768"/>
      <c r="F58" s="768"/>
      <c r="G58" s="768"/>
      <c r="H58" s="768"/>
      <c r="I58" s="768"/>
      <c r="J58" s="768"/>
      <c r="K58" s="768"/>
      <c r="L58" s="768"/>
      <c r="M58" s="769"/>
      <c r="N58" s="168"/>
      <c r="O58" s="167"/>
    </row>
    <row r="59" spans="1:15" ht="37.5" customHeight="1" x14ac:dyDescent="0.45">
      <c r="A59" s="816" t="s">
        <v>350</v>
      </c>
      <c r="B59" s="817"/>
      <c r="C59" s="818"/>
      <c r="D59" s="819"/>
      <c r="E59" s="819"/>
      <c r="F59" s="819"/>
      <c r="G59" s="819"/>
      <c r="H59" s="819"/>
      <c r="I59" s="819"/>
      <c r="J59" s="819"/>
      <c r="K59" s="819"/>
      <c r="L59" s="819"/>
      <c r="M59" s="820"/>
      <c r="N59" s="168"/>
      <c r="O59" s="167"/>
    </row>
    <row r="60" spans="1:15" ht="15" customHeight="1" x14ac:dyDescent="0.15">
      <c r="A60" s="779" t="s">
        <v>369</v>
      </c>
      <c r="B60" s="780"/>
      <c r="C60" s="188" t="s">
        <v>368</v>
      </c>
      <c r="D60" s="781"/>
      <c r="E60" s="781"/>
      <c r="F60" s="781"/>
      <c r="G60" s="782" t="s">
        <v>367</v>
      </c>
      <c r="H60" s="782"/>
      <c r="I60" s="783"/>
      <c r="J60" s="783"/>
      <c r="K60" s="783"/>
      <c r="L60" s="783"/>
      <c r="M60" s="783"/>
      <c r="N60" s="168"/>
      <c r="O60" s="167"/>
    </row>
    <row r="61" spans="1:15" ht="15" customHeight="1" x14ac:dyDescent="0.45">
      <c r="A61" s="779" t="s">
        <v>378</v>
      </c>
      <c r="B61" s="790"/>
      <c r="C61" s="780"/>
      <c r="D61" s="791"/>
      <c r="E61" s="792"/>
      <c r="F61" s="792"/>
      <c r="G61" s="792"/>
      <c r="H61" s="792"/>
      <c r="I61" s="792"/>
      <c r="J61" s="792"/>
      <c r="K61" s="792"/>
      <c r="L61" s="792"/>
      <c r="M61" s="793"/>
      <c r="N61" s="168"/>
      <c r="O61" s="167"/>
    </row>
    <row r="62" spans="1:15" ht="15" customHeight="1" x14ac:dyDescent="0.45">
      <c r="A62" s="167" t="s">
        <v>333</v>
      </c>
      <c r="B62" s="167"/>
      <c r="C62" s="167"/>
      <c r="D62" s="167"/>
      <c r="E62" s="167"/>
      <c r="F62" s="167"/>
      <c r="G62" s="167"/>
      <c r="H62" s="167"/>
      <c r="I62" s="167"/>
      <c r="J62" s="167"/>
      <c r="K62" s="167"/>
      <c r="L62" s="167"/>
      <c r="M62" s="167"/>
      <c r="N62" s="167"/>
      <c r="O62" s="167"/>
    </row>
    <row r="63" spans="1:15" s="189" customFormat="1" ht="10.8" x14ac:dyDescent="0.45">
      <c r="A63" s="800" t="s">
        <v>349</v>
      </c>
      <c r="B63" s="800"/>
      <c r="C63" s="800"/>
      <c r="D63" s="800"/>
      <c r="E63" s="800"/>
      <c r="F63" s="800"/>
      <c r="G63" s="800"/>
      <c r="H63" s="800"/>
      <c r="I63" s="800"/>
      <c r="J63" s="800"/>
      <c r="K63" s="800"/>
      <c r="L63" s="800"/>
      <c r="M63" s="800"/>
      <c r="N63" s="420"/>
      <c r="O63" s="194"/>
    </row>
    <row r="64" spans="1:15" s="189" customFormat="1" ht="10.8" x14ac:dyDescent="0.45">
      <c r="A64" s="800" t="s">
        <v>365</v>
      </c>
      <c r="B64" s="800"/>
      <c r="C64" s="800"/>
      <c r="D64" s="800"/>
      <c r="E64" s="800"/>
      <c r="F64" s="800"/>
      <c r="G64" s="800"/>
      <c r="H64" s="800"/>
      <c r="I64" s="800"/>
      <c r="J64" s="800"/>
      <c r="K64" s="800"/>
      <c r="L64" s="800"/>
      <c r="M64" s="800"/>
      <c r="N64" s="420"/>
      <c r="O64" s="194"/>
    </row>
    <row r="65" spans="1:15" s="189" customFormat="1" ht="10.8" x14ac:dyDescent="0.45">
      <c r="A65" s="770" t="s">
        <v>375</v>
      </c>
      <c r="B65" s="771"/>
      <c r="C65" s="771"/>
      <c r="D65" s="771"/>
      <c r="E65" s="771"/>
      <c r="F65" s="771"/>
      <c r="G65" s="771"/>
      <c r="H65" s="771"/>
      <c r="I65" s="771"/>
      <c r="J65" s="771"/>
      <c r="K65" s="771"/>
      <c r="L65" s="771"/>
      <c r="M65" s="771"/>
      <c r="N65" s="194"/>
      <c r="O65" s="194"/>
    </row>
    <row r="66" spans="1:15" s="189" customFormat="1" ht="10.8" x14ac:dyDescent="0.45">
      <c r="A66" s="770" t="s">
        <v>371</v>
      </c>
      <c r="B66" s="771"/>
      <c r="C66" s="771"/>
      <c r="D66" s="771"/>
      <c r="E66" s="771"/>
      <c r="F66" s="771"/>
      <c r="G66" s="771"/>
      <c r="H66" s="771"/>
      <c r="I66" s="771"/>
      <c r="J66" s="771"/>
      <c r="K66" s="771"/>
      <c r="L66" s="771"/>
      <c r="M66" s="771"/>
      <c r="N66" s="194"/>
      <c r="O66" s="194"/>
    </row>
    <row r="67" spans="1:15" ht="15" customHeight="1" x14ac:dyDescent="0.45">
      <c r="A67" s="435" t="s">
        <v>348</v>
      </c>
      <c r="B67" s="436"/>
      <c r="C67" s="436"/>
      <c r="D67" s="436"/>
      <c r="E67" s="436"/>
      <c r="F67" s="436"/>
      <c r="G67" s="436"/>
      <c r="H67" s="436"/>
      <c r="I67" s="436"/>
      <c r="J67" s="436"/>
      <c r="K67" s="436"/>
      <c r="L67" s="436"/>
      <c r="M67" s="436"/>
    </row>
    <row r="68" spans="1:15" ht="15" customHeight="1" x14ac:dyDescent="0.45">
      <c r="A68" s="187" t="s">
        <v>364</v>
      </c>
    </row>
    <row r="69" spans="1:15" ht="15" customHeight="1" x14ac:dyDescent="0.15">
      <c r="A69" s="772" t="s">
        <v>376</v>
      </c>
      <c r="B69" s="172" t="s">
        <v>191</v>
      </c>
      <c r="C69" s="747"/>
      <c r="D69" s="748"/>
      <c r="E69" s="749"/>
      <c r="F69" s="775" t="s">
        <v>344</v>
      </c>
      <c r="G69" s="162"/>
      <c r="H69" s="161"/>
      <c r="I69" s="162"/>
      <c r="J69" s="161"/>
      <c r="K69" s="162"/>
      <c r="L69" s="161"/>
      <c r="M69" s="160"/>
    </row>
    <row r="70" spans="1:15" ht="15" customHeight="1" x14ac:dyDescent="0.15">
      <c r="A70" s="773"/>
      <c r="B70" s="186" t="s">
        <v>187</v>
      </c>
      <c r="C70" s="776"/>
      <c r="D70" s="777"/>
      <c r="E70" s="778"/>
      <c r="F70" s="775"/>
      <c r="G70" s="157"/>
      <c r="H70" s="158" t="s">
        <v>343</v>
      </c>
      <c r="I70" s="157"/>
      <c r="J70" s="158" t="s">
        <v>342</v>
      </c>
      <c r="K70" s="157"/>
      <c r="L70" s="156" t="s">
        <v>341</v>
      </c>
      <c r="M70" s="155"/>
    </row>
    <row r="71" spans="1:15" ht="15" customHeight="1" x14ac:dyDescent="0.45">
      <c r="A71" s="773"/>
      <c r="B71" s="784" t="s">
        <v>340</v>
      </c>
      <c r="C71" s="154" t="s">
        <v>339</v>
      </c>
      <c r="D71" s="152"/>
      <c r="E71" s="153" t="s">
        <v>338</v>
      </c>
      <c r="F71" s="152"/>
      <c r="G71" s="151" t="s">
        <v>337</v>
      </c>
      <c r="H71" s="151"/>
      <c r="I71" s="151"/>
      <c r="J71" s="151"/>
      <c r="K71" s="151"/>
      <c r="L71" s="151"/>
      <c r="M71" s="150"/>
    </row>
    <row r="72" spans="1:15" ht="15" customHeight="1" x14ac:dyDescent="0.15">
      <c r="A72" s="773"/>
      <c r="B72" s="785"/>
      <c r="C72" s="149" t="s">
        <v>346</v>
      </c>
      <c r="D72" s="148" t="s">
        <v>293</v>
      </c>
      <c r="E72" s="147"/>
      <c r="F72" s="146" t="s">
        <v>345</v>
      </c>
      <c r="G72" s="166"/>
      <c r="H72" s="166"/>
      <c r="I72" s="165"/>
      <c r="J72" s="165"/>
      <c r="K72" s="165"/>
      <c r="L72" s="165"/>
      <c r="M72" s="164"/>
    </row>
    <row r="73" spans="1:15" ht="15" customHeight="1" x14ac:dyDescent="0.45">
      <c r="A73" s="773"/>
      <c r="B73" s="786"/>
      <c r="C73" s="787"/>
      <c r="D73" s="788"/>
      <c r="E73" s="788"/>
      <c r="F73" s="788"/>
      <c r="G73" s="788"/>
      <c r="H73" s="788"/>
      <c r="I73" s="788"/>
      <c r="J73" s="788"/>
      <c r="K73" s="788"/>
      <c r="L73" s="788"/>
      <c r="M73" s="789"/>
    </row>
    <row r="74" spans="1:15" ht="15" customHeight="1" x14ac:dyDescent="0.15">
      <c r="A74" s="773"/>
      <c r="B74" s="163" t="s">
        <v>191</v>
      </c>
      <c r="C74" s="747"/>
      <c r="D74" s="748"/>
      <c r="E74" s="749"/>
      <c r="F74" s="775" t="s">
        <v>344</v>
      </c>
      <c r="G74" s="162"/>
      <c r="H74" s="161"/>
      <c r="I74" s="162"/>
      <c r="J74" s="161"/>
      <c r="K74" s="162"/>
      <c r="L74" s="161"/>
      <c r="M74" s="160"/>
    </row>
    <row r="75" spans="1:15" ht="15" customHeight="1" x14ac:dyDescent="0.15">
      <c r="A75" s="773"/>
      <c r="B75" s="159" t="s">
        <v>187</v>
      </c>
      <c r="C75" s="776"/>
      <c r="D75" s="777"/>
      <c r="E75" s="778"/>
      <c r="F75" s="775"/>
      <c r="G75" s="157"/>
      <c r="H75" s="158" t="s">
        <v>343</v>
      </c>
      <c r="I75" s="157"/>
      <c r="J75" s="158" t="s">
        <v>342</v>
      </c>
      <c r="K75" s="157"/>
      <c r="L75" s="156" t="s">
        <v>341</v>
      </c>
      <c r="M75" s="155"/>
    </row>
    <row r="76" spans="1:15" ht="15" customHeight="1" x14ac:dyDescent="0.45">
      <c r="A76" s="773"/>
      <c r="B76" s="784" t="s">
        <v>340</v>
      </c>
      <c r="C76" s="154" t="s">
        <v>339</v>
      </c>
      <c r="D76" s="152"/>
      <c r="E76" s="153" t="s">
        <v>338</v>
      </c>
      <c r="F76" s="152"/>
      <c r="G76" s="151" t="s">
        <v>337</v>
      </c>
      <c r="H76" s="151"/>
      <c r="I76" s="151"/>
      <c r="J76" s="151"/>
      <c r="K76" s="151"/>
      <c r="L76" s="151"/>
      <c r="M76" s="150"/>
    </row>
    <row r="77" spans="1:15" ht="15" customHeight="1" x14ac:dyDescent="0.15">
      <c r="A77" s="773"/>
      <c r="B77" s="785"/>
      <c r="C77" s="149" t="s">
        <v>346</v>
      </c>
      <c r="D77" s="148" t="s">
        <v>293</v>
      </c>
      <c r="E77" s="147"/>
      <c r="F77" s="146" t="s">
        <v>345</v>
      </c>
      <c r="G77" s="166"/>
      <c r="H77" s="166"/>
      <c r="I77" s="165"/>
      <c r="J77" s="165"/>
      <c r="K77" s="165"/>
      <c r="L77" s="165"/>
      <c r="M77" s="164"/>
    </row>
    <row r="78" spans="1:15" ht="15" customHeight="1" x14ac:dyDescent="0.45">
      <c r="A78" s="773"/>
      <c r="B78" s="786"/>
      <c r="C78" s="787"/>
      <c r="D78" s="788"/>
      <c r="E78" s="788"/>
      <c r="F78" s="788"/>
      <c r="G78" s="788"/>
      <c r="H78" s="788"/>
      <c r="I78" s="788"/>
      <c r="J78" s="788"/>
      <c r="K78" s="788"/>
      <c r="L78" s="788"/>
      <c r="M78" s="789"/>
    </row>
    <row r="79" spans="1:15" ht="15" customHeight="1" x14ac:dyDescent="0.15">
      <c r="A79" s="773"/>
      <c r="B79" s="163" t="s">
        <v>191</v>
      </c>
      <c r="C79" s="747"/>
      <c r="D79" s="748"/>
      <c r="E79" s="749"/>
      <c r="F79" s="775" t="s">
        <v>344</v>
      </c>
      <c r="G79" s="162"/>
      <c r="H79" s="161"/>
      <c r="I79" s="162"/>
      <c r="J79" s="161"/>
      <c r="K79" s="162"/>
      <c r="L79" s="161"/>
      <c r="M79" s="160"/>
    </row>
    <row r="80" spans="1:15" ht="15" customHeight="1" x14ac:dyDescent="0.15">
      <c r="A80" s="773"/>
      <c r="B80" s="159" t="s">
        <v>187</v>
      </c>
      <c r="C80" s="776"/>
      <c r="D80" s="777"/>
      <c r="E80" s="778"/>
      <c r="F80" s="775"/>
      <c r="G80" s="157"/>
      <c r="H80" s="158" t="s">
        <v>343</v>
      </c>
      <c r="I80" s="157"/>
      <c r="J80" s="158" t="s">
        <v>342</v>
      </c>
      <c r="K80" s="157"/>
      <c r="L80" s="156" t="s">
        <v>341</v>
      </c>
      <c r="M80" s="155"/>
    </row>
    <row r="81" spans="1:13" ht="15" customHeight="1" x14ac:dyDescent="0.45">
      <c r="A81" s="773"/>
      <c r="B81" s="784" t="s">
        <v>340</v>
      </c>
      <c r="C81" s="154" t="s">
        <v>339</v>
      </c>
      <c r="D81" s="152"/>
      <c r="E81" s="153" t="s">
        <v>338</v>
      </c>
      <c r="F81" s="152"/>
      <c r="G81" s="151" t="s">
        <v>337</v>
      </c>
      <c r="H81" s="151"/>
      <c r="I81" s="151"/>
      <c r="J81" s="151"/>
      <c r="K81" s="151"/>
      <c r="L81" s="151"/>
      <c r="M81" s="150"/>
    </row>
    <row r="82" spans="1:13" ht="15" customHeight="1" x14ac:dyDescent="0.15">
      <c r="A82" s="773"/>
      <c r="B82" s="785"/>
      <c r="C82" s="149" t="s">
        <v>346</v>
      </c>
      <c r="D82" s="148" t="s">
        <v>293</v>
      </c>
      <c r="E82" s="147"/>
      <c r="F82" s="146" t="s">
        <v>345</v>
      </c>
      <c r="G82" s="166"/>
      <c r="H82" s="166"/>
      <c r="I82" s="165"/>
      <c r="J82" s="165"/>
      <c r="K82" s="165"/>
      <c r="L82" s="165"/>
      <c r="M82" s="164"/>
    </row>
    <row r="83" spans="1:13" ht="15" customHeight="1" x14ac:dyDescent="0.45">
      <c r="A83" s="773"/>
      <c r="B83" s="786"/>
      <c r="C83" s="787"/>
      <c r="D83" s="788"/>
      <c r="E83" s="788"/>
      <c r="F83" s="788"/>
      <c r="G83" s="788"/>
      <c r="H83" s="788"/>
      <c r="I83" s="788"/>
      <c r="J83" s="788"/>
      <c r="K83" s="788"/>
      <c r="L83" s="788"/>
      <c r="M83" s="789"/>
    </row>
    <row r="84" spans="1:13" ht="15" customHeight="1" x14ac:dyDescent="0.15">
      <c r="A84" s="773"/>
      <c r="B84" s="163" t="s">
        <v>191</v>
      </c>
      <c r="C84" s="747"/>
      <c r="D84" s="748"/>
      <c r="E84" s="749"/>
      <c r="F84" s="775" t="s">
        <v>344</v>
      </c>
      <c r="G84" s="162"/>
      <c r="H84" s="161"/>
      <c r="I84" s="162"/>
      <c r="J84" s="161"/>
      <c r="K84" s="162"/>
      <c r="L84" s="161"/>
      <c r="M84" s="160"/>
    </row>
    <row r="85" spans="1:13" ht="15" customHeight="1" x14ac:dyDescent="0.15">
      <c r="A85" s="773"/>
      <c r="B85" s="159" t="s">
        <v>187</v>
      </c>
      <c r="C85" s="776"/>
      <c r="D85" s="777"/>
      <c r="E85" s="778"/>
      <c r="F85" s="775"/>
      <c r="G85" s="157"/>
      <c r="H85" s="158" t="s">
        <v>343</v>
      </c>
      <c r="I85" s="157"/>
      <c r="J85" s="158" t="s">
        <v>342</v>
      </c>
      <c r="K85" s="157"/>
      <c r="L85" s="156" t="s">
        <v>341</v>
      </c>
      <c r="M85" s="155"/>
    </row>
    <row r="86" spans="1:13" ht="15" customHeight="1" x14ac:dyDescent="0.45">
      <c r="A86" s="773"/>
      <c r="B86" s="784" t="s">
        <v>340</v>
      </c>
      <c r="C86" s="154" t="s">
        <v>339</v>
      </c>
      <c r="D86" s="152"/>
      <c r="E86" s="153" t="s">
        <v>338</v>
      </c>
      <c r="F86" s="152"/>
      <c r="G86" s="151" t="s">
        <v>337</v>
      </c>
      <c r="H86" s="151"/>
      <c r="I86" s="151"/>
      <c r="J86" s="151"/>
      <c r="K86" s="151"/>
      <c r="L86" s="151"/>
      <c r="M86" s="150"/>
    </row>
    <row r="87" spans="1:13" ht="15" customHeight="1" x14ac:dyDescent="0.15">
      <c r="A87" s="773"/>
      <c r="B87" s="785"/>
      <c r="C87" s="149" t="s">
        <v>346</v>
      </c>
      <c r="D87" s="148" t="s">
        <v>293</v>
      </c>
      <c r="E87" s="147"/>
      <c r="F87" s="146" t="s">
        <v>345</v>
      </c>
      <c r="G87" s="166"/>
      <c r="H87" s="166"/>
      <c r="I87" s="165"/>
      <c r="J87" s="165"/>
      <c r="K87" s="165"/>
      <c r="L87" s="165"/>
      <c r="M87" s="164"/>
    </row>
    <row r="88" spans="1:13" ht="15" customHeight="1" x14ac:dyDescent="0.45">
      <c r="A88" s="773"/>
      <c r="B88" s="786"/>
      <c r="C88" s="787"/>
      <c r="D88" s="788"/>
      <c r="E88" s="788"/>
      <c r="F88" s="788"/>
      <c r="G88" s="788"/>
      <c r="H88" s="788"/>
      <c r="I88" s="788"/>
      <c r="J88" s="788"/>
      <c r="K88" s="788"/>
      <c r="L88" s="788"/>
      <c r="M88" s="789"/>
    </row>
    <row r="89" spans="1:13" ht="15" customHeight="1" x14ac:dyDescent="0.15">
      <c r="A89" s="773"/>
      <c r="B89" s="163" t="s">
        <v>191</v>
      </c>
      <c r="C89" s="747"/>
      <c r="D89" s="748"/>
      <c r="E89" s="749"/>
      <c r="F89" s="775" t="s">
        <v>344</v>
      </c>
      <c r="G89" s="162"/>
      <c r="H89" s="161"/>
      <c r="I89" s="162"/>
      <c r="J89" s="161"/>
      <c r="K89" s="162"/>
      <c r="L89" s="161"/>
      <c r="M89" s="160"/>
    </row>
    <row r="90" spans="1:13" ht="15" customHeight="1" x14ac:dyDescent="0.15">
      <c r="A90" s="773"/>
      <c r="B90" s="159" t="s">
        <v>187</v>
      </c>
      <c r="C90" s="776"/>
      <c r="D90" s="777"/>
      <c r="E90" s="778"/>
      <c r="F90" s="775"/>
      <c r="G90" s="157"/>
      <c r="H90" s="158" t="s">
        <v>343</v>
      </c>
      <c r="I90" s="157"/>
      <c r="J90" s="158" t="s">
        <v>342</v>
      </c>
      <c r="K90" s="157"/>
      <c r="L90" s="156" t="s">
        <v>341</v>
      </c>
      <c r="M90" s="155"/>
    </row>
    <row r="91" spans="1:13" ht="15" customHeight="1" x14ac:dyDescent="0.45">
      <c r="A91" s="773"/>
      <c r="B91" s="784" t="s">
        <v>340</v>
      </c>
      <c r="C91" s="154" t="s">
        <v>339</v>
      </c>
      <c r="D91" s="152"/>
      <c r="E91" s="153" t="s">
        <v>338</v>
      </c>
      <c r="F91" s="152"/>
      <c r="G91" s="151" t="s">
        <v>337</v>
      </c>
      <c r="H91" s="151"/>
      <c r="I91" s="151"/>
      <c r="J91" s="151"/>
      <c r="K91" s="151"/>
      <c r="L91" s="151"/>
      <c r="M91" s="150"/>
    </row>
    <row r="92" spans="1:13" ht="15" customHeight="1" x14ac:dyDescent="0.15">
      <c r="A92" s="773"/>
      <c r="B92" s="785"/>
      <c r="C92" s="149" t="s">
        <v>346</v>
      </c>
      <c r="D92" s="148" t="s">
        <v>293</v>
      </c>
      <c r="E92" s="147"/>
      <c r="F92" s="146" t="s">
        <v>345</v>
      </c>
      <c r="G92" s="166"/>
      <c r="H92" s="166"/>
      <c r="I92" s="165"/>
      <c r="J92" s="165"/>
      <c r="K92" s="165"/>
      <c r="L92" s="165"/>
      <c r="M92" s="164"/>
    </row>
    <row r="93" spans="1:13" ht="15" customHeight="1" x14ac:dyDescent="0.45">
      <c r="A93" s="773"/>
      <c r="B93" s="786"/>
      <c r="C93" s="787"/>
      <c r="D93" s="788"/>
      <c r="E93" s="788"/>
      <c r="F93" s="788"/>
      <c r="G93" s="788"/>
      <c r="H93" s="788"/>
      <c r="I93" s="788"/>
      <c r="J93" s="788"/>
      <c r="K93" s="788"/>
      <c r="L93" s="788"/>
      <c r="M93" s="789"/>
    </row>
    <row r="94" spans="1:13" ht="15" customHeight="1" x14ac:dyDescent="0.15">
      <c r="A94" s="773"/>
      <c r="B94" s="163" t="s">
        <v>191</v>
      </c>
      <c r="C94" s="747"/>
      <c r="D94" s="748"/>
      <c r="E94" s="749"/>
      <c r="F94" s="775" t="s">
        <v>344</v>
      </c>
      <c r="G94" s="162"/>
      <c r="H94" s="161"/>
      <c r="I94" s="162"/>
      <c r="J94" s="161"/>
      <c r="K94" s="162"/>
      <c r="L94" s="161"/>
      <c r="M94" s="160"/>
    </row>
    <row r="95" spans="1:13" ht="15" customHeight="1" x14ac:dyDescent="0.15">
      <c r="A95" s="773"/>
      <c r="B95" s="159" t="s">
        <v>187</v>
      </c>
      <c r="C95" s="776"/>
      <c r="D95" s="777"/>
      <c r="E95" s="778"/>
      <c r="F95" s="775"/>
      <c r="G95" s="157"/>
      <c r="H95" s="158" t="s">
        <v>343</v>
      </c>
      <c r="I95" s="157"/>
      <c r="J95" s="158" t="s">
        <v>342</v>
      </c>
      <c r="K95" s="157"/>
      <c r="L95" s="156" t="s">
        <v>341</v>
      </c>
      <c r="M95" s="155"/>
    </row>
    <row r="96" spans="1:13" ht="15" customHeight="1" x14ac:dyDescent="0.45">
      <c r="A96" s="773"/>
      <c r="B96" s="784" t="s">
        <v>340</v>
      </c>
      <c r="C96" s="154" t="s">
        <v>339</v>
      </c>
      <c r="D96" s="152"/>
      <c r="E96" s="153" t="s">
        <v>338</v>
      </c>
      <c r="F96" s="152"/>
      <c r="G96" s="151" t="s">
        <v>337</v>
      </c>
      <c r="H96" s="151"/>
      <c r="I96" s="151"/>
      <c r="J96" s="151"/>
      <c r="K96" s="151"/>
      <c r="L96" s="151"/>
      <c r="M96" s="150"/>
    </row>
    <row r="97" spans="1:13" ht="15" customHeight="1" x14ac:dyDescent="0.15">
      <c r="A97" s="773"/>
      <c r="B97" s="785"/>
      <c r="C97" s="149" t="s">
        <v>346</v>
      </c>
      <c r="D97" s="148" t="s">
        <v>293</v>
      </c>
      <c r="E97" s="147"/>
      <c r="F97" s="146" t="s">
        <v>345</v>
      </c>
      <c r="G97" s="166"/>
      <c r="H97" s="166"/>
      <c r="I97" s="165"/>
      <c r="J97" s="165"/>
      <c r="K97" s="165"/>
      <c r="L97" s="165"/>
      <c r="M97" s="164"/>
    </row>
    <row r="98" spans="1:13" ht="15" customHeight="1" x14ac:dyDescent="0.45">
      <c r="A98" s="774"/>
      <c r="B98" s="786"/>
      <c r="C98" s="787"/>
      <c r="D98" s="788"/>
      <c r="E98" s="788"/>
      <c r="F98" s="788"/>
      <c r="G98" s="788"/>
      <c r="H98" s="788"/>
      <c r="I98" s="788"/>
      <c r="J98" s="788"/>
      <c r="K98" s="788"/>
      <c r="L98" s="788"/>
      <c r="M98" s="789"/>
    </row>
    <row r="99" spans="1:13" ht="5.25" customHeight="1" x14ac:dyDescent="0.45"/>
    <row r="100" spans="1:13" ht="15" customHeight="1" x14ac:dyDescent="0.45">
      <c r="A100" s="187" t="s">
        <v>370</v>
      </c>
    </row>
    <row r="101" spans="1:13" ht="15" customHeight="1" x14ac:dyDescent="0.15">
      <c r="A101" s="794" t="s">
        <v>369</v>
      </c>
      <c r="B101" s="795"/>
      <c r="C101" s="188" t="s">
        <v>368</v>
      </c>
      <c r="D101" s="781"/>
      <c r="E101" s="781"/>
      <c r="F101" s="781"/>
      <c r="G101" s="782" t="s">
        <v>367</v>
      </c>
      <c r="H101" s="782"/>
      <c r="I101" s="783"/>
      <c r="J101" s="783"/>
      <c r="K101" s="783"/>
      <c r="L101" s="783"/>
      <c r="M101" s="783"/>
    </row>
    <row r="102" spans="1:13" ht="15" customHeight="1" x14ac:dyDescent="0.15">
      <c r="A102" s="796"/>
      <c r="B102" s="797"/>
      <c r="C102" s="188" t="s">
        <v>368</v>
      </c>
      <c r="D102" s="781"/>
      <c r="E102" s="781"/>
      <c r="F102" s="781"/>
      <c r="G102" s="782" t="s">
        <v>367</v>
      </c>
      <c r="H102" s="782"/>
      <c r="I102" s="783"/>
      <c r="J102" s="783"/>
      <c r="K102" s="783"/>
      <c r="L102" s="783"/>
      <c r="M102" s="783"/>
    </row>
    <row r="103" spans="1:13" ht="15" customHeight="1" x14ac:dyDescent="0.15">
      <c r="A103" s="796"/>
      <c r="B103" s="797"/>
      <c r="C103" s="188" t="s">
        <v>368</v>
      </c>
      <c r="D103" s="781"/>
      <c r="E103" s="781"/>
      <c r="F103" s="781"/>
      <c r="G103" s="782" t="s">
        <v>367</v>
      </c>
      <c r="H103" s="782"/>
      <c r="I103" s="783"/>
      <c r="J103" s="783"/>
      <c r="K103" s="783"/>
      <c r="L103" s="783"/>
      <c r="M103" s="783"/>
    </row>
    <row r="104" spans="1:13" ht="15" customHeight="1" x14ac:dyDescent="0.15">
      <c r="A104" s="796"/>
      <c r="B104" s="797"/>
      <c r="C104" s="188" t="s">
        <v>368</v>
      </c>
      <c r="D104" s="781"/>
      <c r="E104" s="781"/>
      <c r="F104" s="781"/>
      <c r="G104" s="782" t="s">
        <v>367</v>
      </c>
      <c r="H104" s="782"/>
      <c r="I104" s="783"/>
      <c r="J104" s="783"/>
      <c r="K104" s="783"/>
      <c r="L104" s="783"/>
      <c r="M104" s="783"/>
    </row>
    <row r="105" spans="1:13" x14ac:dyDescent="0.15">
      <c r="A105" s="798"/>
      <c r="B105" s="799"/>
      <c r="C105" s="188" t="s">
        <v>368</v>
      </c>
      <c r="D105" s="781"/>
      <c r="E105" s="781"/>
      <c r="F105" s="781"/>
      <c r="G105" s="782" t="s">
        <v>367</v>
      </c>
      <c r="H105" s="782"/>
      <c r="I105" s="783"/>
      <c r="J105" s="783"/>
      <c r="K105" s="783"/>
      <c r="L105" s="783"/>
      <c r="M105" s="783"/>
    </row>
  </sheetData>
  <mergeCells count="141">
    <mergeCell ref="A11:A19"/>
    <mergeCell ref="C11:E11"/>
    <mergeCell ref="F11:F12"/>
    <mergeCell ref="C12:E12"/>
    <mergeCell ref="B13:B15"/>
    <mergeCell ref="G14:M14"/>
    <mergeCell ref="B16:G16"/>
    <mergeCell ref="H16:M16"/>
    <mergeCell ref="B17:C19"/>
    <mergeCell ref="D17:E17"/>
    <mergeCell ref="A66:M66"/>
    <mergeCell ref="A3:D3"/>
    <mergeCell ref="J3:M3"/>
    <mergeCell ref="A4:A10"/>
    <mergeCell ref="C4:M4"/>
    <mergeCell ref="C5:M5"/>
    <mergeCell ref="B6:B8"/>
    <mergeCell ref="C8:M8"/>
    <mergeCell ref="H3:I3"/>
    <mergeCell ref="C15:M15"/>
    <mergeCell ref="F20:F21"/>
    <mergeCell ref="C21:E21"/>
    <mergeCell ref="B22:B24"/>
    <mergeCell ref="C24:M24"/>
    <mergeCell ref="C47:M47"/>
    <mergeCell ref="C9:M9"/>
    <mergeCell ref="C10:M10"/>
    <mergeCell ref="F17:M17"/>
    <mergeCell ref="E32:F32"/>
    <mergeCell ref="D18:E19"/>
    <mergeCell ref="A25:G25"/>
    <mergeCell ref="H25:M25"/>
    <mergeCell ref="A26:M26"/>
    <mergeCell ref="A27:B28"/>
    <mergeCell ref="A36:B36"/>
    <mergeCell ref="C36:M36"/>
    <mergeCell ref="A37:B37"/>
    <mergeCell ref="C37:M37"/>
    <mergeCell ref="A38:B38"/>
    <mergeCell ref="C38:M38"/>
    <mergeCell ref="C27:D27"/>
    <mergeCell ref="E27:F27"/>
    <mergeCell ref="A20:A24"/>
    <mergeCell ref="C20:E20"/>
    <mergeCell ref="A33:M33"/>
    <mergeCell ref="A34:B34"/>
    <mergeCell ref="C34:M34"/>
    <mergeCell ref="A35:B35"/>
    <mergeCell ref="C35:M35"/>
    <mergeCell ref="A29:B29"/>
    <mergeCell ref="A30:B30"/>
    <mergeCell ref="C31:D31"/>
    <mergeCell ref="E31:F31"/>
    <mergeCell ref="C32:D32"/>
    <mergeCell ref="B81:B83"/>
    <mergeCell ref="C83:M83"/>
    <mergeCell ref="C84:E84"/>
    <mergeCell ref="F84:F85"/>
    <mergeCell ref="C85:E85"/>
    <mergeCell ref="C73:M73"/>
    <mergeCell ref="C74:E74"/>
    <mergeCell ref="F74:F75"/>
    <mergeCell ref="C75:E75"/>
    <mergeCell ref="B71:B73"/>
    <mergeCell ref="B76:B78"/>
    <mergeCell ref="C78:M78"/>
    <mergeCell ref="C79:E79"/>
    <mergeCell ref="F79:F80"/>
    <mergeCell ref="A63:M63"/>
    <mergeCell ref="A64:M64"/>
    <mergeCell ref="A39:B39"/>
    <mergeCell ref="D39:F39"/>
    <mergeCell ref="G39:H39"/>
    <mergeCell ref="I39:M39"/>
    <mergeCell ref="A40:C40"/>
    <mergeCell ref="D40:M40"/>
    <mergeCell ref="A41:M41"/>
    <mergeCell ref="A42:A48"/>
    <mergeCell ref="C42:M42"/>
    <mergeCell ref="C43:M43"/>
    <mergeCell ref="B44:B46"/>
    <mergeCell ref="C46:M46"/>
    <mergeCell ref="C48:M48"/>
    <mergeCell ref="A58:B58"/>
    <mergeCell ref="C58:M58"/>
    <mergeCell ref="A59:B59"/>
    <mergeCell ref="C59:M59"/>
    <mergeCell ref="F49:F50"/>
    <mergeCell ref="C50:E50"/>
    <mergeCell ref="B51:B53"/>
    <mergeCell ref="C53:M53"/>
    <mergeCell ref="A49:A53"/>
    <mergeCell ref="D103:F103"/>
    <mergeCell ref="G103:H103"/>
    <mergeCell ref="I103:M103"/>
    <mergeCell ref="D104:F104"/>
    <mergeCell ref="G104:H104"/>
    <mergeCell ref="I104:M104"/>
    <mergeCell ref="A101:B105"/>
    <mergeCell ref="D101:F101"/>
    <mergeCell ref="G101:H101"/>
    <mergeCell ref="I101:M101"/>
    <mergeCell ref="D102:F102"/>
    <mergeCell ref="G102:H102"/>
    <mergeCell ref="I102:M102"/>
    <mergeCell ref="D105:F105"/>
    <mergeCell ref="G105:H105"/>
    <mergeCell ref="I105:M105"/>
    <mergeCell ref="A65:M65"/>
    <mergeCell ref="A69:A98"/>
    <mergeCell ref="C69:E69"/>
    <mergeCell ref="F69:F70"/>
    <mergeCell ref="C70:E70"/>
    <mergeCell ref="A60:B60"/>
    <mergeCell ref="D60:F60"/>
    <mergeCell ref="G60:H60"/>
    <mergeCell ref="I60:M60"/>
    <mergeCell ref="B96:B98"/>
    <mergeCell ref="C98:M98"/>
    <mergeCell ref="C94:E94"/>
    <mergeCell ref="F94:F95"/>
    <mergeCell ref="C95:E95"/>
    <mergeCell ref="B86:B88"/>
    <mergeCell ref="A61:C61"/>
    <mergeCell ref="D61:M61"/>
    <mergeCell ref="C80:E80"/>
    <mergeCell ref="C88:M88"/>
    <mergeCell ref="C89:E89"/>
    <mergeCell ref="F89:F90"/>
    <mergeCell ref="C90:E90"/>
    <mergeCell ref="B91:B93"/>
    <mergeCell ref="C93:M93"/>
    <mergeCell ref="C49:E49"/>
    <mergeCell ref="A54:G54"/>
    <mergeCell ref="H54:M54"/>
    <mergeCell ref="A55:B55"/>
    <mergeCell ref="C55:M55"/>
    <mergeCell ref="A56:B56"/>
    <mergeCell ref="C56:M56"/>
    <mergeCell ref="A57:B57"/>
    <mergeCell ref="C57:M57"/>
  </mergeCells>
  <phoneticPr fontId="20"/>
  <dataValidations count="9">
    <dataValidation type="list" allowBlank="1" showInputMessage="1" sqref="G7 G45" xr:uid="{A289FFFA-F4FE-4724-B2F3-BEF600D732CA}">
      <formula1>"中,東,南,西,安佐南,安佐北,安芸,佐伯"</formula1>
    </dataValidation>
    <dataValidation type="list" imeMode="disabled" operator="greaterThanOrEqual" allowBlank="1" showInputMessage="1" sqref="G11 G20 G49 G69 G74 G79 G84 G89 G94" xr:uid="{AAFBA204-D04B-4E0D-9D48-AD7B6A053655}">
      <formula1>"昭和,平成"</formula1>
    </dataValidation>
    <dataValidation type="list" allowBlank="1" showInputMessage="1" showErrorMessage="1" sqref="F3 H3:I3" xr:uid="{434449A7-3295-4E66-8D49-0FA3978C1C4C}">
      <formula1>"○"</formula1>
    </dataValidation>
    <dataValidation type="whole" operator="greaterThanOrEqual" allowBlank="1" showInputMessage="1" showErrorMessage="1" sqref="C34:M34 C35 C55:M55 C56" xr:uid="{31A6D133-D15B-4AAA-9C7D-AF646D877916}">
      <formula1>0</formula1>
    </dataValidation>
    <dataValidation type="whole" imeMode="disabled" operator="greaterThanOrEqual" allowBlank="1" showInputMessage="1" showErrorMessage="1" sqref="K20:K21 I20:I21 G21 K11:K12 I11:I12 G12 K49:K50 I49:I50 G50 K69:K70 I69:I70 G70 K74:K75 I74:I75 G75 K79:K80 I79:I80 G80 K84:K85 I84:I85 G85 K89:K90 I89:I90 G90 K94:K95 I94:I95 G95" xr:uid="{CCD7E732-4430-49A4-A323-55922715C26F}">
      <formula1>0</formula1>
    </dataValidation>
    <dataValidation imeMode="disabled" allowBlank="1" showInputMessage="1" showErrorMessage="1" sqref="D6 F6 D13 F13 D44 F44 D51 F51 D71 F71 D76 F76 D81 F81 D86 F86 D91 F91 D96 F96" xr:uid="{B3890CE2-4A32-438F-A405-0D149A71F0D8}"/>
    <dataValidation imeMode="fullKatakana" allowBlank="1" showInputMessage="1" showErrorMessage="1" sqref="C4:M4 C11:E11 C20:E20 C69:E69 C74:E74 C79:E79 C84:E84 C89:E89 C94:E94 C42:M42 C49:E49" xr:uid="{3CB1F30F-C986-4416-A159-6D0FCC66D4AA}"/>
    <dataValidation type="list" allowBlank="1" showInputMessage="1" showErrorMessage="1" sqref="F82 F92 F45 F7 F23 F52 F72 F77 F87 F14 F97" xr:uid="{3D327042-594F-4E67-BD0F-0AD965117465}">
      <formula1>"市,郡,区"</formula1>
    </dataValidation>
    <dataValidation type="list" allowBlank="1" showInputMessage="1" showErrorMessage="1" sqref="D82 D92 D45 D7 D23 D52 D72 D77 D87 D14 D97" xr:uid="{94E0F1AB-9141-4E4A-8F1D-505A42BA6E3E}">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4" max="12" man="1"/>
    <brk id="6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5" customWidth="1"/>
    <col min="2" max="2" width="13" style="197" customWidth="1"/>
    <col min="3" max="3" width="6.59765625" style="195" customWidth="1"/>
    <col min="4" max="5" width="13.8984375" style="195" customWidth="1"/>
    <col min="6" max="36" width="2.296875" style="195" customWidth="1"/>
    <col min="37" max="37" width="6.59765625" style="195" customWidth="1"/>
    <col min="38" max="39" width="7.59765625" style="195" customWidth="1"/>
    <col min="40" max="40" width="5.59765625" style="195" customWidth="1"/>
    <col min="41" max="49" width="8.19921875" style="195"/>
    <col min="50" max="50" width="8.19921875" style="196"/>
    <col min="51" max="16384" width="8.19921875" style="195"/>
  </cols>
  <sheetData>
    <row r="1" spans="1:50" ht="18" customHeight="1" x14ac:dyDescent="0.45">
      <c r="A1" s="223" t="s">
        <v>443</v>
      </c>
      <c r="C1" s="223"/>
      <c r="D1" s="223"/>
      <c r="E1" s="223"/>
      <c r="F1" s="223"/>
      <c r="G1" s="223"/>
      <c r="H1" s="223"/>
      <c r="I1" s="223"/>
      <c r="J1" s="223"/>
      <c r="K1" s="223"/>
      <c r="L1" s="223"/>
      <c r="M1" s="223"/>
      <c r="N1" s="223"/>
      <c r="O1" s="223"/>
      <c r="P1" s="223"/>
      <c r="Q1" s="223"/>
      <c r="R1" s="223"/>
      <c r="S1" s="223"/>
      <c r="T1" s="223"/>
      <c r="U1" s="223"/>
      <c r="V1" s="223"/>
      <c r="W1" s="223"/>
      <c r="X1" s="201"/>
      <c r="Y1" s="201"/>
      <c r="Z1" s="203"/>
      <c r="AA1" s="203"/>
      <c r="AB1" s="203"/>
      <c r="AC1" s="203"/>
      <c r="AD1" s="224"/>
      <c r="AE1" s="224"/>
      <c r="AF1" s="224"/>
      <c r="AG1" s="224"/>
      <c r="AH1" s="224"/>
      <c r="AI1" s="222" t="s">
        <v>442</v>
      </c>
      <c r="AJ1" s="222"/>
      <c r="AK1" s="866" t="str">
        <f>IF(チェックシート!$B$5="", "", チェックシート!$B$5)</f>
        <v/>
      </c>
      <c r="AL1" s="867"/>
      <c r="AM1" s="867"/>
      <c r="AN1" s="868"/>
      <c r="AX1" s="196" t="s">
        <v>441</v>
      </c>
    </row>
    <row r="2" spans="1:50" ht="18" customHeight="1" x14ac:dyDescent="0.45">
      <c r="A2" s="223" t="s">
        <v>440</v>
      </c>
      <c r="B2" s="217"/>
      <c r="C2" s="217"/>
      <c r="D2" s="217"/>
      <c r="E2" s="217"/>
      <c r="F2" s="217"/>
      <c r="G2" s="217"/>
      <c r="H2" s="217"/>
      <c r="I2" s="217"/>
      <c r="J2" s="217"/>
      <c r="K2" s="217"/>
      <c r="L2" s="217"/>
      <c r="M2" s="884">
        <v>2026</v>
      </c>
      <c r="N2" s="884"/>
      <c r="O2" s="884"/>
      <c r="P2" s="884"/>
      <c r="Q2" s="894" t="s">
        <v>334</v>
      </c>
      <c r="R2" s="894"/>
      <c r="S2" s="884"/>
      <c r="T2" s="884"/>
      <c r="U2" s="894" t="s">
        <v>439</v>
      </c>
      <c r="V2" s="894"/>
      <c r="W2" s="217"/>
      <c r="X2" s="217"/>
      <c r="Y2" s="217"/>
      <c r="Z2" s="203"/>
      <c r="AA2" s="203"/>
      <c r="AC2" s="222"/>
      <c r="AD2" s="217"/>
      <c r="AE2" s="217"/>
      <c r="AF2" s="217"/>
      <c r="AG2" s="217"/>
      <c r="AH2" s="217"/>
      <c r="AI2" s="222" t="s">
        <v>438</v>
      </c>
      <c r="AJ2" s="222"/>
      <c r="AK2" s="869" t="str">
        <f>IF(チェックシート!$B$4="", "", チェックシート!$B$4)</f>
        <v/>
      </c>
      <c r="AL2" s="870"/>
      <c r="AM2" s="870"/>
      <c r="AN2" s="871"/>
      <c r="AX2" s="196" t="s">
        <v>437</v>
      </c>
    </row>
    <row r="3" spans="1:50" ht="18" customHeight="1" x14ac:dyDescent="0.45">
      <c r="A3" s="221"/>
      <c r="B3" s="221"/>
      <c r="C3" s="221"/>
      <c r="D3" s="221"/>
      <c r="E3" s="221"/>
      <c r="F3" s="221"/>
      <c r="G3" s="221"/>
      <c r="H3" s="221"/>
      <c r="I3" s="221"/>
      <c r="J3" s="221"/>
      <c r="K3" s="221"/>
      <c r="L3" s="221"/>
      <c r="M3" s="221"/>
      <c r="N3" s="221"/>
      <c r="O3" s="221"/>
      <c r="P3" s="221"/>
      <c r="Q3" s="221"/>
      <c r="R3" s="221"/>
      <c r="S3" s="221"/>
      <c r="T3" s="221"/>
      <c r="U3" s="221"/>
      <c r="V3" s="221"/>
      <c r="W3" s="221"/>
      <c r="Y3" s="218"/>
      <c r="Z3" s="218"/>
      <c r="AA3" s="218"/>
      <c r="AB3" s="203"/>
      <c r="AC3" s="218"/>
      <c r="AD3" s="218"/>
      <c r="AE3" s="218"/>
      <c r="AF3" s="218"/>
      <c r="AG3" s="218"/>
      <c r="AH3" s="218"/>
      <c r="AI3" s="220" t="s">
        <v>436</v>
      </c>
      <c r="AJ3" s="222"/>
      <c r="AK3" s="872"/>
      <c r="AL3" s="873"/>
      <c r="AM3" s="873"/>
      <c r="AN3" s="874"/>
      <c r="AX3" s="196" t="s">
        <v>116</v>
      </c>
    </row>
    <row r="4" spans="1:50" ht="18" customHeight="1" x14ac:dyDescent="0.45">
      <c r="A4" s="221"/>
      <c r="B4" s="221"/>
      <c r="C4" s="221"/>
      <c r="D4" s="221"/>
      <c r="E4" s="221"/>
      <c r="F4" s="221"/>
      <c r="G4" s="221"/>
      <c r="H4" s="221"/>
      <c r="I4" s="221"/>
      <c r="J4" s="221"/>
      <c r="K4" s="221"/>
      <c r="L4" s="221"/>
      <c r="M4" s="221"/>
      <c r="N4" s="221"/>
      <c r="O4" s="221"/>
      <c r="P4" s="221"/>
      <c r="Q4" s="221"/>
      <c r="R4" s="221"/>
      <c r="S4" s="221"/>
      <c r="T4" s="221"/>
      <c r="U4" s="221"/>
      <c r="V4" s="221"/>
      <c r="W4" s="221"/>
      <c r="Y4" s="218"/>
      <c r="Z4" s="218"/>
      <c r="AA4" s="218"/>
      <c r="AB4" s="203"/>
      <c r="AC4" s="218"/>
      <c r="AD4" s="218"/>
      <c r="AE4" s="218"/>
      <c r="AF4" s="218"/>
      <c r="AG4" s="218"/>
      <c r="AH4" s="218"/>
      <c r="AI4" s="220" t="s">
        <v>435</v>
      </c>
      <c r="AJ4" s="222"/>
      <c r="AK4" s="872"/>
      <c r="AL4" s="873"/>
      <c r="AM4" s="873"/>
      <c r="AN4" s="874"/>
      <c r="AX4" s="196" t="s">
        <v>115</v>
      </c>
    </row>
    <row r="5" spans="1:50" ht="18" customHeight="1" x14ac:dyDescent="0.45">
      <c r="A5" s="221"/>
      <c r="B5" s="221"/>
      <c r="C5" s="221"/>
      <c r="D5" s="221"/>
      <c r="E5" s="221"/>
      <c r="F5" s="221"/>
      <c r="G5" s="221"/>
      <c r="H5" s="221"/>
      <c r="I5" s="221"/>
      <c r="J5" s="221"/>
      <c r="K5" s="221"/>
      <c r="L5" s="221"/>
      <c r="M5" s="221"/>
      <c r="N5" s="221"/>
      <c r="O5" s="221"/>
      <c r="P5" s="221"/>
      <c r="Q5" s="221"/>
      <c r="R5" s="221"/>
      <c r="S5" s="221"/>
      <c r="U5" s="221"/>
      <c r="V5" s="221"/>
      <c r="W5" s="221"/>
      <c r="Y5" s="218"/>
      <c r="Z5" s="218"/>
      <c r="AA5" s="218"/>
      <c r="AB5" s="203"/>
      <c r="AC5" s="218"/>
      <c r="AD5" s="218"/>
      <c r="AE5" s="218"/>
      <c r="AF5" s="218"/>
      <c r="AG5" s="220" t="s">
        <v>434</v>
      </c>
      <c r="AH5" s="901"/>
      <c r="AI5" s="901"/>
      <c r="AJ5" s="901"/>
      <c r="AK5" s="218" t="s">
        <v>433</v>
      </c>
      <c r="AL5" s="219"/>
      <c r="AM5" s="218" t="s">
        <v>432</v>
      </c>
      <c r="AN5" s="203"/>
      <c r="AX5" s="196" t="s">
        <v>114</v>
      </c>
    </row>
    <row r="6" spans="1:50" ht="9.9" customHeight="1" x14ac:dyDescent="0.45">
      <c r="A6" s="203"/>
      <c r="B6" s="210"/>
      <c r="C6" s="210"/>
      <c r="D6" s="210"/>
      <c r="E6" s="210"/>
      <c r="F6" s="210"/>
      <c r="G6" s="210"/>
      <c r="H6" s="210"/>
      <c r="I6" s="210"/>
      <c r="J6" s="210"/>
      <c r="K6" s="210"/>
      <c r="L6" s="210"/>
      <c r="M6" s="210"/>
      <c r="N6" s="210"/>
      <c r="O6" s="210"/>
      <c r="P6" s="210"/>
      <c r="Q6" s="210"/>
      <c r="R6" s="210"/>
      <c r="S6" s="210"/>
      <c r="T6" s="210"/>
      <c r="U6" s="210"/>
      <c r="V6" s="210"/>
      <c r="W6" s="210"/>
      <c r="X6" s="217"/>
      <c r="Y6" s="217"/>
      <c r="Z6" s="217"/>
      <c r="AA6" s="217"/>
      <c r="AB6" s="217"/>
      <c r="AC6" s="217"/>
      <c r="AD6" s="217"/>
      <c r="AE6" s="217"/>
      <c r="AF6" s="217"/>
      <c r="AG6" s="217"/>
      <c r="AH6" s="217"/>
      <c r="AI6" s="217"/>
      <c r="AJ6" s="217"/>
      <c r="AK6" s="217"/>
      <c r="AL6" s="217"/>
      <c r="AM6" s="203"/>
      <c r="AN6" s="203"/>
      <c r="AX6" s="196" t="s">
        <v>112</v>
      </c>
    </row>
    <row r="7" spans="1:50" ht="15" customHeight="1" x14ac:dyDescent="0.45">
      <c r="A7" s="885" t="s">
        <v>687</v>
      </c>
      <c r="B7" s="888" t="s">
        <v>431</v>
      </c>
      <c r="C7" s="891" t="s">
        <v>430</v>
      </c>
      <c r="D7" s="888" t="s">
        <v>429</v>
      </c>
      <c r="E7" s="888" t="s">
        <v>428</v>
      </c>
      <c r="F7" s="902" t="s">
        <v>688</v>
      </c>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4"/>
      <c r="AK7" s="891" t="s">
        <v>427</v>
      </c>
      <c r="AL7" s="891" t="s">
        <v>426</v>
      </c>
      <c r="AM7" s="895" t="s">
        <v>425</v>
      </c>
      <c r="AN7" s="896"/>
      <c r="AX7" s="196" t="s">
        <v>110</v>
      </c>
    </row>
    <row r="8" spans="1:50" ht="15" customHeight="1" x14ac:dyDescent="0.45">
      <c r="A8" s="886"/>
      <c r="B8" s="889"/>
      <c r="C8" s="892"/>
      <c r="D8" s="889"/>
      <c r="E8" s="889"/>
      <c r="F8" s="877" t="s">
        <v>424</v>
      </c>
      <c r="G8" s="878"/>
      <c r="H8" s="878"/>
      <c r="I8" s="878"/>
      <c r="J8" s="878"/>
      <c r="K8" s="878"/>
      <c r="L8" s="879"/>
      <c r="M8" s="877" t="s">
        <v>423</v>
      </c>
      <c r="N8" s="878"/>
      <c r="O8" s="878"/>
      <c r="P8" s="878"/>
      <c r="Q8" s="878"/>
      <c r="R8" s="878"/>
      <c r="S8" s="879"/>
      <c r="T8" s="877" t="s">
        <v>422</v>
      </c>
      <c r="U8" s="878"/>
      <c r="V8" s="878"/>
      <c r="W8" s="878"/>
      <c r="X8" s="878"/>
      <c r="Y8" s="878"/>
      <c r="Z8" s="879"/>
      <c r="AA8" s="877" t="s">
        <v>421</v>
      </c>
      <c r="AB8" s="878"/>
      <c r="AC8" s="878"/>
      <c r="AD8" s="878"/>
      <c r="AE8" s="878"/>
      <c r="AF8" s="878"/>
      <c r="AG8" s="879"/>
      <c r="AH8" s="877" t="s">
        <v>420</v>
      </c>
      <c r="AI8" s="878"/>
      <c r="AJ8" s="879"/>
      <c r="AK8" s="892"/>
      <c r="AL8" s="892"/>
      <c r="AM8" s="897"/>
      <c r="AN8" s="898"/>
      <c r="AX8" s="196" t="s">
        <v>108</v>
      </c>
    </row>
    <row r="9" spans="1:50" ht="15" customHeight="1" x14ac:dyDescent="0.45">
      <c r="A9" s="886"/>
      <c r="B9" s="889"/>
      <c r="C9" s="892"/>
      <c r="D9" s="889"/>
      <c r="E9" s="889"/>
      <c r="F9" s="216">
        <f>DATE($M$2,$S$2,1)</f>
        <v>45992</v>
      </c>
      <c r="G9" s="216">
        <f>DATE($M$2,$S$2,2)</f>
        <v>45993</v>
      </c>
      <c r="H9" s="216">
        <f>DATE($M$2,$S$2,3)</f>
        <v>45994</v>
      </c>
      <c r="I9" s="216">
        <f>DATE($M$2,$S$2,4)</f>
        <v>45995</v>
      </c>
      <c r="J9" s="216">
        <f>DATE($M$2,$S$2,5)</f>
        <v>45996</v>
      </c>
      <c r="K9" s="216">
        <f>DATE($M$2,$S$2,6)</f>
        <v>45997</v>
      </c>
      <c r="L9" s="216">
        <f>DATE($M$2,$S$2,7)</f>
        <v>45998</v>
      </c>
      <c r="M9" s="216">
        <f>DATE($M$2,$S$2,8)</f>
        <v>45999</v>
      </c>
      <c r="N9" s="216">
        <f>DATE($M$2,$S$2,9)</f>
        <v>46000</v>
      </c>
      <c r="O9" s="216">
        <f>DATE($M$2,$S$2,10)</f>
        <v>46001</v>
      </c>
      <c r="P9" s="216">
        <f>DATE($M$2,$S$2,11)</f>
        <v>46002</v>
      </c>
      <c r="Q9" s="216">
        <f>DATE($M$2,$S$2,12)</f>
        <v>46003</v>
      </c>
      <c r="R9" s="216">
        <f>DATE($M$2,$S$2,13)</f>
        <v>46004</v>
      </c>
      <c r="S9" s="216">
        <f>DATE($M$2,$S$2,14)</f>
        <v>46005</v>
      </c>
      <c r="T9" s="216">
        <f>DATE($M$2,$S$2,15)</f>
        <v>46006</v>
      </c>
      <c r="U9" s="216">
        <f>DATE($M$2,$S$2,16)</f>
        <v>46007</v>
      </c>
      <c r="V9" s="216">
        <f>DATE($M$2,$S$2,17)</f>
        <v>46008</v>
      </c>
      <c r="W9" s="216">
        <f>DATE($M$2,$S$2,18)</f>
        <v>46009</v>
      </c>
      <c r="X9" s="216">
        <f>DATE($M$2,$S$2,19)</f>
        <v>46010</v>
      </c>
      <c r="Y9" s="216">
        <f>DATE($M$2,$S$2,20)</f>
        <v>46011</v>
      </c>
      <c r="Z9" s="216">
        <f>DATE($M$2,$S$2,21)</f>
        <v>46012</v>
      </c>
      <c r="AA9" s="216">
        <f>DATE($M$2,$S$2,22)</f>
        <v>46013</v>
      </c>
      <c r="AB9" s="216">
        <f>DATE($M$2,$S$2,23)</f>
        <v>46014</v>
      </c>
      <c r="AC9" s="216">
        <f>DATE($M$2,$S$2,24)</f>
        <v>46015</v>
      </c>
      <c r="AD9" s="216">
        <f>DATE($M$2,$S$2,25)</f>
        <v>46016</v>
      </c>
      <c r="AE9" s="216">
        <f>DATE($M$2,$S$2,26)</f>
        <v>46017</v>
      </c>
      <c r="AF9" s="216">
        <f>DATE($M$2,$S$2,27)</f>
        <v>46018</v>
      </c>
      <c r="AG9" s="216">
        <f>DATE($M$2,$S$2,28)</f>
        <v>46019</v>
      </c>
      <c r="AH9" s="216">
        <f>IF(DAY(EOMONTH(F9,0))&lt;29,"",DATE($M$2,$S$2,29))</f>
        <v>46020</v>
      </c>
      <c r="AI9" s="216">
        <f>IF(DAY(EOMONTH(F9,0))&lt;30,"",DATE($M$2,$S$2,30))</f>
        <v>46021</v>
      </c>
      <c r="AJ9" s="216">
        <f>IF(DAY(EOMONTH(F9,0))&lt;31,"",DATE($M$2,$S$2,31))</f>
        <v>46022</v>
      </c>
      <c r="AK9" s="892"/>
      <c r="AL9" s="892"/>
      <c r="AM9" s="897"/>
      <c r="AN9" s="898"/>
      <c r="AX9" s="196" t="s">
        <v>105</v>
      </c>
    </row>
    <row r="10" spans="1:50" ht="15" customHeight="1" x14ac:dyDescent="0.45">
      <c r="A10" s="887"/>
      <c r="B10" s="890"/>
      <c r="C10" s="893"/>
      <c r="D10" s="890"/>
      <c r="E10" s="890"/>
      <c r="F10" s="215">
        <f>DATE($M$2,$S$2,1)</f>
        <v>45992</v>
      </c>
      <c r="G10" s="215">
        <f>DATE($M$2,$S$2,2)</f>
        <v>45993</v>
      </c>
      <c r="H10" s="215">
        <f>DATE($M$2,$S$2,3)</f>
        <v>45994</v>
      </c>
      <c r="I10" s="215">
        <f>DATE($M$2,$S$2,4)</f>
        <v>45995</v>
      </c>
      <c r="J10" s="215">
        <f>DATE($M$2,$S$2,5)</f>
        <v>45996</v>
      </c>
      <c r="K10" s="215">
        <f>DATE($M$2,$S$2,6)</f>
        <v>45997</v>
      </c>
      <c r="L10" s="215">
        <f>DATE($M$2,$S$2,7)</f>
        <v>45998</v>
      </c>
      <c r="M10" s="215">
        <f>DATE($M$2,$S$2,8)</f>
        <v>45999</v>
      </c>
      <c r="N10" s="215">
        <f>DATE($M$2,$S$2,9)</f>
        <v>46000</v>
      </c>
      <c r="O10" s="215">
        <f>DATE($M$2,$S$2,10)</f>
        <v>46001</v>
      </c>
      <c r="P10" s="215">
        <f>DATE($M$2,$S$2,11)</f>
        <v>46002</v>
      </c>
      <c r="Q10" s="215">
        <f>DATE($M$2,$S$2,12)</f>
        <v>46003</v>
      </c>
      <c r="R10" s="215">
        <f>DATE($M$2,$S$2,13)</f>
        <v>46004</v>
      </c>
      <c r="S10" s="215">
        <f>DATE($M$2,$S$2,14)</f>
        <v>46005</v>
      </c>
      <c r="T10" s="215">
        <f>DATE($M$2,$S$2,15)</f>
        <v>46006</v>
      </c>
      <c r="U10" s="215">
        <f>DATE($M$2,$S$2,16)</f>
        <v>46007</v>
      </c>
      <c r="V10" s="215">
        <f>DATE($M$2,$S$2,17)</f>
        <v>46008</v>
      </c>
      <c r="W10" s="215">
        <f>DATE($M$2,$S$2,18)</f>
        <v>46009</v>
      </c>
      <c r="X10" s="215">
        <f>DATE($M$2,$S$2,19)</f>
        <v>46010</v>
      </c>
      <c r="Y10" s="215">
        <f>DATE($M$2,$S$2,20)</f>
        <v>46011</v>
      </c>
      <c r="Z10" s="215">
        <f>DATE($M$2,$S$2,21)</f>
        <v>46012</v>
      </c>
      <c r="AA10" s="215">
        <f>DATE($M$2,$S$2,22)</f>
        <v>46013</v>
      </c>
      <c r="AB10" s="215">
        <f>DATE($M$2,$S$2,23)</f>
        <v>46014</v>
      </c>
      <c r="AC10" s="215">
        <f>DATE($M$2,$S$2,24)</f>
        <v>46015</v>
      </c>
      <c r="AD10" s="215">
        <f>DATE($M$2,$S$2,25)</f>
        <v>46016</v>
      </c>
      <c r="AE10" s="215">
        <f>DATE($M$2,$S$2,26)</f>
        <v>46017</v>
      </c>
      <c r="AF10" s="215">
        <f>DATE($M$2,$S$2,27)</f>
        <v>46018</v>
      </c>
      <c r="AG10" s="215">
        <f>DATE($M$2,$S$2,28)</f>
        <v>46019</v>
      </c>
      <c r="AH10" s="215">
        <f>IF(DAY(EOMONTH(F10,0))&lt;29,"",DATE($M$2,$S$2,29))</f>
        <v>46020</v>
      </c>
      <c r="AI10" s="215">
        <f>IF(DAY(EOMONTH(F10,0))&lt;30,"",DATE($M$2,$S$2,30))</f>
        <v>46021</v>
      </c>
      <c r="AJ10" s="215">
        <f>IF(DAY(EOMONTH(F10,0))&lt;31,"",DATE($M$2,$S$2,31))</f>
        <v>46022</v>
      </c>
      <c r="AK10" s="893"/>
      <c r="AL10" s="893"/>
      <c r="AM10" s="899"/>
      <c r="AN10" s="900"/>
      <c r="AX10" s="196" t="s">
        <v>104</v>
      </c>
    </row>
    <row r="11" spans="1:50" ht="18" customHeight="1" x14ac:dyDescent="0.45">
      <c r="A11" s="442">
        <v>1</v>
      </c>
      <c r="B11" s="432"/>
      <c r="C11" s="429"/>
      <c r="D11" s="430"/>
      <c r="E11" s="431"/>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214">
        <f t="shared" ref="AK11:AK36" si="0">+SUM(F11:AJ11)</f>
        <v>0</v>
      </c>
      <c r="AL11" s="213">
        <f t="shared" ref="AL11:AL36" si="1">IF($AK$3="４週",AK11/4,AK11/(DAY(EOMONTH($F$9,0))/7))</f>
        <v>0</v>
      </c>
      <c r="AM11" s="875"/>
      <c r="AN11" s="876"/>
      <c r="AX11" s="196" t="s">
        <v>102</v>
      </c>
    </row>
    <row r="12" spans="1:50" ht="18" customHeight="1" x14ac:dyDescent="0.45">
      <c r="A12" s="442">
        <v>2</v>
      </c>
      <c r="B12" s="432"/>
      <c r="C12" s="429"/>
      <c r="D12" s="430"/>
      <c r="E12" s="431"/>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214">
        <f t="shared" si="0"/>
        <v>0</v>
      </c>
      <c r="AL12" s="213">
        <f t="shared" si="1"/>
        <v>0</v>
      </c>
      <c r="AM12" s="875"/>
      <c r="AN12" s="876"/>
      <c r="AX12" s="196" t="s">
        <v>100</v>
      </c>
    </row>
    <row r="13" spans="1:50" ht="18" customHeight="1" x14ac:dyDescent="0.45">
      <c r="A13" s="442">
        <v>3</v>
      </c>
      <c r="B13" s="432"/>
      <c r="C13" s="429"/>
      <c r="D13" s="430"/>
      <c r="E13" s="431"/>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214">
        <f t="shared" si="0"/>
        <v>0</v>
      </c>
      <c r="AL13" s="213">
        <f t="shared" si="1"/>
        <v>0</v>
      </c>
      <c r="AM13" s="875"/>
      <c r="AN13" s="876"/>
      <c r="AX13" s="196" t="s">
        <v>98</v>
      </c>
    </row>
    <row r="14" spans="1:50" ht="18" customHeight="1" x14ac:dyDescent="0.45">
      <c r="A14" s="442">
        <v>4</v>
      </c>
      <c r="B14" s="432"/>
      <c r="C14" s="429"/>
      <c r="D14" s="430"/>
      <c r="E14" s="431"/>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214">
        <f t="shared" si="0"/>
        <v>0</v>
      </c>
      <c r="AL14" s="213">
        <f>IF($AK$3="４週",AK14/4,AK14/(DAY(EOMONTH($F$9,0))/7))</f>
        <v>0</v>
      </c>
      <c r="AM14" s="875"/>
      <c r="AN14" s="876"/>
      <c r="AX14" s="196" t="s">
        <v>96</v>
      </c>
    </row>
    <row r="15" spans="1:50" ht="18" customHeight="1" x14ac:dyDescent="0.45">
      <c r="A15" s="442">
        <v>5</v>
      </c>
      <c r="B15" s="432"/>
      <c r="C15" s="429"/>
      <c r="D15" s="430"/>
      <c r="E15" s="431"/>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214">
        <f t="shared" si="0"/>
        <v>0</v>
      </c>
      <c r="AL15" s="213">
        <f t="shared" si="1"/>
        <v>0</v>
      </c>
      <c r="AM15" s="875"/>
      <c r="AN15" s="876"/>
      <c r="AX15" s="196" t="s">
        <v>95</v>
      </c>
    </row>
    <row r="16" spans="1:50" ht="18" customHeight="1" x14ac:dyDescent="0.45">
      <c r="A16" s="442">
        <v>6</v>
      </c>
      <c r="B16" s="432"/>
      <c r="C16" s="429"/>
      <c r="D16" s="430"/>
      <c r="E16" s="431"/>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214">
        <f t="shared" si="0"/>
        <v>0</v>
      </c>
      <c r="AL16" s="213">
        <f t="shared" si="1"/>
        <v>0</v>
      </c>
      <c r="AM16" s="875"/>
      <c r="AN16" s="876"/>
      <c r="AX16" s="196" t="s">
        <v>94</v>
      </c>
    </row>
    <row r="17" spans="1:50" ht="18" customHeight="1" x14ac:dyDescent="0.45">
      <c r="A17" s="442">
        <v>7</v>
      </c>
      <c r="B17" s="432"/>
      <c r="C17" s="429"/>
      <c r="D17" s="430"/>
      <c r="E17" s="431"/>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214">
        <f t="shared" si="0"/>
        <v>0</v>
      </c>
      <c r="AL17" s="213">
        <f t="shared" si="1"/>
        <v>0</v>
      </c>
      <c r="AM17" s="875"/>
      <c r="AN17" s="876"/>
      <c r="AX17" s="196" t="s">
        <v>93</v>
      </c>
    </row>
    <row r="18" spans="1:50" ht="18" customHeight="1" x14ac:dyDescent="0.45">
      <c r="A18" s="442">
        <v>8</v>
      </c>
      <c r="B18" s="432"/>
      <c r="C18" s="429"/>
      <c r="D18" s="430"/>
      <c r="E18" s="431"/>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214">
        <f t="shared" si="0"/>
        <v>0</v>
      </c>
      <c r="AL18" s="213">
        <f t="shared" si="1"/>
        <v>0</v>
      </c>
      <c r="AM18" s="875"/>
      <c r="AN18" s="876"/>
      <c r="AX18" s="196" t="s">
        <v>92</v>
      </c>
    </row>
    <row r="19" spans="1:50" ht="18" customHeight="1" x14ac:dyDescent="0.45">
      <c r="A19" s="442">
        <v>9</v>
      </c>
      <c r="B19" s="432"/>
      <c r="C19" s="429"/>
      <c r="D19" s="430"/>
      <c r="E19" s="431"/>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214">
        <f t="shared" si="0"/>
        <v>0</v>
      </c>
      <c r="AL19" s="213">
        <f t="shared" si="1"/>
        <v>0</v>
      </c>
      <c r="AM19" s="875"/>
      <c r="AN19" s="876"/>
      <c r="AX19" s="196" t="s">
        <v>90</v>
      </c>
    </row>
    <row r="20" spans="1:50" ht="18" customHeight="1" x14ac:dyDescent="0.45">
      <c r="A20" s="442">
        <v>10</v>
      </c>
      <c r="B20" s="432"/>
      <c r="C20" s="429"/>
      <c r="D20" s="430"/>
      <c r="E20" s="431"/>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214">
        <f t="shared" si="0"/>
        <v>0</v>
      </c>
      <c r="AL20" s="213">
        <f t="shared" si="1"/>
        <v>0</v>
      </c>
      <c r="AM20" s="875"/>
      <c r="AN20" s="876"/>
      <c r="AX20" s="196" t="s">
        <v>89</v>
      </c>
    </row>
    <row r="21" spans="1:50" ht="18" customHeight="1" x14ac:dyDescent="0.45">
      <c r="A21" s="442">
        <v>11</v>
      </c>
      <c r="B21" s="432"/>
      <c r="C21" s="429"/>
      <c r="D21" s="430"/>
      <c r="E21" s="431"/>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214">
        <f t="shared" si="0"/>
        <v>0</v>
      </c>
      <c r="AL21" s="213">
        <f t="shared" si="1"/>
        <v>0</v>
      </c>
      <c r="AM21" s="875"/>
      <c r="AN21" s="876"/>
      <c r="AX21" s="196" t="s">
        <v>88</v>
      </c>
    </row>
    <row r="22" spans="1:50" ht="18" customHeight="1" x14ac:dyDescent="0.45">
      <c r="A22" s="442">
        <v>12</v>
      </c>
      <c r="B22" s="432"/>
      <c r="C22" s="429"/>
      <c r="D22" s="430"/>
      <c r="E22" s="431"/>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214">
        <f t="shared" si="0"/>
        <v>0</v>
      </c>
      <c r="AL22" s="213">
        <f t="shared" si="1"/>
        <v>0</v>
      </c>
      <c r="AM22" s="875"/>
      <c r="AN22" s="876"/>
      <c r="AX22" s="196" t="s">
        <v>86</v>
      </c>
    </row>
    <row r="23" spans="1:50" ht="18" customHeight="1" x14ac:dyDescent="0.45">
      <c r="A23" s="442">
        <v>13</v>
      </c>
      <c r="B23" s="432"/>
      <c r="C23" s="429"/>
      <c r="D23" s="430"/>
      <c r="E23" s="431"/>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214">
        <f t="shared" si="0"/>
        <v>0</v>
      </c>
      <c r="AL23" s="213">
        <f t="shared" si="1"/>
        <v>0</v>
      </c>
      <c r="AM23" s="875"/>
      <c r="AN23" s="876"/>
      <c r="AX23" s="196" t="s">
        <v>85</v>
      </c>
    </row>
    <row r="24" spans="1:50" ht="18" customHeight="1" x14ac:dyDescent="0.45">
      <c r="A24" s="442">
        <v>14</v>
      </c>
      <c r="B24" s="432"/>
      <c r="C24" s="429"/>
      <c r="D24" s="430"/>
      <c r="E24" s="431"/>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214">
        <f t="shared" si="0"/>
        <v>0</v>
      </c>
      <c r="AL24" s="213">
        <f t="shared" si="1"/>
        <v>0</v>
      </c>
      <c r="AM24" s="875"/>
      <c r="AN24" s="876"/>
      <c r="AX24" s="196" t="s">
        <v>83</v>
      </c>
    </row>
    <row r="25" spans="1:50" ht="18" customHeight="1" x14ac:dyDescent="0.45">
      <c r="A25" s="442">
        <v>15</v>
      </c>
      <c r="B25" s="432"/>
      <c r="C25" s="429"/>
      <c r="D25" s="430"/>
      <c r="E25" s="431"/>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214">
        <f t="shared" si="0"/>
        <v>0</v>
      </c>
      <c r="AL25" s="213">
        <f t="shared" si="1"/>
        <v>0</v>
      </c>
      <c r="AM25" s="875"/>
      <c r="AN25" s="876"/>
      <c r="AX25" s="196" t="s">
        <v>82</v>
      </c>
    </row>
    <row r="26" spans="1:50" ht="18" customHeight="1" x14ac:dyDescent="0.45">
      <c r="A26" s="442">
        <v>16</v>
      </c>
      <c r="B26" s="432"/>
      <c r="C26" s="429"/>
      <c r="D26" s="430"/>
      <c r="E26" s="431"/>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214">
        <f t="shared" si="0"/>
        <v>0</v>
      </c>
      <c r="AL26" s="213">
        <f t="shared" si="1"/>
        <v>0</v>
      </c>
      <c r="AM26" s="875"/>
      <c r="AN26" s="876"/>
      <c r="AX26" s="196" t="s">
        <v>81</v>
      </c>
    </row>
    <row r="27" spans="1:50" ht="18" customHeight="1" x14ac:dyDescent="0.45">
      <c r="A27" s="442">
        <v>17</v>
      </c>
      <c r="B27" s="432"/>
      <c r="C27" s="429"/>
      <c r="D27" s="430"/>
      <c r="E27" s="431"/>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214">
        <f t="shared" si="0"/>
        <v>0</v>
      </c>
      <c r="AL27" s="213">
        <f t="shared" si="1"/>
        <v>0</v>
      </c>
      <c r="AM27" s="875"/>
      <c r="AN27" s="876"/>
      <c r="AX27" s="196" t="s">
        <v>79</v>
      </c>
    </row>
    <row r="28" spans="1:50" ht="18" customHeight="1" x14ac:dyDescent="0.45">
      <c r="A28" s="442">
        <v>18</v>
      </c>
      <c r="B28" s="432"/>
      <c r="C28" s="429"/>
      <c r="D28" s="430"/>
      <c r="E28" s="431"/>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214">
        <f t="shared" si="0"/>
        <v>0</v>
      </c>
      <c r="AL28" s="213">
        <f t="shared" si="1"/>
        <v>0</v>
      </c>
      <c r="AM28" s="875"/>
      <c r="AN28" s="876"/>
      <c r="AX28" s="196" t="s">
        <v>78</v>
      </c>
    </row>
    <row r="29" spans="1:50" ht="18" customHeight="1" x14ac:dyDescent="0.45">
      <c r="A29" s="442">
        <v>19</v>
      </c>
      <c r="B29" s="432"/>
      <c r="C29" s="429"/>
      <c r="D29" s="430"/>
      <c r="E29" s="431"/>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214">
        <f t="shared" ref="AK29:AK32" si="2">+SUM(F29:AJ29)</f>
        <v>0</v>
      </c>
      <c r="AL29" s="213">
        <f t="shared" ref="AL29:AL32" si="3">IF($AK$3="４週",AK29/4,AK29/(DAY(EOMONTH($F$9,0))/7))</f>
        <v>0</v>
      </c>
      <c r="AM29" s="433"/>
      <c r="AN29" s="434"/>
      <c r="AX29" s="196" t="s">
        <v>77</v>
      </c>
    </row>
    <row r="30" spans="1:50" ht="18" customHeight="1" x14ac:dyDescent="0.45">
      <c r="A30" s="442">
        <v>20</v>
      </c>
      <c r="B30" s="432"/>
      <c r="C30" s="429"/>
      <c r="D30" s="430"/>
      <c r="E30" s="431"/>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214">
        <f t="shared" si="2"/>
        <v>0</v>
      </c>
      <c r="AL30" s="213">
        <f t="shared" si="3"/>
        <v>0</v>
      </c>
      <c r="AM30" s="433"/>
      <c r="AN30" s="434"/>
      <c r="AX30" s="196" t="s">
        <v>76</v>
      </c>
    </row>
    <row r="31" spans="1:50" ht="18" customHeight="1" x14ac:dyDescent="0.45">
      <c r="A31" s="442">
        <v>21</v>
      </c>
      <c r="B31" s="432"/>
      <c r="C31" s="429"/>
      <c r="D31" s="430"/>
      <c r="E31" s="431"/>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214">
        <f t="shared" si="2"/>
        <v>0</v>
      </c>
      <c r="AL31" s="213">
        <f t="shared" si="3"/>
        <v>0</v>
      </c>
      <c r="AM31" s="433"/>
      <c r="AN31" s="434"/>
      <c r="AX31" s="196" t="s">
        <v>75</v>
      </c>
    </row>
    <row r="32" spans="1:50" ht="18" customHeight="1" x14ac:dyDescent="0.45">
      <c r="A32" s="442">
        <v>22</v>
      </c>
      <c r="B32" s="432"/>
      <c r="C32" s="429"/>
      <c r="D32" s="430"/>
      <c r="E32" s="431"/>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214">
        <f t="shared" si="2"/>
        <v>0</v>
      </c>
      <c r="AL32" s="213">
        <f t="shared" si="3"/>
        <v>0</v>
      </c>
      <c r="AM32" s="433"/>
      <c r="AN32" s="434"/>
    </row>
    <row r="33" spans="1:40" ht="18" customHeight="1" x14ac:dyDescent="0.45">
      <c r="A33" s="442">
        <v>23</v>
      </c>
      <c r="B33" s="432"/>
      <c r="C33" s="429"/>
      <c r="D33" s="430"/>
      <c r="E33" s="431"/>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214">
        <f t="shared" ref="AK33" si="4">+SUM(F33:AJ33)</f>
        <v>0</v>
      </c>
      <c r="AL33" s="213">
        <f t="shared" ref="AL33" si="5">IF($AK$3="４週",AK33/4,AK33/(DAY(EOMONTH($F$9,0))/7))</f>
        <v>0</v>
      </c>
      <c r="AM33" s="433"/>
      <c r="AN33" s="434"/>
    </row>
    <row r="34" spans="1:40" ht="18" customHeight="1" x14ac:dyDescent="0.45">
      <c r="A34" s="442">
        <v>24</v>
      </c>
      <c r="B34" s="432"/>
      <c r="C34" s="429"/>
      <c r="D34" s="430"/>
      <c r="E34" s="431"/>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214">
        <f t="shared" si="0"/>
        <v>0</v>
      </c>
      <c r="AL34" s="213">
        <f t="shared" si="1"/>
        <v>0</v>
      </c>
      <c r="AM34" s="875"/>
      <c r="AN34" s="876"/>
    </row>
    <row r="35" spans="1:40" ht="18" customHeight="1" x14ac:dyDescent="0.45">
      <c r="A35" s="442">
        <v>25</v>
      </c>
      <c r="B35" s="432"/>
      <c r="C35" s="429"/>
      <c r="D35" s="430"/>
      <c r="E35" s="431"/>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214">
        <f t="shared" si="0"/>
        <v>0</v>
      </c>
      <c r="AL35" s="213">
        <f t="shared" si="1"/>
        <v>0</v>
      </c>
      <c r="AM35" s="875"/>
      <c r="AN35" s="876"/>
    </row>
    <row r="36" spans="1:40" ht="18" customHeight="1" x14ac:dyDescent="0.45">
      <c r="A36" s="877" t="s">
        <v>419</v>
      </c>
      <c r="B36" s="878"/>
      <c r="C36" s="878"/>
      <c r="D36" s="878"/>
      <c r="E36" s="879"/>
      <c r="F36" s="444">
        <f t="shared" ref="F36:AJ36" si="6">+SUM(F11:F35)</f>
        <v>0</v>
      </c>
      <c r="G36" s="444">
        <f t="shared" si="6"/>
        <v>0</v>
      </c>
      <c r="H36" s="444">
        <f t="shared" si="6"/>
        <v>0</v>
      </c>
      <c r="I36" s="444">
        <f t="shared" si="6"/>
        <v>0</v>
      </c>
      <c r="J36" s="444">
        <f t="shared" si="6"/>
        <v>0</v>
      </c>
      <c r="K36" s="444">
        <f t="shared" si="6"/>
        <v>0</v>
      </c>
      <c r="L36" s="444">
        <f t="shared" si="6"/>
        <v>0</v>
      </c>
      <c r="M36" s="444">
        <f t="shared" si="6"/>
        <v>0</v>
      </c>
      <c r="N36" s="444">
        <f t="shared" si="6"/>
        <v>0</v>
      </c>
      <c r="O36" s="444">
        <f t="shared" si="6"/>
        <v>0</v>
      </c>
      <c r="P36" s="444">
        <f t="shared" si="6"/>
        <v>0</v>
      </c>
      <c r="Q36" s="444">
        <f t="shared" si="6"/>
        <v>0</v>
      </c>
      <c r="R36" s="444">
        <f t="shared" si="6"/>
        <v>0</v>
      </c>
      <c r="S36" s="444">
        <f t="shared" si="6"/>
        <v>0</v>
      </c>
      <c r="T36" s="444">
        <f t="shared" si="6"/>
        <v>0</v>
      </c>
      <c r="U36" s="444">
        <f t="shared" si="6"/>
        <v>0</v>
      </c>
      <c r="V36" s="444">
        <f t="shared" si="6"/>
        <v>0</v>
      </c>
      <c r="W36" s="444">
        <f t="shared" si="6"/>
        <v>0</v>
      </c>
      <c r="X36" s="444">
        <f t="shared" si="6"/>
        <v>0</v>
      </c>
      <c r="Y36" s="444">
        <f t="shared" si="6"/>
        <v>0</v>
      </c>
      <c r="Z36" s="444">
        <f t="shared" si="6"/>
        <v>0</v>
      </c>
      <c r="AA36" s="444">
        <f t="shared" si="6"/>
        <v>0</v>
      </c>
      <c r="AB36" s="444">
        <f t="shared" si="6"/>
        <v>0</v>
      </c>
      <c r="AC36" s="444">
        <f t="shared" si="6"/>
        <v>0</v>
      </c>
      <c r="AD36" s="444">
        <f t="shared" si="6"/>
        <v>0</v>
      </c>
      <c r="AE36" s="444">
        <f t="shared" si="6"/>
        <v>0</v>
      </c>
      <c r="AF36" s="444">
        <f t="shared" si="6"/>
        <v>0</v>
      </c>
      <c r="AG36" s="444">
        <f t="shared" si="6"/>
        <v>0</v>
      </c>
      <c r="AH36" s="444">
        <f t="shared" si="6"/>
        <v>0</v>
      </c>
      <c r="AI36" s="444">
        <f t="shared" si="6"/>
        <v>0</v>
      </c>
      <c r="AJ36" s="444">
        <f t="shared" si="6"/>
        <v>0</v>
      </c>
      <c r="AK36" s="214">
        <f t="shared" si="0"/>
        <v>0</v>
      </c>
      <c r="AL36" s="213">
        <f t="shared" si="1"/>
        <v>0</v>
      </c>
      <c r="AM36" s="880"/>
      <c r="AN36" s="881"/>
    </row>
    <row r="37" spans="1:40" ht="18" customHeight="1" x14ac:dyDescent="0.45">
      <c r="A37" s="877" t="s">
        <v>418</v>
      </c>
      <c r="B37" s="878"/>
      <c r="C37" s="878"/>
      <c r="D37" s="878"/>
      <c r="E37" s="879"/>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212"/>
      <c r="AL37" s="211"/>
      <c r="AM37" s="882"/>
      <c r="AN37" s="883"/>
    </row>
    <row r="38" spans="1:40" ht="15" customHeight="1" x14ac:dyDescent="0.45">
      <c r="A38" s="210"/>
      <c r="B38" s="210"/>
      <c r="C38" s="210"/>
      <c r="D38" s="210"/>
      <c r="E38" s="210"/>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210"/>
      <c r="AL38" s="210"/>
      <c r="AM38" s="203"/>
    </row>
    <row r="39" spans="1:40" ht="15" customHeight="1" x14ac:dyDescent="0.45">
      <c r="A39" s="862" t="s">
        <v>676</v>
      </c>
      <c r="B39" s="862"/>
      <c r="C39" s="862"/>
      <c r="D39" s="862"/>
      <c r="E39" s="862"/>
      <c r="F39" s="862"/>
      <c r="G39" s="862"/>
      <c r="H39" s="862"/>
      <c r="I39" s="862"/>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210"/>
      <c r="AL39" s="210"/>
      <c r="AM39" s="203"/>
    </row>
    <row r="40" spans="1:40" ht="15" customHeight="1" x14ac:dyDescent="0.45">
      <c r="A40" s="862"/>
      <c r="B40" s="862"/>
      <c r="C40" s="862"/>
      <c r="D40" s="862"/>
      <c r="E40" s="862"/>
      <c r="F40" s="862"/>
      <c r="G40" s="862"/>
      <c r="H40" s="862"/>
      <c r="I40" s="862"/>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210"/>
      <c r="AL40" s="210"/>
      <c r="AM40" s="203"/>
    </row>
    <row r="41" spans="1:40" ht="15" customHeight="1" x14ac:dyDescent="0.45">
      <c r="A41" s="196" t="s">
        <v>417</v>
      </c>
      <c r="B41" s="209"/>
      <c r="C41" s="207"/>
      <c r="D41" s="207"/>
      <c r="E41" s="207"/>
      <c r="F41" s="208"/>
      <c r="G41" s="207"/>
      <c r="H41" s="206"/>
      <c r="I41" s="206"/>
      <c r="J41" s="206"/>
      <c r="K41" s="206"/>
      <c r="L41" s="206"/>
      <c r="M41" s="206"/>
      <c r="N41" s="206"/>
      <c r="O41" s="206"/>
      <c r="P41" s="206"/>
      <c r="Q41" s="206"/>
      <c r="R41" s="206">
        <v>6</v>
      </c>
      <c r="S41" s="206"/>
      <c r="T41" s="206"/>
      <c r="U41" s="206"/>
      <c r="V41" s="206"/>
      <c r="W41" s="206"/>
      <c r="X41" s="206">
        <v>7</v>
      </c>
      <c r="Y41" s="206"/>
      <c r="Z41" s="206"/>
      <c r="AA41" s="206"/>
      <c r="AB41" s="206"/>
      <c r="AC41" s="206"/>
      <c r="AD41" s="206">
        <v>8</v>
      </c>
      <c r="AE41" s="206"/>
      <c r="AF41" s="206"/>
      <c r="AG41" s="205"/>
      <c r="AH41" s="205"/>
      <c r="AI41" s="205"/>
      <c r="AJ41" s="205">
        <v>9</v>
      </c>
      <c r="AK41" s="204"/>
      <c r="AL41" s="204"/>
      <c r="AM41" s="203"/>
    </row>
    <row r="42" spans="1:40" s="196" customFormat="1" ht="15" customHeight="1" x14ac:dyDescent="0.45">
      <c r="A42" s="196" t="s">
        <v>416</v>
      </c>
      <c r="B42" s="202"/>
      <c r="C42" s="202"/>
      <c r="D42" s="202"/>
      <c r="E42" s="202"/>
      <c r="F42" s="202"/>
      <c r="G42" s="202"/>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row>
    <row r="43" spans="1:40" s="196" customFormat="1" ht="15" customHeight="1" x14ac:dyDescent="0.45">
      <c r="A43" s="196" t="s">
        <v>415</v>
      </c>
      <c r="B43" s="202"/>
      <c r="C43" s="202"/>
      <c r="D43" s="202"/>
      <c r="E43" s="202"/>
      <c r="F43" s="202"/>
      <c r="G43" s="202"/>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row>
    <row r="44" spans="1:40" s="196" customFormat="1" ht="15" customHeight="1" x14ac:dyDescent="0.45">
      <c r="A44" s="196" t="s">
        <v>414</v>
      </c>
      <c r="B44" s="202"/>
      <c r="C44" s="202"/>
      <c r="D44" s="202"/>
      <c r="E44" s="202"/>
      <c r="F44" s="202"/>
      <c r="G44" s="202"/>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row>
    <row r="45" spans="1:40" s="196" customFormat="1" ht="15" customHeight="1" x14ac:dyDescent="0.45">
      <c r="A45" s="196" t="s">
        <v>413</v>
      </c>
      <c r="B45" s="202"/>
      <c r="C45" s="202"/>
      <c r="D45" s="202"/>
      <c r="E45" s="202"/>
      <c r="F45" s="202"/>
      <c r="G45" s="202"/>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row>
    <row r="46" spans="1:40" ht="15" customHeight="1" x14ac:dyDescent="0.45">
      <c r="A46" s="196" t="s">
        <v>412</v>
      </c>
      <c r="B46" s="198"/>
      <c r="C46" s="196"/>
      <c r="D46" s="196"/>
      <c r="E46" s="196"/>
      <c r="F46" s="196"/>
      <c r="G46" s="196"/>
    </row>
    <row r="47" spans="1:40" ht="15" customHeight="1" x14ac:dyDescent="0.45">
      <c r="A47" s="196" t="s">
        <v>411</v>
      </c>
      <c r="B47" s="198"/>
      <c r="C47" s="196"/>
      <c r="D47" s="196"/>
      <c r="E47" s="196"/>
      <c r="F47" s="196"/>
      <c r="G47" s="196"/>
    </row>
    <row r="48" spans="1:40" ht="15" customHeight="1" x14ac:dyDescent="0.45">
      <c r="A48" s="196"/>
      <c r="B48" s="200" t="s">
        <v>410</v>
      </c>
      <c r="C48" s="877" t="s">
        <v>409</v>
      </c>
      <c r="D48" s="878"/>
      <c r="E48" s="879"/>
      <c r="F48" s="196"/>
      <c r="G48" s="196"/>
    </row>
    <row r="49" spans="1:7" ht="15" customHeight="1" x14ac:dyDescent="0.45">
      <c r="A49" s="196"/>
      <c r="B49" s="199" t="s">
        <v>408</v>
      </c>
      <c r="C49" s="863" t="s">
        <v>407</v>
      </c>
      <c r="D49" s="864"/>
      <c r="E49" s="865"/>
      <c r="F49" s="196"/>
      <c r="G49" s="196"/>
    </row>
    <row r="50" spans="1:7" ht="15" customHeight="1" x14ac:dyDescent="0.45">
      <c r="A50" s="196"/>
      <c r="B50" s="199" t="s">
        <v>406</v>
      </c>
      <c r="C50" s="863" t="s">
        <v>405</v>
      </c>
      <c r="D50" s="864"/>
      <c r="E50" s="865"/>
      <c r="F50" s="196"/>
      <c r="G50" s="196"/>
    </row>
    <row r="51" spans="1:7" ht="15" customHeight="1" x14ac:dyDescent="0.45">
      <c r="A51" s="196"/>
      <c r="B51" s="199" t="s">
        <v>404</v>
      </c>
      <c r="C51" s="863" t="s">
        <v>403</v>
      </c>
      <c r="D51" s="864"/>
      <c r="E51" s="865"/>
      <c r="F51" s="196"/>
      <c r="G51" s="196"/>
    </row>
    <row r="52" spans="1:7" ht="15" customHeight="1" x14ac:dyDescent="0.45">
      <c r="A52" s="196"/>
      <c r="B52" s="199" t="s">
        <v>402</v>
      </c>
      <c r="C52" s="863" t="s">
        <v>401</v>
      </c>
      <c r="D52" s="864"/>
      <c r="E52" s="865"/>
      <c r="F52" s="196"/>
      <c r="G52" s="196"/>
    </row>
    <row r="53" spans="1:7" ht="15" customHeight="1" x14ac:dyDescent="0.45">
      <c r="A53" s="196"/>
      <c r="B53" s="196" t="s">
        <v>400</v>
      </c>
      <c r="C53" s="196"/>
      <c r="D53" s="196"/>
      <c r="E53" s="196"/>
      <c r="F53" s="196"/>
      <c r="G53" s="196"/>
    </row>
    <row r="54" spans="1:7" ht="15" customHeight="1" x14ac:dyDescent="0.45">
      <c r="A54" s="196"/>
      <c r="B54" s="196" t="s">
        <v>399</v>
      </c>
      <c r="C54" s="196"/>
      <c r="D54" s="196"/>
      <c r="E54" s="196"/>
      <c r="F54" s="196"/>
      <c r="G54" s="196"/>
    </row>
    <row r="55" spans="1:7" ht="15" customHeight="1" x14ac:dyDescent="0.45">
      <c r="A55" s="196"/>
      <c r="B55" s="196" t="s">
        <v>398</v>
      </c>
      <c r="C55" s="196"/>
      <c r="D55" s="196"/>
      <c r="E55" s="196"/>
      <c r="F55" s="196"/>
      <c r="G55" s="196"/>
    </row>
    <row r="56" spans="1:7" ht="15" customHeight="1" x14ac:dyDescent="0.45">
      <c r="A56" s="196" t="s">
        <v>397</v>
      </c>
      <c r="B56" s="198"/>
      <c r="C56" s="196"/>
      <c r="D56" s="196"/>
      <c r="E56" s="196"/>
      <c r="F56" s="196"/>
      <c r="G56" s="196"/>
    </row>
    <row r="57" spans="1:7" ht="15" customHeight="1" x14ac:dyDescent="0.45">
      <c r="A57" s="196" t="s">
        <v>396</v>
      </c>
      <c r="B57" s="198"/>
      <c r="C57" s="196"/>
      <c r="D57" s="196"/>
      <c r="E57" s="196"/>
      <c r="F57" s="196"/>
      <c r="G57" s="196"/>
    </row>
    <row r="58" spans="1:7" ht="15" customHeight="1" x14ac:dyDescent="0.45">
      <c r="A58" s="196" t="s">
        <v>395</v>
      </c>
      <c r="B58" s="198"/>
      <c r="C58" s="196"/>
      <c r="D58" s="196"/>
      <c r="E58" s="196"/>
      <c r="F58" s="196"/>
      <c r="G58" s="196"/>
    </row>
    <row r="59" spans="1:7" ht="15" customHeight="1" x14ac:dyDescent="0.45">
      <c r="A59" s="196" t="s">
        <v>394</v>
      </c>
      <c r="B59" s="198"/>
      <c r="C59" s="196"/>
      <c r="D59" s="196"/>
      <c r="E59" s="196"/>
      <c r="F59" s="196"/>
      <c r="G59" s="196"/>
    </row>
    <row r="60" spans="1:7" ht="15" customHeight="1" x14ac:dyDescent="0.45">
      <c r="A60" s="196" t="s">
        <v>393</v>
      </c>
      <c r="B60" s="198"/>
      <c r="C60" s="196"/>
      <c r="D60" s="196"/>
      <c r="E60" s="196"/>
      <c r="F60" s="196"/>
      <c r="G60" s="196"/>
    </row>
    <row r="61" spans="1:7" ht="15" customHeight="1" x14ac:dyDescent="0.45">
      <c r="A61" s="196" t="s">
        <v>392</v>
      </c>
      <c r="B61" s="198"/>
      <c r="C61" s="196"/>
      <c r="D61" s="196"/>
      <c r="E61" s="196"/>
      <c r="F61" s="196"/>
      <c r="G61" s="196"/>
    </row>
    <row r="62" spans="1:7" ht="15" customHeight="1" x14ac:dyDescent="0.45">
      <c r="A62" s="196"/>
      <c r="B62" s="196" t="s">
        <v>391</v>
      </c>
      <c r="C62" s="196"/>
      <c r="D62" s="196"/>
      <c r="E62" s="196"/>
      <c r="F62" s="196"/>
      <c r="G62" s="196"/>
    </row>
    <row r="63" spans="1:7" ht="15" customHeight="1" x14ac:dyDescent="0.45">
      <c r="A63" s="196"/>
      <c r="B63" s="196" t="s">
        <v>390</v>
      </c>
      <c r="C63" s="196"/>
      <c r="D63" s="196"/>
      <c r="E63" s="196"/>
      <c r="F63" s="196"/>
      <c r="G63" s="196"/>
    </row>
    <row r="64" spans="1:7" ht="15" customHeight="1" x14ac:dyDescent="0.45">
      <c r="A64" s="196" t="s">
        <v>389</v>
      </c>
      <c r="B64" s="198"/>
      <c r="C64" s="196"/>
      <c r="D64" s="196"/>
      <c r="E64" s="196"/>
      <c r="F64" s="196"/>
      <c r="G64" s="196"/>
    </row>
    <row r="65" spans="1:7" ht="15" customHeight="1" x14ac:dyDescent="0.45">
      <c r="A65" s="196" t="s">
        <v>388</v>
      </c>
      <c r="B65" s="198"/>
      <c r="C65" s="196"/>
      <c r="D65" s="196"/>
      <c r="E65" s="196"/>
      <c r="F65" s="196"/>
      <c r="G65" s="196"/>
    </row>
    <row r="66" spans="1:7" ht="15" customHeight="1" x14ac:dyDescent="0.45">
      <c r="A66" s="196" t="s">
        <v>387</v>
      </c>
      <c r="B66" s="198"/>
      <c r="C66" s="196"/>
      <c r="D66" s="196"/>
      <c r="E66" s="196"/>
      <c r="F66" s="196"/>
      <c r="G66" s="196"/>
    </row>
    <row r="67" spans="1:7" ht="15" customHeight="1" x14ac:dyDescent="0.45">
      <c r="A67" s="196" t="s">
        <v>386</v>
      </c>
      <c r="B67" s="198"/>
      <c r="C67" s="196"/>
      <c r="D67" s="196"/>
      <c r="E67" s="196"/>
      <c r="F67" s="196"/>
      <c r="G67" s="196"/>
    </row>
    <row r="68" spans="1:7" ht="15" customHeight="1" x14ac:dyDescent="0.45">
      <c r="A68" s="196" t="s">
        <v>385</v>
      </c>
      <c r="B68" s="198"/>
      <c r="C68" s="196"/>
      <c r="D68" s="196"/>
      <c r="E68" s="196"/>
      <c r="F68" s="196"/>
      <c r="G68" s="196"/>
    </row>
    <row r="69" spans="1:7" ht="15" customHeight="1" x14ac:dyDescent="0.45">
      <c r="A69" s="196" t="s">
        <v>384</v>
      </c>
      <c r="B69" s="198"/>
      <c r="C69" s="196"/>
      <c r="D69" s="196"/>
      <c r="E69" s="196"/>
      <c r="F69" s="196"/>
      <c r="G69" s="196"/>
    </row>
    <row r="70" spans="1:7" ht="15" customHeight="1" x14ac:dyDescent="0.45">
      <c r="A70" s="196" t="s">
        <v>383</v>
      </c>
      <c r="B70" s="198"/>
      <c r="C70" s="196"/>
      <c r="D70" s="196"/>
      <c r="E70" s="196"/>
      <c r="F70" s="196"/>
      <c r="G70" s="196"/>
    </row>
    <row r="71" spans="1:7" ht="15" customHeight="1" x14ac:dyDescent="0.45">
      <c r="A71" s="196" t="s">
        <v>382</v>
      </c>
      <c r="B71" s="198"/>
      <c r="C71" s="196"/>
      <c r="D71" s="196"/>
      <c r="E71" s="196"/>
      <c r="F71" s="196"/>
      <c r="G71" s="196"/>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B0A72502-8B6E-4BDA-9FBB-8EBB3A0FB85E}">
      <formula1>"1,2,3,4,5,6,7,8,9,10,11,12"</formula1>
    </dataValidation>
    <dataValidation type="list" allowBlank="1" showInputMessage="1" sqref="M2:P2" xr:uid="{696BBA1B-0D8D-42A4-93DE-409ACDFB707C}">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396E65C0-D8C6-41F5-84EF-B5FD51C31435}">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5"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21" t="s">
        <v>457</v>
      </c>
      <c r="B1" s="236"/>
      <c r="C1" s="236"/>
      <c r="D1" s="236"/>
      <c r="E1" s="236"/>
    </row>
    <row r="2" spans="1:5" x14ac:dyDescent="0.45">
      <c r="A2" s="221" t="s">
        <v>456</v>
      </c>
    </row>
    <row r="3" spans="1:5" x14ac:dyDescent="0.45">
      <c r="C3" s="235" t="s">
        <v>455</v>
      </c>
      <c r="D3" s="905" t="str">
        <f>IF(チェックシート!$B$5="", "", チェックシート!$B$5)</f>
        <v/>
      </c>
      <c r="E3" s="905"/>
    </row>
    <row r="4" spans="1:5" x14ac:dyDescent="0.45">
      <c r="C4" s="235" t="s">
        <v>454</v>
      </c>
      <c r="D4" s="905" t="str">
        <f>IF(チェックシート!$B$4="", "", チェックシート!$B$4)</f>
        <v/>
      </c>
      <c r="E4" s="905"/>
    </row>
    <row r="5" spans="1:5" x14ac:dyDescent="0.45">
      <c r="A5" s="221"/>
    </row>
    <row r="6" spans="1:5" s="225" customFormat="1" x14ac:dyDescent="0.45">
      <c r="A6" s="235" t="s">
        <v>453</v>
      </c>
      <c r="B6" s="235" t="s">
        <v>452</v>
      </c>
      <c r="C6" s="235" t="s">
        <v>451</v>
      </c>
      <c r="D6" s="235" t="s">
        <v>450</v>
      </c>
      <c r="E6" s="235" t="s">
        <v>449</v>
      </c>
    </row>
    <row r="7" spans="1:5" x14ac:dyDescent="0.45">
      <c r="A7" s="233"/>
      <c r="B7" s="232"/>
      <c r="C7" s="231"/>
      <c r="D7" s="230"/>
      <c r="E7" s="234"/>
    </row>
    <row r="8" spans="1:5" x14ac:dyDescent="0.45">
      <c r="A8" s="233"/>
      <c r="B8" s="232"/>
      <c r="C8" s="231"/>
      <c r="D8" s="230"/>
      <c r="E8" s="234"/>
    </row>
    <row r="9" spans="1:5" x14ac:dyDescent="0.45">
      <c r="A9" s="233"/>
      <c r="B9" s="232"/>
      <c r="C9" s="231"/>
      <c r="D9" s="230"/>
      <c r="E9" s="234"/>
    </row>
    <row r="10" spans="1:5" x14ac:dyDescent="0.45">
      <c r="A10" s="233"/>
      <c r="B10" s="232"/>
      <c r="C10" s="231"/>
      <c r="D10" s="230"/>
      <c r="E10" s="234"/>
    </row>
    <row r="11" spans="1:5" x14ac:dyDescent="0.45">
      <c r="A11" s="233"/>
      <c r="B11" s="232"/>
      <c r="C11" s="231"/>
      <c r="D11" s="230"/>
      <c r="E11" s="234"/>
    </row>
    <row r="12" spans="1:5" x14ac:dyDescent="0.45">
      <c r="A12" s="233"/>
      <c r="B12" s="232"/>
      <c r="C12" s="231"/>
      <c r="D12" s="230"/>
      <c r="E12" s="234"/>
    </row>
    <row r="13" spans="1:5" x14ac:dyDescent="0.45">
      <c r="A13" s="233"/>
      <c r="B13" s="232"/>
      <c r="C13" s="231"/>
      <c r="D13" s="230"/>
      <c r="E13" s="234"/>
    </row>
    <row r="14" spans="1:5" x14ac:dyDescent="0.45">
      <c r="A14" s="233"/>
      <c r="B14" s="232"/>
      <c r="C14" s="231"/>
      <c r="D14" s="230"/>
      <c r="E14" s="234"/>
    </row>
    <row r="15" spans="1:5" x14ac:dyDescent="0.45">
      <c r="A15" s="233"/>
      <c r="B15" s="232"/>
      <c r="C15" s="231"/>
      <c r="D15" s="230"/>
      <c r="E15" s="234"/>
    </row>
    <row r="16" spans="1:5" x14ac:dyDescent="0.45">
      <c r="A16" s="233"/>
      <c r="B16" s="232"/>
      <c r="C16" s="231"/>
      <c r="D16" s="230"/>
      <c r="E16" s="234"/>
    </row>
    <row r="17" spans="1:5" x14ac:dyDescent="0.45">
      <c r="A17" s="233"/>
      <c r="B17" s="232"/>
      <c r="C17" s="231"/>
      <c r="D17" s="230"/>
      <c r="E17" s="234"/>
    </row>
    <row r="18" spans="1:5" x14ac:dyDescent="0.45">
      <c r="A18" s="233"/>
      <c r="B18" s="232"/>
      <c r="C18" s="231"/>
      <c r="D18" s="230"/>
      <c r="E18" s="234"/>
    </row>
    <row r="19" spans="1:5" x14ac:dyDescent="0.45">
      <c r="A19" s="233"/>
      <c r="B19" s="232"/>
      <c r="C19" s="231"/>
      <c r="D19" s="230"/>
      <c r="E19" s="234"/>
    </row>
    <row r="20" spans="1:5" x14ac:dyDescent="0.45">
      <c r="A20" s="233"/>
      <c r="B20" s="232"/>
      <c r="C20" s="231"/>
      <c r="D20" s="230"/>
      <c r="E20" s="234"/>
    </row>
    <row r="21" spans="1:5" x14ac:dyDescent="0.45">
      <c r="A21" s="233"/>
      <c r="B21" s="232"/>
      <c r="C21" s="231"/>
      <c r="D21" s="230"/>
      <c r="E21" s="234"/>
    </row>
    <row r="22" spans="1:5" x14ac:dyDescent="0.45">
      <c r="A22" s="233"/>
      <c r="B22" s="232"/>
      <c r="C22" s="231"/>
      <c r="D22" s="230"/>
      <c r="E22" s="234"/>
    </row>
    <row r="23" spans="1:5" x14ac:dyDescent="0.45">
      <c r="A23" s="233"/>
      <c r="B23" s="232"/>
      <c r="C23" s="231"/>
      <c r="D23" s="230"/>
      <c r="E23" s="234"/>
    </row>
    <row r="24" spans="1:5" x14ac:dyDescent="0.45">
      <c r="A24" s="233"/>
      <c r="B24" s="232"/>
      <c r="C24" s="231"/>
      <c r="D24" s="230"/>
      <c r="E24" s="234"/>
    </row>
    <row r="25" spans="1:5" x14ac:dyDescent="0.45">
      <c r="A25" s="233"/>
      <c r="B25" s="232"/>
      <c r="C25" s="231"/>
      <c r="D25" s="230"/>
      <c r="E25" s="234"/>
    </row>
    <row r="26" spans="1:5" x14ac:dyDescent="0.45">
      <c r="A26" s="233"/>
      <c r="B26" s="232"/>
      <c r="C26" s="231"/>
      <c r="D26" s="230"/>
      <c r="E26" s="234"/>
    </row>
    <row r="27" spans="1:5" x14ac:dyDescent="0.45">
      <c r="A27" s="233"/>
      <c r="B27" s="232"/>
      <c r="C27" s="231"/>
      <c r="D27" s="230"/>
      <c r="E27" s="234"/>
    </row>
    <row r="28" spans="1:5" x14ac:dyDescent="0.45">
      <c r="A28" s="233"/>
      <c r="B28" s="232"/>
      <c r="C28" s="231"/>
      <c r="D28" s="230"/>
      <c r="E28" s="234"/>
    </row>
    <row r="29" spans="1:5" x14ac:dyDescent="0.45">
      <c r="A29" s="233"/>
      <c r="B29" s="232"/>
      <c r="C29" s="231"/>
      <c r="D29" s="230"/>
      <c r="E29" s="234"/>
    </row>
    <row r="30" spans="1:5" x14ac:dyDescent="0.45">
      <c r="A30" s="233"/>
      <c r="B30" s="232"/>
      <c r="C30" s="231"/>
      <c r="D30" s="230"/>
      <c r="E30" s="234"/>
    </row>
    <row r="31" spans="1:5" x14ac:dyDescent="0.45">
      <c r="A31" s="233"/>
      <c r="B31" s="232"/>
      <c r="C31" s="231"/>
      <c r="D31" s="230"/>
      <c r="E31" s="234"/>
    </row>
    <row r="32" spans="1:5" x14ac:dyDescent="0.45">
      <c r="A32" s="233"/>
      <c r="B32" s="232"/>
      <c r="C32" s="231"/>
      <c r="D32" s="230"/>
      <c r="E32" s="234"/>
    </row>
    <row r="33" spans="1:5" x14ac:dyDescent="0.45">
      <c r="A33" s="233"/>
      <c r="B33" s="232"/>
      <c r="C33" s="231"/>
      <c r="D33" s="230"/>
      <c r="E33" s="234"/>
    </row>
    <row r="34" spans="1:5" x14ac:dyDescent="0.45">
      <c r="A34" s="233"/>
      <c r="B34" s="232"/>
      <c r="C34" s="231"/>
      <c r="D34" s="230"/>
      <c r="E34" s="234"/>
    </row>
    <row r="35" spans="1:5" x14ac:dyDescent="0.45">
      <c r="A35" s="233"/>
      <c r="B35" s="232"/>
      <c r="C35" s="231"/>
      <c r="D35" s="230"/>
      <c r="E35" s="234"/>
    </row>
    <row r="36" spans="1:5" x14ac:dyDescent="0.45">
      <c r="A36" s="233"/>
      <c r="B36" s="232"/>
      <c r="C36" s="231"/>
      <c r="D36" s="230"/>
      <c r="E36" s="234"/>
    </row>
    <row r="37" spans="1:5" x14ac:dyDescent="0.45">
      <c r="A37" s="233"/>
      <c r="B37" s="232"/>
      <c r="C37" s="231"/>
      <c r="D37" s="230"/>
      <c r="E37" s="234"/>
    </row>
    <row r="38" spans="1:5" x14ac:dyDescent="0.45">
      <c r="A38" s="233"/>
      <c r="B38" s="232"/>
      <c r="C38" s="231"/>
      <c r="D38" s="230"/>
      <c r="E38" s="234"/>
    </row>
    <row r="39" spans="1:5" x14ac:dyDescent="0.45">
      <c r="A39" s="233"/>
      <c r="B39" s="232"/>
      <c r="C39" s="231"/>
      <c r="D39" s="230"/>
      <c r="E39" s="234"/>
    </row>
    <row r="40" spans="1:5" x14ac:dyDescent="0.45">
      <c r="A40" s="233"/>
      <c r="B40" s="232"/>
      <c r="C40" s="231"/>
      <c r="D40" s="230"/>
      <c r="E40" s="234"/>
    </row>
    <row r="41" spans="1:5" x14ac:dyDescent="0.45">
      <c r="A41" s="233"/>
      <c r="B41" s="232"/>
      <c r="C41" s="231"/>
      <c r="D41" s="230"/>
      <c r="E41" s="229"/>
    </row>
    <row r="42" spans="1:5" x14ac:dyDescent="0.45">
      <c r="A42" s="233"/>
      <c r="B42" s="232"/>
      <c r="C42" s="231"/>
      <c r="D42" s="230"/>
      <c r="E42" s="229"/>
    </row>
    <row r="43" spans="1:5" x14ac:dyDescent="0.45">
      <c r="A43" s="233"/>
      <c r="B43" s="232"/>
      <c r="C43" s="231"/>
      <c r="D43" s="230"/>
      <c r="E43" s="229"/>
    </row>
    <row r="44" spans="1:5" x14ac:dyDescent="0.45">
      <c r="A44" s="233"/>
      <c r="B44" s="232"/>
      <c r="C44" s="231"/>
      <c r="D44" s="230"/>
      <c r="E44" s="229"/>
    </row>
    <row r="45" spans="1:5" x14ac:dyDescent="0.45">
      <c r="A45" s="233"/>
      <c r="B45" s="232"/>
      <c r="C45" s="231"/>
      <c r="D45" s="230"/>
      <c r="E45" s="229"/>
    </row>
    <row r="46" spans="1:5" x14ac:dyDescent="0.45">
      <c r="A46" s="233"/>
      <c r="B46" s="232"/>
      <c r="C46" s="231"/>
      <c r="D46" s="230"/>
      <c r="E46" s="229"/>
    </row>
    <row r="47" spans="1:5" s="221" customFormat="1" ht="18.75" customHeight="1" x14ac:dyDescent="0.45">
      <c r="D47" s="228"/>
      <c r="E47" s="227" t="s">
        <v>448</v>
      </c>
    </row>
    <row r="48" spans="1:5" ht="18.75" customHeight="1" x14ac:dyDescent="0.45">
      <c r="A48" s="221" t="s">
        <v>447</v>
      </c>
    </row>
    <row r="49" spans="1:1" ht="18.75" customHeight="1" x14ac:dyDescent="0.45">
      <c r="A49" s="221" t="s">
        <v>446</v>
      </c>
    </row>
    <row r="50" spans="1:1" ht="18.75" customHeight="1" x14ac:dyDescent="0.45">
      <c r="A50" s="221" t="s">
        <v>445</v>
      </c>
    </row>
    <row r="51" spans="1:1" ht="18.75" customHeight="1" x14ac:dyDescent="0.45">
      <c r="A51" s="221" t="s">
        <v>444</v>
      </c>
    </row>
    <row r="52" spans="1:1" x14ac:dyDescent="0.45">
      <c r="A52" s="226"/>
    </row>
    <row r="53" spans="1:1" x14ac:dyDescent="0.45">
      <c r="A53" s="22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5"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21" t="s">
        <v>457</v>
      </c>
      <c r="B1" s="236"/>
      <c r="C1" s="236"/>
      <c r="D1" s="236"/>
      <c r="E1" s="236"/>
    </row>
    <row r="2" spans="1:5" x14ac:dyDescent="0.45">
      <c r="A2" s="221" t="s">
        <v>475</v>
      </c>
    </row>
    <row r="3" spans="1:5" x14ac:dyDescent="0.45">
      <c r="C3" s="235" t="s">
        <v>455</v>
      </c>
      <c r="D3" s="905" t="s">
        <v>474</v>
      </c>
      <c r="E3" s="905"/>
    </row>
    <row r="4" spans="1:5" x14ac:dyDescent="0.45">
      <c r="C4" s="235" t="s">
        <v>454</v>
      </c>
      <c r="D4" s="905" t="s">
        <v>473</v>
      </c>
      <c r="E4" s="905"/>
    </row>
    <row r="5" spans="1:5" x14ac:dyDescent="0.45">
      <c r="A5" s="221"/>
    </row>
    <row r="6" spans="1:5" s="225" customFormat="1" x14ac:dyDescent="0.45">
      <c r="A6" s="235" t="s">
        <v>453</v>
      </c>
      <c r="B6" s="235" t="s">
        <v>452</v>
      </c>
      <c r="C6" s="235" t="s">
        <v>451</v>
      </c>
      <c r="D6" s="235" t="s">
        <v>450</v>
      </c>
      <c r="E6" s="235" t="s">
        <v>449</v>
      </c>
    </row>
    <row r="7" spans="1:5" ht="26.4" x14ac:dyDescent="0.45">
      <c r="A7" s="233" t="s">
        <v>472</v>
      </c>
      <c r="B7" s="232" t="s">
        <v>471</v>
      </c>
      <c r="C7" s="231" t="s">
        <v>470</v>
      </c>
      <c r="D7" s="230" t="s">
        <v>458</v>
      </c>
      <c r="E7" s="234"/>
    </row>
    <row r="8" spans="1:5" x14ac:dyDescent="0.45">
      <c r="A8" s="906" t="s">
        <v>469</v>
      </c>
      <c r="B8" s="909" t="s">
        <v>468</v>
      </c>
      <c r="C8" s="231" t="s">
        <v>467</v>
      </c>
      <c r="D8" s="230" t="s">
        <v>458</v>
      </c>
      <c r="E8" s="234"/>
    </row>
    <row r="9" spans="1:5" x14ac:dyDescent="0.45">
      <c r="A9" s="907"/>
      <c r="B9" s="910"/>
      <c r="C9" s="231" t="s">
        <v>466</v>
      </c>
      <c r="D9" s="230" t="s">
        <v>458</v>
      </c>
      <c r="E9" s="234"/>
    </row>
    <row r="10" spans="1:5" x14ac:dyDescent="0.45">
      <c r="A10" s="908"/>
      <c r="B10" s="911"/>
      <c r="C10" s="231" t="s">
        <v>465</v>
      </c>
      <c r="D10" s="230" t="s">
        <v>458</v>
      </c>
      <c r="E10" s="234" t="s">
        <v>464</v>
      </c>
    </row>
    <row r="11" spans="1:5" x14ac:dyDescent="0.45">
      <c r="A11" s="233" t="s">
        <v>463</v>
      </c>
      <c r="B11" s="232" t="s">
        <v>462</v>
      </c>
      <c r="C11" s="231" t="s">
        <v>338</v>
      </c>
      <c r="D11" s="230" t="s">
        <v>338</v>
      </c>
      <c r="E11" s="234"/>
    </row>
    <row r="12" spans="1:5" x14ac:dyDescent="0.45">
      <c r="A12" s="233" t="s">
        <v>461</v>
      </c>
      <c r="B12" s="232" t="s">
        <v>460</v>
      </c>
      <c r="C12" s="231" t="s">
        <v>459</v>
      </c>
      <c r="D12" s="230" t="s">
        <v>458</v>
      </c>
      <c r="E12" s="234"/>
    </row>
    <row r="13" spans="1:5" x14ac:dyDescent="0.45">
      <c r="A13" s="233"/>
      <c r="B13" s="232"/>
      <c r="C13" s="231"/>
      <c r="D13" s="230"/>
      <c r="E13" s="234"/>
    </row>
    <row r="14" spans="1:5" x14ac:dyDescent="0.45">
      <c r="A14" s="233"/>
      <c r="B14" s="232"/>
      <c r="C14" s="231"/>
      <c r="D14" s="230"/>
      <c r="E14" s="234"/>
    </row>
    <row r="15" spans="1:5" x14ac:dyDescent="0.45">
      <c r="A15" s="233"/>
      <c r="B15" s="232"/>
      <c r="C15" s="231"/>
      <c r="D15" s="230"/>
      <c r="E15" s="234"/>
    </row>
    <row r="16" spans="1:5" x14ac:dyDescent="0.45">
      <c r="A16" s="233"/>
      <c r="B16" s="232"/>
      <c r="C16" s="231"/>
      <c r="D16" s="230"/>
      <c r="E16" s="234"/>
    </row>
    <row r="17" spans="1:5" x14ac:dyDescent="0.45">
      <c r="A17" s="233"/>
      <c r="B17" s="232"/>
      <c r="C17" s="231"/>
      <c r="D17" s="230"/>
      <c r="E17" s="234"/>
    </row>
    <row r="18" spans="1:5" x14ac:dyDescent="0.45">
      <c r="A18" s="233"/>
      <c r="B18" s="232"/>
      <c r="C18" s="231"/>
      <c r="D18" s="230"/>
      <c r="E18" s="234"/>
    </row>
    <row r="19" spans="1:5" x14ac:dyDescent="0.45">
      <c r="A19" s="233"/>
      <c r="B19" s="232"/>
      <c r="C19" s="231"/>
      <c r="D19" s="230"/>
      <c r="E19" s="234"/>
    </row>
    <row r="20" spans="1:5" x14ac:dyDescent="0.45">
      <c r="A20" s="233"/>
      <c r="B20" s="232"/>
      <c r="C20" s="231"/>
      <c r="D20" s="230"/>
      <c r="E20" s="234"/>
    </row>
    <row r="21" spans="1:5" x14ac:dyDescent="0.45">
      <c r="A21" s="233"/>
      <c r="B21" s="232"/>
      <c r="C21" s="231"/>
      <c r="D21" s="230"/>
      <c r="E21" s="234"/>
    </row>
    <row r="22" spans="1:5" x14ac:dyDescent="0.45">
      <c r="A22" s="233"/>
      <c r="B22" s="232"/>
      <c r="C22" s="231"/>
      <c r="D22" s="230"/>
      <c r="E22" s="234"/>
    </row>
    <row r="23" spans="1:5" x14ac:dyDescent="0.45">
      <c r="A23" s="233"/>
      <c r="B23" s="232"/>
      <c r="C23" s="231"/>
      <c r="D23" s="230"/>
      <c r="E23" s="234"/>
    </row>
    <row r="24" spans="1:5" x14ac:dyDescent="0.45">
      <c r="A24" s="233"/>
      <c r="B24" s="232"/>
      <c r="C24" s="231"/>
      <c r="D24" s="230"/>
      <c r="E24" s="234"/>
    </row>
    <row r="25" spans="1:5" x14ac:dyDescent="0.45">
      <c r="A25" s="233"/>
      <c r="B25" s="232"/>
      <c r="C25" s="231"/>
      <c r="D25" s="230"/>
      <c r="E25" s="234"/>
    </row>
    <row r="26" spans="1:5" x14ac:dyDescent="0.45">
      <c r="A26" s="233"/>
      <c r="B26" s="232"/>
      <c r="C26" s="231"/>
      <c r="D26" s="230"/>
      <c r="E26" s="234"/>
    </row>
    <row r="27" spans="1:5" x14ac:dyDescent="0.45">
      <c r="A27" s="233"/>
      <c r="B27" s="232"/>
      <c r="C27" s="231"/>
      <c r="D27" s="230"/>
      <c r="E27" s="234"/>
    </row>
    <row r="28" spans="1:5" x14ac:dyDescent="0.45">
      <c r="A28" s="233"/>
      <c r="B28" s="232"/>
      <c r="C28" s="231"/>
      <c r="D28" s="230"/>
      <c r="E28" s="234"/>
    </row>
    <row r="29" spans="1:5" x14ac:dyDescent="0.45">
      <c r="A29" s="233"/>
      <c r="B29" s="232"/>
      <c r="C29" s="231"/>
      <c r="D29" s="230"/>
      <c r="E29" s="234"/>
    </row>
    <row r="30" spans="1:5" x14ac:dyDescent="0.45">
      <c r="A30" s="233"/>
      <c r="B30" s="232"/>
      <c r="C30" s="231"/>
      <c r="D30" s="230"/>
      <c r="E30" s="234"/>
    </row>
    <row r="31" spans="1:5" x14ac:dyDescent="0.45">
      <c r="A31" s="233"/>
      <c r="B31" s="232"/>
      <c r="C31" s="231"/>
      <c r="D31" s="230"/>
      <c r="E31" s="234"/>
    </row>
    <row r="32" spans="1:5" x14ac:dyDescent="0.45">
      <c r="A32" s="233"/>
      <c r="B32" s="232"/>
      <c r="C32" s="231"/>
      <c r="D32" s="230"/>
      <c r="E32" s="234"/>
    </row>
    <row r="33" spans="1:5" x14ac:dyDescent="0.45">
      <c r="A33" s="233"/>
      <c r="B33" s="232"/>
      <c r="C33" s="231"/>
      <c r="D33" s="230"/>
      <c r="E33" s="234"/>
    </row>
    <row r="34" spans="1:5" x14ac:dyDescent="0.45">
      <c r="A34" s="233"/>
      <c r="B34" s="232"/>
      <c r="C34" s="231"/>
      <c r="D34" s="230"/>
      <c r="E34" s="234"/>
    </row>
    <row r="35" spans="1:5" x14ac:dyDescent="0.45">
      <c r="A35" s="233"/>
      <c r="B35" s="232"/>
      <c r="C35" s="231"/>
      <c r="D35" s="230"/>
      <c r="E35" s="234"/>
    </row>
    <row r="36" spans="1:5" x14ac:dyDescent="0.45">
      <c r="A36" s="233"/>
      <c r="B36" s="232"/>
      <c r="C36" s="231"/>
      <c r="D36" s="230"/>
      <c r="E36" s="234"/>
    </row>
    <row r="37" spans="1:5" x14ac:dyDescent="0.45">
      <c r="A37" s="233"/>
      <c r="B37" s="232"/>
      <c r="C37" s="231"/>
      <c r="D37" s="230"/>
      <c r="E37" s="234"/>
    </row>
    <row r="38" spans="1:5" x14ac:dyDescent="0.45">
      <c r="A38" s="233"/>
      <c r="B38" s="232"/>
      <c r="C38" s="231"/>
      <c r="D38" s="230"/>
      <c r="E38" s="234"/>
    </row>
    <row r="39" spans="1:5" x14ac:dyDescent="0.45">
      <c r="A39" s="233"/>
      <c r="B39" s="232"/>
      <c r="C39" s="231"/>
      <c r="D39" s="230"/>
      <c r="E39" s="234"/>
    </row>
    <row r="40" spans="1:5" x14ac:dyDescent="0.45">
      <c r="A40" s="233"/>
      <c r="B40" s="232"/>
      <c r="C40" s="231"/>
      <c r="D40" s="230"/>
      <c r="E40" s="234"/>
    </row>
    <row r="41" spans="1:5" x14ac:dyDescent="0.45">
      <c r="A41" s="233"/>
      <c r="B41" s="232"/>
      <c r="C41" s="231"/>
      <c r="D41" s="230"/>
      <c r="E41" s="229"/>
    </row>
    <row r="42" spans="1:5" x14ac:dyDescent="0.45">
      <c r="A42" s="233"/>
      <c r="B42" s="232"/>
      <c r="C42" s="231"/>
      <c r="D42" s="230"/>
      <c r="E42" s="229"/>
    </row>
    <row r="43" spans="1:5" x14ac:dyDescent="0.45">
      <c r="A43" s="233"/>
      <c r="B43" s="232"/>
      <c r="C43" s="231"/>
      <c r="D43" s="230"/>
      <c r="E43" s="229"/>
    </row>
    <row r="44" spans="1:5" x14ac:dyDescent="0.45">
      <c r="A44" s="233"/>
      <c r="B44" s="232"/>
      <c r="C44" s="231"/>
      <c r="D44" s="230"/>
      <c r="E44" s="229"/>
    </row>
    <row r="45" spans="1:5" x14ac:dyDescent="0.45">
      <c r="A45" s="233"/>
      <c r="B45" s="232"/>
      <c r="C45" s="231"/>
      <c r="D45" s="230"/>
      <c r="E45" s="229"/>
    </row>
    <row r="46" spans="1:5" x14ac:dyDescent="0.45">
      <c r="A46" s="233"/>
      <c r="B46" s="232"/>
      <c r="C46" s="231"/>
      <c r="D46" s="230"/>
      <c r="E46" s="229"/>
    </row>
    <row r="47" spans="1:5" s="221" customFormat="1" ht="18.75" customHeight="1" x14ac:dyDescent="0.45">
      <c r="D47" s="228"/>
      <c r="E47" s="227" t="s">
        <v>448</v>
      </c>
    </row>
    <row r="48" spans="1:5" ht="18.75" customHeight="1" x14ac:dyDescent="0.45">
      <c r="A48" s="221" t="s">
        <v>447</v>
      </c>
    </row>
    <row r="49" spans="1:1" ht="18.75" customHeight="1" x14ac:dyDescent="0.45">
      <c r="A49" s="221" t="s">
        <v>446</v>
      </c>
    </row>
    <row r="50" spans="1:1" ht="18.75" customHeight="1" x14ac:dyDescent="0.45">
      <c r="A50" s="221" t="s">
        <v>445</v>
      </c>
    </row>
    <row r="51" spans="1:1" ht="18.75" customHeight="1" x14ac:dyDescent="0.45">
      <c r="A51" s="221" t="s">
        <v>444</v>
      </c>
    </row>
    <row r="52" spans="1:1" x14ac:dyDescent="0.45">
      <c r="A52" s="226"/>
    </row>
    <row r="53" spans="1:1" x14ac:dyDescent="0.45">
      <c r="A53" s="226"/>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1"/>
  </cols>
  <sheetData>
    <row r="1" spans="1:12" ht="21" customHeight="1" x14ac:dyDescent="0.45">
      <c r="A1" s="221" t="s">
        <v>505</v>
      </c>
    </row>
    <row r="3" spans="1:12" ht="21" customHeight="1" x14ac:dyDescent="0.45">
      <c r="C3" s="919" t="s">
        <v>504</v>
      </c>
      <c r="D3" s="919"/>
      <c r="E3" s="919"/>
      <c r="F3" s="919"/>
      <c r="G3" s="919"/>
      <c r="H3" s="919"/>
      <c r="I3" s="919"/>
      <c r="J3" s="919"/>
      <c r="K3" s="298" t="s">
        <v>503</v>
      </c>
    </row>
    <row r="4" spans="1:12" ht="21" customHeight="1" x14ac:dyDescent="0.45">
      <c r="I4" s="221" t="s">
        <v>502</v>
      </c>
    </row>
    <row r="5" spans="1:12" ht="21" customHeight="1" thickBot="1" x14ac:dyDescent="0.5">
      <c r="A5" s="228"/>
      <c r="B5" s="228"/>
      <c r="C5" s="228"/>
    </row>
    <row r="6" spans="1:12" ht="21" customHeight="1" x14ac:dyDescent="0.45">
      <c r="A6" s="920" t="s">
        <v>455</v>
      </c>
      <c r="B6" s="921"/>
      <c r="C6" s="922" t="str">
        <f>IF(チェックシート!$B$5="", "", チェックシート!$B$5)</f>
        <v/>
      </c>
      <c r="D6" s="923"/>
      <c r="E6" s="923"/>
      <c r="F6" s="923"/>
      <c r="G6" s="923"/>
      <c r="H6" s="923"/>
      <c r="I6" s="923"/>
      <c r="J6" s="923"/>
      <c r="K6" s="923"/>
      <c r="L6" s="924"/>
    </row>
    <row r="7" spans="1:12" ht="21" customHeight="1" x14ac:dyDescent="0.45">
      <c r="A7" s="925" t="s">
        <v>454</v>
      </c>
      <c r="B7" s="926"/>
      <c r="C7" s="927" t="str">
        <f>IF(チェックシート!$B$4="", "", チェックシート!$B$4)</f>
        <v/>
      </c>
      <c r="D7" s="928"/>
      <c r="E7" s="928"/>
      <c r="F7" s="928"/>
      <c r="G7" s="928"/>
      <c r="H7" s="928"/>
      <c r="I7" s="928"/>
      <c r="J7" s="928"/>
      <c r="K7" s="928"/>
      <c r="L7" s="929"/>
    </row>
    <row r="8" spans="1:12" ht="21" customHeight="1" x14ac:dyDescent="0.45">
      <c r="A8" s="297" t="s">
        <v>501</v>
      </c>
      <c r="B8" s="930"/>
      <c r="C8" s="928"/>
      <c r="D8" s="928"/>
      <c r="E8" s="928"/>
      <c r="F8" s="928"/>
      <c r="G8" s="931"/>
      <c r="H8" s="932" t="s">
        <v>500</v>
      </c>
      <c r="I8" s="296"/>
      <c r="J8" s="295"/>
      <c r="K8" s="294" t="s">
        <v>343</v>
      </c>
      <c r="L8" s="293"/>
    </row>
    <row r="9" spans="1:12" ht="21" customHeight="1" x14ac:dyDescent="0.45">
      <c r="A9" s="292" t="s">
        <v>499</v>
      </c>
      <c r="B9" s="930"/>
      <c r="C9" s="928"/>
      <c r="D9" s="928"/>
      <c r="E9" s="928"/>
      <c r="F9" s="928"/>
      <c r="G9" s="931"/>
      <c r="H9" s="916"/>
      <c r="I9" s="291"/>
      <c r="J9" s="290" t="s">
        <v>342</v>
      </c>
      <c r="K9" s="289"/>
      <c r="L9" s="288" t="s">
        <v>341</v>
      </c>
    </row>
    <row r="10" spans="1:12" ht="21" customHeight="1" x14ac:dyDescent="0.45">
      <c r="A10" s="915" t="s">
        <v>498</v>
      </c>
      <c r="B10" s="287" t="s">
        <v>497</v>
      </c>
      <c r="C10" s="286"/>
      <c r="D10" s="285" t="s">
        <v>338</v>
      </c>
      <c r="E10" s="284"/>
      <c r="F10" s="283"/>
      <c r="G10" s="283"/>
      <c r="H10" s="283"/>
      <c r="I10" s="283"/>
      <c r="J10" s="283"/>
      <c r="K10" s="283"/>
      <c r="L10" s="282"/>
    </row>
    <row r="11" spans="1:12" ht="21" customHeight="1" x14ac:dyDescent="0.45">
      <c r="A11" s="915"/>
      <c r="B11" s="933"/>
      <c r="C11" s="933"/>
      <c r="D11" s="933"/>
      <c r="E11" s="933"/>
      <c r="F11" s="933"/>
      <c r="G11" s="933"/>
      <c r="H11" s="933"/>
      <c r="I11" s="933"/>
      <c r="J11" s="933"/>
      <c r="K11" s="933"/>
      <c r="L11" s="934"/>
    </row>
    <row r="12" spans="1:12" ht="21" customHeight="1" thickBot="1" x14ac:dyDescent="0.5">
      <c r="A12" s="281" t="s">
        <v>314</v>
      </c>
      <c r="B12" s="935"/>
      <c r="C12" s="936"/>
      <c r="D12" s="936"/>
      <c r="E12" s="937" t="s">
        <v>496</v>
      </c>
      <c r="F12" s="938"/>
      <c r="G12" s="938"/>
      <c r="H12" s="938"/>
      <c r="I12" s="938"/>
      <c r="J12" s="938"/>
      <c r="K12" s="938"/>
      <c r="L12" s="939"/>
    </row>
    <row r="13" spans="1:12" ht="21" customHeight="1" x14ac:dyDescent="0.45">
      <c r="A13" s="912" t="s">
        <v>495</v>
      </c>
      <c r="B13" s="913"/>
      <c r="C13" s="913"/>
      <c r="D13" s="913"/>
      <c r="E13" s="913"/>
      <c r="F13" s="913"/>
      <c r="G13" s="913"/>
      <c r="H13" s="913"/>
      <c r="I13" s="913"/>
      <c r="J13" s="913"/>
      <c r="K13" s="913"/>
      <c r="L13" s="914"/>
    </row>
    <row r="14" spans="1:12" ht="21" customHeight="1" x14ac:dyDescent="0.45">
      <c r="A14" s="915" t="s">
        <v>494</v>
      </c>
      <c r="B14" s="916"/>
      <c r="C14" s="916"/>
      <c r="D14" s="916"/>
      <c r="E14" s="916" t="s">
        <v>493</v>
      </c>
      <c r="F14" s="916"/>
      <c r="G14" s="916"/>
      <c r="H14" s="916"/>
      <c r="I14" s="917"/>
      <c r="J14" s="916" t="s">
        <v>492</v>
      </c>
      <c r="K14" s="916"/>
      <c r="L14" s="918"/>
    </row>
    <row r="15" spans="1:12" ht="21" customHeight="1" x14ac:dyDescent="0.45">
      <c r="A15" s="944"/>
      <c r="B15" s="941"/>
      <c r="C15" s="941"/>
      <c r="D15" s="942"/>
      <c r="E15" s="940"/>
      <c r="F15" s="941"/>
      <c r="G15" s="941"/>
      <c r="H15" s="941"/>
      <c r="I15" s="942"/>
      <c r="J15" s="940"/>
      <c r="K15" s="941"/>
      <c r="L15" s="943"/>
    </row>
    <row r="16" spans="1:12" ht="21" customHeight="1" x14ac:dyDescent="0.45">
      <c r="A16" s="944"/>
      <c r="B16" s="941"/>
      <c r="C16" s="941"/>
      <c r="D16" s="942"/>
      <c r="E16" s="940"/>
      <c r="F16" s="941"/>
      <c r="G16" s="941"/>
      <c r="H16" s="941"/>
      <c r="I16" s="942"/>
      <c r="J16" s="940"/>
      <c r="K16" s="941"/>
      <c r="L16" s="943"/>
    </row>
    <row r="17" spans="1:12" ht="21" customHeight="1" x14ac:dyDescent="0.45">
      <c r="A17" s="944"/>
      <c r="B17" s="941"/>
      <c r="C17" s="941"/>
      <c r="D17" s="942"/>
      <c r="E17" s="940"/>
      <c r="F17" s="941"/>
      <c r="G17" s="941"/>
      <c r="H17" s="941"/>
      <c r="I17" s="942"/>
      <c r="J17" s="940"/>
      <c r="K17" s="941"/>
      <c r="L17" s="943"/>
    </row>
    <row r="18" spans="1:12" ht="21" customHeight="1" x14ac:dyDescent="0.45">
      <c r="A18" s="944"/>
      <c r="B18" s="941"/>
      <c r="C18" s="941"/>
      <c r="D18" s="942"/>
      <c r="E18" s="940"/>
      <c r="F18" s="941"/>
      <c r="G18" s="941"/>
      <c r="H18" s="941"/>
      <c r="I18" s="942"/>
      <c r="J18" s="940"/>
      <c r="K18" s="941"/>
      <c r="L18" s="943"/>
    </row>
    <row r="19" spans="1:12" ht="21" customHeight="1" x14ac:dyDescent="0.45">
      <c r="A19" s="944"/>
      <c r="B19" s="941"/>
      <c r="C19" s="941"/>
      <c r="D19" s="942"/>
      <c r="E19" s="940"/>
      <c r="F19" s="941"/>
      <c r="G19" s="941"/>
      <c r="H19" s="941"/>
      <c r="I19" s="942"/>
      <c r="J19" s="940"/>
      <c r="K19" s="941"/>
      <c r="L19" s="943"/>
    </row>
    <row r="20" spans="1:12" ht="21" customHeight="1" x14ac:dyDescent="0.45">
      <c r="A20" s="944"/>
      <c r="B20" s="941"/>
      <c r="C20" s="941"/>
      <c r="D20" s="942"/>
      <c r="E20" s="940"/>
      <c r="F20" s="941"/>
      <c r="G20" s="941"/>
      <c r="H20" s="941"/>
      <c r="I20" s="942"/>
      <c r="J20" s="940"/>
      <c r="K20" s="941"/>
      <c r="L20" s="943"/>
    </row>
    <row r="21" spans="1:12" ht="21" customHeight="1" x14ac:dyDescent="0.45">
      <c r="A21" s="944"/>
      <c r="B21" s="941"/>
      <c r="C21" s="941"/>
      <c r="D21" s="942"/>
      <c r="E21" s="940"/>
      <c r="F21" s="941"/>
      <c r="G21" s="941"/>
      <c r="H21" s="941"/>
      <c r="I21" s="942"/>
      <c r="J21" s="940"/>
      <c r="K21" s="941"/>
      <c r="L21" s="943"/>
    </row>
    <row r="22" spans="1:12" ht="21" customHeight="1" x14ac:dyDescent="0.45">
      <c r="A22" s="944"/>
      <c r="B22" s="941"/>
      <c r="C22" s="941"/>
      <c r="D22" s="942"/>
      <c r="E22" s="940"/>
      <c r="F22" s="941"/>
      <c r="G22" s="941"/>
      <c r="H22" s="941"/>
      <c r="I22" s="942"/>
      <c r="J22" s="940"/>
      <c r="K22" s="941"/>
      <c r="L22" s="943"/>
    </row>
    <row r="23" spans="1:12" ht="21" customHeight="1" thickBot="1" x14ac:dyDescent="0.5">
      <c r="A23" s="952" t="s">
        <v>491</v>
      </c>
      <c r="B23" s="280" t="s">
        <v>490</v>
      </c>
      <c r="C23" s="279"/>
      <c r="D23" s="278"/>
      <c r="E23" s="278"/>
      <c r="F23" s="278"/>
      <c r="G23" s="278"/>
      <c r="H23" s="278"/>
      <c r="I23" s="278"/>
      <c r="J23" s="278"/>
      <c r="K23" s="278"/>
      <c r="L23" s="277"/>
    </row>
    <row r="24" spans="1:12" ht="21" customHeight="1" thickTop="1" x14ac:dyDescent="0.45">
      <c r="A24" s="953"/>
      <c r="B24" s="276"/>
      <c r="C24" s="275" t="s">
        <v>489</v>
      </c>
      <c r="D24" s="274"/>
      <c r="E24" s="274"/>
      <c r="F24" s="274"/>
      <c r="G24" s="274"/>
      <c r="H24" s="274"/>
      <c r="I24" s="274"/>
      <c r="J24" s="274"/>
      <c r="K24" s="274"/>
      <c r="L24" s="273"/>
    </row>
    <row r="25" spans="1:12" ht="21" customHeight="1" x14ac:dyDescent="0.45">
      <c r="A25" s="953"/>
      <c r="B25" s="272"/>
      <c r="C25" s="271" t="s">
        <v>488</v>
      </c>
      <c r="D25" s="270"/>
      <c r="E25" s="270"/>
      <c r="F25" s="270"/>
      <c r="G25" s="270"/>
      <c r="H25" s="270"/>
      <c r="I25" s="270"/>
      <c r="J25" s="270"/>
      <c r="K25" s="270"/>
      <c r="L25" s="269"/>
    </row>
    <row r="26" spans="1:12" ht="21" customHeight="1" thickBot="1" x14ac:dyDescent="0.5">
      <c r="A26" s="953"/>
      <c r="B26" s="268"/>
      <c r="C26" s="267" t="s">
        <v>487</v>
      </c>
      <c r="D26" s="266"/>
      <c r="E26" s="266"/>
      <c r="F26" s="266"/>
      <c r="G26" s="266"/>
      <c r="H26" s="266"/>
      <c r="I26" s="266"/>
      <c r="J26" s="266"/>
      <c r="K26" s="266"/>
      <c r="L26" s="265"/>
    </row>
    <row r="27" spans="1:12" ht="21" customHeight="1" thickTop="1" x14ac:dyDescent="0.45">
      <c r="A27" s="953"/>
      <c r="B27" s="955" t="s">
        <v>486</v>
      </c>
      <c r="C27" s="956"/>
      <c r="D27" s="956"/>
      <c r="E27" s="956"/>
      <c r="F27" s="956"/>
      <c r="G27" s="956"/>
      <c r="H27" s="956"/>
      <c r="I27" s="956"/>
      <c r="J27" s="956"/>
      <c r="K27" s="956"/>
      <c r="L27" s="957"/>
    </row>
    <row r="28" spans="1:12" ht="21" customHeight="1" x14ac:dyDescent="0.45">
      <c r="A28" s="953"/>
      <c r="B28" s="958"/>
      <c r="C28" s="959"/>
      <c r="D28" s="959"/>
      <c r="E28" s="959"/>
      <c r="F28" s="959"/>
      <c r="G28" s="959"/>
      <c r="H28" s="959"/>
      <c r="I28" s="959"/>
      <c r="J28" s="959"/>
      <c r="K28" s="959"/>
      <c r="L28" s="960"/>
    </row>
    <row r="29" spans="1:12" ht="21" customHeight="1" x14ac:dyDescent="0.45">
      <c r="A29" s="953"/>
      <c r="B29" s="961"/>
      <c r="C29" s="962"/>
      <c r="D29" s="962"/>
      <c r="E29" s="962"/>
      <c r="F29" s="962"/>
      <c r="G29" s="962"/>
      <c r="H29" s="962"/>
      <c r="I29" s="962"/>
      <c r="J29" s="962"/>
      <c r="K29" s="962"/>
      <c r="L29" s="963"/>
    </row>
    <row r="30" spans="1:12" ht="21" customHeight="1" x14ac:dyDescent="0.45">
      <c r="A30" s="953"/>
      <c r="B30" s="264" t="s">
        <v>485</v>
      </c>
      <c r="C30" s="263"/>
      <c r="D30" s="262"/>
      <c r="E30" s="262"/>
      <c r="F30" s="262"/>
      <c r="G30" s="262"/>
      <c r="H30" s="262"/>
      <c r="I30" s="262"/>
      <c r="J30" s="262"/>
      <c r="K30" s="262"/>
      <c r="L30" s="261"/>
    </row>
    <row r="31" spans="1:12" ht="21" customHeight="1" x14ac:dyDescent="0.45">
      <c r="A31" s="953"/>
      <c r="B31" s="260" t="s">
        <v>484</v>
      </c>
      <c r="C31" s="259"/>
      <c r="D31" s="258"/>
      <c r="E31" s="258"/>
      <c r="F31" s="258"/>
      <c r="G31" s="258"/>
      <c r="H31" s="258"/>
      <c r="I31" s="258"/>
      <c r="J31" s="258"/>
      <c r="K31" s="258"/>
      <c r="L31" s="257"/>
    </row>
    <row r="32" spans="1:12" ht="21" customHeight="1" x14ac:dyDescent="0.45">
      <c r="A32" s="953"/>
      <c r="B32" s="256" t="s">
        <v>483</v>
      </c>
      <c r="C32" s="255"/>
      <c r="D32" s="254"/>
      <c r="E32" s="254"/>
      <c r="F32" s="254"/>
      <c r="G32" s="254"/>
      <c r="H32" s="254"/>
      <c r="I32" s="254"/>
      <c r="J32" s="254"/>
      <c r="K32" s="254"/>
      <c r="L32" s="253"/>
    </row>
    <row r="33" spans="1:12" ht="21" customHeight="1" thickBot="1" x14ac:dyDescent="0.5">
      <c r="A33" s="954"/>
      <c r="B33" s="252" t="s">
        <v>482</v>
      </c>
      <c r="C33" s="251"/>
      <c r="D33" s="250"/>
      <c r="E33" s="250"/>
      <c r="F33" s="250"/>
      <c r="G33" s="250"/>
      <c r="H33" s="250"/>
      <c r="I33" s="250"/>
      <c r="J33" s="250"/>
      <c r="K33" s="250"/>
      <c r="L33" s="249"/>
    </row>
    <row r="34" spans="1:12" ht="21" customHeight="1" x14ac:dyDescent="0.45">
      <c r="A34" s="964" t="s">
        <v>481</v>
      </c>
      <c r="B34" s="965"/>
      <c r="C34" s="965"/>
      <c r="D34" s="965"/>
      <c r="E34" s="965"/>
      <c r="F34" s="965"/>
      <c r="G34" s="965"/>
      <c r="H34" s="965"/>
      <c r="I34" s="965"/>
      <c r="J34" s="965"/>
      <c r="K34" s="965"/>
      <c r="L34" s="966"/>
    </row>
    <row r="35" spans="1:12" ht="21" customHeight="1" x14ac:dyDescent="0.45">
      <c r="A35" s="925" t="s">
        <v>480</v>
      </c>
      <c r="B35" s="950"/>
      <c r="C35" s="950"/>
      <c r="D35" s="950"/>
      <c r="E35" s="950"/>
      <c r="F35" s="950"/>
      <c r="G35" s="950"/>
      <c r="H35" s="926"/>
      <c r="I35" s="950" t="s">
        <v>479</v>
      </c>
      <c r="J35" s="950"/>
      <c r="K35" s="950"/>
      <c r="L35" s="951"/>
    </row>
    <row r="36" spans="1:12" ht="21" customHeight="1" x14ac:dyDescent="0.45">
      <c r="A36" s="949"/>
      <c r="B36" s="905"/>
      <c r="C36" s="905"/>
      <c r="D36" s="905"/>
      <c r="E36" s="905"/>
      <c r="F36" s="905"/>
      <c r="G36" s="905"/>
      <c r="H36" s="905"/>
      <c r="I36" s="945"/>
      <c r="J36" s="945"/>
      <c r="K36" s="945"/>
      <c r="L36" s="946"/>
    </row>
    <row r="37" spans="1:12" ht="21" customHeight="1" x14ac:dyDescent="0.45">
      <c r="A37" s="949"/>
      <c r="B37" s="905"/>
      <c r="C37" s="905"/>
      <c r="D37" s="905"/>
      <c r="E37" s="905"/>
      <c r="F37" s="905"/>
      <c r="G37" s="905"/>
      <c r="H37" s="905"/>
      <c r="I37" s="945"/>
      <c r="J37" s="945"/>
      <c r="K37" s="945"/>
      <c r="L37" s="946"/>
    </row>
    <row r="38" spans="1:12" ht="21" customHeight="1" x14ac:dyDescent="0.45">
      <c r="A38" s="949"/>
      <c r="B38" s="905"/>
      <c r="C38" s="905"/>
      <c r="D38" s="905"/>
      <c r="E38" s="905"/>
      <c r="F38" s="905"/>
      <c r="G38" s="905"/>
      <c r="H38" s="905"/>
      <c r="I38" s="945"/>
      <c r="J38" s="945"/>
      <c r="K38" s="945"/>
      <c r="L38" s="946"/>
    </row>
    <row r="39" spans="1:12" ht="21" customHeight="1" x14ac:dyDescent="0.45">
      <c r="A39" s="949"/>
      <c r="B39" s="905"/>
      <c r="C39" s="905"/>
      <c r="D39" s="905"/>
      <c r="E39" s="905"/>
      <c r="F39" s="905"/>
      <c r="G39" s="905"/>
      <c r="H39" s="905"/>
      <c r="I39" s="945"/>
      <c r="J39" s="945"/>
      <c r="K39" s="945"/>
      <c r="L39" s="946"/>
    </row>
    <row r="40" spans="1:12" ht="21" customHeight="1" x14ac:dyDescent="0.45">
      <c r="A40" s="949"/>
      <c r="B40" s="905"/>
      <c r="C40" s="905"/>
      <c r="D40" s="905"/>
      <c r="E40" s="905"/>
      <c r="F40" s="905"/>
      <c r="G40" s="905"/>
      <c r="H40" s="905"/>
      <c r="I40" s="945"/>
      <c r="J40" s="945"/>
      <c r="K40" s="945"/>
      <c r="L40" s="946"/>
    </row>
    <row r="41" spans="1:12" ht="21" customHeight="1" x14ac:dyDescent="0.45">
      <c r="A41" s="949"/>
      <c r="B41" s="905"/>
      <c r="C41" s="905"/>
      <c r="D41" s="905"/>
      <c r="E41" s="905"/>
      <c r="F41" s="905"/>
      <c r="G41" s="905"/>
      <c r="H41" s="905"/>
      <c r="I41" s="945"/>
      <c r="J41" s="945"/>
      <c r="K41" s="945"/>
      <c r="L41" s="946"/>
    </row>
    <row r="42" spans="1:12" ht="21" customHeight="1" thickBot="1" x14ac:dyDescent="0.5">
      <c r="A42" s="967"/>
      <c r="B42" s="968"/>
      <c r="C42" s="968"/>
      <c r="D42" s="968"/>
      <c r="E42" s="968"/>
      <c r="F42" s="968"/>
      <c r="G42" s="968"/>
      <c r="H42" s="968"/>
      <c r="I42" s="947"/>
      <c r="J42" s="947"/>
      <c r="K42" s="947"/>
      <c r="L42" s="948"/>
    </row>
    <row r="43" spans="1:12" ht="21" customHeight="1" x14ac:dyDescent="0.45">
      <c r="A43" s="248" t="s">
        <v>478</v>
      </c>
      <c r="B43" s="247"/>
      <c r="C43" s="246"/>
      <c r="D43" s="246"/>
      <c r="E43" s="246"/>
      <c r="F43" s="246"/>
      <c r="G43" s="246"/>
      <c r="H43" s="246"/>
      <c r="I43" s="246"/>
      <c r="J43" s="246"/>
      <c r="K43" s="246"/>
      <c r="L43" s="245"/>
    </row>
    <row r="44" spans="1:12" ht="21" customHeight="1" x14ac:dyDescent="0.45">
      <c r="A44" s="244"/>
      <c r="B44" s="243"/>
      <c r="C44" s="243"/>
      <c r="D44" s="243"/>
      <c r="E44" s="243"/>
      <c r="F44" s="243"/>
      <c r="G44" s="243"/>
      <c r="H44" s="243"/>
      <c r="I44" s="243"/>
      <c r="J44" s="243"/>
      <c r="K44" s="243"/>
      <c r="L44" s="242"/>
    </row>
    <row r="45" spans="1:12" ht="21" customHeight="1" x14ac:dyDescent="0.45">
      <c r="A45" s="244"/>
      <c r="B45" s="243"/>
      <c r="C45" s="243"/>
      <c r="D45" s="243"/>
      <c r="E45" s="243"/>
      <c r="F45" s="243"/>
      <c r="G45" s="243"/>
      <c r="H45" s="243"/>
      <c r="I45" s="243"/>
      <c r="J45" s="243"/>
      <c r="K45" s="243"/>
      <c r="L45" s="242"/>
    </row>
    <row r="46" spans="1:12" ht="21" customHeight="1" thickBot="1" x14ac:dyDescent="0.5">
      <c r="A46" s="241"/>
      <c r="B46" s="240"/>
      <c r="C46" s="240"/>
      <c r="D46" s="240"/>
      <c r="E46" s="240"/>
      <c r="F46" s="240"/>
      <c r="G46" s="240"/>
      <c r="H46" s="240"/>
      <c r="I46" s="240"/>
      <c r="J46" s="240"/>
      <c r="K46" s="240"/>
      <c r="L46" s="239"/>
    </row>
    <row r="47" spans="1:12" s="237" customFormat="1" ht="21" customHeight="1" x14ac:dyDescent="0.45">
      <c r="A47" s="221" t="s">
        <v>477</v>
      </c>
      <c r="B47" s="221"/>
      <c r="C47" s="221"/>
      <c r="D47" s="221"/>
      <c r="E47" s="221"/>
      <c r="F47" s="221"/>
      <c r="G47" s="221"/>
      <c r="H47" s="221"/>
      <c r="I47" s="221"/>
      <c r="J47" s="221"/>
      <c r="K47" s="221"/>
      <c r="L47" s="221"/>
    </row>
    <row r="48" spans="1:12" ht="21" customHeight="1" x14ac:dyDescent="0.45">
      <c r="A48" s="238" t="s">
        <v>476</v>
      </c>
      <c r="B48" s="237"/>
      <c r="C48" s="237"/>
      <c r="D48" s="237"/>
      <c r="E48" s="237"/>
      <c r="F48" s="237"/>
      <c r="G48" s="237"/>
      <c r="H48" s="237"/>
      <c r="I48" s="237"/>
      <c r="J48" s="237"/>
      <c r="K48" s="237"/>
      <c r="L48" s="237"/>
    </row>
    <row r="49" spans="1:3" ht="21" customHeight="1" x14ac:dyDescent="0.45">
      <c r="A49" s="226"/>
      <c r="B49" s="226"/>
      <c r="C49" s="226"/>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就労移行</vt:lpstr>
      <vt:lpstr>指定申請書</vt:lpstr>
      <vt:lpstr>付表３－２ (2)</vt:lpstr>
      <vt:lpstr>付表8</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付表8!Print_Area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2026-02-13T04:10:02Z</dcterms:modified>
</cp:coreProperties>
</file>