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219C02FE-8AD2-450F-9A8B-D0191ADD424F}" revIDLastSave="0" xr10:uidLastSave="{00000000-0000-0000-0000-000000000000}"/>
  <bookViews>
    <workbookView xr2:uid="{00000000-000D-0000-FFFF-FFFF00000000}" windowHeight="13896" windowWidth="23256" xWindow="-108" yWindow="-108"/>
  </bookViews>
  <sheets>
    <sheet r:id="rId1" name="チェックシート" sheetId="13"/>
    <sheet r:id="rId2" name="就労定着" sheetId="9"/>
    <sheet r:id="rId3" name="指定申請書" sheetId="18"/>
    <sheet r:id="rId4" name="付表３－２ (2)" sheetId="23" state="hidden"/>
    <sheet r:id="rId5" name="付表10" sheetId="30"/>
    <sheet r:id="rId6" name="付表10-2" sheetId="61"/>
    <sheet r:id="rId7" name="様式1" sheetId="41"/>
    <sheet r:id="rId8" name="様式2" sheetId="42"/>
    <sheet r:id="rId9" name="様式2(記載例)" sheetId="43"/>
    <sheet r:id="rId10" name="様式3" sheetId="44"/>
    <sheet r:id="rId11" name="様式3-2" sheetId="45"/>
    <sheet r:id="rId12" name="様式4" sheetId="46"/>
    <sheet r:id="rId13" name="様式7" sheetId="52"/>
    <sheet r:id="rId14" name="様式10" sheetId="55"/>
    <sheet r:id="rId15" name="様式11" sheetId="60"/>
    <sheet r:id="rId16" name="付表３－２" sheetId="17" state="hidden"/>
  </sheets>
  <definedNames>
    <definedName localSheetId="0" name="_xlnm.Print_Area">チェックシート!$A$1:$D$36</definedName>
    <definedName localSheetId="2" name="_xlnm.Print_Area">指定申請書!$A$1:$V$69</definedName>
    <definedName localSheetId="4" name="_xlnm.Print_Area">付表10!$A$1:$M$47</definedName>
    <definedName localSheetId="6" name="_xlnm.Print_Area">様式1!$A$1:$AN$71</definedName>
    <definedName localSheetId="13" name="_xlnm.Print_Area">様式10!$A$1:$J$41</definedName>
    <definedName localSheetId="14" name="_xlnm.Print_Area">様式11!$A$1:$I$45</definedName>
    <definedName localSheetId="7" name="_xlnm.Print_Area">様式2!$A$1:$E$51</definedName>
    <definedName localSheetId="8" name="_xlnm.Print_Area">'様式2(記載例)'!$A$1:$E$51</definedName>
    <definedName localSheetId="9" name="_xlnm.Print_Area">様式3!$A$1:$L$48</definedName>
    <definedName localSheetId="10" name="_xlnm.Print_Area">'様式3-2'!$A$1:$L$31</definedName>
    <definedName localSheetId="11" name="_xlnm.Print_Area">様式4!$A$1:$W$20</definedName>
    <definedName localSheetId="12" name="_xlnm.Print_Area">様式7!$A$1:$J$36</definedName>
    <definedName localSheetId="7" name="_xlnm.Print_Titles">様式2!$1:$6</definedName>
    <definedName localSheetId="8"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I9" i="41" s="1"/>
  <c r="N32" i="61"/>
  <c r="N31" i="61"/>
  <c r="AK33" i="41"/>
  <c r="AK29" i="41"/>
  <c r="AK30" i="41"/>
  <c r="AK31" i="41"/>
  <c r="AK32" i="41"/>
  <c r="AH9" i="41" l="1"/>
  <c r="AJ9" i="41"/>
  <c r="C7" i="44"/>
  <c r="C6" i="44"/>
  <c r="C16" i="60"/>
  <c r="F8" i="60"/>
  <c r="F7" i="60"/>
  <c r="F6" i="60"/>
  <c r="F5" i="60"/>
  <c r="H5" i="55"/>
  <c r="H4" i="55"/>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H24" i="18"/>
  <c r="D16" i="18"/>
  <c r="Y14" i="18"/>
  <c r="E6" i="18"/>
  <c r="P2" i="46"/>
  <c r="P1" i="46"/>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<sst xmlns="http://schemas.openxmlformats.org/spreadsheetml/2006/main" count="1066" uniqueCount="651">
  <si>
    <t>　＜提出書類チェック表＞</t>
  </si>
  <si>
    <t>☑</t>
  </si>
  <si>
    <t>提出書類</t>
  </si>
  <si>
    <t>説明</t>
  </si>
  <si>
    <t>備考</t>
  </si>
  <si>
    <t>☐</t>
  </si>
  <si>
    <t>・担当者名、特記事項等を記載してください。</t>
  </si>
  <si>
    <t>指定障害福祉サービス事業者指定申請書</t>
  </si>
  <si>
    <t>従業者の勤務の体制及び勤務形態一覧表</t>
  </si>
  <si>
    <t>・原則として、開始月の予定について作成してください。</t>
  </si>
  <si>
    <t>参考様式１</t>
  </si>
  <si>
    <t>組織体制図</t>
  </si>
  <si>
    <t>・任意様式です。</t>
  </si>
  <si>
    <t>従業者免許・資格等一覧表</t>
  </si>
  <si>
    <t>参考様式２</t>
  </si>
  <si>
    <t>免許証等の写し</t>
  </si>
  <si>
    <t>管理者経歴書</t>
  </si>
  <si>
    <t>参考様式３</t>
  </si>
  <si>
    <t>実務経験証明書</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</si>
  <si>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</si>
  <si>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</si>
  <si>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</si>
  <si>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</si>
  <si>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</si>
  <si>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</si>
  <si>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</si>
  <si>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</si>
  <si>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</si>
  <si>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・主たる対象者を特定する場合のみ、提出してください（特定しない場合は、提出不要）。</t>
  </si>
  <si>
    <t>参考様式10</t>
  </si>
  <si>
    <t>障害者総合支援法第36条第3項の規定に該当しない旨の誓約書</t>
  </si>
  <si>
    <t>申請者の登記事項証明書</t>
  </si>
  <si>
    <t>介護給付費等算定に係る体制等に関する届出書</t>
  </si>
  <si>
    <t>・届出内容に応じて別紙様式を添付してください。</t>
  </si>
  <si>
    <t>法人番号指定通知書</t>
  </si>
  <si>
    <t>・「国税庁法人番号公表サイト」の検索結果による代用も可とします。</t>
  </si>
  <si>
    <t>項目</t>
  </si>
  <si>
    <t>⑴</t>
  </si>
  <si>
    <t>事業の目的</t>
  </si>
  <si>
    <t>⑵</t>
  </si>
  <si>
    <t>運営の方針</t>
  </si>
  <si>
    <t>⑶</t>
  </si>
  <si>
    <t>従業者の職種、員数及び職務の内容</t>
  </si>
  <si>
    <t>⑷</t>
  </si>
  <si>
    <t>営業日及び営業時間</t>
  </si>
  <si>
    <t>⑸</t>
  </si>
  <si>
    <t>⑹</t>
  </si>
  <si>
    <t>支給決定障害者等から受領する費用及びその額</t>
  </si>
  <si>
    <t>⑺</t>
  </si>
  <si>
    <t>通常の事業の実施地域</t>
  </si>
  <si>
    <t>⑻</t>
  </si>
  <si>
    <t>⑼</t>
  </si>
  <si>
    <t>主たる対象とする障害の種類を定めた場合には当該障害の種類</t>
  </si>
  <si>
    <t>・主たる対象者を特定して事業を実施する場合は、特定する障害種別を記載してください（特定しない場合は、項目不要）。</t>
  </si>
  <si>
    <t>⑽</t>
  </si>
  <si>
    <t>虐待の防止のための措置に関する事項</t>
  </si>
  <si>
    <t>⑾</t>
  </si>
  <si>
    <t>身体拘束の禁止に関する事項</t>
  </si>
  <si>
    <t>その他運営に関する重要事項</t>
  </si>
  <si>
    <t>・指定基準により支払を受けることが認められている費用の額を記載してください。</t>
  </si>
  <si>
    <t xml:space="preserve"> 〃 ３－２</t>
  </si>
  <si>
    <t>サービス管理責任者経歴書</t>
  </si>
  <si>
    <t>指定就労定着支援の提供方法及び内容</t>
  </si>
  <si>
    <t>・就労移行支援等で提出済みの場合は省略可。</t>
  </si>
  <si>
    <t>就労定着支援事業所の指定に係る記載事項</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</si>
  <si>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</si>
  <si>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</si>
  <si>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</si>
  <si>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</si>
  <si>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</si>
  <si>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</si>
  <si>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</si>
  <si>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</si>
  <si>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</si>
  <si>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</si>
  <si>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</si>
  <si>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</si>
  <si>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</si>
  <si>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</si>
  <si>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</si>
  <si>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</si>
  <si>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</si>
  <si>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</si>
  <si>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</si>
  <si>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</si>
  <si>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</si>
  <si>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</si>
  <si>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</si>
  <si>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</si>
  <si>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</si>
  <si>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</si>
  <si>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</si>
  <si>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</si>
  <si>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</si>
  <si>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</si>
  <si>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</si>
  <si>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</si>
  <si>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</si>
  <si>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</si>
  <si>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</si>
  <si>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</si>
  <si>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</si>
  <si>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</si>
  <si>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</si>
  <si>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</si>
  <si>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</si>
  <si>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</si>
  <si>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</si>
  <si>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</si>
  <si>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</si>
  <si>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</si>
  <si>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</si>
  <si>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</si>
  <si>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</si>
  <si>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</si>
  <si>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</si>
  <si>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</si>
  <si>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</si>
  <si>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</si>
  <si>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</si>
  <si>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</si>
  <si>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</si>
  <si>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</si>
  <si>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</si>
  <si>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</si>
  <si>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</si>
  <si>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</si>
  <si>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</si>
  <si>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</si>
  <si>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</si>
  <si>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</si>
  <si>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</si>
  <si>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</si>
  <si>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</si>
  <si>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</si>
  <si>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</si>
  <si>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</si>
  <si>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</si>
  <si>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</si>
  <si>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</si>
  <si>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</si>
  <si>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</si>
  <si>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</si>
  <si>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</si>
  <si>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</si>
  <si>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</si>
  <si>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</si>
  <si>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</si>
  <si>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</si>
  <si>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</si>
  <si>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</si>
  <si>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</si>
  <si>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</si>
  <si>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</si>
  <si>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</si>
  <si>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</si>
  <si>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</si>
  <si>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</si>
  <si>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</si>
  <si>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</si>
  <si>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</si>
  <si>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</si>
  <si>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</si>
  <si>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</si>
  <si>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</si>
  <si>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</si>
  <si>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</si>
  <si>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</si>
  <si>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</si>
  <si>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</si>
  <si>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</si>
  <si>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</si>
  <si>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</si>
  <si>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</si>
  <si>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</si>
  <si>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</si>
  <si>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</si>
  <si>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</si>
  <si>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</si>
  <si>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</si>
  <si>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</si>
  <si>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</si>
  <si>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</si>
  <si>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</si>
  <si>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</si>
  <si>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</si>
  <si>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</si>
  <si>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</si>
  <si>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</si>
  <si>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</si>
  <si>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</si>
  <si>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</si>
  <si>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</si>
  <si>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</si>
  <si>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</si>
  <si>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</si>
  <si>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</si>
  <si>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</si>
  <si>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</si>
  <si>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・下部＜運営規程チェック表＞を参照。</t>
  </si>
  <si>
    <t>＜運営規程チェック表＞</t>
  </si>
  <si>
    <t>様式第一号</t>
  </si>
  <si>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</si>
  <si>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</si>
  <si>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</si>
  <si>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</si>
  <si>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</si>
  <si>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</si>
  <si>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</si>
  <si>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</si>
  <si>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</si>
  <si>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</si>
  <si>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</si>
  <si>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</si>
  <si>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</si>
  <si>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6"/>
  </si>
  <si>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</si>
  <si>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6"/>
  </si>
  <si>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6"/>
  </si>
  <si>
    <t>本申請書の表題は、指定の更新の申請の際には「指定更新申請書」に、指定の変更の申請の際には「指定変更申請書」に変更して使用してください。</t>
  </si>
  <si>
    <t>(備考)</t>
    <rPh sb="1" eb="3">
      <t>ビコウ</t>
    </rPh>
    <phoneticPr fontId="46"/>
  </si>
  <si>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</si>
  <si>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6"/>
  </si>
  <si>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</si>
  <si>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6"/>
  </si>
  <si>
    <t>指定障害児入所施設</t>
    <rPh sb="0" eb="2">
      <t>シテイ</t>
    </rPh>
    <rPh sb="2" eb="5">
      <t>ショウガイジ</t>
    </rPh>
    <rPh sb="5" eb="7">
      <t>ニュウショ</t>
    </rPh>
    <rPh sb="7" eb="9">
      <t>シセツ</t>
    </rPh>
    <phoneticPr fontId="20"/>
  </si>
  <si>
    <t>付表１８</t>
    <rPh sb="0" eb="2">
      <t>フヒョウ</t>
    </rPh>
    <phoneticPr fontId="46"/>
  </si>
  <si>
    <t>保育所等訪問支援</t>
    <rPh sb="0" eb="3">
      <t>ホイクショ</t>
    </rPh>
    <rPh sb="3" eb="4">
      <t>トウ</t>
    </rPh>
    <rPh sb="4" eb="6">
      <t>ホウモン</t>
    </rPh>
    <rPh sb="6" eb="8">
      <t>シエン</t>
    </rPh>
    <phoneticPr fontId="20"/>
  </si>
  <si>
    <t>付表１７</t>
    <rPh sb="0" eb="2">
      <t>フヒョウ</t>
    </rPh>
    <phoneticPr fontId="46"/>
  </si>
  <si>
    <t>居宅訪問型児童発達支援</t>
    <rPh sb="0" eb="5">
      <t>キョタクホウモンガタ</t>
    </rPh>
    <rPh sb="5" eb="7">
      <t>ジドウ</t>
    </rPh>
    <rPh sb="7" eb="9">
      <t>ハッタツ</t>
    </rPh>
    <rPh sb="9" eb="11">
      <t>シエン</t>
    </rPh>
    <phoneticPr fontId="20"/>
  </si>
  <si>
    <t>付表１６</t>
    <rPh sb="0" eb="2">
      <t>フヒョウ</t>
    </rPh>
    <phoneticPr fontId="46"/>
  </si>
  <si>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</si>
  <si>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</si>
  <si>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</si>
  <si>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</si>
  <si>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</si>
  <si>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6"/>
  </si>
  <si>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</si>
  <si>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</si>
  <si>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</si>
  <si>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6"/>
  </si>
  <si>
    <t>指定障害者支援施設(施設入所支援)</t>
    <rPh sb="0" eb="2">
      <t>シテイ</t>
    </rPh>
    <rPh sb="2" eb="5">
      <t>ショウガイシャ</t>
    </rPh>
    <rPh sb="5" eb="9">
      <t>シエンシセツ</t>
    </rPh>
    <phoneticPr fontId="20"/>
  </si>
  <si>
    <t>付表１２</t>
    <rPh sb="0" eb="2">
      <t>フヒョウ</t>
    </rPh>
    <phoneticPr fontId="46"/>
  </si>
  <si>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</si>
  <si>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</si>
  <si>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</si>
  <si>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6"/>
  </si>
  <si>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</si>
  <si>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</si>
  <si>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6"/>
  </si>
  <si>
    <t>就労継続支援Ａ型</t>
    <rPh sb="0" eb="6">
      <t>シュウロウケイゾクシエン</t>
    </rPh>
    <rPh sb="7" eb="8">
      <t>ガタ</t>
    </rPh>
    <phoneticPr fontId="20"/>
  </si>
  <si>
    <t>付表８</t>
    <rPh sb="0" eb="2">
      <t>フヒョウ</t>
    </rPh>
    <phoneticPr fontId="46"/>
  </si>
  <si>
    <t>就労移行支援</t>
    <rPh sb="0" eb="6">
      <t>シュウロウイコウシエン</t>
    </rPh>
    <phoneticPr fontId="20"/>
  </si>
  <si>
    <t>付表７</t>
    <rPh sb="0" eb="2">
      <t>フヒョウ</t>
    </rPh>
    <phoneticPr fontId="46"/>
  </si>
  <si>
    <t>就労選択支援</t>
    <rPh sb="0" eb="2">
      <t>シュウロウ</t>
    </rPh>
    <rPh sb="2" eb="4">
      <t>センタク</t>
    </rPh>
    <rPh sb="4" eb="6">
      <t>シエン</t>
    </rPh>
    <phoneticPr fontId="20"/>
  </si>
  <si>
    <t>付表６</t>
    <rPh sb="0" eb="2">
      <t>フヒョウ</t>
    </rPh>
    <phoneticPr fontId="46"/>
  </si>
  <si>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</si>
  <si>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</si>
  <si>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6"/>
  </si>
  <si>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</si>
  <si>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6"/>
  </si>
  <si>
    <t>短期入所</t>
    <rPh sb="0" eb="4">
      <t>タンキニュウショ</t>
    </rPh>
    <phoneticPr fontId="20"/>
  </si>
  <si>
    <t>付表３</t>
    <rPh sb="0" eb="2">
      <t>フヒョウ</t>
    </rPh>
    <phoneticPr fontId="46"/>
  </si>
  <si>
    <t>生活介護</t>
    <rPh sb="0" eb="4">
      <t>セイカツカイゴ</t>
    </rPh>
    <phoneticPr fontId="20"/>
  </si>
  <si>
    <t>付表２</t>
    <rPh sb="0" eb="2">
      <t>フヒョウ</t>
    </rPh>
    <phoneticPr fontId="46"/>
  </si>
  <si>
    <t>療養介護</t>
    <rPh sb="0" eb="4">
      <t>リョウヨウカイゴ</t>
    </rPh>
    <phoneticPr fontId="20"/>
  </si>
  <si>
    <t>付表１</t>
    <rPh sb="0" eb="2">
      <t>フヒョウ</t>
    </rPh>
    <phoneticPr fontId="46"/>
  </si>
  <si>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</si>
  <si>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</si>
  <si>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</si>
  <si>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</si>
  <si>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</si>
  <si>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6"/>
  </si>
  <si>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</si>
  <si>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</si>
  <si>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6"/>
  </si>
  <si>
    <t>今回の指定(更新・変更)申請をする対象事業等に○</t>
    <rPh sb="0" eb="2">
      <t>コンカイ</t>
    </rPh>
    <rPh sb="3" eb="5">
      <t>シテイ</t>
    </rPh>
    <rPh sb="12" eb="14">
      <t>シンセイ</t>
    </rPh>
    <rPh sb="17" eb="19">
      <t>タイショウ</t>
    </rPh>
    <rPh sb="19" eb="22">
      <t>ジギョウトウ</t>
    </rPh>
    <phoneticPr fontId="46"/>
  </si>
  <si>
    <t>同一所在地において
行う事業等の種類</t>
    <phoneticPr fontId="4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</si>
  <si>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6"/>
  </si>
  <si>
    <t>区</t>
  </si>
  <si>
    <t>広島市</t>
    <rPh sb="0" eb="3">
      <t>ヒロシマシ</t>
    </rPh>
    <phoneticPr fontId="46"/>
  </si>
  <si>
    <t>県</t>
  </si>
  <si>
    <t>広島</t>
    <rPh sb="0" eb="2">
      <t>ヒロシマ</t>
    </rPh>
    <phoneticPr fontId="46"/>
  </si>
  <si>
    <t>）</t>
    <phoneticPr fontId="20"/>
  </si>
  <si>
    <t>-</t>
    <phoneticPr fontId="46"/>
  </si>
  <si>
    <t>(郵便番号</t>
    <rPh sb="1" eb="5">
      <t>ユウビンバンゴウ</t>
    </rPh>
    <phoneticPr fontId="46"/>
  </si>
  <si>
    <t>事業所(施設)の所在地</t>
    <rPh sb="0" eb="3">
      <t>ジギョウショ</t>
    </rPh>
    <rPh sb="4" eb="6">
      <t>シセツ</t>
    </rPh>
    <phoneticPr fontId="46"/>
  </si>
  <si>
    <t>名称</t>
    <rPh sb="0" eb="2">
      <t>メイショウ</t>
    </rPh>
    <phoneticPr fontId="46"/>
  </si>
  <si>
    <t>フリガナ</t>
    <phoneticPr fontId="46"/>
  </si>
  <si>
    <t>指定を受けようとする事業所・施設の種類</t>
    <rPh sb="0" eb="2">
      <t>シテイ</t>
    </rPh>
    <rPh sb="3" eb="4">
      <t>ウ</t>
    </rPh>
    <rPh sb="10" eb="13">
      <t>ジギョウショ</t>
    </rPh>
    <rPh sb="14" eb="16">
      <t>シセツ</t>
    </rPh>
    <rPh sb="17" eb="19">
      <t>シュルイ</t>
    </rPh>
    <phoneticPr fontId="46"/>
  </si>
  <si>
    <t>代表者の住所</t>
    <rPh sb="0" eb="3">
      <t>ダイヒョウシャ</t>
    </rPh>
    <rPh sb="4" eb="6">
      <t>ジュウショ</t>
    </rPh>
    <phoneticPr fontId="46"/>
  </si>
  <si>
    <t>日</t>
    <rPh sb="0" eb="1">
      <t>ヒ</t>
    </rPh>
    <phoneticPr fontId="46"/>
  </si>
  <si>
    <t>月</t>
    <rPh sb="0" eb="1">
      <t>ツキ</t>
    </rPh>
    <phoneticPr fontId="46"/>
  </si>
  <si>
    <t>年</t>
    <rPh sb="0" eb="1">
      <t>ネン</t>
    </rPh>
    <phoneticPr fontId="46"/>
  </si>
  <si>
    <t>氏名</t>
    <rPh sb="0" eb="2">
      <t>シメイ</t>
    </rPh>
    <phoneticPr fontId="46"/>
  </si>
  <si>
    <t>生年月日</t>
    <rPh sb="0" eb="2">
      <t>セイネン</t>
    </rPh>
    <rPh sb="2" eb="4">
      <t>ガッピ</t>
    </rPh>
    <phoneticPr fontId="46"/>
  </si>
  <si>
    <t>職名</t>
    <rPh sb="0" eb="2">
      <t>ショクメイ</t>
    </rPh>
    <phoneticPr fontId="46"/>
  </si>
  <si>
    <t>代表者の職名・氏名・生年月日</t>
  </si>
  <si>
    <t>※備考２を参照</t>
    <phoneticPr fontId="46"/>
  </si>
  <si>
    <t>法人等の種類</t>
    <rPh sb="0" eb="2">
      <t>ホウジン</t>
    </rPh>
    <rPh sb="2" eb="3">
      <t>ナド</t>
    </rPh>
    <rPh sb="4" eb="6">
      <t>シュルイ</t>
    </rPh>
    <phoneticPr fontId="46"/>
  </si>
  <si>
    <t>E-mailアドレス</t>
  </si>
  <si>
    <t>（内線）</t>
    <rPh sb="1" eb="3">
      <t>ナイセン</t>
    </rPh>
    <phoneticPr fontId="46"/>
  </si>
  <si>
    <t>電話番号</t>
  </si>
  <si>
    <t>連絡先</t>
    <rPh sb="0" eb="3">
      <t>レンラクサキ</t>
    </rPh>
    <phoneticPr fontId="46"/>
  </si>
  <si>
    <t>主たる事務所の所在地</t>
    <rPh sb="0" eb="1">
      <t>シュ</t>
    </rPh>
    <rPh sb="3" eb="5">
      <t>ジム</t>
    </rPh>
    <rPh sb="5" eb="6">
      <t>ショ</t>
    </rPh>
    <rPh sb="7" eb="10">
      <t>ショザイチ</t>
    </rPh>
    <phoneticPr fontId="46"/>
  </si>
  <si>
    <t>申請者(設置者)</t>
    <rPh sb="0" eb="3">
      <t>シンセイシャ</t>
    </rPh>
    <rPh sb="4" eb="7">
      <t>セッチシャ</t>
    </rPh>
    <phoneticPr fontId="46"/>
  </si>
  <si>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</si>
  <si>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6"/>
  </si>
  <si>
    <t>代表者</t>
    <rPh sb="0" eb="3">
      <t>ダイヒョウシャ</t>
    </rPh>
    <phoneticPr fontId="46"/>
  </si>
  <si>
    <t>名　称</t>
    <rPh sb="0" eb="1">
      <t>メイ</t>
    </rPh>
    <rPh sb="2" eb="3">
      <t>ショウ</t>
    </rPh>
    <phoneticPr fontId="46"/>
  </si>
  <si>
    <t>申請者</t>
    <rPh sb="0" eb="3">
      <t>シンセイシャ</t>
    </rPh>
    <phoneticPr fontId="20"/>
  </si>
  <si>
    <t>所在地</t>
    <rPh sb="0" eb="3">
      <t>ショザイチ</t>
    </rPh>
    <phoneticPr fontId="46"/>
  </si>
  <si>
    <t>広島市長　殿</t>
    <phoneticPr fontId="46"/>
  </si>
  <si>
    <t>日</t>
    <rPh sb="0" eb="1">
      <t>ニチ</t>
    </rPh>
    <phoneticPr fontId="46"/>
  </si>
  <si>
    <t>月</t>
    <rPh sb="0" eb="1">
      <t>ガツ</t>
    </rPh>
    <phoneticPr fontId="46"/>
  </si>
  <si>
    <t>令和</t>
    <phoneticPr fontId="46"/>
  </si>
  <si>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</si>
  <si>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6"/>
  </si>
  <si>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</si>
  <si>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</si>
  <si>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6"/>
  </si>
  <si>
    <t>(備考)</t>
    <rPh sb="1" eb="3">
      <t>ビコウ</t>
    </rPh>
    <phoneticPr fontId="31"/>
  </si>
  <si>
    <t>年</t>
    <rPh sb="0" eb="1">
      <t>ネン</t>
    </rPh>
    <phoneticPr fontId="31"/>
  </si>
  <si>
    <t>-</t>
    <phoneticPr fontId="20"/>
  </si>
  <si>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</si>
  <si>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</si>
  <si>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</si>
  <si>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</si>
  <si>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</si>
  <si>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</si>
  <si>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</si>
  <si>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</si>
  <si>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</si>
  <si>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</si>
  <si>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</si>
  <si>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t>
    <phoneticPr fontId="20"/>
  </si>
  <si>
    <t>～</t>
    <phoneticPr fontId="20"/>
  </si>
  <si>
    <t>日・祝</t>
    <rPh sb="0" eb="1">
      <t>ニチ</t>
    </rPh>
    <rPh sb="2" eb="3">
      <t>シュク</t>
    </rPh>
    <phoneticPr fontId="46"/>
  </si>
  <si>
    <t>土曜</t>
    <rPh sb="0" eb="2">
      <t>ドヨウ</t>
    </rPh>
    <phoneticPr fontId="46"/>
  </si>
  <si>
    <t>平日</t>
    <rPh sb="0" eb="2">
      <t>ヘイジツ</t>
    </rPh>
    <phoneticPr fontId="4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</si>
  <si>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</si>
  <si>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</si>
  <si>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</si>
  <si>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</si>
  <si>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</si>
  <si>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</si>
  <si>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</si>
  <si>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</si>
  <si>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</si>
  <si>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</si>
  <si>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</si>
  <si>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</si>
  <si>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</si>
  <si>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</si>
  <si>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</si>
  <si>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</si>
  <si>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</si>
  <si>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1"/>
  </si>
  <si>
    <t>管理者</t>
    <rPh sb="0" eb="1">
      <t>カン</t>
    </rPh>
    <rPh sb="1" eb="2">
      <t>リ</t>
    </rPh>
    <rPh sb="2" eb="3">
      <t>モノ</t>
    </rPh>
    <phoneticPr fontId="31"/>
  </si>
  <si>
    <t>区</t>
    <rPh sb="0" eb="1">
      <t>ク</t>
    </rPh>
    <phoneticPr fontId="20"/>
  </si>
  <si>
    <t>事業所</t>
    <rPh sb="0" eb="3">
      <t>ジギョウショ</t>
    </rPh>
    <phoneticPr fontId="31"/>
  </si>
  <si>
    <t>■サービス管理責任者</t>
    <rPh sb="5" eb="7">
      <t>カンリ</t>
    </rPh>
    <rPh sb="7" eb="9">
      <t>セキニン</t>
    </rPh>
    <rPh sb="9" eb="10">
      <t>シャ</t>
    </rPh>
    <phoneticPr fontId="46"/>
  </si>
  <si>
    <t>２．更新の場合には、「利用者の推定数」欄は前年度の平均利用者数を記入してください。</t>
    <phoneticPr fontId="20"/>
  </si>
  <si>
    <t>利用者の推定数(人)</t>
    <rPh sb="0" eb="3">
      <t>リヨウシャ</t>
    </rPh>
    <rPh sb="4" eb="7">
      <t>スイテイスウ</t>
    </rPh>
    <phoneticPr fontId="31"/>
  </si>
  <si>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</si>
  <si>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</si>
  <si>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</si>
  <si>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</si>
  <si>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</si>
  <si>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サービス管理責任者</t>
    <rPh sb="4" eb="9">
      <t>カンリセキニンシャ</t>
    </rPh>
    <phoneticPr fontId="31"/>
  </si>
  <si>
    <t>)</t>
  </si>
  <si>
    <t>(郵便番号</t>
  </si>
  <si>
    <t>一体的に運営する事業所の前年度の平均利用者数(人)</t>
  </si>
  <si>
    <t>付表１０　就労定着支援事業所の指定等に係る記載事項</t>
  </si>
  <si>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</si>
  <si>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</si>
  <si>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</si>
  <si>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</si>
  <si>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</si>
  <si>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</si>
  <si>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9"/>
  </si>
  <si>
    <t>　(10) 従業者ごとに、合計勤務時間数を入力してください。</t>
    <rPh sb="6" eb="9">
      <t>ジュウギョウシャ</t>
    </rPh>
    <rPh sb="13" eb="15">
      <t>ゴウケイ</t>
    </rPh>
    <rPh sb="15" eb="17">
      <t>キンム</t>
    </rPh>
    <rPh sb="17" eb="20">
      <t>ジカンスウ</t>
    </rPh>
    <rPh sb="21" eb="23">
      <t>ニュウリョク</t>
    </rPh>
    <phoneticPr fontId="59"/>
  </si>
  <si>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</si>
  <si>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</si>
  <si>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</si>
  <si>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9"/>
  </si>
  <si>
    <t>　(7) 従業者の氏名を記入してください。</t>
    <rPh sb="5" eb="8">
      <t>ジュウギョウシャ</t>
    </rPh>
    <rPh sb="9" eb="11">
      <t>シメイ</t>
    </rPh>
    <rPh sb="12" eb="14">
      <t>キニュウ</t>
    </rPh>
    <phoneticPr fontId="5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</si>
  <si>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</si>
  <si>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9"/>
  </si>
  <si>
    <t>　(6) 従業者の保有する資格を入力してください。</t>
    <rPh sb="5" eb="8">
      <t>ジュウギョウシャ</t>
    </rPh>
    <rPh sb="9" eb="11">
      <t>ホユウ</t>
    </rPh>
    <rPh sb="13" eb="15">
      <t>シカク</t>
    </rPh>
    <rPh sb="16" eb="18">
      <t>ニュウリョク</t>
    </rPh>
    <phoneticPr fontId="5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</si>
  <si>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</si>
  <si>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9"/>
  </si>
  <si>
    <t>（注）常勤・非常勤の区分について</t>
    <rPh sb="1" eb="2">
      <t>チュウ</t>
    </rPh>
    <rPh sb="3" eb="5">
      <t>ジョウキン</t>
    </rPh>
    <rPh sb="6" eb="9">
      <t>ヒジョウキン</t>
    </rPh>
    <rPh sb="10" eb="12">
      <t>クブン</t>
    </rPh>
    <phoneticPr fontId="59"/>
  </si>
  <si>
    <t>非常勤で兼務</t>
    <rPh sb="0" eb="3">
      <t>ヒジョウキン</t>
    </rPh>
    <rPh sb="4" eb="6">
      <t>ケンム</t>
    </rPh>
    <phoneticPr fontId="59"/>
  </si>
  <si>
    <t>D</t>
  </si>
  <si>
    <t>非常勤で専従</t>
    <rPh sb="0" eb="3">
      <t>ヒジョウキン</t>
    </rPh>
    <rPh sb="4" eb="6">
      <t>センジュウ</t>
    </rPh>
    <phoneticPr fontId="59"/>
  </si>
  <si>
    <t>C</t>
  </si>
  <si>
    <t>常勤で兼務</t>
    <rPh sb="0" eb="2">
      <t>ジョウキン</t>
    </rPh>
    <rPh sb="3" eb="5">
      <t>ケンム</t>
    </rPh>
    <phoneticPr fontId="59"/>
  </si>
  <si>
    <t>B</t>
  </si>
  <si>
    <t>常勤で専従</t>
    <rPh sb="0" eb="2">
      <t>ジョウキン</t>
    </rPh>
    <rPh sb="3" eb="5">
      <t>センジュウ</t>
    </rPh>
    <phoneticPr fontId="59"/>
  </si>
  <si>
    <t>A</t>
  </si>
  <si>
    <t>区分</t>
    <rPh sb="0" eb="2">
      <t>クブン</t>
    </rPh>
    <phoneticPr fontId="59"/>
  </si>
  <si>
    <t>記号</t>
    <rPh sb="0" eb="2">
      <t>キゴウ</t>
    </rPh>
    <phoneticPr fontId="5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</si>
  <si>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4"/>
  </si>
  <si>
    <t xml:space="preserve"> 　　 記入の順序は、職種ごとにまとめてください。</t>
    <rPh sb="4" eb="6">
      <t>キニュウ</t>
    </rPh>
    <rPh sb="7" eb="9">
      <t>ジュンジョ</t>
    </rPh>
    <rPh sb="11" eb="13">
      <t>ショクシュ</t>
    </rPh>
    <phoneticPr fontId="59"/>
  </si>
  <si>
    <t>　(4) 従業者の職種を入力してください。</t>
    <rPh sb="5" eb="8">
      <t>ジュウギョウシャ</t>
    </rPh>
    <rPh sb="9" eb="11">
      <t>ショクシュ</t>
    </rPh>
    <rPh sb="12" eb="14">
      <t>ニュウリョク</t>
    </rPh>
    <phoneticPr fontId="5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</si>
  <si>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9"/>
  </si>
  <si>
    <t>　(2) 「予定」・「実績」のいずれかを選択してください。</t>
    <rPh sb="6" eb="8">
      <t>ヨテイ</t>
    </rPh>
    <rPh sb="11" eb="13">
      <t>ジッセキ</t>
    </rPh>
    <rPh sb="20" eb="22">
      <t>センタク</t>
    </rPh>
    <phoneticPr fontId="59"/>
  </si>
  <si>
    <t>　(1) 「４週」・「暦月」のいずれかを選択してください。</t>
    <rPh sb="7" eb="8">
      <t>シュウ</t>
    </rPh>
    <rPh sb="11" eb="12">
      <t>レキ</t>
    </rPh>
    <rPh sb="12" eb="13">
      <t>ツキ</t>
    </rPh>
    <rPh sb="20" eb="22">
      <t>センタク</t>
    </rPh>
    <phoneticPr fontId="5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</si>
  <si>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9"/>
  </si>
  <si>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</si>
  <si>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</si>
  <si>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</si>
  <si>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</si>
  <si>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</si>
  <si>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</si>
  <si>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</si>
  <si>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</si>
  <si>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</si>
  <si>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</si>
  <si>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</si>
  <si>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</si>
  <si>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</si>
  <si>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</si>
  <si>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</si>
  <si>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</si>
  <si>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9"/>
  </si>
  <si>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</si>
  <si>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</si>
  <si>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</si>
  <si>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9"/>
  </si>
  <si>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</si>
  <si>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</si>
  <si>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</si>
  <si>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9"/>
  </si>
  <si>
    <t>（参考様式１）</t>
    <rPh sb="1" eb="3">
      <t>サンコウ</t>
    </rPh>
    <rPh sb="3" eb="5">
      <t>ヨウシキ</t>
    </rPh>
    <phoneticPr fontId="31"/>
  </si>
  <si>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</si>
  <si>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</si>
  <si>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</si>
  <si>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</si>
  <si>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</si>
  <si>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</si>
  <si>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</si>
  <si>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</si>
  <si>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</si>
  <si>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</si>
  <si>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</si>
  <si>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</si>
  <si>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</si>
  <si>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</si>
  <si>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</si>
  <si>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</si>
  <si>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</si>
  <si>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</si>
  <si>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</si>
  <si>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</si>
  <si>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</si>
  <si>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</si>
  <si>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</si>
  <si>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</si>
  <si>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</si>
  <si>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</si>
  <si>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</si>
  <si>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</si>
  <si>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</si>
  <si>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</si>
  <si>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</si>
  <si>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</si>
  <si>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</si>
  <si>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</si>
  <si>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</si>
  <si>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</si>
  <si>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</si>
  <si>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</si>
  <si>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</si>
  <si>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</si>
  <si>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</si>
  <si>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</si>
  <si>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</si>
  <si>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</si>
  <si>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</si>
  <si>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</si>
  <si>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</si>
  <si>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</si>
  <si>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</si>
  <si>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</si>
  <si>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</si>
  <si>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</si>
  <si>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</si>
  <si>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</si>
  <si>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</si>
  <si>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</si>
  <si>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</si>
  <si>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</si>
  <si>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</si>
  <si>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</si>
  <si>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</si>
  <si>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</si>
  <si>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</si>
  <si>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</si>
  <si>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</si>
  <si>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</si>
  <si>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</si>
  <si>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</si>
  <si>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</si>
  <si>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</si>
  <si>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</si>
  <si>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</si>
  <si>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</si>
  <si>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</si>
  <si>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</si>
  <si>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</si>
  <si>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</si>
  <si>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</si>
  <si>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</si>
  <si>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</si>
  <si>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</si>
  <si>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</si>
  <si>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</si>
  <si>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</si>
  <si>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</si>
  <si>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</si>
  <si>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</si>
  <si>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</si>
  <si>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</si>
  <si>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</si>
  <si>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</si>
  <si>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</si>
  <si>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</si>
  <si>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</si>
  <si>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</si>
  <si>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</si>
  <si>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</si>
  <si>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</si>
  <si>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</si>
  <si>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</si>
  <si>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</si>
  <si>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</si>
  <si>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所在地</t>
  </si>
  <si>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</si>
  <si>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</si>
  <si>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</si>
  <si>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</si>
  <si>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</si>
  <si>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</si>
  <si>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</si>
  <si>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</si>
  <si>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</si>
  <si>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</si>
  <si>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</si>
  <si>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</si>
  <si>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</si>
  <si>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</si>
  <si>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</si>
  <si>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</si>
  <si>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</si>
  <si>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</si>
  <si>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</si>
  <si>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（参考様式11）</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</si>
  <si>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</si>
  <si>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</si>
  <si>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</si>
  <si>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</si>
  <si>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</si>
  <si>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</si>
  <si>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</si>
  <si>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</si>
  <si>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</si>
  <si>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</si>
  <si>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</si>
  <si>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</si>
  <si>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</si>
  <si>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</si>
  <si>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</si>
  <si>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</si>
  <si>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</si>
  <si>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</si>
  <si>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</si>
  <si>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</si>
  <si>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</si>
  <si>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</si>
  <si>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</si>
  <si>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</si>
  <si>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</si>
  <si>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</si>
  <si>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</si>
  <si>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</si>
  <si>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</si>
  <si>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</si>
  <si>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</si>
  <si>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</si>
  <si>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</si>
  <si>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</si>
  <si>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</si>
  <si>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</si>
  <si>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</si>
  <si>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</si>
  <si>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・当該事業所のすべての従業者について記載してください。
・別シートにある様式は各サービス共通の汎用様式です。各サービスに特化した様式「勤務形態一覧表（各サービス）」（別ファイル）をお使いいただいても問題ありません。</t>
  </si>
  <si>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</si>
  <si>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</si>
  <si>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</si>
  <si>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</si>
  <si>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</si>
  <si>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</si>
  <si>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参考様式11</t>
    <phoneticPr fontId="20"/>
  </si>
  <si>
    <t>・別ファイル「誓約書」を添付してください。</t>
    <phoneticPr fontId="20"/>
  </si>
  <si>
    <t>【はじめによくお読みください】</t>
    <rPh sb="8" eb="9">
      <t>ヨ</t>
    </rPh>
    <phoneticPr fontId="20"/>
  </si>
  <si>
    <t>指定更新時</t>
    <rPh sb="0" eb="5">
      <t>シテイコウシンジ</t>
    </rPh>
    <phoneticPr fontId="20"/>
  </si>
  <si>
    <t>指定（更新）申請に当たっての留意事項【就労定着支援】</t>
  </si>
  <si>
    <t>雇用契約書（写し）</t>
    <rPh sb="0" eb="5">
      <t>コヨウケイヤクショ</t>
    </rPh>
    <rPh sb="6" eb="7">
      <t>ウツ</t>
    </rPh>
    <phoneticPr fontId="20"/>
  </si>
  <si>
    <t>現地確認時の提示でも可</t>
    <phoneticPr fontId="20"/>
  </si>
  <si>
    <t>×</t>
    <phoneticPr fontId="20"/>
  </si>
  <si>
    <t>・登記簿謄本です。
※直近３か月以内に発行されたもの。写し可。</t>
    <phoneticPr fontId="20"/>
  </si>
  <si>
    <t>障害福祉サービス事業開始届</t>
    <phoneticPr fontId="20"/>
  </si>
  <si>
    <t>６月定着者の状況
（利用者の推定数・支援員数）</t>
    <phoneticPr fontId="20"/>
  </si>
  <si>
    <t>・新規指定申請時は不要。</t>
    <phoneticPr fontId="20"/>
  </si>
  <si>
    <t>平均利用者数算定シート
（就労定着支援・自立生活援助）</t>
    <rPh sb="0" eb="6">
      <t>ヘイキンリヨウシャスウ</t>
    </rPh>
    <rPh sb="6" eb="8">
      <t>サンテイ</t>
    </rPh>
    <rPh sb="13" eb="19">
      <t>シュウロウテイチャクシエン</t>
    </rPh>
    <rPh sb="20" eb="26">
      <t>ジリツセイカツエンジョ</t>
    </rPh>
    <phoneticPr fontId="20"/>
  </si>
  <si>
    <t>・管理者、サービス管理責任者の雇用契約書の写しを提出してください。</t>
  </si>
  <si>
    <t>付表10-2</t>
    <rPh sb="0" eb="2">
      <t>フヒョウ</t>
    </rPh>
    <phoneticPr fontId="31"/>
  </si>
  <si>
    <t>令和</t>
    <rPh sb="0" eb="2">
      <t>レイワ</t>
    </rPh>
    <phoneticPr fontId="20"/>
  </si>
  <si>
    <t>６月定着者の状況（利用者の推定数・支援員数）</t>
    <rPh sb="1" eb="2">
      <t>ツキ</t>
    </rPh>
    <rPh sb="2" eb="4">
      <t>テイチャク</t>
    </rPh>
    <rPh sb="4" eb="5">
      <t>シャ</t>
    </rPh>
    <rPh sb="6" eb="8">
      <t>ジョウキョウ</t>
    </rPh>
    <rPh sb="9" eb="12">
      <t>リヨウシャ</t>
    </rPh>
    <rPh sb="13" eb="15">
      <t>スイテイ</t>
    </rPh>
    <rPh sb="15" eb="16">
      <t>スウ</t>
    </rPh>
    <rPh sb="17" eb="19">
      <t>シエン</t>
    </rPh>
    <rPh sb="19" eb="21">
      <t>インスウ</t>
    </rPh>
    <phoneticPr fontId="31"/>
  </si>
  <si>
    <t>①過去１年間において就労継続期間が６月に達した者</t>
    <rPh sb="1" eb="3">
      <t>カコ</t>
    </rPh>
    <rPh sb="4" eb="6">
      <t>ネンカン</t>
    </rPh>
    <rPh sb="10" eb="12">
      <t>シュウロウ</t>
    </rPh>
    <rPh sb="12" eb="14">
      <t>ケイゾク</t>
    </rPh>
    <rPh sb="14" eb="16">
      <t>キカン</t>
    </rPh>
    <rPh sb="18" eb="19">
      <t>ツキ</t>
    </rPh>
    <rPh sb="20" eb="21">
      <t>タッ</t>
    </rPh>
    <rPh sb="23" eb="24">
      <t>モノ</t>
    </rPh>
    <phoneticPr fontId="31"/>
  </si>
  <si>
    <t>№</t>
    <phoneticPr fontId="20"/>
  </si>
  <si>
    <t>氏名</t>
    <rPh sb="0" eb="2">
      <t>シメイ</t>
    </rPh>
    <phoneticPr fontId="31"/>
  </si>
  <si>
    <t>就職日</t>
    <rPh sb="0" eb="2">
      <t>シュウショク</t>
    </rPh>
    <rPh sb="2" eb="3">
      <t>ビ</t>
    </rPh>
    <phoneticPr fontId="31"/>
  </si>
  <si>
    <t>就職先事業所名</t>
    <phoneticPr fontId="20"/>
  </si>
  <si>
    <t>過去１年間において6月に達した日</t>
    <rPh sb="0" eb="2">
      <t>カコ</t>
    </rPh>
    <rPh sb="3" eb="5">
      <t>ネンカン</t>
    </rPh>
    <rPh sb="10" eb="11">
      <t>ゲツ</t>
    </rPh>
    <rPh sb="12" eb="13">
      <t>タッ</t>
    </rPh>
    <rPh sb="15" eb="16">
      <t>ケイジツ</t>
    </rPh>
    <phoneticPr fontId="31"/>
  </si>
  <si>
    <t>届出時点の継続状況</t>
    <rPh sb="0" eb="2">
      <t>トドケデ</t>
    </rPh>
    <rPh sb="2" eb="4">
      <t>ジテン</t>
    </rPh>
    <rPh sb="5" eb="7">
      <t>ケイゾク</t>
    </rPh>
    <rPh sb="7" eb="9">
      <t>ジョウキョウ</t>
    </rPh>
    <phoneticPr fontId="20"/>
  </si>
  <si>
    <t>移行元
サービス種別</t>
    <rPh sb="0" eb="2">
      <t>イコウ</t>
    </rPh>
    <rPh sb="2" eb="3">
      <t>モト</t>
    </rPh>
    <rPh sb="8" eb="10">
      <t>シュベツ</t>
    </rPh>
    <phoneticPr fontId="20"/>
  </si>
  <si>
    <t>②過去２年前の１年間において就労継続期間が６月に達した者</t>
    <rPh sb="1" eb="3">
      <t>カコ</t>
    </rPh>
    <rPh sb="4" eb="6">
      <t>ネンマエ</t>
    </rPh>
    <rPh sb="8" eb="10">
      <t>ネンカン</t>
    </rPh>
    <rPh sb="14" eb="16">
      <t>シュウロウ</t>
    </rPh>
    <rPh sb="16" eb="18">
      <t>ケイゾク</t>
    </rPh>
    <rPh sb="18" eb="20">
      <t>キカン</t>
    </rPh>
    <rPh sb="22" eb="23">
      <t>ツキ</t>
    </rPh>
    <rPh sb="24" eb="25">
      <t>タッ</t>
    </rPh>
    <rPh sb="27" eb="28">
      <t>モノ</t>
    </rPh>
    <phoneticPr fontId="31"/>
  </si>
  <si>
    <t>過去２年前の１年間において6月に達した日</t>
    <rPh sb="0" eb="2">
      <t>カコ</t>
    </rPh>
    <rPh sb="3" eb="5">
      <t>ネンマエ</t>
    </rPh>
    <rPh sb="7" eb="9">
      <t>ネンカン</t>
    </rPh>
    <rPh sb="14" eb="15">
      <t>ガツ</t>
    </rPh>
    <rPh sb="16" eb="17">
      <t>タッ</t>
    </rPh>
    <rPh sb="19" eb="20">
      <t>ヒ</t>
    </rPh>
    <phoneticPr fontId="31"/>
  </si>
  <si>
    <t>③過去３年前の１年間において就労継続期間が６月に達した者</t>
    <rPh sb="1" eb="3">
      <t>カコ</t>
    </rPh>
    <rPh sb="4" eb="6">
      <t>ネンマエ</t>
    </rPh>
    <rPh sb="8" eb="10">
      <t>ネンカン</t>
    </rPh>
    <rPh sb="14" eb="16">
      <t>シュウロウ</t>
    </rPh>
    <rPh sb="16" eb="18">
      <t>ケイゾク</t>
    </rPh>
    <rPh sb="18" eb="20">
      <t>キカン</t>
    </rPh>
    <rPh sb="22" eb="23">
      <t>ツキ</t>
    </rPh>
    <rPh sb="24" eb="25">
      <t>タッ</t>
    </rPh>
    <rPh sb="27" eb="28">
      <t>モノ</t>
    </rPh>
    <phoneticPr fontId="31"/>
  </si>
  <si>
    <t>過去３年前の１年間において6月に達した日</t>
    <phoneticPr fontId="31"/>
  </si>
  <si>
    <t>過去３年間において就労継続している期間が６月に達した者</t>
    <rPh sb="0" eb="2">
      <t>カコ</t>
    </rPh>
    <rPh sb="3" eb="5">
      <t>ネンカン</t>
    </rPh>
    <rPh sb="9" eb="11">
      <t>シュウロウ</t>
    </rPh>
    <rPh sb="11" eb="13">
      <t>ケイゾク</t>
    </rPh>
    <rPh sb="17" eb="19">
      <t>キカン</t>
    </rPh>
    <rPh sb="21" eb="22">
      <t>ガツ</t>
    </rPh>
    <rPh sb="23" eb="24">
      <t>タッ</t>
    </rPh>
    <rPh sb="26" eb="27">
      <t>モノ</t>
    </rPh>
    <phoneticPr fontId="20"/>
  </si>
  <si>
    <t>人（a)</t>
    <phoneticPr fontId="20"/>
  </si>
  <si>
    <t>利用者の推定数（ａ×７０％）</t>
    <phoneticPr fontId="20"/>
  </si>
  <si>
    <t>人（ｂ）</t>
    <phoneticPr fontId="20"/>
  </si>
  <si>
    <t>就労定着支援員の員数（ｂ÷４０）</t>
    <phoneticPr fontId="20"/>
  </si>
  <si>
    <t>人（常勤換算）</t>
    <phoneticPr fontId="20"/>
  </si>
  <si>
    <t>注１</t>
    <rPh sb="0" eb="1">
      <t>チュウ</t>
    </rPh>
    <phoneticPr fontId="31"/>
  </si>
  <si>
    <t>届出時点の継続状況には、就労が継続している場合には「継続」、離職している場合には「離職」と記入。</t>
    <phoneticPr fontId="20"/>
  </si>
  <si>
    <t>注２</t>
    <phoneticPr fontId="20"/>
  </si>
  <si>
    <t>過去１～３年の起算日は指定申請日とする。</t>
    <phoneticPr fontId="20"/>
  </si>
  <si>
    <t>注３</t>
    <phoneticPr fontId="20"/>
  </si>
  <si>
    <t>行が足りない場合は適宜追加して記載する。</t>
    <phoneticPr fontId="20"/>
  </si>
  <si>
    <t>注４</t>
    <phoneticPr fontId="20"/>
  </si>
  <si>
    <t>利用者の移行元事業所である一体的に運営する事業所（多機能型であってもどれか一つのサービスに限る）のサービス種別を記入する。</t>
    <phoneticPr fontId="20"/>
  </si>
  <si>
    <t>付表１０</t>
    <phoneticPr fontId="20"/>
  </si>
  <si>
    <t>付表10-2</t>
    <phoneticPr fontId="20"/>
  </si>
  <si>
    <t>№</t>
    <phoneticPr fontId="31"/>
  </si>
  <si>
    <t>⑻</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</si>
</sst>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0&quot;人&quot;"/>
    <numFmt numFmtId="178" formatCode="0.0_ "/>
    <numFmt numFmtId="179" formatCode="aaa"/>
    <numFmt numFmtId="180" formatCode="[$-409]d;@"/>
  </numFmts>
  <fonts count="84">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sz val="10"/>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9"/>
      <color theme="1"/>
      <name val="ＭＳ 明朝"/>
      <family val="1"/>
      <charset val="128"/>
    </font>
    <font>
      <b/>
      <sz val="20"/>
      <name val="ＭＳ ゴシック"/>
      <family val="3"/>
      <charset val="128"/>
    </font>
    <font>
      <sz val="9"/>
      <color theme="1"/>
      <name val="BIZ UDP明朝 Medium"/>
      <family val="1"/>
      <charset val="128"/>
    </font>
    <font>
      <sz val="11"/>
      <color theme="1"/>
      <name val="游ゴシック"/>
      <family val="3"/>
      <charset val="128"/>
      <scheme val="minor"/>
    </font>
    <font>
      <sz val="12"/>
      <name val="BIZ UDP明朝 Medium"/>
      <family val="1"/>
      <charset val="128"/>
    </font>
    <font>
      <sz val="11"/>
      <name val="BIZ UDP明朝 Medium"/>
      <family val="1"/>
      <charset val="128"/>
    </font>
    <font>
      <sz val="16"/>
      <name val="BIZ UDPゴシック"/>
      <family val="3"/>
      <charset val="128"/>
    </font>
    <font>
      <sz val="11"/>
      <name val="BIZ UDPゴシック"/>
      <family val="3"/>
      <charset val="128"/>
    </font>
    <font>
      <sz val="10"/>
      <name val="BIZ UDPゴシック"/>
      <family val="3"/>
      <charset val="128"/>
    </font>
    <font>
      <sz val="10"/>
      <name val="BIZ UDP明朝 Medium"/>
      <family val="1"/>
      <charset val="128"/>
    </font>
    <font>
      <sz val="9"/>
      <name val="BIZ UDP明朝 Medium"/>
      <family val="1"/>
      <charset val="128"/>
    </font>
    <font>
      <sz val="8"/>
      <name val="BIZ UDP明朝 Medium"/>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style="medium">
        <color indexed="64"/>
      </left>
      <right/>
      <top style="thin">
        <color indexed="64"/>
      </top>
      <bottom style="medium">
        <color indexed="64"/>
      </bottom>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3" fillId="0" borderId="0">
      <alignment vertical="center"/>
    </xf>
    <xf numFmtId="0" fontId="29" fillId="0" borderId="0"/>
    <xf numFmtId="0" fontId="29" fillId="0" borderId="0"/>
    <xf numFmtId="6" fontId="1" fillId="0" borderId="0" applyFont="0" applyFill="0" applyBorder="0" applyAlignment="0" applyProtection="0">
      <alignment vertical="center"/>
    </xf>
    <xf numFmtId="0" fontId="32" fillId="0" borderId="0" applyBorder="0"/>
    <xf numFmtId="0" fontId="29" fillId="0" borderId="0">
      <alignment vertical="center"/>
    </xf>
    <xf numFmtId="0" fontId="75" fillId="0" borderId="0">
      <alignment vertical="center"/>
    </xf>
    <xf numFmtId="38" fontId="1" fillId="0" borderId="0" applyFont="0" applyFill="0" applyBorder="0" applyAlignment="0" applyProtection="0">
      <alignment vertical="center"/>
    </xf>
  </cellStyleXfs>
  <cellXfs count="1050">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7" fillId="0" borderId="0" xfId="0" applyFont="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0" borderId="10" xfId="0" applyFont="1" applyBorder="1" applyAlignment="1">
      <alignment horizontal="justify" vertical="center" wrapText="1"/>
    </xf>
    <xf numFmtId="0" fontId="36" fillId="0" borderId="13"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center" vertical="center"/>
    </xf>
    <xf numFmtId="0" fontId="38" fillId="0" borderId="13" xfId="0" applyFont="1" applyBorder="1" applyAlignment="1">
      <alignment horizontal="justify" vertical="center" wrapText="1"/>
    </xf>
    <xf numFmtId="0" fontId="40" fillId="0" borderId="0" xfId="0" applyFont="1">
      <alignment vertical="center"/>
    </xf>
    <xf numFmtId="0" fontId="41" fillId="0" borderId="0" xfId="0" applyFont="1" applyAlignment="1">
      <alignment horizontal="center"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0" xfId="0" applyFont="1" applyBorder="1" applyAlignment="1">
      <alignment vertical="center" wrapText="1"/>
    </xf>
    <xf numFmtId="0" fontId="22" fillId="0" borderId="0" xfId="0" applyFont="1" applyAlignment="1">
      <alignment horizontal="justify" vertical="center"/>
    </xf>
    <xf numFmtId="0" fontId="25" fillId="33" borderId="62" xfId="0" applyFont="1" applyFill="1" applyBorder="1" applyAlignment="1">
      <alignment horizontal="center" vertical="center" wrapText="1"/>
    </xf>
    <xf numFmtId="0" fontId="25" fillId="33" borderId="34" xfId="0" applyFont="1" applyFill="1" applyBorder="1" applyAlignment="1">
      <alignment horizontal="center" vertical="center" wrapText="1"/>
    </xf>
    <xf numFmtId="0" fontId="25" fillId="33" borderId="34" xfId="0" applyFont="1" applyFill="1" applyBorder="1" applyAlignment="1">
      <alignment horizontal="center" vertical="center" shrinkToFit="1"/>
    </xf>
    <xf numFmtId="0" fontId="25"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5"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44" fillId="0" borderId="0" xfId="48" applyNumberFormat="1" applyFont="1">
      <alignment vertical="center"/>
    </xf>
    <xf numFmtId="49" fontId="45" fillId="0" borderId="0" xfId="48" applyNumberFormat="1" applyFont="1" applyAlignment="1">
      <alignment horizontal="left" vertical="top"/>
    </xf>
    <xf numFmtId="49" fontId="45" fillId="0" borderId="0" xfId="48" applyNumberFormat="1" applyFont="1">
      <alignment vertical="center"/>
    </xf>
    <xf numFmtId="0" fontId="29" fillId="0" borderId="0" xfId="0" applyFont="1">
      <alignment vertical="center"/>
    </xf>
    <xf numFmtId="176" fontId="45" fillId="0" borderId="63" xfId="48" applyNumberFormat="1" applyFont="1" applyBorder="1" applyAlignment="1">
      <alignment vertical="center" shrinkToFit="1"/>
    </xf>
    <xf numFmtId="176" fontId="45" fillId="0" borderId="64" xfId="48" applyNumberFormat="1" applyFont="1" applyBorder="1" applyAlignment="1">
      <alignment vertical="center" shrinkToFit="1"/>
    </xf>
    <xf numFmtId="176" fontId="45" fillId="0" borderId="64" xfId="48" applyNumberFormat="1" applyFont="1" applyBorder="1">
      <alignment vertical="center"/>
    </xf>
    <xf numFmtId="176" fontId="45" fillId="0" borderId="65" xfId="48" applyNumberFormat="1" applyFont="1" applyBorder="1">
      <alignment vertical="center"/>
    </xf>
    <xf numFmtId="0" fontId="45" fillId="34" borderId="26" xfId="48" applyFont="1" applyFill="1" applyBorder="1" applyAlignment="1">
      <alignment horizontal="center" vertical="center"/>
    </xf>
    <xf numFmtId="49" fontId="45" fillId="0" borderId="19" xfId="48" applyNumberFormat="1" applyFont="1" applyBorder="1" applyAlignment="1">
      <alignment horizontal="center" vertical="center"/>
    </xf>
    <xf numFmtId="49" fontId="47"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5" fillId="0" borderId="25" xfId="48" applyNumberFormat="1" applyFont="1" applyBorder="1">
      <alignment vertical="center"/>
    </xf>
    <xf numFmtId="49" fontId="45" fillId="0" borderId="11" xfId="48" applyNumberFormat="1" applyFont="1" applyBorder="1" applyAlignment="1">
      <alignment vertical="center" shrinkToFit="1"/>
    </xf>
    <xf numFmtId="49" fontId="45" fillId="0" borderId="0" xfId="48" applyNumberFormat="1" applyFont="1" applyAlignment="1">
      <alignment vertical="center" shrinkToFit="1"/>
    </xf>
    <xf numFmtId="49" fontId="45" fillId="0" borderId="0" xfId="48" applyNumberFormat="1" applyFont="1" applyAlignment="1">
      <alignment horizontal="center" vertical="center" shrinkToFit="1"/>
    </xf>
    <xf numFmtId="49" fontId="45" fillId="0" borderId="0" xfId="48" applyNumberFormat="1" applyFont="1" applyAlignment="1">
      <alignment horizontal="center" vertical="center"/>
    </xf>
    <xf numFmtId="49" fontId="45" fillId="0" borderId="20" xfId="48" applyNumberFormat="1" applyFont="1" applyBorder="1" applyAlignment="1">
      <alignment horizontal="center" vertical="center" shrinkToFit="1"/>
    </xf>
    <xf numFmtId="49" fontId="45" fillId="0" borderId="21" xfId="48" applyNumberFormat="1" applyFont="1" applyBorder="1">
      <alignment vertical="center"/>
    </xf>
    <xf numFmtId="49" fontId="45" fillId="0" borderId="22" xfId="48" applyNumberFormat="1" applyFont="1" applyBorder="1">
      <alignment vertical="center"/>
    </xf>
    <xf numFmtId="49" fontId="45" fillId="0" borderId="22" xfId="48" applyNumberFormat="1" applyFont="1" applyBorder="1" applyAlignment="1">
      <alignment horizontal="center" vertical="center"/>
    </xf>
    <xf numFmtId="176" fontId="45" fillId="0" borderId="22" xfId="48" applyNumberFormat="1" applyFont="1" applyBorder="1" applyAlignment="1">
      <alignment vertical="center" shrinkToFit="1"/>
    </xf>
    <xf numFmtId="49" fontId="45" fillId="0" borderId="23" xfId="48" applyNumberFormat="1" applyFont="1" applyBorder="1" applyAlignment="1">
      <alignment horizontal="right" vertical="center"/>
    </xf>
    <xf numFmtId="49" fontId="45" fillId="0" borderId="0" xfId="48" applyNumberFormat="1" applyFont="1" applyAlignment="1">
      <alignment horizontal="left" vertical="center"/>
    </xf>
    <xf numFmtId="176" fontId="45" fillId="0" borderId="22" xfId="48" applyNumberFormat="1" applyFont="1" applyBorder="1" applyAlignment="1">
      <alignment horizontal="center" vertical="center" shrinkToFit="1"/>
    </xf>
    <xf numFmtId="49" fontId="45" fillId="0" borderId="17" xfId="48" applyNumberFormat="1" applyFont="1" applyBorder="1" applyAlignment="1">
      <alignment horizontal="center" vertical="center" shrinkToFit="1"/>
    </xf>
    <xf numFmtId="176" fontId="45" fillId="0" borderId="18" xfId="48" applyNumberFormat="1" applyFont="1" applyBorder="1" applyAlignment="1">
      <alignment horizontal="right" vertical="center" shrinkToFit="1"/>
    </xf>
    <xf numFmtId="49" fontId="45" fillId="0" borderId="18" xfId="48" applyNumberFormat="1" applyFont="1" applyBorder="1" applyAlignment="1">
      <alignment horizontal="center" vertical="center" shrinkToFit="1"/>
    </xf>
    <xf numFmtId="49" fontId="45" fillId="34" borderId="19" xfId="48" applyNumberFormat="1" applyFont="1" applyFill="1" applyBorder="1" applyAlignment="1">
      <alignment horizontal="center" vertical="center" shrinkToFit="1"/>
    </xf>
    <xf numFmtId="49" fontId="45" fillId="34" borderId="71" xfId="48" applyNumberFormat="1" applyFont="1" applyFill="1" applyBorder="1" applyAlignment="1">
      <alignment horizontal="center" vertical="center" shrinkToFit="1"/>
    </xf>
    <xf numFmtId="49" fontId="45" fillId="34" borderId="11" xfId="48" applyNumberFormat="1" applyFont="1" applyFill="1" applyBorder="1">
      <alignment vertical="center"/>
    </xf>
    <xf numFmtId="49" fontId="45" fillId="34" borderId="20" xfId="48" applyNumberFormat="1" applyFont="1" applyFill="1" applyBorder="1">
      <alignment vertical="center"/>
    </xf>
    <xf numFmtId="49" fontId="48"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2" fillId="0" borderId="0" xfId="48" applyNumberFormat="1" applyFont="1">
      <alignment vertical="center"/>
    </xf>
    <xf numFmtId="49" fontId="29" fillId="0" borderId="0" xfId="48" applyNumberFormat="1" applyFont="1" applyAlignment="1">
      <alignment horizontal="right" vertical="center"/>
    </xf>
    <xf numFmtId="0" fontId="53" fillId="0" borderId="0" xfId="48" applyFont="1">
      <alignment vertical="center"/>
    </xf>
    <xf numFmtId="0" fontId="29" fillId="0" borderId="0" xfId="49" applyAlignment="1">
      <alignment horizontal="center" vertical="center"/>
    </xf>
    <xf numFmtId="49" fontId="44"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4" fillId="0" borderId="0" xfId="48" applyNumberFormat="1" applyFont="1" applyAlignment="1">
      <alignment horizontal="left" vertical="center"/>
    </xf>
    <xf numFmtId="0" fontId="44" fillId="0" borderId="20" xfId="49" applyFont="1" applyBorder="1" applyAlignment="1" applyProtection="1">
      <alignment horizontal="center" vertical="center"/>
      <protection locked="0"/>
    </xf>
    <xf numFmtId="0" fontId="44" fillId="0" borderId="21" xfId="49" applyFont="1" applyBorder="1" applyAlignment="1">
      <alignment horizontal="left" vertical="center"/>
    </xf>
    <xf numFmtId="0" fontId="44" fillId="0" borderId="22" xfId="49" applyFont="1" applyBorder="1" applyAlignment="1">
      <alignment horizontal="left" vertical="center"/>
    </xf>
    <xf numFmtId="49" fontId="44" fillId="0" borderId="22" xfId="49" applyNumberFormat="1" applyFont="1" applyBorder="1" applyAlignment="1" applyProtection="1">
      <alignment horizontal="center" vertical="center"/>
      <protection locked="0"/>
    </xf>
    <xf numFmtId="0" fontId="44" fillId="0" borderId="22" xfId="49" applyFont="1" applyBorder="1" applyAlignment="1">
      <alignment horizontal="center" vertical="center"/>
    </xf>
    <xf numFmtId="0" fontId="44" fillId="0" borderId="23" xfId="49" applyFont="1" applyBorder="1" applyAlignment="1">
      <alignment horizontal="left" vertical="center"/>
    </xf>
    <xf numFmtId="0" fontId="44" fillId="0" borderId="11" xfId="49" applyFont="1" applyBorder="1"/>
    <xf numFmtId="0" fontId="44" fillId="0" borderId="18" xfId="49" applyFont="1" applyBorder="1" applyAlignment="1">
      <alignment horizontal="left"/>
    </xf>
    <xf numFmtId="0" fontId="44" fillId="0" borderId="18" xfId="49" applyFont="1" applyBorder="1" applyProtection="1">
      <protection locked="0"/>
    </xf>
    <xf numFmtId="0" fontId="44" fillId="0" borderId="0" xfId="49" applyFont="1"/>
    <xf numFmtId="0" fontId="44" fillId="34" borderId="68" xfId="49" applyFont="1" applyFill="1" applyBorder="1" applyAlignment="1">
      <alignment horizontal="center" vertical="center"/>
    </xf>
    <xf numFmtId="0" fontId="44" fillId="0" borderId="21" xfId="49" applyFont="1" applyBorder="1" applyAlignment="1">
      <alignment horizontal="left"/>
    </xf>
    <xf numFmtId="0" fontId="44" fillId="0" borderId="22" xfId="49" applyFont="1" applyBorder="1" applyAlignment="1">
      <alignment horizontal="left"/>
    </xf>
    <xf numFmtId="0" fontId="44" fillId="0" borderId="22" xfId="49" applyFont="1" applyBorder="1" applyProtection="1">
      <protection locked="0"/>
    </xf>
    <xf numFmtId="0" fontId="44" fillId="34" borderId="20" xfId="49" applyFont="1" applyFill="1" applyBorder="1" applyAlignment="1">
      <alignment horizontal="center" vertical="center"/>
    </xf>
    <xf numFmtId="0" fontId="44" fillId="0" borderId="75" xfId="49" applyFont="1" applyBorder="1" applyProtection="1">
      <protection locked="0"/>
    </xf>
    <xf numFmtId="0" fontId="44" fillId="0" borderId="50" xfId="49" applyFont="1" applyBorder="1" applyProtection="1">
      <protection locked="0"/>
    </xf>
    <xf numFmtId="0" fontId="44" fillId="0" borderId="50" xfId="49" applyFont="1" applyBorder="1" applyAlignment="1" applyProtection="1">
      <alignment horizontal="center"/>
      <protection locked="0"/>
    </xf>
    <xf numFmtId="0" fontId="44" fillId="0" borderId="0" xfId="49" applyFont="1" applyAlignment="1">
      <alignment horizontal="center" vertical="center"/>
    </xf>
    <xf numFmtId="0" fontId="44" fillId="0" borderId="0" xfId="49" applyFont="1" applyAlignment="1">
      <alignment horizontal="left" vertical="center"/>
    </xf>
    <xf numFmtId="0" fontId="44" fillId="34" borderId="26" xfId="49" applyFont="1" applyFill="1" applyBorder="1" applyAlignment="1">
      <alignment horizontal="center" vertical="center"/>
    </xf>
    <xf numFmtId="0" fontId="54" fillId="34" borderId="24" xfId="49" applyFont="1" applyFill="1" applyBorder="1" applyAlignment="1">
      <alignment horizontal="center" vertical="center"/>
    </xf>
    <xf numFmtId="0" fontId="44" fillId="34" borderId="78" xfId="49" applyFont="1" applyFill="1" applyBorder="1" applyAlignment="1">
      <alignment horizontal="center" vertical="center"/>
    </xf>
    <xf numFmtId="0" fontId="44" fillId="34" borderId="13" xfId="49" applyFont="1" applyFill="1" applyBorder="1" applyAlignment="1">
      <alignment horizontal="center" vertical="center"/>
    </xf>
    <xf numFmtId="0" fontId="44" fillId="0" borderId="0" xfId="48" applyFont="1">
      <alignment vertical="center"/>
    </xf>
    <xf numFmtId="0" fontId="29" fillId="0" borderId="25" xfId="49" applyBorder="1" applyAlignment="1" applyProtection="1">
      <alignment horizontal="center" vertical="center"/>
      <protection locked="0"/>
    </xf>
    <xf numFmtId="0" fontId="29" fillId="0" borderId="22" xfId="49" applyBorder="1" applyAlignment="1">
      <alignment horizontal="center" vertical="center"/>
    </xf>
    <xf numFmtId="0" fontId="29" fillId="0" borderId="23" xfId="49" applyBorder="1" applyAlignment="1" applyProtection="1">
      <alignment horizontal="center" vertical="center"/>
      <protection locked="0"/>
    </xf>
    <xf numFmtId="0" fontId="29" fillId="0" borderId="25" xfId="49" applyBorder="1" applyAlignment="1">
      <alignment horizontal="center" vertical="center"/>
    </xf>
    <xf numFmtId="0" fontId="29" fillId="0" borderId="26" xfId="49" applyBorder="1" applyAlignment="1" applyProtection="1">
      <alignment horizontal="center" vertical="center"/>
      <protection locked="0"/>
    </xf>
    <xf numFmtId="0" fontId="44" fillId="0" borderId="10" xfId="49" applyFont="1" applyBorder="1" applyAlignment="1" applyProtection="1">
      <alignment horizontal="center" vertical="center"/>
      <protection locked="0"/>
    </xf>
    <xf numFmtId="0" fontId="44" fillId="34" borderId="10" xfId="49" applyFont="1" applyFill="1" applyBorder="1" applyAlignment="1">
      <alignment horizontal="center" vertical="center"/>
    </xf>
    <xf numFmtId="0" fontId="29" fillId="34" borderId="0" xfId="49" applyFill="1" applyAlignment="1">
      <alignment horizontal="center" vertical="center"/>
    </xf>
    <xf numFmtId="0" fontId="44" fillId="0" borderId="17" xfId="49" applyFont="1" applyBorder="1" applyAlignment="1">
      <alignment horizontal="center" vertical="center"/>
    </xf>
    <xf numFmtId="0" fontId="44" fillId="0" borderId="18" xfId="49" applyFont="1" applyBorder="1" applyAlignment="1">
      <alignment horizontal="center" vertical="center"/>
    </xf>
    <xf numFmtId="0" fontId="44" fillId="0" borderId="25" xfId="49" applyFont="1" applyBorder="1" applyAlignment="1">
      <alignment horizontal="center" vertical="center"/>
    </xf>
    <xf numFmtId="0" fontId="44" fillId="0" borderId="26" xfId="49" applyFont="1" applyBorder="1" applyAlignment="1">
      <alignment horizontal="center" vertical="center"/>
    </xf>
    <xf numFmtId="0" fontId="44" fillId="0" borderId="11" xfId="49" applyFont="1" applyBorder="1" applyAlignment="1">
      <alignment horizontal="center" vertical="center"/>
    </xf>
    <xf numFmtId="0" fontId="44" fillId="0" borderId="10" xfId="49" applyFont="1" applyBorder="1" applyAlignment="1">
      <alignment horizontal="center" vertical="center"/>
    </xf>
    <xf numFmtId="0" fontId="44" fillId="0" borderId="21" xfId="49" applyFont="1" applyBorder="1" applyAlignment="1">
      <alignment horizontal="center" vertical="center"/>
    </xf>
    <xf numFmtId="0" fontId="44" fillId="0" borderId="17" xfId="49" applyFont="1" applyBorder="1" applyAlignment="1" applyProtection="1">
      <alignment horizontal="center" vertical="center"/>
      <protection locked="0"/>
    </xf>
    <xf numFmtId="0" fontId="44" fillId="0" borderId="18" xfId="49" applyFont="1" applyBorder="1" applyAlignment="1" applyProtection="1">
      <alignment horizontal="center" vertical="center"/>
      <protection locked="0"/>
    </xf>
    <xf numFmtId="0" fontId="44" fillId="0" borderId="46" xfId="49" applyFont="1" applyBorder="1" applyAlignment="1" applyProtection="1">
      <alignment horizontal="center" vertical="center"/>
      <protection locked="0"/>
    </xf>
    <xf numFmtId="0" fontId="44" fillId="0" borderId="47" xfId="49" applyFont="1" applyBorder="1" applyAlignment="1" applyProtection="1">
      <alignment horizontal="center" vertical="center"/>
      <protection locked="0"/>
    </xf>
    <xf numFmtId="0" fontId="44" fillId="34" borderId="79" xfId="49" applyFont="1" applyFill="1" applyBorder="1" applyAlignment="1">
      <alignment horizontal="center" vertical="center"/>
    </xf>
    <xf numFmtId="0" fontId="29" fillId="0" borderId="0" xfId="49" applyAlignment="1">
      <alignment horizontal="left" vertical="center"/>
    </xf>
    <xf numFmtId="49" fontId="43" fillId="0" borderId="25" xfId="48" applyNumberFormat="1" applyBorder="1" applyAlignment="1">
      <alignment horizontal="center" vertical="center"/>
    </xf>
    <xf numFmtId="49" fontId="43" fillId="34" borderId="13" xfId="48" applyNumberFormat="1" applyFill="1" applyBorder="1" applyAlignment="1">
      <alignment horizontal="center" vertical="center" shrinkToFit="1"/>
    </xf>
    <xf numFmtId="49" fontId="43" fillId="34" borderId="10" xfId="48" applyNumberFormat="1" applyFill="1" applyBorder="1" applyAlignment="1">
      <alignment horizontal="center" vertical="center"/>
    </xf>
    <xf numFmtId="49" fontId="43" fillId="34" borderId="26" xfId="48" applyNumberFormat="1" applyFill="1" applyBorder="1" applyAlignment="1">
      <alignment horizontal="center" vertical="center"/>
    </xf>
    <xf numFmtId="0" fontId="44" fillId="0" borderId="22" xfId="49" applyFont="1" applyBorder="1" applyAlignment="1" applyProtection="1">
      <alignment horizontal="left" vertical="center"/>
      <protection locked="0"/>
    </xf>
    <xf numFmtId="0" fontId="30" fillId="0" borderId="0" xfId="49" applyFont="1" applyAlignment="1">
      <alignment horizontal="center" vertical="center"/>
    </xf>
    <xf numFmtId="0" fontId="49" fillId="36" borderId="0" xfId="0" applyFont="1" applyFill="1" applyAlignment="1">
      <alignment horizontal="left" vertical="center"/>
    </xf>
    <xf numFmtId="0" fontId="44" fillId="0" borderId="22" xfId="49" applyFont="1" applyBorder="1" applyAlignment="1" applyProtection="1">
      <alignment horizontal="right"/>
      <protection locked="0"/>
    </xf>
    <xf numFmtId="0" fontId="55" fillId="0" borderId="0" xfId="44" applyFont="1" applyAlignment="1">
      <alignment horizontal="left" vertical="center" shrinkToFit="1"/>
    </xf>
    <xf numFmtId="0" fontId="44" fillId="0" borderId="0" xfId="44" applyFont="1" applyAlignment="1">
      <alignment horizontal="left" vertical="center" shrinkToFit="1"/>
    </xf>
    <xf numFmtId="0" fontId="44" fillId="0" borderId="0" xfId="44" applyFont="1" applyAlignment="1">
      <alignment horizontal="center" vertical="center" shrinkToFit="1"/>
    </xf>
    <xf numFmtId="0" fontId="44" fillId="0" borderId="0" xfId="44" applyFont="1" applyAlignment="1">
      <alignment horizontal="center" vertical="center"/>
    </xf>
    <xf numFmtId="0" fontId="44" fillId="0" borderId="0" xfId="44" applyFont="1" applyAlignment="1">
      <alignment horizontal="left" vertical="center"/>
    </xf>
    <xf numFmtId="0" fontId="56" fillId="0" borderId="0" xfId="49" applyFont="1" applyAlignment="1">
      <alignment horizontal="center" vertical="center"/>
    </xf>
    <xf numFmtId="0" fontId="58" fillId="0" borderId="0" xfId="53" applyFont="1">
      <alignment vertical="center"/>
    </xf>
    <xf numFmtId="0" fontId="56" fillId="0" borderId="0" xfId="53" applyFont="1">
      <alignment vertical="center"/>
    </xf>
    <xf numFmtId="0" fontId="58" fillId="0" borderId="0" xfId="53" applyFont="1" applyAlignment="1">
      <alignment vertical="center" textRotation="255" shrinkToFit="1"/>
    </xf>
    <xf numFmtId="0" fontId="56" fillId="0" borderId="0" xfId="53" applyFont="1" applyAlignment="1">
      <alignment vertical="center" textRotation="255" shrinkToFit="1"/>
    </xf>
    <xf numFmtId="0" fontId="56" fillId="0" borderId="10" xfId="53" applyFont="1" applyBorder="1" applyAlignment="1">
      <alignment vertical="center" textRotation="255" shrinkToFit="1"/>
    </xf>
    <xf numFmtId="0" fontId="56" fillId="0" borderId="10" xfId="53" applyFont="1" applyBorder="1" applyAlignment="1">
      <alignment horizontal="center" vertical="center"/>
    </xf>
    <xf numFmtId="0" fontId="44" fillId="0" borderId="0" xfId="53" applyFont="1" applyAlignment="1">
      <alignment horizontal="left" vertical="center"/>
    </xf>
    <xf numFmtId="0" fontId="56" fillId="0" borderId="0" xfId="53" applyFont="1" applyAlignment="1">
      <alignment horizontal="left" vertical="center"/>
    </xf>
    <xf numFmtId="0" fontId="44" fillId="0" borderId="0" xfId="53" applyFont="1">
      <alignment vertical="center"/>
    </xf>
    <xf numFmtId="0" fontId="63" fillId="0" borderId="0" xfId="53" applyFont="1" applyAlignment="1">
      <alignment horizontal="center" vertical="center"/>
    </xf>
    <xf numFmtId="0" fontId="63" fillId="0" borderId="0" xfId="53" applyFont="1">
      <alignment vertical="center"/>
    </xf>
    <xf numFmtId="0" fontId="63" fillId="0" borderId="0" xfId="48" applyFont="1" applyAlignment="1">
      <alignment horizontal="center" vertical="center"/>
    </xf>
    <xf numFmtId="0" fontId="64" fillId="0" borderId="0" xfId="48" applyFont="1" applyAlignment="1">
      <alignment horizontal="center" vertical="center"/>
    </xf>
    <xf numFmtId="0" fontId="64" fillId="0" borderId="0" xfId="53" applyFont="1">
      <alignment vertical="center"/>
    </xf>
    <xf numFmtId="0" fontId="64" fillId="0" borderId="0" xfId="53" applyFont="1" applyAlignment="1">
      <alignment horizontal="center" vertical="center"/>
    </xf>
    <xf numFmtId="0" fontId="56" fillId="0" borderId="0" xfId="53" applyFont="1" applyAlignment="1">
      <alignment horizontal="center" vertical="center"/>
    </xf>
    <xf numFmtId="0" fontId="56" fillId="0" borderId="80" xfId="53" applyFont="1" applyBorder="1" applyAlignment="1">
      <alignment horizontal="right" vertical="center"/>
    </xf>
    <xf numFmtId="0" fontId="56" fillId="0" borderId="10" xfId="53" applyFont="1" applyBorder="1" applyAlignment="1">
      <alignment horizontal="right" vertical="center"/>
    </xf>
    <xf numFmtId="178" fontId="56" fillId="0" borderId="10" xfId="53" applyNumberFormat="1" applyFont="1" applyBorder="1" applyAlignment="1">
      <alignment horizontal="right" vertical="center"/>
    </xf>
    <xf numFmtId="0" fontId="56" fillId="0" borderId="24" xfId="53" applyFont="1" applyBorder="1" applyAlignment="1">
      <alignment horizontal="right" vertical="center"/>
    </xf>
    <xf numFmtId="179" fontId="56" fillId="0" borderId="10" xfId="53" applyNumberFormat="1" applyFont="1" applyBorder="1">
      <alignment vertical="center"/>
    </xf>
    <xf numFmtId="180" fontId="56" fillId="0" borderId="10" xfId="53" applyNumberFormat="1" applyFont="1" applyBorder="1">
      <alignment vertical="center"/>
    </xf>
    <xf numFmtId="0" fontId="44" fillId="0" borderId="0" xfId="53" applyFont="1" applyAlignment="1">
      <alignment horizontal="center" vertical="center"/>
    </xf>
    <xf numFmtId="0" fontId="43" fillId="0" borderId="0" xfId="0" applyFont="1">
      <alignment vertical="center"/>
    </xf>
    <xf numFmtId="0" fontId="43" fillId="40" borderId="0" xfId="0" applyFont="1" applyFill="1">
      <alignment vertical="center"/>
    </xf>
    <xf numFmtId="0" fontId="43" fillId="0" borderId="0" xfId="0" applyFont="1" applyAlignment="1">
      <alignment horizontal="right" vertical="center"/>
    </xf>
    <xf numFmtId="0" fontId="65" fillId="0" borderId="0" xfId="0" applyFont="1">
      <alignment vertical="center"/>
    </xf>
    <xf numFmtId="0" fontId="44" fillId="0" borderId="0" xfId="53" applyFont="1" applyAlignment="1">
      <alignment horizontal="right" vertical="center"/>
    </xf>
    <xf numFmtId="0" fontId="52" fillId="0" borderId="0" xfId="53" applyFont="1" applyAlignment="1">
      <alignment horizontal="left" vertical="center"/>
    </xf>
    <xf numFmtId="0" fontId="66" fillId="0" borderId="0" xfId="0" applyFont="1">
      <alignment vertical="center"/>
    </xf>
    <xf numFmtId="0" fontId="0" fillId="0" borderId="0" xfId="0" applyAlignment="1">
      <alignment horizontal="center" vertical="center"/>
    </xf>
    <xf numFmtId="0" fontId="65" fillId="0" borderId="0" xfId="0" applyFont="1" applyAlignment="1">
      <alignment horizontal="justify" vertical="center"/>
    </xf>
    <xf numFmtId="0" fontId="65" fillId="0" borderId="0" xfId="0" applyFont="1" applyAlignment="1">
      <alignment horizontal="right" vertical="center"/>
    </xf>
    <xf numFmtId="0" fontId="65" fillId="0" borderId="0" xfId="0" applyFont="1" applyAlignment="1">
      <alignment horizontal="center" vertical="center"/>
    </xf>
    <xf numFmtId="0" fontId="65" fillId="0" borderId="10" xfId="0" applyFont="1" applyBorder="1">
      <alignment vertical="center"/>
    </xf>
    <xf numFmtId="58" fontId="65" fillId="0" borderId="10" xfId="0" applyNumberFormat="1" applyFont="1" applyBorder="1" applyAlignment="1">
      <alignment horizontal="center" vertical="center"/>
    </xf>
    <xf numFmtId="0" fontId="65" fillId="0" borderId="10" xfId="0" applyFont="1" applyBorder="1" applyAlignment="1">
      <alignment horizontal="left" vertical="center" shrinkToFit="1"/>
    </xf>
    <xf numFmtId="0" fontId="65" fillId="0" borderId="10" xfId="0" applyFont="1" applyBorder="1" applyAlignment="1">
      <alignment vertical="center" shrinkToFit="1"/>
    </xf>
    <xf numFmtId="0" fontId="65" fillId="0" borderId="10" xfId="0" applyFont="1" applyBorder="1" applyAlignment="1">
      <alignment horizontal="left" vertical="center" wrapText="1"/>
    </xf>
    <xf numFmtId="0" fontId="65" fillId="0" borderId="10" xfId="0" applyFont="1" applyBorder="1" applyAlignment="1">
      <alignment horizontal="justify" vertical="center"/>
    </xf>
    <xf numFmtId="0" fontId="65" fillId="41" borderId="10" xfId="0" applyFont="1" applyFill="1" applyBorder="1" applyAlignment="1">
      <alignment horizontal="center" vertical="center"/>
    </xf>
    <xf numFmtId="0" fontId="0" fillId="0" borderId="0" xfId="0" applyAlignment="1">
      <alignment horizontal="right" vertical="center"/>
    </xf>
    <xf numFmtId="0" fontId="65" fillId="0" borderId="0" xfId="0" applyFont="1" applyAlignment="1">
      <alignment horizontal="left" vertical="center" indent="7"/>
    </xf>
    <xf numFmtId="0" fontId="65" fillId="0" borderId="0" xfId="0" applyFont="1" applyAlignment="1">
      <alignment horizontal="left" vertical="center"/>
    </xf>
    <xf numFmtId="0" fontId="65" fillId="0" borderId="14" xfId="0" applyFont="1" applyBorder="1">
      <alignment vertical="center"/>
    </xf>
    <xf numFmtId="0" fontId="65" fillId="0" borderId="28" xfId="0" applyFont="1" applyBorder="1">
      <alignment vertical="center"/>
    </xf>
    <xf numFmtId="0" fontId="65" fillId="0" borderId="81" xfId="0" applyFont="1" applyBorder="1">
      <alignment vertical="center"/>
    </xf>
    <xf numFmtId="0" fontId="65" fillId="0" borderId="15" xfId="0" applyFont="1" applyBorder="1" applyAlignment="1">
      <alignment vertical="top"/>
    </xf>
    <xf numFmtId="0" fontId="65" fillId="0" borderId="0" xfId="0" applyFont="1" applyAlignment="1">
      <alignment vertical="top"/>
    </xf>
    <xf numFmtId="0" fontId="65" fillId="0" borderId="42" xfId="0" applyFont="1" applyBorder="1" applyAlignment="1">
      <alignment vertical="top"/>
    </xf>
    <xf numFmtId="0" fontId="65" fillId="0" borderId="16" xfId="0" applyFont="1" applyBorder="1">
      <alignment vertical="center"/>
    </xf>
    <xf numFmtId="0" fontId="65" fillId="0" borderId="52" xfId="0" applyFont="1" applyBorder="1">
      <alignment vertical="center"/>
    </xf>
    <xf numFmtId="0" fontId="65" fillId="0" borderId="53" xfId="0" applyFont="1" applyBorder="1">
      <alignment vertical="center"/>
    </xf>
    <xf numFmtId="0" fontId="65" fillId="0" borderId="56" xfId="0" applyFont="1" applyBorder="1">
      <alignment vertical="center"/>
    </xf>
    <xf numFmtId="0" fontId="43" fillId="0" borderId="14" xfId="0" applyFont="1" applyBorder="1" applyAlignment="1">
      <alignment horizontal="left" vertical="top" indent="3"/>
    </xf>
    <xf numFmtId="0" fontId="43" fillId="0" borderId="28" xfId="0" applyFont="1" applyBorder="1" applyAlignment="1">
      <alignment horizontal="left" vertical="center" indent="3"/>
    </xf>
    <xf numFmtId="0" fontId="43" fillId="0" borderId="28" xfId="0" applyFont="1" applyBorder="1" applyAlignment="1">
      <alignment horizontal="left" vertical="center"/>
    </xf>
    <xf numFmtId="0" fontId="43" fillId="0" borderId="82" xfId="0" applyFont="1" applyBorder="1" applyAlignment="1">
      <alignment horizontal="left" vertical="center" indent="2"/>
    </xf>
    <xf numFmtId="0" fontId="43" fillId="0" borderId="15" xfId="0" applyFont="1" applyBorder="1" applyAlignment="1">
      <alignment horizontal="left" vertical="top" indent="3"/>
    </xf>
    <xf numFmtId="0" fontId="43" fillId="0" borderId="0" xfId="0" applyFont="1" applyAlignment="1">
      <alignment horizontal="left" vertical="center" indent="3"/>
    </xf>
    <xf numFmtId="0" fontId="43" fillId="0" borderId="0" xfId="0" applyFont="1" applyAlignment="1">
      <alignment horizontal="left" vertical="center"/>
    </xf>
    <xf numFmtId="0" fontId="43" fillId="0" borderId="83" xfId="0" applyFont="1" applyBorder="1" applyAlignment="1">
      <alignment horizontal="left" vertical="center" indent="2"/>
    </xf>
    <xf numFmtId="6" fontId="43" fillId="0" borderId="15" xfId="51" applyFont="1" applyBorder="1" applyAlignment="1">
      <alignment horizontal="left" vertical="center" indent="3"/>
    </xf>
    <xf numFmtId="6" fontId="43" fillId="0" borderId="0" xfId="51" applyFont="1" applyBorder="1" applyAlignment="1">
      <alignment horizontal="left" vertical="center" indent="3"/>
    </xf>
    <xf numFmtId="6" fontId="43" fillId="0" borderId="0" xfId="51" applyFont="1" applyBorder="1" applyAlignment="1">
      <alignment horizontal="left" vertical="center"/>
    </xf>
    <xf numFmtId="6" fontId="43" fillId="0" borderId="83" xfId="51" applyFont="1" applyBorder="1" applyAlignment="1">
      <alignment horizontal="left" vertical="center" indent="2"/>
    </xf>
    <xf numFmtId="6" fontId="43" fillId="0" borderId="84" xfId="51" applyFont="1" applyBorder="1" applyAlignment="1">
      <alignment horizontal="left" vertical="center" indent="3"/>
    </xf>
    <xf numFmtId="6" fontId="43" fillId="0" borderId="85" xfId="51" applyFont="1" applyBorder="1" applyAlignment="1">
      <alignment horizontal="left" vertical="center" indent="3"/>
    </xf>
    <xf numFmtId="6" fontId="43" fillId="0" borderId="85" xfId="51" applyFont="1" applyBorder="1" applyAlignment="1">
      <alignment horizontal="left" vertical="center"/>
    </xf>
    <xf numFmtId="6" fontId="43" fillId="0" borderId="86" xfId="51" applyFont="1" applyBorder="1" applyAlignment="1">
      <alignment horizontal="left" vertical="center" indent="2"/>
    </xf>
    <xf numFmtId="6" fontId="67" fillId="0" borderId="87" xfId="51" applyFont="1" applyBorder="1" applyAlignment="1">
      <alignment horizontal="left" vertical="center" indent="5"/>
    </xf>
    <xf numFmtId="6" fontId="67" fillId="0" borderId="88" xfId="51" applyFont="1" applyBorder="1" applyAlignment="1">
      <alignment horizontal="left" vertical="center" indent="5"/>
    </xf>
    <xf numFmtId="6" fontId="67" fillId="0" borderId="88" xfId="51" applyFont="1" applyBorder="1" applyAlignment="1">
      <alignment horizontal="left" vertical="center" indent="1"/>
    </xf>
    <xf numFmtId="6" fontId="67" fillId="0" borderId="91" xfId="51" applyFont="1" applyBorder="1" applyAlignment="1">
      <alignment horizontal="center" vertical="center"/>
    </xf>
    <xf numFmtId="6" fontId="67" fillId="0" borderId="15" xfId="51" applyFont="1" applyBorder="1" applyAlignment="1">
      <alignment horizontal="left" vertical="center" indent="5"/>
    </xf>
    <xf numFmtId="6" fontId="67" fillId="0" borderId="0" xfId="51" applyFont="1" applyBorder="1" applyAlignment="1">
      <alignment horizontal="left" vertical="center" indent="5"/>
    </xf>
    <xf numFmtId="6" fontId="67" fillId="0" borderId="0" xfId="51" applyFont="1" applyBorder="1" applyAlignment="1">
      <alignment horizontal="left" vertical="center" indent="1"/>
    </xf>
    <xf numFmtId="6" fontId="67" fillId="0" borderId="92" xfId="51" applyFont="1" applyBorder="1" applyAlignment="1">
      <alignment horizontal="center" vertical="center"/>
    </xf>
    <xf numFmtId="6" fontId="67" fillId="0" borderId="84" xfId="51" applyFont="1" applyBorder="1" applyAlignment="1">
      <alignment horizontal="left" vertical="center" indent="5"/>
    </xf>
    <xf numFmtId="6" fontId="67" fillId="0" borderId="85" xfId="51" applyFont="1" applyBorder="1" applyAlignment="1">
      <alignment horizontal="left" vertical="center" indent="5"/>
    </xf>
    <xf numFmtId="6" fontId="67" fillId="0" borderId="85" xfId="51" applyFont="1" applyBorder="1" applyAlignment="1">
      <alignment horizontal="left" vertical="center" indent="1"/>
    </xf>
    <xf numFmtId="6" fontId="67" fillId="0" borderId="93" xfId="51" applyFont="1" applyBorder="1" applyAlignment="1">
      <alignment horizontal="center" vertical="center"/>
    </xf>
    <xf numFmtId="0" fontId="65" fillId="0" borderId="36" xfId="0" applyFont="1" applyBorder="1" applyAlignment="1">
      <alignment horizontal="left" vertical="top" indent="3"/>
    </xf>
    <xf numFmtId="0" fontId="65" fillId="0" borderId="22" xfId="0" applyFont="1" applyBorder="1" applyAlignment="1">
      <alignment horizontal="left" vertical="center" indent="3"/>
    </xf>
    <xf numFmtId="0" fontId="65" fillId="0" borderId="22" xfId="0" applyFont="1" applyBorder="1" applyAlignment="1">
      <alignment horizontal="left" vertical="center"/>
    </xf>
    <xf numFmtId="0" fontId="65" fillId="0" borderId="90" xfId="0" applyFont="1" applyBorder="1" applyAlignment="1">
      <alignment horizontal="left" vertical="center" indent="1"/>
    </xf>
    <xf numFmtId="0" fontId="65" fillId="41" borderId="31" xfId="0" applyFont="1" applyFill="1" applyBorder="1" applyAlignment="1">
      <alignment horizontal="center" vertical="center" shrinkToFit="1"/>
    </xf>
    <xf numFmtId="0" fontId="65" fillId="0" borderId="36" xfId="0" applyFont="1" applyBorder="1" applyAlignment="1">
      <alignment vertical="top"/>
    </xf>
    <xf numFmtId="0" fontId="65" fillId="0" borderId="22" xfId="0" applyFont="1" applyBorder="1" applyAlignment="1">
      <alignment vertical="top"/>
    </xf>
    <xf numFmtId="49" fontId="65" fillId="0" borderId="22" xfId="0" applyNumberFormat="1" applyFont="1" applyBorder="1" applyAlignment="1">
      <alignment horizontal="center" vertical="top"/>
    </xf>
    <xf numFmtId="0" fontId="65" fillId="0" borderId="22" xfId="0" applyFont="1" applyBorder="1" applyAlignment="1">
      <alignment horizontal="center" vertical="top"/>
    </xf>
    <xf numFmtId="176" fontId="65" fillId="0" borderId="22" xfId="0" applyNumberFormat="1" applyFont="1" applyBorder="1" applyAlignment="1">
      <alignment vertical="top"/>
    </xf>
    <xf numFmtId="0" fontId="65" fillId="0" borderId="23" xfId="0" applyFont="1" applyBorder="1" applyAlignment="1">
      <alignment horizontal="right" vertical="top"/>
    </xf>
    <xf numFmtId="0" fontId="65" fillId="0" borderId="35" xfId="0" applyFont="1" applyBorder="1" applyAlignment="1">
      <alignment horizontal="center" vertical="center"/>
    </xf>
    <xf numFmtId="176" fontId="65" fillId="0" borderId="18" xfId="0" applyNumberFormat="1" applyFont="1" applyBorder="1" applyAlignment="1">
      <alignment horizontal="center" vertical="center"/>
    </xf>
    <xf numFmtId="0" fontId="65" fillId="0" borderId="18" xfId="0" applyFont="1" applyBorder="1" applyAlignment="1">
      <alignment horizontal="center" vertical="center"/>
    </xf>
    <xf numFmtId="176" fontId="65" fillId="0" borderId="19" xfId="0" applyNumberFormat="1" applyFont="1" applyBorder="1" applyAlignment="1">
      <alignment horizontal="center" vertical="center"/>
    </xf>
    <xf numFmtId="0" fontId="65" fillId="41" borderId="34" xfId="0" applyFont="1" applyFill="1" applyBorder="1" applyAlignment="1">
      <alignment horizontal="center" vertical="center"/>
    </xf>
    <xf numFmtId="0" fontId="65" fillId="0" borderId="36" xfId="0" applyFont="1" applyBorder="1" applyAlignment="1">
      <alignment horizontal="center" vertical="center"/>
    </xf>
    <xf numFmtId="0" fontId="65" fillId="0" borderId="22" xfId="0" applyFont="1" applyBorder="1" applyAlignment="1">
      <alignment horizontal="center" vertical="center"/>
    </xf>
    <xf numFmtId="176" fontId="65" fillId="0" borderId="22" xfId="0" applyNumberFormat="1" applyFont="1" applyBorder="1" applyAlignment="1">
      <alignment horizontal="center" vertical="center"/>
    </xf>
    <xf numFmtId="0" fontId="65" fillId="0" borderId="23" xfId="0" applyFont="1" applyBorder="1" applyAlignment="1">
      <alignment horizontal="center" vertical="center"/>
    </xf>
    <xf numFmtId="0" fontId="65" fillId="41" borderId="34" xfId="0" applyFont="1" applyFill="1" applyBorder="1" applyAlignment="1">
      <alignment horizontal="center" vertical="center" shrinkToFit="1"/>
    </xf>
    <xf numFmtId="0" fontId="65" fillId="0" borderId="0" xfId="0" applyFont="1" applyAlignment="1">
      <alignment horizontal="left" vertical="center" indent="2"/>
    </xf>
    <xf numFmtId="0" fontId="65" fillId="0" borderId="0" xfId="0" applyFont="1" applyAlignment="1">
      <alignment horizontal="left" vertical="center" indent="1"/>
    </xf>
    <xf numFmtId="0" fontId="65" fillId="0" borderId="17" xfId="0" applyFont="1" applyBorder="1" applyAlignment="1">
      <alignment horizontal="left" vertical="center"/>
    </xf>
    <xf numFmtId="0" fontId="65" fillId="0" borderId="18" xfId="0" applyFont="1" applyBorder="1" applyAlignment="1">
      <alignment horizontal="left" vertical="center"/>
    </xf>
    <xf numFmtId="0" fontId="65" fillId="0" borderId="24" xfId="0" applyFont="1" applyBorder="1" applyAlignment="1">
      <alignment horizontal="center" vertical="center"/>
    </xf>
    <xf numFmtId="176" fontId="65" fillId="0" borderId="25" xfId="0" applyNumberFormat="1" applyFont="1" applyBorder="1" applyAlignment="1">
      <alignment horizontal="center" vertical="center"/>
    </xf>
    <xf numFmtId="0" fontId="65" fillId="0" borderId="25" xfId="0" applyFont="1" applyBorder="1" applyAlignment="1">
      <alignment horizontal="center" vertical="center"/>
    </xf>
    <xf numFmtId="176" fontId="65" fillId="0" borderId="26" xfId="0" applyNumberFormat="1" applyFont="1" applyBorder="1" applyAlignment="1">
      <alignment horizontal="center" vertical="center"/>
    </xf>
    <xf numFmtId="0" fontId="65" fillId="0" borderId="11" xfId="0" applyFont="1" applyBorder="1" applyAlignment="1">
      <alignment horizontal="left" vertical="center"/>
    </xf>
    <xf numFmtId="0" fontId="65" fillId="0" borderId="20" xfId="0" applyFont="1" applyBorder="1" applyAlignment="1">
      <alignment horizontal="left" vertical="center"/>
    </xf>
    <xf numFmtId="0" fontId="65" fillId="41" borderId="10" xfId="0" applyFont="1" applyFill="1" applyBorder="1" applyAlignment="1">
      <alignment horizontal="center" vertical="center" shrinkToFit="1"/>
    </xf>
    <xf numFmtId="0" fontId="65" fillId="41" borderId="10" xfId="0" applyFont="1" applyFill="1" applyBorder="1" applyAlignment="1">
      <alignment horizontal="distributed" vertical="center"/>
    </xf>
    <xf numFmtId="49" fontId="65" fillId="0" borderId="0" xfId="0" applyNumberFormat="1" applyFont="1" applyAlignment="1">
      <alignment horizontal="center" vertical="center"/>
    </xf>
    <xf numFmtId="0" fontId="65" fillId="0" borderId="20" xfId="0" applyFont="1" applyBorder="1" applyAlignment="1">
      <alignment horizontal="center" vertical="center"/>
    </xf>
    <xf numFmtId="0" fontId="65" fillId="0" borderId="14" xfId="0" applyFont="1" applyBorder="1" applyAlignment="1">
      <alignment horizontal="justify" vertical="top"/>
    </xf>
    <xf numFmtId="0" fontId="65" fillId="0" borderId="28" xfId="0" applyFont="1" applyBorder="1" applyAlignment="1">
      <alignment horizontal="justify" vertical="top"/>
    </xf>
    <xf numFmtId="0" fontId="65" fillId="0" borderId="28" xfId="0" applyFont="1" applyBorder="1" applyAlignment="1">
      <alignment vertical="top"/>
    </xf>
    <xf numFmtId="0" fontId="65" fillId="0" borderId="81" xfId="0" applyFont="1" applyBorder="1" applyAlignment="1">
      <alignment horizontal="justify" vertical="top"/>
    </xf>
    <xf numFmtId="0" fontId="65" fillId="0" borderId="15" xfId="0" applyFont="1" applyBorder="1" applyAlignment="1">
      <alignment horizontal="justify" vertical="top"/>
    </xf>
    <xf numFmtId="0" fontId="65" fillId="0" borderId="16" xfId="0" applyFont="1" applyBorder="1" applyAlignment="1">
      <alignment vertical="top"/>
    </xf>
    <xf numFmtId="0" fontId="65" fillId="0" borderId="52" xfId="0" applyFont="1" applyBorder="1" applyAlignment="1">
      <alignment vertical="top"/>
    </xf>
    <xf numFmtId="0" fontId="65" fillId="0" borderId="101" xfId="0" applyFont="1" applyBorder="1" applyAlignment="1">
      <alignment vertical="top"/>
    </xf>
    <xf numFmtId="0" fontId="68" fillId="0" borderId="0" xfId="0" applyFont="1">
      <alignment vertical="center"/>
    </xf>
    <xf numFmtId="0" fontId="68" fillId="0" borderId="0" xfId="0" applyFont="1" applyAlignment="1">
      <alignment horizontal="justify" vertical="center"/>
    </xf>
    <xf numFmtId="0" fontId="65" fillId="0" borderId="19" xfId="0" applyFont="1" applyBorder="1" applyAlignment="1">
      <alignment horizontal="left" vertical="center"/>
    </xf>
    <xf numFmtId="0" fontId="65" fillId="0" borderId="20" xfId="0" applyFont="1" applyBorder="1" applyAlignment="1">
      <alignment horizontal="left" vertical="top"/>
    </xf>
    <xf numFmtId="0" fontId="65" fillId="41" borderId="11" xfId="0" applyFont="1" applyFill="1" applyBorder="1" applyAlignment="1">
      <alignment horizontal="left" vertical="center"/>
    </xf>
    <xf numFmtId="0" fontId="65" fillId="41" borderId="0" xfId="0" applyFont="1" applyFill="1" applyAlignment="1">
      <alignment horizontal="left" vertical="center"/>
    </xf>
    <xf numFmtId="0" fontId="65" fillId="41" borderId="20" xfId="0" applyFont="1" applyFill="1" applyBorder="1" applyAlignment="1">
      <alignment horizontal="left" vertical="top"/>
    </xf>
    <xf numFmtId="0" fontId="65" fillId="0" borderId="19" xfId="0" applyFont="1" applyBorder="1" applyAlignment="1">
      <alignment horizontal="left" vertical="top"/>
    </xf>
    <xf numFmtId="0" fontId="65" fillId="41" borderId="21" xfId="0" applyFont="1" applyFill="1" applyBorder="1" applyAlignment="1">
      <alignment horizontal="left" vertical="center"/>
    </xf>
    <xf numFmtId="0" fontId="65" fillId="41" borderId="22" xfId="0" applyFont="1" applyFill="1" applyBorder="1" applyAlignment="1">
      <alignment horizontal="left" vertical="center"/>
    </xf>
    <xf numFmtId="0" fontId="65" fillId="41" borderId="23" xfId="0" applyFont="1" applyFill="1" applyBorder="1" applyAlignment="1">
      <alignment horizontal="left" vertical="top"/>
    </xf>
    <xf numFmtId="0" fontId="65" fillId="0" borderId="20" xfId="0" applyFont="1" applyBorder="1" applyAlignment="1">
      <alignment horizontal="left" vertical="top" indent="3"/>
    </xf>
    <xf numFmtId="0" fontId="65" fillId="41" borderId="23" xfId="0" applyFont="1" applyFill="1" applyBorder="1" applyAlignment="1">
      <alignment horizontal="left" vertical="center"/>
    </xf>
    <xf numFmtId="0" fontId="65" fillId="0" borderId="24" xfId="0" applyFont="1" applyBorder="1" applyAlignment="1">
      <alignment horizontal="left" vertical="center"/>
    </xf>
    <xf numFmtId="0" fontId="65" fillId="0" borderId="25" xfId="0" applyFont="1" applyBorder="1" applyAlignment="1">
      <alignment horizontal="left" vertical="center"/>
    </xf>
    <xf numFmtId="0" fontId="65" fillId="0" borderId="26" xfId="0" applyFont="1" applyBorder="1" applyAlignment="1">
      <alignment horizontal="left" vertical="center" indent="1"/>
    </xf>
    <xf numFmtId="0" fontId="65" fillId="0" borderId="26" xfId="0" applyFont="1" applyBorder="1" applyAlignment="1">
      <alignment horizontal="center" vertical="center"/>
    </xf>
    <xf numFmtId="0" fontId="65" fillId="41" borderId="20" xfId="0" applyFont="1" applyFill="1" applyBorder="1" applyAlignment="1">
      <alignment horizontal="left" vertical="center"/>
    </xf>
    <xf numFmtId="0" fontId="65" fillId="0" borderId="102" xfId="0" applyFont="1" applyBorder="1" applyAlignment="1">
      <alignment horizontal="left" vertical="center"/>
    </xf>
    <xf numFmtId="0" fontId="65" fillId="0" borderId="88" xfId="0" applyFont="1" applyBorder="1" applyAlignment="1">
      <alignment horizontal="left" vertical="center"/>
    </xf>
    <xf numFmtId="0" fontId="65" fillId="0" borderId="103" xfId="0" applyFont="1" applyBorder="1" applyAlignment="1">
      <alignment horizontal="left" vertical="center"/>
    </xf>
    <xf numFmtId="0" fontId="65" fillId="41" borderId="104" xfId="0" applyFont="1" applyFill="1" applyBorder="1" applyAlignment="1">
      <alignment horizontal="left" vertical="center"/>
    </xf>
    <xf numFmtId="0" fontId="65" fillId="41" borderId="85" xfId="0" applyFont="1" applyFill="1" applyBorder="1" applyAlignment="1">
      <alignment horizontal="left" vertical="center"/>
    </xf>
    <xf numFmtId="0" fontId="65" fillId="41" borderId="105" xfId="0" applyFont="1" applyFill="1" applyBorder="1" applyAlignment="1">
      <alignment horizontal="left" vertical="center"/>
    </xf>
    <xf numFmtId="0" fontId="65" fillId="0" borderId="11" xfId="0" applyFont="1" applyBorder="1" applyAlignment="1">
      <alignment horizontal="right" vertical="center"/>
    </xf>
    <xf numFmtId="0" fontId="65" fillId="0" borderId="20" xfId="0" applyFont="1" applyBorder="1" applyAlignment="1">
      <alignment horizontal="left" vertical="center" indent="2"/>
    </xf>
    <xf numFmtId="0" fontId="65" fillId="41" borderId="21" xfId="0" applyFont="1" applyFill="1" applyBorder="1" applyAlignment="1">
      <alignment horizontal="right" vertical="center"/>
    </xf>
    <xf numFmtId="0" fontId="69" fillId="0" borderId="0" xfId="0" applyFont="1" applyAlignment="1">
      <alignment horizontal="left" vertical="center" indent="1"/>
    </xf>
    <xf numFmtId="0" fontId="71" fillId="0" borderId="0" xfId="0" applyFont="1" applyAlignment="1">
      <alignment horizontal="center" vertical="center"/>
    </xf>
    <xf numFmtId="0" fontId="71" fillId="0" borderId="107" xfId="0" applyFont="1" applyBorder="1" applyAlignment="1">
      <alignment horizontal="center" vertical="center"/>
    </xf>
    <xf numFmtId="0" fontId="71" fillId="0" borderId="83" xfId="0" applyFont="1" applyBorder="1" applyAlignment="1">
      <alignment horizontal="center" vertical="center"/>
    </xf>
    <xf numFmtId="0" fontId="71" fillId="0" borderId="88" xfId="0" applyFont="1" applyBorder="1" applyAlignment="1">
      <alignment horizontal="center" vertical="center"/>
    </xf>
    <xf numFmtId="0" fontId="71" fillId="0" borderId="0" xfId="0" applyFont="1" applyAlignment="1">
      <alignment horizontal="center" vertical="center" wrapText="1"/>
    </xf>
    <xf numFmtId="0" fontId="71" fillId="34" borderId="10" xfId="0" applyFont="1" applyFill="1" applyBorder="1" applyAlignment="1">
      <alignment horizontal="center" vertical="center" wrapText="1"/>
    </xf>
    <xf numFmtId="0" fontId="71" fillId="34" borderId="54" xfId="0" applyFont="1" applyFill="1" applyBorder="1" applyAlignment="1">
      <alignment horizontal="center" vertical="center" wrapText="1"/>
    </xf>
    <xf numFmtId="0" fontId="71" fillId="0" borderId="94" xfId="0" applyFont="1" applyBorder="1" applyAlignment="1">
      <alignment horizontal="center" vertical="center" wrapText="1"/>
    </xf>
    <xf numFmtId="176" fontId="71" fillId="0" borderId="96" xfId="0" applyNumberFormat="1" applyFont="1" applyBorder="1" applyAlignment="1">
      <alignment horizontal="center" vertical="center" wrapText="1"/>
    </xf>
    <xf numFmtId="0" fontId="71" fillId="34" borderId="30" xfId="0" applyFont="1" applyFill="1" applyBorder="1" applyAlignment="1">
      <alignment horizontal="center" vertical="center" wrapText="1"/>
    </xf>
    <xf numFmtId="0" fontId="71" fillId="0" borderId="32" xfId="0" applyFont="1" applyBorder="1" applyAlignment="1">
      <alignment horizontal="center" vertical="center" wrapText="1"/>
    </xf>
    <xf numFmtId="176" fontId="71" fillId="0" borderId="26" xfId="0" applyNumberFormat="1" applyFont="1" applyBorder="1" applyAlignment="1">
      <alignment vertical="center" wrapText="1"/>
    </xf>
    <xf numFmtId="0" fontId="71" fillId="34" borderId="10" xfId="0" applyFont="1" applyFill="1" applyBorder="1" applyAlignment="1">
      <alignment horizontal="center" vertical="center" shrinkToFit="1"/>
    </xf>
    <xf numFmtId="0" fontId="71" fillId="0" borderId="0" xfId="0" applyFont="1" applyAlignment="1">
      <alignment horizontal="left" vertical="center" wrapText="1"/>
    </xf>
    <xf numFmtId="0" fontId="71" fillId="0" borderId="0" xfId="0" applyFont="1" applyAlignment="1">
      <alignment horizontal="distributed" vertical="center"/>
    </xf>
    <xf numFmtId="0" fontId="71" fillId="0" borderId="0" xfId="0" applyFont="1" applyAlignment="1">
      <alignment horizontal="right" vertical="center"/>
    </xf>
    <xf numFmtId="0" fontId="71" fillId="0" borderId="0" xfId="0" applyFont="1">
      <alignment vertical="center"/>
    </xf>
    <xf numFmtId="0" fontId="36" fillId="0" borderId="10" xfId="0" applyFont="1" applyBorder="1" applyAlignment="1">
      <alignment horizontal="center" vertical="center" wrapText="1"/>
    </xf>
    <xf numFmtId="0" fontId="56" fillId="0" borderId="0" xfId="49" applyFont="1" applyAlignment="1">
      <alignment horizontal="left" vertical="center"/>
    </xf>
    <xf numFmtId="0" fontId="36" fillId="0" borderId="10" xfId="0" applyFont="1" applyBorder="1" applyAlignment="1">
      <alignment horizontal="center" vertical="center" shrinkToFit="1"/>
    </xf>
    <xf numFmtId="0" fontId="36" fillId="34" borderId="10" xfId="0" applyFont="1" applyFill="1" applyBorder="1" applyAlignment="1">
      <alignment horizontal="center" vertical="center" wrapText="1"/>
    </xf>
    <xf numFmtId="0" fontId="40" fillId="0" borderId="0" xfId="0" applyFont="1">
      <alignment vertical="center"/>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56" fillId="39" borderId="26" xfId="53" applyFont="1" applyFill="1" applyBorder="1" applyAlignment="1">
      <alignment horizontal="center" vertical="center" shrinkToFit="1"/>
    </xf>
    <xf numFmtId="0" fontId="56" fillId="38" borderId="10" xfId="53" applyFont="1" applyFill="1" applyBorder="1" applyAlignment="1">
      <alignment horizontal="left" vertical="center" shrinkToFit="1"/>
    </xf>
    <xf numFmtId="0" fontId="56" fillId="38" borderId="26" xfId="53" applyFont="1" applyFill="1" applyBorder="1" applyAlignment="1">
      <alignment horizontal="left" vertical="center" shrinkToFit="1"/>
    </xf>
    <xf numFmtId="0" fontId="56" fillId="39" borderId="10" xfId="53" applyFont="1" applyFill="1" applyBorder="1" applyAlignment="1">
      <alignment horizontal="left" vertical="center" shrinkToFit="1"/>
    </xf>
    <xf numFmtId="0" fontId="44" fillId="38" borderId="26" xfId="53" applyFont="1" applyFill="1" applyBorder="1" applyAlignment="1">
      <alignment vertical="center" shrinkToFit="1"/>
    </xf>
    <xf numFmtId="0" fontId="44" fillId="38" borderId="24" xfId="53" applyFont="1" applyFill="1" applyBorder="1" applyAlignment="1">
      <alignment vertical="center" shrinkToFit="1"/>
    </xf>
    <xf numFmtId="0" fontId="44" fillId="42" borderId="0" xfId="49" applyFont="1" applyFill="1" applyAlignment="1">
      <alignment horizontal="left" vertical="center"/>
    </xf>
    <xf numFmtId="0" fontId="44" fillId="42" borderId="0" xfId="49" applyFont="1" applyFill="1" applyAlignment="1">
      <alignment horizontal="center" vertical="center"/>
    </xf>
    <xf numFmtId="0" fontId="35" fillId="0" borderId="0" xfId="0" applyFont="1" applyAlignment="1">
      <alignment horizontal="center" vertical="center"/>
    </xf>
    <xf numFmtId="0" fontId="36" fillId="0" borderId="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0" xfId="0" applyFont="1" applyFill="1" applyBorder="1" applyAlignment="1">
      <alignment horizontal="center" vertical="center" wrapText="1"/>
    </xf>
    <xf numFmtId="0" fontId="36" fillId="0" borderId="10" xfId="0" applyFont="1" applyFill="1" applyBorder="1" applyAlignment="1">
      <alignment horizontal="justify" vertical="center" wrapText="1"/>
    </xf>
    <xf numFmtId="0" fontId="74" fillId="0" borderId="10" xfId="0" applyFont="1" applyFill="1" applyBorder="1" applyAlignment="1">
      <alignment horizontal="center" vertical="center" wrapText="1"/>
    </xf>
    <xf numFmtId="0" fontId="76" fillId="0" borderId="0" xfId="54" applyFont="1">
      <alignment vertical="center"/>
    </xf>
    <xf numFmtId="0" fontId="77" fillId="0" borderId="0" xfId="54" applyFont="1">
      <alignment vertical="center"/>
    </xf>
    <xf numFmtId="0" fontId="77" fillId="0" borderId="0" xfId="54" applyFont="1" applyAlignment="1">
      <alignment horizontal="center" vertical="center"/>
    </xf>
    <xf numFmtId="0" fontId="79" fillId="0" borderId="0" xfId="54" applyFont="1">
      <alignment vertical="center"/>
    </xf>
    <xf numFmtId="0" fontId="80" fillId="0" borderId="0" xfId="54" applyFont="1">
      <alignment vertical="center"/>
    </xf>
    <xf numFmtId="0" fontId="81" fillId="34" borderId="10" xfId="54" applyFont="1" applyFill="1" applyBorder="1" applyAlignment="1">
      <alignment horizontal="center" vertical="center"/>
    </xf>
    <xf numFmtId="0" fontId="81" fillId="0" borderId="0" xfId="54" applyFont="1">
      <alignment vertical="center"/>
    </xf>
    <xf numFmtId="0" fontId="81" fillId="0" borderId="10" xfId="54" applyFont="1" applyBorder="1" applyAlignment="1">
      <alignment horizontal="center" vertical="center"/>
    </xf>
    <xf numFmtId="0" fontId="81" fillId="0" borderId="0" xfId="54" applyFont="1" applyAlignment="1">
      <alignment horizontal="center" vertical="center"/>
    </xf>
    <xf numFmtId="58" fontId="81" fillId="0" borderId="0" xfId="54" applyNumberFormat="1" applyFont="1" applyAlignment="1">
      <alignment horizontal="center" vertical="center"/>
    </xf>
    <xf numFmtId="0" fontId="81" fillId="0" borderId="101" xfId="54" applyFont="1" applyBorder="1">
      <alignment vertical="center"/>
    </xf>
    <xf numFmtId="0" fontId="81" fillId="0" borderId="52" xfId="54" applyFont="1" applyBorder="1">
      <alignment vertical="center"/>
    </xf>
    <xf numFmtId="0" fontId="81" fillId="0" borderId="16" xfId="54" applyFont="1" applyBorder="1">
      <alignment vertical="center"/>
    </xf>
    <xf numFmtId="0" fontId="81" fillId="0" borderId="42" xfId="54" applyFont="1" applyBorder="1">
      <alignment vertical="center"/>
    </xf>
    <xf numFmtId="0" fontId="81" fillId="0" borderId="15" xfId="54" applyFont="1" applyBorder="1">
      <alignment vertical="center"/>
    </xf>
    <xf numFmtId="0" fontId="81" fillId="0" borderId="81" xfId="54" applyFont="1" applyBorder="1">
      <alignment vertical="center"/>
    </xf>
    <xf numFmtId="0" fontId="81" fillId="0" borderId="28" xfId="54" applyFont="1" applyBorder="1">
      <alignment vertical="center"/>
    </xf>
    <xf numFmtId="0" fontId="81" fillId="0" borderId="14" xfId="54" applyFont="1" applyBorder="1">
      <alignment vertical="center"/>
    </xf>
    <xf numFmtId="0" fontId="83" fillId="0" borderId="0" xfId="54" applyFont="1" applyAlignment="1">
      <alignment vertical="top" wrapText="1"/>
    </xf>
    <xf numFmtId="0" fontId="83" fillId="0" borderId="0" xfId="54" applyFont="1" applyAlignment="1">
      <alignment vertical="top"/>
    </xf>
    <xf numFmtId="0" fontId="83" fillId="0" borderId="0" xfId="54" applyFont="1">
      <alignment vertical="center"/>
    </xf>
    <xf numFmtId="0" fontId="77" fillId="0" borderId="0" xfId="54" applyFont="1" applyAlignment="1">
      <alignment vertical="top"/>
    </xf>
    <xf numFmtId="0" fontId="44" fillId="0" borderId="10" xfId="53" applyFont="1" applyBorder="1" applyAlignment="1">
      <alignment vertical="center" shrinkToFit="1"/>
    </xf>
    <xf numFmtId="0" fontId="65" fillId="37" borderId="10" xfId="0" applyFont="1" applyFill="1" applyBorder="1" applyAlignment="1">
      <alignment vertical="center" shrinkToFit="1"/>
    </xf>
    <xf numFmtId="38" fontId="56" fillId="0" borderId="10" xfId="55" applyFont="1" applyBorder="1" applyAlignment="1">
      <alignment horizontal="right" vertical="center" shrinkToFit="1"/>
    </xf>
    <xf numFmtId="0" fontId="56" fillId="37" borderId="12" xfId="53" applyFont="1" applyFill="1" applyBorder="1" applyAlignment="1">
      <alignment horizontal="right" vertical="center" shrinkToFi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36" fillId="0" borderId="10" xfId="0" applyFont="1" applyBorder="1" applyAlignment="1">
      <alignment horizontal="left" vertical="center" wrapText="1"/>
    </xf>
    <xf numFmtId="0" fontId="42" fillId="0" borderId="0" xfId="0" applyFont="1" applyAlignment="1">
      <alignment horizontal="center" vertical="center" wrapText="1"/>
    </xf>
    <xf numFmtId="0" fontId="42" fillId="0" borderId="0" xfId="0" applyFont="1">
      <alignment vertical="center"/>
    </xf>
    <xf numFmtId="0" fontId="39" fillId="0" borderId="0" xfId="0" applyFont="1" applyAlignment="1">
      <alignment horizontal="justify" vertical="center" wrapText="1"/>
    </xf>
    <xf numFmtId="0" fontId="40" fillId="0" borderId="0" xfId="0" applyFont="1">
      <alignment vertical="center"/>
    </xf>
    <xf numFmtId="0" fontId="36" fillId="34" borderId="10" xfId="0" applyFont="1" applyFill="1" applyBorder="1" applyAlignment="1">
      <alignment horizontal="center" vertical="center" wrapText="1"/>
    </xf>
    <xf numFmtId="49" fontId="45" fillId="0" borderId="19" xfId="48" applyNumberFormat="1" applyFont="1" applyBorder="1" applyAlignment="1">
      <alignment horizontal="left" vertical="center" indent="3"/>
    </xf>
    <xf numFmtId="49" fontId="45" fillId="0" borderId="18" xfId="48" applyNumberFormat="1" applyFont="1" applyBorder="1" applyAlignment="1">
      <alignment horizontal="left" vertical="center" indent="3"/>
    </xf>
    <xf numFmtId="49" fontId="45" fillId="0" borderId="17" xfId="48" applyNumberFormat="1" applyFont="1" applyBorder="1" applyAlignment="1">
      <alignment horizontal="left" vertical="center" indent="3"/>
    </xf>
    <xf numFmtId="49" fontId="45" fillId="0" borderId="26" xfId="48" applyNumberFormat="1" applyFont="1" applyBorder="1" applyAlignment="1">
      <alignment horizontal="center" vertical="center" shrinkToFit="1"/>
    </xf>
    <xf numFmtId="49" fontId="45" fillId="0" borderId="24" xfId="48" applyNumberFormat="1" applyFont="1" applyBorder="1" applyAlignment="1">
      <alignment horizontal="center" vertical="center" shrinkToFit="1"/>
    </xf>
    <xf numFmtId="49" fontId="45" fillId="0" borderId="25" xfId="48" applyNumberFormat="1" applyFont="1" applyBorder="1" applyAlignment="1">
      <alignment horizontal="center" vertical="center" shrinkToFit="1"/>
    </xf>
    <xf numFmtId="49" fontId="45" fillId="0" borderId="26" xfId="48" applyNumberFormat="1" applyFont="1" applyBorder="1" applyAlignment="1">
      <alignment vertical="center" shrinkToFit="1"/>
    </xf>
    <xf numFmtId="49" fontId="45" fillId="0" borderId="24" xfId="48" applyNumberFormat="1" applyFont="1" applyBorder="1" applyAlignment="1">
      <alignment vertical="center" shrinkToFit="1"/>
    </xf>
    <xf numFmtId="0" fontId="45" fillId="0" borderId="25" xfId="48" applyFont="1" applyBorder="1" applyAlignment="1">
      <alignment vertical="center" shrinkToFit="1"/>
    </xf>
    <xf numFmtId="58" fontId="45" fillId="0" borderId="26" xfId="48" applyNumberFormat="1" applyFont="1" applyBorder="1" applyAlignment="1">
      <alignment horizontal="center" vertical="center" shrinkToFit="1"/>
    </xf>
    <xf numFmtId="58" fontId="45" fillId="0" borderId="25" xfId="48" applyNumberFormat="1" applyFont="1" applyBorder="1" applyAlignment="1">
      <alignment horizontal="center" vertical="center" shrinkToFit="1"/>
    </xf>
    <xf numFmtId="58" fontId="45" fillId="0" borderId="24" xfId="48" applyNumberFormat="1" applyFont="1" applyBorder="1" applyAlignment="1">
      <alignment horizontal="center" vertical="center" shrinkToFit="1"/>
    </xf>
    <xf numFmtId="49" fontId="30" fillId="0" borderId="18" xfId="48" applyNumberFormat="1" applyFont="1" applyBorder="1">
      <alignment vertical="center"/>
    </xf>
    <xf numFmtId="49" fontId="45" fillId="36" borderId="23" xfId="48" applyNumberFormat="1" applyFont="1" applyFill="1" applyBorder="1" applyAlignment="1">
      <alignment horizontal="center" vertical="center"/>
    </xf>
    <xf numFmtId="49" fontId="45" fillId="36" borderId="22" xfId="48" applyNumberFormat="1" applyFont="1" applyFill="1" applyBorder="1" applyAlignment="1">
      <alignment horizontal="center" vertical="center"/>
    </xf>
    <xf numFmtId="49" fontId="45" fillId="36" borderId="21" xfId="48" applyNumberFormat="1" applyFont="1" applyFill="1" applyBorder="1" applyAlignment="1">
      <alignment horizontal="center" vertical="center"/>
    </xf>
    <xf numFmtId="49" fontId="45" fillId="0" borderId="13" xfId="48" applyNumberFormat="1" applyFont="1" applyBorder="1" applyAlignment="1">
      <alignment horizontal="center" vertical="center" textRotation="255" wrapText="1"/>
    </xf>
    <xf numFmtId="49" fontId="45" fillId="0" borderId="27" xfId="48" applyNumberFormat="1" applyFont="1" applyBorder="1" applyAlignment="1">
      <alignment horizontal="center" vertical="center" textRotation="255" wrapText="1"/>
    </xf>
    <xf numFmtId="49" fontId="45" fillId="0" borderId="12" xfId="48" applyNumberFormat="1" applyFont="1" applyBorder="1" applyAlignment="1">
      <alignment horizontal="center" vertical="center" textRotation="255" wrapText="1"/>
    </xf>
    <xf numFmtId="49" fontId="45" fillId="36" borderId="26" xfId="48" applyNumberFormat="1" applyFont="1" applyFill="1" applyBorder="1" applyAlignment="1">
      <alignment vertical="center" shrinkToFit="1"/>
    </xf>
    <xf numFmtId="49" fontId="45" fillId="36" borderId="24" xfId="48" applyNumberFormat="1" applyFont="1" applyFill="1" applyBorder="1" applyAlignment="1">
      <alignment vertical="center" shrinkToFit="1"/>
    </xf>
    <xf numFmtId="49" fontId="45" fillId="34" borderId="70" xfId="48" applyNumberFormat="1" applyFont="1" applyFill="1" applyBorder="1" applyAlignment="1">
      <alignment vertical="center" shrinkToFit="1"/>
    </xf>
    <xf numFmtId="49" fontId="45" fillId="34" borderId="69" xfId="48" applyNumberFormat="1" applyFont="1" applyFill="1" applyBorder="1" applyAlignment="1">
      <alignment vertical="center" shrinkToFit="1"/>
    </xf>
    <xf numFmtId="49" fontId="45" fillId="34" borderId="22" xfId="48" applyNumberFormat="1" applyFont="1" applyFill="1" applyBorder="1" applyAlignment="1">
      <alignment horizontal="center" vertical="center" wrapText="1" shrinkToFit="1"/>
    </xf>
    <xf numFmtId="49" fontId="45"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5" fillId="34" borderId="67" xfId="48" applyNumberFormat="1" applyFont="1" applyFill="1" applyBorder="1" applyAlignment="1">
      <alignment vertical="center" shrinkToFit="1"/>
    </xf>
    <xf numFmtId="49" fontId="45" fillId="34" borderId="66" xfId="48" applyNumberFormat="1" applyFont="1" applyFill="1" applyBorder="1" applyAlignment="1">
      <alignment vertical="center" shrinkToFit="1"/>
    </xf>
    <xf numFmtId="49" fontId="45" fillId="34" borderId="22" xfId="48" applyNumberFormat="1" applyFont="1" applyFill="1" applyBorder="1" applyAlignment="1">
      <alignment vertical="center" wrapText="1"/>
    </xf>
    <xf numFmtId="49" fontId="45" fillId="34" borderId="21" xfId="48" applyNumberFormat="1" applyFont="1" applyFill="1" applyBorder="1" applyAlignment="1">
      <alignment vertical="center" wrapText="1"/>
    </xf>
    <xf numFmtId="49" fontId="45" fillId="34" borderId="0" xfId="48" applyNumberFormat="1" applyFont="1" applyFill="1" applyAlignment="1">
      <alignment vertical="center" wrapText="1"/>
    </xf>
    <xf numFmtId="49" fontId="45" fillId="34" borderId="11" xfId="48" applyNumberFormat="1" applyFont="1" applyFill="1" applyBorder="1" applyAlignment="1">
      <alignment vertical="center" wrapText="1"/>
    </xf>
    <xf numFmtId="49" fontId="45" fillId="34" borderId="18" xfId="48" applyNumberFormat="1" applyFont="1" applyFill="1" applyBorder="1" applyAlignment="1">
      <alignment vertical="center" wrapText="1"/>
    </xf>
    <xf numFmtId="49" fontId="45" fillId="34" borderId="17" xfId="48" applyNumberFormat="1" applyFont="1" applyFill="1" applyBorder="1" applyAlignment="1">
      <alignment vertical="center" wrapText="1"/>
    </xf>
    <xf numFmtId="49" fontId="45" fillId="0" borderId="19" xfId="48" applyNumberFormat="1" applyFont="1" applyBorder="1" applyAlignment="1">
      <alignment vertical="center" shrinkToFit="1"/>
    </xf>
    <xf numFmtId="0" fontId="45" fillId="0" borderId="18" xfId="48" applyFont="1" applyBorder="1" applyAlignment="1">
      <alignment vertical="center" shrinkToFit="1"/>
    </xf>
    <xf numFmtId="49" fontId="45" fillId="0" borderId="22" xfId="48" applyNumberFormat="1" applyFont="1" applyBorder="1">
      <alignment vertical="center"/>
    </xf>
    <xf numFmtId="49" fontId="45" fillId="0" borderId="0" xfId="48" applyNumberFormat="1" applyFont="1" applyAlignment="1">
      <alignment vertical="top" wrapText="1"/>
    </xf>
    <xf numFmtId="49" fontId="45" fillId="0" borderId="0" xfId="48" applyNumberFormat="1" applyFont="1" applyAlignment="1">
      <alignment horizontal="left" vertical="top" wrapText="1"/>
    </xf>
    <xf numFmtId="49" fontId="45" fillId="0" borderId="0" xfId="48" applyNumberFormat="1" applyFont="1" applyAlignment="1">
      <alignment vertical="top" wrapText="1" shrinkToFit="1"/>
    </xf>
    <xf numFmtId="0" fontId="45" fillId="0" borderId="0" xfId="48" applyFont="1" applyAlignment="1">
      <alignment vertical="top" wrapText="1" shrinkToFi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45" fillId="0" borderId="25" xfId="48" applyNumberFormat="1" applyFont="1" applyBorder="1" applyAlignment="1">
      <alignment vertical="center" shrinkToFit="1"/>
    </xf>
    <xf numFmtId="0" fontId="45" fillId="34" borderId="26" xfId="0" applyFont="1" applyFill="1" applyBorder="1">
      <alignment vertical="center"/>
    </xf>
    <xf numFmtId="0" fontId="45" fillId="34" borderId="25" xfId="0" applyFont="1" applyFill="1" applyBorder="1">
      <alignment vertical="center"/>
    </xf>
    <xf numFmtId="0" fontId="45" fillId="34" borderId="24" xfId="0" applyFont="1" applyFill="1" applyBorder="1">
      <alignment vertical="center"/>
    </xf>
    <xf numFmtId="49" fontId="45" fillId="36" borderId="10" xfId="48" applyNumberFormat="1" applyFont="1" applyFill="1" applyBorder="1" applyAlignment="1">
      <alignment horizontal="center" vertical="center"/>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0" fontId="33" fillId="34" borderId="10" xfId="48" applyFont="1" applyFill="1" applyBorder="1" applyAlignment="1">
      <alignment horizontal="center" vertical="center" wrapText="1" shrinkToFit="1"/>
    </xf>
    <xf numFmtId="49" fontId="45" fillId="0" borderId="23" xfId="48" applyNumberFormat="1" applyFont="1" applyBorder="1" applyAlignment="1">
      <alignment horizontal="center" vertical="center"/>
    </xf>
    <xf numFmtId="49" fontId="45" fillId="0" borderId="22" xfId="48" applyNumberFormat="1" applyFont="1" applyBorder="1" applyAlignment="1">
      <alignment horizontal="center" vertical="center"/>
    </xf>
    <xf numFmtId="49" fontId="45" fillId="0" borderId="21" xfId="48" applyNumberFormat="1" applyFont="1" applyBorder="1" applyAlignment="1">
      <alignment horizontal="center" vertical="center"/>
    </xf>
    <xf numFmtId="0" fontId="29" fillId="36" borderId="0" xfId="52" applyFont="1" applyFill="1" applyAlignment="1">
      <alignment horizontal="left" vertical="center"/>
    </xf>
    <xf numFmtId="49" fontId="33" fillId="0" borderId="24" xfId="48" applyNumberFormat="1" applyFont="1" applyBorder="1" applyAlignment="1">
      <alignment vertical="center" wrapText="1"/>
    </xf>
    <xf numFmtId="49" fontId="45" fillId="34" borderId="13" xfId="48" applyNumberFormat="1" applyFont="1" applyFill="1" applyBorder="1" applyAlignment="1">
      <alignment horizontal="center" vertical="center" textRotation="255"/>
    </xf>
    <xf numFmtId="49" fontId="45" fillId="34" borderId="27" xfId="48" applyNumberFormat="1" applyFont="1" applyFill="1" applyBorder="1" applyAlignment="1">
      <alignment horizontal="center" vertical="center" textRotation="255"/>
    </xf>
    <xf numFmtId="49" fontId="45" fillId="34" borderId="12" xfId="48" applyNumberFormat="1" applyFont="1" applyFill="1" applyBorder="1" applyAlignment="1">
      <alignment horizontal="center" vertical="center" textRotation="255"/>
    </xf>
    <xf numFmtId="49" fontId="29" fillId="0" borderId="0" xfId="48" applyNumberFormat="1" applyFont="1" applyAlignment="1">
      <alignment horizontal="center" vertical="center"/>
    </xf>
    <xf numFmtId="0" fontId="29" fillId="36" borderId="0" xfId="48" applyFont="1" applyFill="1" applyAlignment="1">
      <alignment horizontal="right" vertical="center"/>
    </xf>
    <xf numFmtId="49" fontId="45" fillId="0" borderId="71" xfId="48" applyNumberFormat="1" applyFont="1" applyBorder="1" applyAlignment="1">
      <alignment vertical="center" shrinkToFit="1"/>
    </xf>
    <xf numFmtId="49" fontId="45" fillId="0" borderId="70" xfId="48" applyNumberFormat="1" applyFont="1" applyBorder="1" applyAlignment="1">
      <alignment vertical="center" shrinkToFit="1"/>
    </xf>
    <xf numFmtId="49" fontId="45" fillId="0" borderId="69" xfId="48" applyNumberFormat="1"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0" fontId="32" fillId="0" borderId="66"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5" fillId="34" borderId="71" xfId="48" applyNumberFormat="1" applyFont="1" applyFill="1" applyBorder="1" applyAlignment="1">
      <alignment vertical="center" shrinkToFit="1"/>
    </xf>
    <xf numFmtId="49" fontId="45" fillId="34" borderId="68" xfId="48" applyNumberFormat="1" applyFont="1" applyFill="1" applyBorder="1" applyAlignment="1">
      <alignment vertical="center" shrinkToFit="1"/>
    </xf>
    <xf numFmtId="0" fontId="45" fillId="0" borderId="71" xfId="48" applyFont="1" applyBorder="1" applyAlignment="1">
      <alignment horizontal="center" vertical="center" shrinkToFit="1"/>
    </xf>
    <xf numFmtId="0" fontId="45" fillId="0" borderId="70" xfId="48" applyFont="1" applyBorder="1" applyAlignment="1">
      <alignment horizontal="center" vertical="center" shrinkToFit="1"/>
    </xf>
    <xf numFmtId="0" fontId="45" fillId="0" borderId="69" xfId="48" applyFont="1" applyBorder="1" applyAlignment="1">
      <alignment horizontal="center" vertical="center" shrinkToFit="1"/>
    </xf>
    <xf numFmtId="0" fontId="45" fillId="0" borderId="68" xfId="48" applyFont="1" applyBorder="1" applyAlignment="1">
      <alignment horizontal="center" vertical="center" shrinkToFit="1"/>
    </xf>
    <xf numFmtId="0" fontId="45" fillId="0" borderId="67" xfId="48" applyFont="1" applyBorder="1" applyAlignment="1">
      <alignment horizontal="center" vertical="center" shrinkToFit="1"/>
    </xf>
    <xf numFmtId="0" fontId="45" fillId="0" borderId="66" xfId="48" applyFont="1" applyBorder="1" applyAlignment="1">
      <alignment horizontal="center" vertical="center" shrinkToFit="1"/>
    </xf>
    <xf numFmtId="49" fontId="45" fillId="0" borderId="0" xfId="48" applyNumberFormat="1" applyFont="1" applyAlignment="1">
      <alignment horizontal="center" vertical="center" shrinkToFit="1"/>
    </xf>
    <xf numFmtId="49" fontId="48" fillId="34" borderId="13" xfId="48" applyNumberFormat="1" applyFont="1" applyFill="1" applyBorder="1" applyAlignment="1">
      <alignment horizontal="center" vertical="center" shrinkToFit="1"/>
    </xf>
    <xf numFmtId="0" fontId="48" fillId="34" borderId="12" xfId="48" applyFont="1" applyFill="1" applyBorder="1" applyAlignment="1">
      <alignment horizontal="center" vertical="center" shrinkToFit="1"/>
    </xf>
    <xf numFmtId="49" fontId="45" fillId="34" borderId="23" xfId="48" applyNumberFormat="1" applyFont="1" applyFill="1" applyBorder="1">
      <alignment vertical="center"/>
    </xf>
    <xf numFmtId="49" fontId="45" fillId="34" borderId="21" xfId="48" applyNumberFormat="1" applyFont="1" applyFill="1" applyBorder="1">
      <alignment vertical="center"/>
    </xf>
    <xf numFmtId="49" fontId="45" fillId="34" borderId="20" xfId="48" applyNumberFormat="1" applyFont="1" applyFill="1" applyBorder="1">
      <alignment vertical="center"/>
    </xf>
    <xf numFmtId="49" fontId="45" fillId="34" borderId="11" xfId="48" applyNumberFormat="1" applyFont="1" applyFill="1" applyBorder="1">
      <alignment vertical="center"/>
    </xf>
    <xf numFmtId="49" fontId="45" fillId="34" borderId="19" xfId="48" applyNumberFormat="1" applyFont="1" applyFill="1" applyBorder="1">
      <alignment vertical="center"/>
    </xf>
    <xf numFmtId="49" fontId="45" fillId="34" borderId="17" xfId="48" applyNumberFormat="1" applyFont="1" applyFill="1" applyBorder="1">
      <alignment vertical="center"/>
    </xf>
    <xf numFmtId="176" fontId="29" fillId="0" borderId="0" xfId="48" applyNumberFormat="1" applyFont="1" applyAlignment="1">
      <alignment horizontal="right" vertical="center" shrinkToFit="1"/>
    </xf>
    <xf numFmtId="49" fontId="45" fillId="0" borderId="23" xfId="48" applyNumberFormat="1" applyFont="1" applyBorder="1" applyAlignment="1">
      <alignment horizontal="right" vertical="center"/>
    </xf>
    <xf numFmtId="49" fontId="45" fillId="0" borderId="22" xfId="48" applyNumberFormat="1" applyFont="1" applyBorder="1" applyAlignment="1">
      <alignment horizontal="right" vertical="center"/>
    </xf>
    <xf numFmtId="176" fontId="45" fillId="0" borderId="19" xfId="48" applyNumberFormat="1" applyFont="1" applyBorder="1" applyAlignment="1">
      <alignment horizontal="right" vertical="center" shrinkToFit="1"/>
    </xf>
    <xf numFmtId="176" fontId="45" fillId="0" borderId="18" xfId="48" applyNumberFormat="1" applyFont="1" applyBorder="1" applyAlignment="1">
      <alignment horizontal="right" vertical="center" shrinkToFit="1"/>
    </xf>
    <xf numFmtId="49" fontId="45" fillId="34" borderId="23" xfId="48" applyNumberFormat="1" applyFont="1" applyFill="1" applyBorder="1" applyAlignment="1">
      <alignment horizontal="center" vertical="center" wrapText="1"/>
    </xf>
    <xf numFmtId="49" fontId="45" fillId="34" borderId="21" xfId="48" applyNumberFormat="1" applyFont="1" applyFill="1" applyBorder="1" applyAlignment="1">
      <alignment horizontal="center" vertical="center" wrapText="1"/>
    </xf>
    <xf numFmtId="49" fontId="45" fillId="34" borderId="19" xfId="48" applyNumberFormat="1" applyFont="1" applyFill="1" applyBorder="1" applyAlignment="1">
      <alignment horizontal="center" vertical="center" wrapText="1"/>
    </xf>
    <xf numFmtId="49" fontId="45" fillId="34" borderId="17" xfId="48" applyNumberFormat="1" applyFont="1" applyFill="1" applyBorder="1" applyAlignment="1">
      <alignment horizontal="center" vertical="center" wrapText="1"/>
    </xf>
    <xf numFmtId="49" fontId="48" fillId="34" borderId="23" xfId="48" applyNumberFormat="1" applyFont="1" applyFill="1" applyBorder="1" applyAlignment="1">
      <alignment vertical="center" wrapText="1"/>
    </xf>
    <xf numFmtId="49" fontId="48" fillId="34" borderId="21" xfId="48" applyNumberFormat="1" applyFont="1" applyFill="1" applyBorder="1" applyAlignment="1">
      <alignment vertical="center" wrapText="1"/>
    </xf>
    <xf numFmtId="49" fontId="48" fillId="34" borderId="19" xfId="48" applyNumberFormat="1" applyFont="1" applyFill="1" applyBorder="1" applyAlignment="1">
      <alignment vertical="center" wrapText="1"/>
    </xf>
    <xf numFmtId="49" fontId="48" fillId="34" borderId="17" xfId="48" applyNumberFormat="1" applyFont="1" applyFill="1" applyBorder="1" applyAlignment="1">
      <alignment vertical="center" wrapText="1"/>
    </xf>
    <xf numFmtId="49" fontId="29" fillId="0" borderId="0" xfId="48" applyNumberFormat="1" applyFont="1" applyAlignment="1">
      <alignment horizontal="left" vertical="center" shrinkToFit="1"/>
    </xf>
    <xf numFmtId="49" fontId="45" fillId="0" borderId="74" xfId="48" applyNumberFormat="1" applyFont="1" applyBorder="1" applyAlignment="1">
      <alignment horizontal="center" vertical="center" shrinkToFit="1"/>
    </xf>
    <xf numFmtId="0" fontId="50" fillId="34" borderId="26" xfId="0" applyFont="1" applyFill="1" applyBorder="1" applyAlignment="1">
      <alignment horizontal="center" vertical="center" shrinkToFit="1"/>
    </xf>
    <xf numFmtId="0" fontId="50" fillId="34" borderId="25" xfId="0" applyFont="1" applyFill="1" applyBorder="1" applyAlignment="1">
      <alignment horizontal="center" vertical="center" shrinkToFit="1"/>
    </xf>
    <xf numFmtId="0" fontId="50" fillId="34" borderId="24" xfId="0" applyFont="1" applyFill="1" applyBorder="1" applyAlignment="1">
      <alignment horizontal="center" vertical="center" shrinkToFit="1"/>
    </xf>
    <xf numFmtId="176" fontId="48" fillId="0" borderId="26" xfId="48" applyNumberFormat="1" applyFont="1" applyBorder="1" applyAlignment="1">
      <alignment horizontal="center" vertical="center" shrinkToFit="1"/>
    </xf>
    <xf numFmtId="176" fontId="48" fillId="0" borderId="25" xfId="48" applyNumberFormat="1" applyFont="1" applyBorder="1" applyAlignment="1">
      <alignment horizontal="center" vertical="center" shrinkToFit="1"/>
    </xf>
    <xf numFmtId="176" fontId="48" fillId="0" borderId="24" xfId="48" applyNumberFormat="1" applyFont="1" applyBorder="1" applyAlignment="1">
      <alignment horizontal="center" vertical="center" shrinkToFit="1"/>
    </xf>
    <xf numFmtId="176" fontId="49" fillId="0" borderId="26" xfId="0" applyNumberFormat="1" applyFont="1" applyBorder="1" applyAlignment="1">
      <alignment horizontal="center" vertical="center" shrinkToFit="1"/>
    </xf>
    <xf numFmtId="176" fontId="49" fillId="0" borderId="25" xfId="0" applyNumberFormat="1" applyFont="1" applyBorder="1" applyAlignment="1">
      <alignment horizontal="center" vertical="center" shrinkToFit="1"/>
    </xf>
    <xf numFmtId="176" fontId="49" fillId="0" borderId="24" xfId="0" applyNumberFormat="1" applyFont="1" applyBorder="1" applyAlignment="1">
      <alignment horizontal="center" vertical="center" shrinkToFit="1"/>
    </xf>
    <xf numFmtId="49" fontId="48" fillId="34" borderId="26" xfId="48" applyNumberFormat="1" applyFont="1" applyFill="1" applyBorder="1" applyAlignment="1">
      <alignment horizontal="center" vertical="center"/>
    </xf>
    <xf numFmtId="49" fontId="48" fillId="34" borderId="25" xfId="48" applyNumberFormat="1" applyFont="1" applyFill="1" applyBorder="1" applyAlignment="1">
      <alignment horizontal="center" vertical="center"/>
    </xf>
    <xf numFmtId="49" fontId="45" fillId="0" borderId="73" xfId="48" applyNumberFormat="1" applyFont="1" applyBorder="1" applyAlignment="1">
      <alignment horizontal="center" vertical="center" shrinkToFit="1"/>
    </xf>
    <xf numFmtId="49" fontId="45" fillId="0" borderId="72" xfId="48" applyNumberFormat="1" applyFont="1" applyBorder="1" applyAlignment="1">
      <alignment horizontal="center" vertical="center" shrinkToFit="1"/>
    </xf>
    <xf numFmtId="176" fontId="45" fillId="0" borderId="26" xfId="48" applyNumberFormat="1" applyFont="1" applyBorder="1" applyAlignment="1">
      <alignment horizontal="center" vertical="center"/>
    </xf>
    <xf numFmtId="176" fontId="45" fillId="0" borderId="25" xfId="48" applyNumberFormat="1" applyFont="1" applyBorder="1" applyAlignment="1">
      <alignment horizontal="center" vertical="center"/>
    </xf>
    <xf numFmtId="176" fontId="45" fillId="0" borderId="24" xfId="48" applyNumberFormat="1" applyFont="1" applyBorder="1" applyAlignment="1">
      <alignment horizontal="center" vertical="center"/>
    </xf>
    <xf numFmtId="49" fontId="51" fillId="0" borderId="0" xfId="48" applyNumberFormat="1" applyFont="1" applyAlignment="1">
      <alignment horizontal="center" vertical="center" shrinkToFit="1"/>
    </xf>
    <xf numFmtId="49" fontId="45" fillId="34" borderId="23" xfId="48" applyNumberFormat="1" applyFont="1" applyFill="1" applyBorder="1" applyAlignment="1">
      <alignment vertical="center" wrapText="1"/>
    </xf>
    <xf numFmtId="49" fontId="45" fillId="34" borderId="20" xfId="48" applyNumberFormat="1" applyFont="1" applyFill="1" applyBorder="1" applyAlignment="1">
      <alignment vertical="center" wrapText="1"/>
    </xf>
    <xf numFmtId="49" fontId="45" fillId="34" borderId="19" xfId="48" applyNumberFormat="1" applyFont="1" applyFill="1" applyBorder="1" applyAlignment="1">
      <alignment vertical="center" wrapText="1"/>
    </xf>
    <xf numFmtId="49" fontId="45" fillId="0" borderId="19" xfId="48" applyNumberFormat="1" applyFont="1" applyBorder="1" applyAlignment="1">
      <alignment horizontal="left" vertical="center" indent="2"/>
    </xf>
    <xf numFmtId="49" fontId="45" fillId="0" borderId="18" xfId="48" applyNumberFormat="1" applyFont="1" applyBorder="1" applyAlignment="1">
      <alignment horizontal="left" vertical="center" indent="2"/>
    </xf>
    <xf numFmtId="49" fontId="45"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49" fontId="45" fillId="34" borderId="26" xfId="48" applyNumberFormat="1" applyFont="1" applyFill="1" applyBorder="1" applyAlignment="1">
      <alignment horizontal="center" vertical="center" wrapText="1"/>
    </xf>
    <xf numFmtId="49" fontId="45" fillId="34" borderId="25" xfId="48" applyNumberFormat="1" applyFont="1" applyFill="1" applyBorder="1" applyAlignment="1">
      <alignment horizontal="center" vertical="center" wrapText="1"/>
    </xf>
    <xf numFmtId="49" fontId="45" fillId="34" borderId="24" xfId="48" applyNumberFormat="1" applyFont="1" applyFill="1" applyBorder="1" applyAlignment="1">
      <alignment horizontal="center" vertical="center" wrapText="1"/>
    </xf>
    <xf numFmtId="49" fontId="45" fillId="0" borderId="22" xfId="48" applyNumberFormat="1" applyFont="1" applyBorder="1" applyAlignment="1">
      <alignment horizontal="center" vertical="center" shrinkToFit="1"/>
    </xf>
    <xf numFmtId="49" fontId="45" fillId="0" borderId="21" xfId="48" applyNumberFormat="1" applyFont="1" applyBorder="1" applyAlignment="1">
      <alignment horizontal="center" vertical="center" shrinkToFit="1"/>
    </xf>
    <xf numFmtId="49" fontId="45" fillId="0" borderId="18" xfId="48" applyNumberFormat="1" applyFont="1" applyBorder="1" applyAlignment="1">
      <alignment horizontal="center" vertical="center" shrinkToFit="1"/>
    </xf>
    <xf numFmtId="49" fontId="45" fillId="0" borderId="17" xfId="48" applyNumberFormat="1" applyFont="1" applyBorder="1" applyAlignment="1">
      <alignment horizontal="center" vertical="center" shrinkToFit="1"/>
    </xf>
    <xf numFmtId="49" fontId="45" fillId="0" borderId="26" xfId="48" applyNumberFormat="1" applyFont="1" applyBorder="1" applyAlignment="1">
      <alignment horizontal="center" vertical="center"/>
    </xf>
    <xf numFmtId="49" fontId="45" fillId="0" borderId="24" xfId="48" applyNumberFormat="1" applyFont="1" applyBorder="1" applyAlignment="1">
      <alignment horizontal="center" vertical="center"/>
    </xf>
    <xf numFmtId="49" fontId="45" fillId="0" borderId="23" xfId="48" applyNumberFormat="1" applyFont="1" applyBorder="1" applyAlignment="1">
      <alignment vertical="center" shrinkToFit="1"/>
    </xf>
    <xf numFmtId="49" fontId="45" fillId="0" borderId="22" xfId="48" applyNumberFormat="1" applyFont="1" applyBorder="1" applyAlignment="1">
      <alignment vertical="center" shrinkToFit="1"/>
    </xf>
    <xf numFmtId="49" fontId="45" fillId="0" borderId="21"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32" fillId="0" borderId="66" xfId="48" applyNumberFormat="1" applyFont="1" applyBorder="1" applyAlignment="1">
      <alignment vertical="center" shrinkToFit="1"/>
    </xf>
    <xf numFmtId="0" fontId="29" fillId="0" borderId="0" xfId="44" applyAlignment="1">
      <alignment horizontal="center" vertical="center" shrinkToFit="1"/>
    </xf>
    <xf numFmtId="0" fontId="30" fillId="0" borderId="10" xfId="44" applyFont="1" applyBorder="1" applyAlignment="1">
      <alignment horizontal="left" vertical="center"/>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4" xfId="44" applyFont="1" applyBorder="1" applyAlignment="1">
      <alignment horizontal="left" vertical="center"/>
    </xf>
    <xf numFmtId="0" fontId="30" fillId="0" borderId="26" xfId="44" applyFont="1" applyBorder="1" applyAlignment="1">
      <alignment horizontal="center" vertical="center"/>
    </xf>
    <xf numFmtId="0" fontId="30" fillId="0" borderId="25" xfId="44" applyFont="1" applyBorder="1" applyAlignment="1">
      <alignment horizontal="center" vertical="center"/>
    </xf>
    <xf numFmtId="0" fontId="29" fillId="0" borderId="10" xfId="44" applyBorder="1" applyAlignment="1">
      <alignment horizontal="left"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29" fillId="0" borderId="25" xfId="44" applyBorder="1" applyAlignment="1">
      <alignment horizontal="center" vertical="center"/>
    </xf>
    <xf numFmtId="0" fontId="29" fillId="0" borderId="25" xfId="44" applyBorder="1"/>
    <xf numFmtId="0" fontId="29" fillId="0" borderId="32" xfId="44" applyBorder="1"/>
    <xf numFmtId="0" fontId="30" fillId="0" borderId="24" xfId="44" applyFont="1" applyBorder="1" applyAlignment="1">
      <alignment horizontal="center"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20" xfId="44" applyFont="1" applyBorder="1" applyAlignment="1">
      <alignment horizontal="center" vertical="center"/>
    </xf>
    <xf numFmtId="0" fontId="29" fillId="0" borderId="0" xfId="44" applyAlignment="1">
      <alignment horizontal="center" vertical="center"/>
    </xf>
    <xf numFmtId="0" fontId="29" fillId="0" borderId="0" xfId="44"/>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30" fillId="0" borderId="0" xfId="44" applyFont="1" applyAlignment="1">
      <alignment horizontal="left" vertical="center"/>
    </xf>
    <xf numFmtId="0" fontId="29" fillId="0" borderId="0" xfId="44" applyAlignment="1">
      <alignment vertical="center"/>
    </xf>
    <xf numFmtId="0" fontId="30" fillId="0" borderId="10" xfId="45" applyFont="1" applyBorder="1" applyAlignment="1">
      <alignment horizontal="center"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34" xfId="44" applyFont="1" applyBorder="1" applyAlignment="1">
      <alignment horizontal="center" vertical="center"/>
    </xf>
    <xf numFmtId="0" fontId="30" fillId="0" borderId="10" xfId="44" applyFont="1" applyBorder="1" applyAlignment="1">
      <alignment horizontal="center" vertical="center"/>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0" xfId="44"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26"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23" xfId="44" applyFont="1"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32" xfId="44" applyFont="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29" fillId="0" borderId="20" xfId="44" applyBorder="1" applyAlignment="1">
      <alignment horizontal="center" vertical="center"/>
    </xf>
    <xf numFmtId="0" fontId="29" fillId="0" borderId="15" xfId="44" applyBorder="1"/>
    <xf numFmtId="0" fontId="30" fillId="0" borderId="33"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11"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29" fillId="0" borderId="0" xfId="44" applyAlignment="1">
      <alignment horizontal="righ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0" xfId="44" applyFont="1" applyAlignment="1">
      <alignment horizontal="center" vertical="center"/>
    </xf>
    <xf numFmtId="0" fontId="30" fillId="0" borderId="50" xfId="44" applyFont="1" applyBorder="1" applyAlignment="1">
      <alignment horizontal="left" vertical="top"/>
    </xf>
    <xf numFmtId="0" fontId="44" fillId="0" borderId="26" xfId="49" applyFont="1" applyBorder="1" applyAlignment="1" applyProtection="1">
      <alignment horizontal="center" vertical="center"/>
      <protection locked="0"/>
    </xf>
    <xf numFmtId="0" fontId="44" fillId="0" borderId="25" xfId="49" applyFont="1" applyBorder="1" applyAlignment="1" applyProtection="1">
      <alignment horizontal="center" vertical="center"/>
      <protection locked="0"/>
    </xf>
    <xf numFmtId="0" fontId="44" fillId="0" borderId="24" xfId="49" applyFont="1" applyBorder="1" applyAlignment="1" applyProtection="1">
      <alignment horizontal="center" vertical="center"/>
      <protection locked="0"/>
    </xf>
    <xf numFmtId="0" fontId="44" fillId="36" borderId="26" xfId="49" applyFont="1" applyFill="1" applyBorder="1" applyAlignment="1">
      <alignment horizontal="center" vertical="center"/>
    </xf>
    <xf numFmtId="0" fontId="44" fillId="36" borderId="25" xfId="49" applyFont="1" applyFill="1" applyBorder="1" applyAlignment="1">
      <alignment horizontal="center" vertical="center"/>
    </xf>
    <xf numFmtId="0" fontId="44" fillId="36" borderId="24" xfId="49" applyFont="1" applyFill="1" applyBorder="1" applyAlignment="1">
      <alignment horizontal="center" vertical="center"/>
    </xf>
    <xf numFmtId="0" fontId="44" fillId="34" borderId="26" xfId="49" applyFont="1" applyFill="1" applyBorder="1" applyAlignment="1">
      <alignment horizontal="center" vertical="center"/>
    </xf>
    <xf numFmtId="0" fontId="44" fillId="34" borderId="25" xfId="49" applyFont="1" applyFill="1" applyBorder="1" applyAlignment="1">
      <alignment horizontal="center" vertical="center"/>
    </xf>
    <xf numFmtId="0" fontId="44" fillId="34" borderId="24" xfId="49" applyFont="1" applyFill="1" applyBorder="1" applyAlignment="1">
      <alignment horizontal="center" vertical="center"/>
    </xf>
    <xf numFmtId="0" fontId="44" fillId="0" borderId="26" xfId="49" applyFont="1" applyBorder="1" applyAlignment="1">
      <alignment horizontal="center" vertical="center"/>
    </xf>
    <xf numFmtId="0" fontId="44" fillId="0" borderId="25" xfId="49" applyFont="1" applyBorder="1" applyAlignment="1">
      <alignment horizontal="center" vertical="center"/>
    </xf>
    <xf numFmtId="0" fontId="44" fillId="0" borderId="24" xfId="49" applyFont="1" applyBorder="1" applyAlignment="1">
      <alignment horizontal="center" vertical="center"/>
    </xf>
    <xf numFmtId="0" fontId="44" fillId="34" borderId="23" xfId="49" applyFont="1" applyFill="1" applyBorder="1" applyAlignment="1">
      <alignment horizontal="center" vertical="center"/>
    </xf>
    <xf numFmtId="0" fontId="44" fillId="34" borderId="20" xfId="49" applyFont="1" applyFill="1" applyBorder="1" applyAlignment="1">
      <alignment horizontal="center" vertical="center"/>
    </xf>
    <xf numFmtId="0" fontId="44" fillId="34" borderId="19" xfId="49" applyFont="1" applyFill="1" applyBorder="1" applyAlignment="1">
      <alignment horizontal="center" vertical="center"/>
    </xf>
    <xf numFmtId="0" fontId="44" fillId="0" borderId="68" xfId="49" applyFont="1" applyBorder="1" applyAlignment="1" applyProtection="1">
      <alignment horizontal="left" vertical="center" indent="2"/>
      <protection locked="0"/>
    </xf>
    <xf numFmtId="0" fontId="44" fillId="0" borderId="67" xfId="49" applyFont="1" applyBorder="1" applyAlignment="1" applyProtection="1">
      <alignment horizontal="left" vertical="center" indent="2"/>
      <protection locked="0"/>
    </xf>
    <xf numFmtId="0" fontId="44" fillId="0" borderId="66" xfId="49" applyFont="1" applyBorder="1" applyAlignment="1" applyProtection="1">
      <alignment horizontal="left" vertical="center" indent="2"/>
      <protection locked="0"/>
    </xf>
    <xf numFmtId="0" fontId="44" fillId="34" borderId="13" xfId="49" applyFont="1" applyFill="1" applyBorder="1" applyAlignment="1">
      <alignment horizontal="center" vertical="center" textRotation="255" wrapText="1"/>
    </xf>
    <xf numFmtId="0" fontId="44" fillId="34" borderId="27" xfId="49" applyFont="1" applyFill="1" applyBorder="1" applyAlignment="1">
      <alignment horizontal="center" vertical="center" textRotation="255" wrapText="1"/>
    </xf>
    <xf numFmtId="0" fontId="44" fillId="0" borderId="71" xfId="49" applyFont="1" applyBorder="1" applyAlignment="1" applyProtection="1">
      <alignment horizontal="center" vertical="center"/>
      <protection locked="0"/>
    </xf>
    <xf numFmtId="0" fontId="44" fillId="0" borderId="70" xfId="49" applyFont="1" applyBorder="1" applyAlignment="1" applyProtection="1">
      <alignment horizontal="center" vertical="center"/>
      <protection locked="0"/>
    </xf>
    <xf numFmtId="0" fontId="44" fillId="0" borderId="69" xfId="49" applyFont="1" applyBorder="1" applyAlignment="1" applyProtection="1">
      <alignment horizontal="center" vertical="center"/>
      <protection locked="0"/>
    </xf>
    <xf numFmtId="0" fontId="44" fillId="34" borderId="10" xfId="49" applyFont="1" applyFill="1" applyBorder="1" applyAlignment="1">
      <alignment horizontal="center" vertical="center"/>
    </xf>
    <xf numFmtId="0" fontId="44" fillId="34" borderId="12" xfId="49" applyFont="1" applyFill="1" applyBorder="1" applyAlignment="1">
      <alignment horizontal="center" vertical="center" textRotation="255" wrapText="1"/>
    </xf>
    <xf numFmtId="0" fontId="44" fillId="0" borderId="48" xfId="49" applyFont="1" applyBorder="1" applyAlignment="1" applyProtection="1">
      <alignment horizontal="center" vertical="center"/>
      <protection locked="0"/>
    </xf>
    <xf numFmtId="0" fontId="44" fillId="0" borderId="47" xfId="49" applyFont="1" applyBorder="1" applyAlignment="1" applyProtection="1">
      <alignment horizontal="center" vertical="center"/>
      <protection locked="0"/>
    </xf>
    <xf numFmtId="0" fontId="44" fillId="0" borderId="46" xfId="49" applyFont="1" applyBorder="1" applyAlignment="1" applyProtection="1">
      <alignment horizontal="center" vertical="center"/>
      <protection locked="0"/>
    </xf>
    <xf numFmtId="0" fontId="44" fillId="0" borderId="78" xfId="49" applyFont="1" applyBorder="1" applyAlignment="1" applyProtection="1">
      <alignment horizontal="center" vertical="center"/>
      <protection locked="0"/>
    </xf>
    <xf numFmtId="0" fontId="44" fillId="0" borderId="77" xfId="49" applyFont="1" applyBorder="1" applyAlignment="1" applyProtection="1">
      <alignment horizontal="center" vertical="center"/>
      <protection locked="0"/>
    </xf>
    <xf numFmtId="0" fontId="44" fillId="0" borderId="76" xfId="49" applyFont="1" applyBorder="1" applyAlignment="1" applyProtection="1">
      <alignment horizontal="center" vertical="center"/>
      <protection locked="0"/>
    </xf>
    <xf numFmtId="0" fontId="44" fillId="34" borderId="22" xfId="49" applyFont="1" applyFill="1" applyBorder="1" applyAlignment="1">
      <alignment horizontal="center" vertical="center"/>
    </xf>
    <xf numFmtId="0" fontId="44" fillId="34" borderId="0" xfId="49" applyFont="1" applyFill="1" applyAlignment="1">
      <alignment horizontal="center" vertical="center"/>
    </xf>
    <xf numFmtId="0" fontId="44" fillId="34" borderId="18" xfId="49" applyFont="1" applyFill="1" applyBorder="1" applyAlignment="1">
      <alignment horizontal="center" vertical="center"/>
    </xf>
    <xf numFmtId="0" fontId="56" fillId="34" borderId="23" xfId="49" applyFont="1" applyFill="1" applyBorder="1" applyAlignment="1">
      <alignment horizontal="left" vertical="center" wrapText="1" shrinkToFit="1"/>
    </xf>
    <xf numFmtId="0" fontId="56" fillId="34" borderId="22" xfId="49" applyFont="1" applyFill="1" applyBorder="1" applyAlignment="1">
      <alignment horizontal="left" vertical="center" wrapText="1" shrinkToFit="1"/>
    </xf>
    <xf numFmtId="0" fontId="56" fillId="34" borderId="20" xfId="49" applyFont="1" applyFill="1" applyBorder="1" applyAlignment="1">
      <alignment horizontal="left" vertical="center" wrapText="1" shrinkToFit="1"/>
    </xf>
    <xf numFmtId="0" fontId="56" fillId="34" borderId="0" xfId="49" applyFont="1" applyFill="1" applyAlignment="1">
      <alignment horizontal="left" vertical="center" wrapText="1" shrinkToFit="1"/>
    </xf>
    <xf numFmtId="0" fontId="56" fillId="34" borderId="19" xfId="49" applyFont="1" applyFill="1" applyBorder="1" applyAlignment="1">
      <alignment horizontal="left" vertical="center" wrapText="1" shrinkToFit="1"/>
    </xf>
    <xf numFmtId="0" fontId="56" fillId="34" borderId="18" xfId="49" applyFont="1" applyFill="1" applyBorder="1" applyAlignment="1">
      <alignment horizontal="left" vertical="center" wrapText="1" shrinkToFit="1"/>
    </xf>
    <xf numFmtId="0" fontId="44" fillId="34" borderId="26" xfId="49" applyFont="1" applyFill="1" applyBorder="1" applyAlignment="1">
      <alignment horizontal="left" vertical="center"/>
    </xf>
    <xf numFmtId="0" fontId="44" fillId="34" borderId="24" xfId="49" applyFont="1" applyFill="1" applyBorder="1" applyAlignment="1">
      <alignment horizontal="left" vertical="center"/>
    </xf>
    <xf numFmtId="0" fontId="44" fillId="0" borderId="18" xfId="49" applyFont="1" applyBorder="1" applyAlignment="1" applyProtection="1">
      <alignment horizontal="center" vertical="center"/>
      <protection locked="0"/>
    </xf>
    <xf numFmtId="0" fontId="44" fillId="34" borderId="23" xfId="49" applyFont="1" applyFill="1" applyBorder="1" applyAlignment="1">
      <alignment horizontal="left" vertical="center" wrapText="1"/>
    </xf>
    <xf numFmtId="0" fontId="44" fillId="34" borderId="21" xfId="49" applyFont="1" applyFill="1" applyBorder="1" applyAlignment="1">
      <alignment vertical="center"/>
    </xf>
    <xf numFmtId="0" fontId="44" fillId="34" borderId="19" xfId="49" applyFont="1" applyFill="1" applyBorder="1" applyAlignment="1">
      <alignment vertical="center"/>
    </xf>
    <xf numFmtId="0" fontId="44" fillId="34" borderId="17" xfId="49" applyFont="1" applyFill="1" applyBorder="1" applyAlignment="1">
      <alignment vertical="center"/>
    </xf>
    <xf numFmtId="0" fontId="44" fillId="0" borderId="68" xfId="49" applyFont="1" applyBorder="1" applyAlignment="1" applyProtection="1">
      <alignment horizontal="center" vertical="center"/>
      <protection locked="0"/>
    </xf>
    <xf numFmtId="0" fontId="44" fillId="0" borderId="67" xfId="49" applyFont="1" applyBorder="1" applyAlignment="1" applyProtection="1">
      <alignment horizontal="center" vertical="center"/>
      <protection locked="0"/>
    </xf>
    <xf numFmtId="0" fontId="44" fillId="0" borderId="66" xfId="49" applyFont="1" applyBorder="1" applyAlignment="1" applyProtection="1">
      <alignment horizontal="center" vertical="center"/>
      <protection locked="0"/>
    </xf>
    <xf numFmtId="0" fontId="44" fillId="0" borderId="25" xfId="49" applyFont="1" applyBorder="1" applyProtection="1">
      <protection locked="0"/>
    </xf>
    <xf numFmtId="0" fontId="44" fillId="0" borderId="24" xfId="49" applyFont="1" applyBorder="1" applyProtection="1">
      <protection locked="0"/>
    </xf>
    <xf numFmtId="0" fontId="57" fillId="34" borderId="26" xfId="46" applyFont="1" applyFill="1" applyBorder="1" applyAlignment="1">
      <alignment horizontal="center" vertical="center" wrapText="1"/>
    </xf>
    <xf numFmtId="0" fontId="57" fillId="34" borderId="24" xfId="46" applyFont="1" applyFill="1" applyBorder="1" applyAlignment="1">
      <alignment horizontal="center" vertical="center" wrapText="1"/>
    </xf>
    <xf numFmtId="0" fontId="44" fillId="34" borderId="21" xfId="49" applyFont="1" applyFill="1" applyBorder="1" applyAlignment="1">
      <alignment horizontal="left" vertical="center" wrapText="1"/>
    </xf>
    <xf numFmtId="0" fontId="44" fillId="34" borderId="20" xfId="49" applyFont="1" applyFill="1" applyBorder="1" applyAlignment="1">
      <alignment horizontal="left" vertical="center" wrapText="1"/>
    </xf>
    <xf numFmtId="0" fontId="44" fillId="34" borderId="11" xfId="49" applyFont="1" applyFill="1" applyBorder="1" applyAlignment="1">
      <alignment horizontal="left" vertical="center" wrapText="1"/>
    </xf>
    <xf numFmtId="0" fontId="44" fillId="34" borderId="19" xfId="49" applyFont="1" applyFill="1" applyBorder="1" applyAlignment="1">
      <alignment horizontal="left" vertical="center" wrapText="1"/>
    </xf>
    <xf numFmtId="0" fontId="44" fillId="34" borderId="17" xfId="49" applyFont="1" applyFill="1" applyBorder="1" applyAlignment="1">
      <alignment horizontal="left" vertical="center" wrapText="1"/>
    </xf>
    <xf numFmtId="0" fontId="44" fillId="0" borderId="26" xfId="49" applyFont="1" applyBorder="1" applyAlignment="1" applyProtection="1">
      <alignment horizontal="left" vertical="center"/>
      <protection locked="0"/>
    </xf>
    <xf numFmtId="0" fontId="44" fillId="0" borderId="25" xfId="49" applyFont="1" applyBorder="1" applyAlignment="1" applyProtection="1">
      <alignment horizontal="left" vertical="center"/>
      <protection locked="0"/>
    </xf>
    <xf numFmtId="0" fontId="44" fillId="0" borderId="24" xfId="49" applyFont="1" applyBorder="1" applyAlignment="1" applyProtection="1">
      <alignment horizontal="left" vertical="center"/>
      <protection locked="0"/>
    </xf>
    <xf numFmtId="49" fontId="43" fillId="0" borderId="25" xfId="48" applyNumberFormat="1" applyBorder="1" applyAlignment="1">
      <alignment horizontal="center" vertical="center" shrinkToFit="1"/>
    </xf>
    <xf numFmtId="49" fontId="43" fillId="0" borderId="25" xfId="48" applyNumberFormat="1" applyBorder="1" applyAlignment="1" applyProtection="1">
      <alignment horizontal="center" vertical="center" shrinkToFit="1"/>
      <protection locked="0"/>
    </xf>
    <xf numFmtId="49" fontId="43" fillId="0" borderId="24" xfId="48" applyNumberFormat="1" applyBorder="1" applyAlignment="1" applyProtection="1">
      <alignment horizontal="center" vertical="center" shrinkToFit="1"/>
      <protection locked="0"/>
    </xf>
    <xf numFmtId="0" fontId="44" fillId="34" borderId="26" xfId="49" applyFont="1" applyFill="1" applyBorder="1" applyAlignment="1">
      <alignment horizontal="left" vertical="center" wrapText="1"/>
    </xf>
    <xf numFmtId="0" fontId="44" fillId="34" borderId="24" xfId="49" applyFont="1" applyFill="1" applyBorder="1" applyAlignment="1">
      <alignment horizontal="left" vertical="center" wrapText="1"/>
    </xf>
    <xf numFmtId="0" fontId="44" fillId="35" borderId="10" xfId="49" applyFont="1" applyFill="1" applyBorder="1" applyAlignment="1">
      <alignment horizontal="center" vertical="center"/>
    </xf>
    <xf numFmtId="0" fontId="44" fillId="34" borderId="26" xfId="44" applyFont="1" applyFill="1" applyBorder="1" applyAlignment="1">
      <alignment horizontal="center" vertical="center" shrinkToFit="1"/>
    </xf>
    <xf numFmtId="0" fontId="44" fillId="34" borderId="25" xfId="44" applyFont="1" applyFill="1" applyBorder="1" applyAlignment="1">
      <alignment horizontal="center" vertical="center" shrinkToFit="1"/>
    </xf>
    <xf numFmtId="0" fontId="44" fillId="34" borderId="22" xfId="44" applyFont="1" applyFill="1" applyBorder="1" applyAlignment="1">
      <alignment horizontal="center" vertical="center" shrinkToFit="1"/>
    </xf>
    <xf numFmtId="0" fontId="44" fillId="34" borderId="25" xfId="44" applyFont="1" applyFill="1" applyBorder="1" applyAlignment="1">
      <alignment horizontal="center" vertical="center"/>
    </xf>
    <xf numFmtId="0" fontId="44" fillId="34" borderId="24" xfId="44" applyFont="1" applyFill="1" applyBorder="1" applyAlignment="1">
      <alignment horizontal="center" vertical="center"/>
    </xf>
    <xf numFmtId="0" fontId="44" fillId="0" borderId="26" xfId="44" applyFont="1" applyBorder="1" applyAlignment="1" applyProtection="1">
      <alignment horizontal="center" vertical="center"/>
      <protection locked="0"/>
    </xf>
    <xf numFmtId="0" fontId="44" fillId="0" borderId="25" xfId="44" applyFont="1" applyBorder="1" applyAlignment="1" applyProtection="1">
      <alignment horizontal="center" vertical="center"/>
      <protection locked="0"/>
    </xf>
    <xf numFmtId="0" fontId="44" fillId="0" borderId="24" xfId="44" applyFont="1" applyBorder="1" applyAlignment="1" applyProtection="1">
      <alignment horizontal="center" vertical="center"/>
      <protection locked="0"/>
    </xf>
    <xf numFmtId="0" fontId="55" fillId="0" borderId="26" xfId="44" applyFont="1" applyBorder="1" applyAlignment="1">
      <alignment horizontal="left" vertical="center" shrinkToFit="1"/>
    </xf>
    <xf numFmtId="0" fontId="55" fillId="0" borderId="25" xfId="44" applyFont="1" applyBorder="1" applyAlignment="1">
      <alignment horizontal="left" vertical="center" shrinkToFit="1"/>
    </xf>
    <xf numFmtId="0" fontId="55" fillId="0" borderId="24" xfId="44" applyFont="1" applyBorder="1" applyAlignment="1">
      <alignment horizontal="left" vertical="center" shrinkToFit="1"/>
    </xf>
    <xf numFmtId="0" fontId="44" fillId="0" borderId="23" xfId="49" applyFont="1" applyBorder="1" applyAlignment="1">
      <alignment horizontal="left" vertical="center" wrapText="1"/>
    </xf>
    <xf numFmtId="0" fontId="44" fillId="0" borderId="21" xfId="49" applyFont="1" applyBorder="1" applyAlignment="1">
      <alignment horizontal="left" vertical="center" wrapText="1"/>
    </xf>
    <xf numFmtId="0" fontId="44" fillId="0" borderId="19" xfId="49" applyFont="1" applyBorder="1" applyAlignment="1">
      <alignment horizontal="left" vertical="center" wrapText="1"/>
    </xf>
    <xf numFmtId="0" fontId="44" fillId="0" borderId="17" xfId="49" applyFont="1" applyBorder="1" applyAlignment="1">
      <alignment horizontal="left" vertical="center" wrapText="1"/>
    </xf>
    <xf numFmtId="0" fontId="44" fillId="0" borderId="10" xfId="49" applyFont="1" applyBorder="1" applyAlignment="1">
      <alignment horizontal="center" vertical="center"/>
    </xf>
    <xf numFmtId="0" fontId="44" fillId="0" borderId="23" xfId="49" applyFont="1" applyBorder="1" applyAlignment="1">
      <alignment horizontal="center" vertical="center"/>
    </xf>
    <xf numFmtId="0" fontId="44" fillId="0" borderId="22" xfId="49" applyFont="1" applyBorder="1" applyAlignment="1">
      <alignment horizontal="center" vertical="center"/>
    </xf>
    <xf numFmtId="0" fontId="44" fillId="34" borderId="23" xfId="46" applyFont="1" applyFill="1" applyBorder="1" applyAlignment="1">
      <alignment horizontal="left" vertical="center" wrapText="1"/>
    </xf>
    <xf numFmtId="0" fontId="44" fillId="34" borderId="22" xfId="46" applyFont="1" applyFill="1" applyBorder="1" applyAlignment="1">
      <alignment horizontal="left" vertical="center" wrapText="1"/>
    </xf>
    <xf numFmtId="177" fontId="44" fillId="0" borderId="26" xfId="46" applyNumberFormat="1" applyFont="1" applyBorder="1" applyAlignment="1">
      <alignment horizontal="center" vertical="center"/>
    </xf>
    <xf numFmtId="177" fontId="44" fillId="0" borderId="25" xfId="46" applyNumberFormat="1" applyFont="1" applyBorder="1" applyAlignment="1">
      <alignment horizontal="center" vertical="center"/>
    </xf>
    <xf numFmtId="177" fontId="44" fillId="0" borderId="24" xfId="46" applyNumberFormat="1" applyFont="1" applyBorder="1" applyAlignment="1">
      <alignment horizontal="center" vertical="center"/>
    </xf>
    <xf numFmtId="0" fontId="56" fillId="0" borderId="0" xfId="49" applyFont="1" applyAlignment="1">
      <alignment horizontal="left" vertical="center" wrapText="1"/>
    </xf>
    <xf numFmtId="0" fontId="44" fillId="34" borderId="23" xfId="49" applyFont="1" applyFill="1" applyBorder="1" applyAlignment="1">
      <alignment horizontal="left" vertical="center"/>
    </xf>
    <xf numFmtId="0" fontId="44" fillId="34" borderId="22" xfId="49" applyFont="1" applyFill="1" applyBorder="1" applyAlignment="1">
      <alignment horizontal="left" vertical="center"/>
    </xf>
    <xf numFmtId="0" fontId="44" fillId="34" borderId="20" xfId="49" applyFont="1" applyFill="1" applyBorder="1" applyAlignment="1">
      <alignment horizontal="left" vertical="center"/>
    </xf>
    <xf numFmtId="0" fontId="44" fillId="34" borderId="0" xfId="49" applyFont="1" applyFill="1" applyAlignment="1">
      <alignment horizontal="left" vertical="center"/>
    </xf>
    <xf numFmtId="0" fontId="44" fillId="34" borderId="19" xfId="49" applyFont="1" applyFill="1" applyBorder="1" applyAlignment="1">
      <alignment horizontal="left" vertical="center"/>
    </xf>
    <xf numFmtId="0" fontId="44" fillId="34" borderId="18" xfId="49" applyFont="1" applyFill="1" applyBorder="1" applyAlignment="1">
      <alignment horizontal="left" vertical="center"/>
    </xf>
    <xf numFmtId="0" fontId="44" fillId="0" borderId="21" xfId="49" applyFont="1" applyBorder="1" applyAlignment="1">
      <alignment horizontal="center" vertical="center"/>
    </xf>
    <xf numFmtId="0" fontId="44" fillId="0" borderId="19" xfId="49" applyFont="1" applyBorder="1" applyAlignment="1">
      <alignment horizontal="center" vertical="center"/>
    </xf>
    <xf numFmtId="0" fontId="44" fillId="0" borderId="17" xfId="49" applyFont="1" applyBorder="1" applyAlignment="1">
      <alignment horizontal="center" vertical="center"/>
    </xf>
    <xf numFmtId="0" fontId="56" fillId="36" borderId="0" xfId="49" applyFont="1" applyFill="1" applyAlignment="1">
      <alignment horizontal="left" vertical="center" wrapText="1"/>
    </xf>
    <xf numFmtId="0" fontId="56" fillId="36" borderId="0" xfId="49" applyFont="1" applyFill="1" applyAlignment="1">
      <alignment vertical="center" wrapText="1"/>
    </xf>
    <xf numFmtId="0" fontId="81" fillId="0" borderId="26" xfId="54" applyFont="1" applyBorder="1" applyAlignment="1">
      <alignment horizontal="center" vertical="center" shrinkToFit="1"/>
    </xf>
    <xf numFmtId="0" fontId="81" fillId="0" borderId="25" xfId="54" applyFont="1" applyBorder="1" applyAlignment="1">
      <alignment horizontal="center" vertical="center" shrinkToFit="1"/>
    </xf>
    <xf numFmtId="0" fontId="81" fillId="0" borderId="24" xfId="54" applyFont="1" applyBorder="1" applyAlignment="1">
      <alignment horizontal="center" vertical="center" shrinkToFit="1"/>
    </xf>
    <xf numFmtId="58" fontId="81" fillId="0" borderId="26" xfId="54" applyNumberFormat="1" applyFont="1" applyBorder="1" applyAlignment="1">
      <alignment horizontal="center" vertical="center" shrinkToFit="1"/>
    </xf>
    <xf numFmtId="58" fontId="81" fillId="0" borderId="25" xfId="54" applyNumberFormat="1" applyFont="1" applyBorder="1" applyAlignment="1">
      <alignment horizontal="center" vertical="center" shrinkToFit="1"/>
    </xf>
    <xf numFmtId="58" fontId="81" fillId="0" borderId="24" xfId="54" applyNumberFormat="1" applyFont="1" applyBorder="1" applyAlignment="1">
      <alignment horizontal="center" vertical="center" shrinkToFit="1"/>
    </xf>
    <xf numFmtId="58" fontId="81" fillId="0" borderId="33" xfId="54" applyNumberFormat="1" applyFont="1" applyBorder="1" applyAlignment="1">
      <alignment horizontal="center" vertical="center" shrinkToFit="1"/>
    </xf>
    <xf numFmtId="58" fontId="81" fillId="0" borderId="32" xfId="54" applyNumberFormat="1" applyFont="1" applyBorder="1" applyAlignment="1">
      <alignment horizontal="center" vertical="center" shrinkToFit="1"/>
    </xf>
    <xf numFmtId="0" fontId="81" fillId="0" borderId="33" xfId="54" applyFont="1" applyBorder="1" applyAlignment="1">
      <alignment horizontal="center" vertical="center" shrinkToFit="1"/>
    </xf>
    <xf numFmtId="0" fontId="78" fillId="0" borderId="0" xfId="54" applyFont="1" applyAlignment="1">
      <alignment horizontal="center" vertical="center" wrapText="1"/>
    </xf>
    <xf numFmtId="0" fontId="81" fillId="34" borderId="26" xfId="54" applyFont="1" applyFill="1" applyBorder="1" applyAlignment="1">
      <alignment horizontal="center" vertical="center"/>
    </xf>
    <xf numFmtId="0" fontId="81" fillId="34" borderId="25" xfId="54" applyFont="1" applyFill="1" applyBorder="1" applyAlignment="1">
      <alignment horizontal="center" vertical="center"/>
    </xf>
    <xf numFmtId="0" fontId="81" fillId="34" borderId="24" xfId="54" applyFont="1" applyFill="1" applyBorder="1" applyAlignment="1">
      <alignment horizontal="center" vertical="center"/>
    </xf>
    <xf numFmtId="0" fontId="82" fillId="34" borderId="100" xfId="54" applyFont="1" applyFill="1" applyBorder="1" applyAlignment="1">
      <alignment horizontal="center" vertical="center" wrapText="1"/>
    </xf>
    <xf numFmtId="0" fontId="82" fillId="34" borderId="98" xfId="54" applyFont="1" applyFill="1" applyBorder="1" applyAlignment="1">
      <alignment horizontal="center" vertical="center" wrapText="1"/>
    </xf>
    <xf numFmtId="0" fontId="82" fillId="34" borderId="97" xfId="54" applyFont="1" applyFill="1" applyBorder="1" applyAlignment="1">
      <alignment horizontal="center" vertical="center" wrapText="1"/>
    </xf>
    <xf numFmtId="0" fontId="82" fillId="34" borderId="33" xfId="54" applyFont="1" applyFill="1" applyBorder="1" applyAlignment="1">
      <alignment horizontal="center" vertical="center" wrapText="1"/>
    </xf>
    <xf numFmtId="0" fontId="82" fillId="34" borderId="24" xfId="54" applyFont="1" applyFill="1" applyBorder="1" applyAlignment="1">
      <alignment horizontal="center" vertical="center" wrapText="1"/>
    </xf>
    <xf numFmtId="0" fontId="81" fillId="34" borderId="26" xfId="54" applyFont="1" applyFill="1" applyBorder="1" applyAlignment="1">
      <alignment horizontal="center" vertical="center" wrapText="1"/>
    </xf>
    <xf numFmtId="0" fontId="81" fillId="34" borderId="25" xfId="54" applyFont="1" applyFill="1" applyBorder="1" applyAlignment="1">
      <alignment horizontal="center" vertical="center" wrapText="1"/>
    </xf>
    <xf numFmtId="0" fontId="81" fillId="34" borderId="24" xfId="54" applyFont="1" applyFill="1" applyBorder="1" applyAlignment="1">
      <alignment horizontal="center" vertical="center" wrapText="1"/>
    </xf>
    <xf numFmtId="58" fontId="81" fillId="0" borderId="113" xfId="54" applyNumberFormat="1" applyFont="1" applyBorder="1" applyAlignment="1">
      <alignment horizontal="center" vertical="center" shrinkToFit="1"/>
    </xf>
    <xf numFmtId="58" fontId="81" fillId="0" borderId="95" xfId="54" applyNumberFormat="1" applyFont="1" applyBorder="1" applyAlignment="1">
      <alignment horizontal="center" vertical="center" shrinkToFit="1"/>
    </xf>
    <xf numFmtId="58" fontId="81" fillId="0" borderId="94" xfId="54" applyNumberFormat="1" applyFont="1" applyBorder="1" applyAlignment="1">
      <alignment horizontal="center" vertical="center" shrinkToFit="1"/>
    </xf>
    <xf numFmtId="58" fontId="81" fillId="0" borderId="0" xfId="54" applyNumberFormat="1" applyFont="1" applyAlignment="1">
      <alignment horizontal="left" vertical="center"/>
    </xf>
    <xf numFmtId="0" fontId="81" fillId="0" borderId="0" xfId="54" applyFont="1" applyAlignment="1">
      <alignment horizontal="center" vertical="center"/>
    </xf>
    <xf numFmtId="58" fontId="81" fillId="0" borderId="0" xfId="54" applyNumberFormat="1" applyFont="1" applyAlignment="1">
      <alignment horizontal="center" vertical="center"/>
    </xf>
    <xf numFmtId="0" fontId="81" fillId="0" borderId="52" xfId="54" applyFont="1" applyBorder="1" applyAlignment="1">
      <alignment horizontal="center" vertical="center"/>
    </xf>
    <xf numFmtId="0" fontId="81" fillId="0" borderId="28" xfId="54" applyFont="1" applyBorder="1" applyAlignment="1">
      <alignment horizontal="center" vertical="center"/>
    </xf>
    <xf numFmtId="0" fontId="82" fillId="0" borderId="0" xfId="54" applyFont="1" applyAlignment="1">
      <alignment horizontal="left" vertical="top" wrapText="1"/>
    </xf>
    <xf numFmtId="0" fontId="44" fillId="38" borderId="26" xfId="53" applyFont="1" applyFill="1" applyBorder="1" applyAlignment="1">
      <alignment vertical="center" shrinkToFit="1"/>
    </xf>
    <xf numFmtId="0" fontId="44" fillId="38" borderId="24" xfId="53" applyFont="1" applyFill="1" applyBorder="1" applyAlignment="1">
      <alignment vertical="center" shrinkToFit="1"/>
    </xf>
    <xf numFmtId="0" fontId="44" fillId="39" borderId="26" xfId="53" applyFont="1" applyFill="1" applyBorder="1" applyAlignment="1">
      <alignment horizontal="center" vertical="center"/>
    </xf>
    <xf numFmtId="0" fontId="44" fillId="39" borderId="25" xfId="53" applyFont="1" applyFill="1" applyBorder="1" applyAlignment="1">
      <alignment horizontal="center" vertical="center"/>
    </xf>
    <xf numFmtId="0" fontId="44" fillId="39" borderId="24" xfId="53" applyFont="1" applyFill="1" applyBorder="1" applyAlignment="1">
      <alignment horizontal="center" vertical="center"/>
    </xf>
    <xf numFmtId="0" fontId="43" fillId="40" borderId="0" xfId="0" applyFont="1" applyFill="1">
      <alignment vertical="center"/>
    </xf>
    <xf numFmtId="49" fontId="56" fillId="0" borderId="26" xfId="53" applyNumberFormat="1" applyFont="1" applyBorder="1" applyAlignment="1">
      <alignment horizontal="center" vertical="center"/>
    </xf>
    <xf numFmtId="49" fontId="56" fillId="0" borderId="25" xfId="53" applyNumberFormat="1" applyFont="1" applyBorder="1" applyAlignment="1">
      <alignment horizontal="center" vertical="center"/>
    </xf>
    <xf numFmtId="49" fontId="56" fillId="0" borderId="24" xfId="53" applyNumberFormat="1" applyFont="1" applyBorder="1" applyAlignment="1">
      <alignment horizontal="center" vertical="center"/>
    </xf>
    <xf numFmtId="0" fontId="56" fillId="0" borderId="13" xfId="53" applyFont="1" applyBorder="1" applyAlignment="1">
      <alignment horizontal="center" vertical="center" wrapText="1"/>
    </xf>
    <xf numFmtId="0" fontId="56" fillId="0" borderId="27" xfId="53" applyFont="1" applyBorder="1" applyAlignment="1">
      <alignment horizontal="center" vertical="center" wrapText="1"/>
    </xf>
    <xf numFmtId="0" fontId="56" fillId="0" borderId="12" xfId="53" applyFont="1" applyBorder="1" applyAlignment="1">
      <alignment horizontal="center" vertical="center" wrapText="1"/>
    </xf>
    <xf numFmtId="0" fontId="56" fillId="0" borderId="26" xfId="53" applyFont="1" applyBorder="1" applyAlignment="1">
      <alignment horizontal="center" vertical="center"/>
    </xf>
    <xf numFmtId="0" fontId="56" fillId="0" borderId="25" xfId="53" applyFont="1" applyBorder="1" applyAlignment="1">
      <alignment horizontal="center" vertical="center"/>
    </xf>
    <xf numFmtId="0" fontId="56" fillId="0" borderId="24" xfId="53" applyFont="1" applyBorder="1" applyAlignment="1">
      <alignment horizontal="center" vertical="center"/>
    </xf>
    <xf numFmtId="0" fontId="44" fillId="0" borderId="18" xfId="53" applyFont="1" applyBorder="1" applyAlignment="1">
      <alignment horizontal="center" vertical="center"/>
    </xf>
    <xf numFmtId="0" fontId="44" fillId="0" borderId="23" xfId="53" applyFont="1" applyBorder="1" applyAlignment="1">
      <alignment horizontal="center" vertical="center" wrapText="1"/>
    </xf>
    <xf numFmtId="0" fontId="44" fillId="0" borderId="21" xfId="53" applyFont="1" applyBorder="1" applyAlignment="1">
      <alignment horizontal="center" vertical="center" wrapText="1"/>
    </xf>
    <xf numFmtId="0" fontId="44" fillId="0" borderId="20" xfId="53" applyFont="1" applyBorder="1" applyAlignment="1">
      <alignment horizontal="center" vertical="center" wrapText="1"/>
    </xf>
    <xf numFmtId="0" fontId="44" fillId="0" borderId="11" xfId="53" applyFont="1" applyBorder="1" applyAlignment="1">
      <alignment horizontal="center" vertical="center" wrapText="1"/>
    </xf>
    <xf numFmtId="0" fontId="44" fillId="0" borderId="19" xfId="53" applyFont="1" applyBorder="1" applyAlignment="1">
      <alignment horizontal="center" vertical="center" wrapText="1"/>
    </xf>
    <xf numFmtId="0" fontId="44" fillId="0" borderId="17" xfId="53" applyFont="1" applyBorder="1" applyAlignment="1">
      <alignment horizontal="center" vertical="center" wrapText="1"/>
    </xf>
    <xf numFmtId="0" fontId="44" fillId="37" borderId="18" xfId="53" applyFont="1" applyFill="1" applyBorder="1" applyAlignment="1">
      <alignment horizontal="center" vertical="center"/>
    </xf>
    <xf numFmtId="0" fontId="44" fillId="0" borderId="13" xfId="53" applyFont="1" applyBorder="1" applyAlignment="1">
      <alignment vertical="center" shrinkToFit="1"/>
    </xf>
    <xf numFmtId="0" fontId="44" fillId="0" borderId="27" xfId="53" applyFont="1" applyBorder="1" applyAlignment="1">
      <alignment vertical="center" shrinkToFit="1"/>
    </xf>
    <xf numFmtId="0" fontId="44" fillId="0" borderId="12" xfId="53" applyFont="1" applyBorder="1" applyAlignment="1">
      <alignment vertical="center" shrinkToFit="1"/>
    </xf>
    <xf numFmtId="0" fontId="56" fillId="0" borderId="13" xfId="53" applyFont="1" applyBorder="1" applyAlignment="1">
      <alignment horizontal="center" vertical="center"/>
    </xf>
    <xf numFmtId="0" fontId="56" fillId="0" borderId="27" xfId="53" applyFont="1" applyBorder="1" applyAlignment="1">
      <alignment horizontal="center" vertical="center"/>
    </xf>
    <xf numFmtId="0" fontId="56" fillId="0" borderId="12" xfId="53" applyFont="1" applyBorder="1" applyAlignment="1">
      <alignment horizontal="center" vertical="center"/>
    </xf>
    <xf numFmtId="0" fontId="73" fillId="0" borderId="0" xfId="53" applyFont="1" applyAlignment="1">
      <alignment horizontal="left" vertical="center"/>
    </xf>
    <xf numFmtId="0" fontId="56" fillId="0" borderId="26" xfId="53" applyFont="1" applyBorder="1">
      <alignment vertical="center"/>
    </xf>
    <xf numFmtId="0" fontId="56" fillId="0" borderId="25" xfId="53" applyFont="1" applyBorder="1">
      <alignment vertical="center"/>
    </xf>
    <xf numFmtId="0" fontId="56" fillId="0" borderId="24" xfId="53" applyFont="1" applyBorder="1">
      <alignment vertical="center"/>
    </xf>
    <xf numFmtId="0" fontId="44" fillId="39" borderId="26" xfId="53" applyFont="1" applyFill="1" applyBorder="1" applyAlignment="1">
      <alignment horizontal="center" vertical="center" wrapText="1"/>
    </xf>
    <xf numFmtId="0" fontId="44" fillId="39" borderId="25" xfId="53" applyFont="1" applyFill="1" applyBorder="1" applyAlignment="1">
      <alignment horizontal="center" vertical="center" wrapText="1"/>
    </xf>
    <xf numFmtId="0" fontId="44" fillId="39" borderId="24" xfId="53" applyFont="1" applyFill="1" applyBorder="1" applyAlignment="1">
      <alignment horizontal="center" vertical="center" wrapText="1"/>
    </xf>
    <xf numFmtId="0" fontId="44" fillId="38" borderId="26" xfId="53" applyFont="1" applyFill="1" applyBorder="1" applyAlignment="1">
      <alignment horizontal="center" vertical="center" shrinkToFit="1"/>
    </xf>
    <xf numFmtId="0" fontId="44" fillId="38" borderId="25" xfId="53" applyFont="1" applyFill="1" applyBorder="1" applyAlignment="1">
      <alignment horizontal="center" vertical="center" shrinkToFit="1"/>
    </xf>
    <xf numFmtId="0" fontId="44" fillId="38" borderId="24" xfId="53" applyFont="1" applyFill="1" applyBorder="1" applyAlignment="1">
      <alignment horizontal="center" vertical="center" shrinkToFit="1"/>
    </xf>
    <xf numFmtId="0" fontId="44" fillId="0" borderId="23" xfId="53" applyFont="1" applyBorder="1">
      <alignment vertical="center"/>
    </xf>
    <xf numFmtId="0" fontId="44" fillId="0" borderId="21" xfId="53" applyFont="1" applyBorder="1">
      <alignment vertical="center"/>
    </xf>
    <xf numFmtId="0" fontId="44" fillId="0" borderId="19" xfId="53" applyFont="1" applyBorder="1">
      <alignment vertical="center"/>
    </xf>
    <xf numFmtId="0" fontId="44" fillId="0" borderId="17" xfId="53" applyFont="1" applyBorder="1">
      <alignment vertical="center"/>
    </xf>
    <xf numFmtId="0" fontId="65" fillId="0" borderId="10" xfId="0" applyFont="1" applyBorder="1" applyAlignment="1">
      <alignment horizontal="center" vertical="center" shrinkToFit="1"/>
    </xf>
    <xf numFmtId="0" fontId="65" fillId="0" borderId="13" xfId="0" applyFont="1" applyBorder="1" applyAlignment="1">
      <alignment horizontal="left" vertical="center" wrapText="1"/>
    </xf>
    <xf numFmtId="0" fontId="65" fillId="0" borderId="27" xfId="0" applyFont="1" applyBorder="1" applyAlignment="1">
      <alignment horizontal="left" vertical="center" wrapText="1"/>
    </xf>
    <xf numFmtId="0" fontId="65" fillId="0" borderId="12" xfId="0" applyFont="1" applyBorder="1" applyAlignment="1">
      <alignment horizontal="left" vertical="center" wrapText="1"/>
    </xf>
    <xf numFmtId="0" fontId="65" fillId="0" borderId="13" xfId="0" applyFont="1" applyBorder="1" applyAlignment="1">
      <alignment horizontal="left" vertical="center" shrinkToFit="1"/>
    </xf>
    <xf numFmtId="0" fontId="65" fillId="0" borderId="27" xfId="0" applyFont="1" applyBorder="1" applyAlignment="1">
      <alignment horizontal="left" vertical="center" shrinkToFit="1"/>
    </xf>
    <xf numFmtId="0" fontId="65" fillId="0" borderId="12" xfId="0" applyFont="1" applyBorder="1" applyAlignment="1">
      <alignment horizontal="left" vertical="center" shrinkToFit="1"/>
    </xf>
    <xf numFmtId="0" fontId="65" fillId="0" borderId="34" xfId="0" applyFont="1" applyBorder="1" applyAlignment="1">
      <alignment horizontal="center" vertical="center" shrinkToFit="1"/>
    </xf>
    <xf numFmtId="0" fontId="65" fillId="0" borderId="31" xfId="0" applyFont="1" applyBorder="1" applyAlignment="1">
      <alignment horizontal="center" vertical="center" shrinkToFit="1"/>
    </xf>
    <xf numFmtId="0" fontId="65" fillId="0" borderId="30" xfId="0" applyFont="1" applyBorder="1" applyAlignment="1">
      <alignment horizontal="center" vertical="center" shrinkToFit="1"/>
    </xf>
    <xf numFmtId="58" fontId="65" fillId="0" borderId="10" xfId="0" applyNumberFormat="1" applyFont="1" applyBorder="1" applyAlignment="1">
      <alignment horizontal="center" vertical="center"/>
    </xf>
    <xf numFmtId="58" fontId="65" fillId="0" borderId="43" xfId="0" applyNumberFormat="1" applyFont="1" applyBorder="1" applyAlignment="1">
      <alignment horizontal="center" vertical="center"/>
    </xf>
    <xf numFmtId="58" fontId="65" fillId="0" borderId="30" xfId="0" applyNumberFormat="1" applyFont="1" applyBorder="1" applyAlignment="1">
      <alignment horizontal="center" vertical="center"/>
    </xf>
    <xf numFmtId="58" fontId="65" fillId="0" borderId="60" xfId="0" applyNumberFormat="1" applyFont="1" applyBorder="1" applyAlignment="1">
      <alignment horizontal="center" vertical="center"/>
    </xf>
    <xf numFmtId="0" fontId="65" fillId="0" borderId="33" xfId="0" applyFont="1" applyBorder="1" applyAlignment="1">
      <alignment horizontal="left" vertical="center" shrinkToFit="1"/>
    </xf>
    <xf numFmtId="0" fontId="65" fillId="0" borderId="25" xfId="0" applyFont="1" applyBorder="1" applyAlignment="1">
      <alignment horizontal="left" vertical="center" shrinkToFit="1"/>
    </xf>
    <xf numFmtId="0" fontId="65" fillId="0" borderId="24" xfId="0" applyFont="1" applyBorder="1" applyAlignment="1">
      <alignment horizontal="left" vertical="center" shrinkToFit="1"/>
    </xf>
    <xf numFmtId="0" fontId="65" fillId="41" borderId="25" xfId="0" applyFont="1" applyFill="1" applyBorder="1" applyAlignment="1">
      <alignment horizontal="center" vertical="center"/>
    </xf>
    <xf numFmtId="0" fontId="65" fillId="41" borderId="32" xfId="0" applyFont="1" applyFill="1" applyBorder="1" applyAlignment="1">
      <alignment horizontal="center" vertical="center"/>
    </xf>
    <xf numFmtId="0" fontId="65" fillId="41" borderId="33" xfId="0" applyFont="1" applyFill="1" applyBorder="1" applyAlignment="1">
      <alignment horizontal="center" vertical="center"/>
    </xf>
    <xf numFmtId="0" fontId="65" fillId="41" borderId="24" xfId="0" applyFont="1" applyFill="1" applyBorder="1" applyAlignment="1">
      <alignment horizontal="center" vertical="center"/>
    </xf>
    <xf numFmtId="6" fontId="67" fillId="0" borderId="44" xfId="51" applyFont="1" applyBorder="1" applyAlignment="1">
      <alignment horizontal="center" vertical="center" textRotation="255" wrapText="1"/>
    </xf>
    <xf numFmtId="6" fontId="67" fillId="0" borderId="42" xfId="51" applyFont="1" applyBorder="1" applyAlignment="1">
      <alignment horizontal="center" vertical="center" textRotation="255" wrapText="1"/>
    </xf>
    <xf numFmtId="6" fontId="67" fillId="0" borderId="81" xfId="51" applyFont="1" applyBorder="1" applyAlignment="1">
      <alignment horizontal="center" vertical="center" textRotation="255" wrapText="1"/>
    </xf>
    <xf numFmtId="6" fontId="43" fillId="0" borderId="90" xfId="51" applyFont="1" applyBorder="1" applyAlignment="1">
      <alignment horizontal="left" vertical="center" wrapText="1"/>
    </xf>
    <xf numFmtId="6" fontId="43" fillId="0" borderId="22" xfId="51" applyFont="1" applyBorder="1" applyAlignment="1">
      <alignment horizontal="left" vertical="center" wrapText="1"/>
    </xf>
    <xf numFmtId="6" fontId="43" fillId="0" borderId="36" xfId="51" applyFont="1" applyBorder="1" applyAlignment="1">
      <alignment horizontal="left" vertical="center" wrapText="1"/>
    </xf>
    <xf numFmtId="6" fontId="43" fillId="0" borderId="83" xfId="51" applyFont="1" applyBorder="1" applyAlignment="1">
      <alignment horizontal="left" vertical="center" wrapText="1"/>
    </xf>
    <xf numFmtId="6" fontId="43" fillId="0" borderId="0" xfId="51" applyFont="1" applyBorder="1" applyAlignment="1">
      <alignment horizontal="left" vertical="center" wrapText="1"/>
    </xf>
    <xf numFmtId="6" fontId="43" fillId="0" borderId="15" xfId="51" applyFont="1" applyBorder="1" applyAlignment="1">
      <alignment horizontal="left" vertical="center" wrapText="1"/>
    </xf>
    <xf numFmtId="6" fontId="43" fillId="0" borderId="89" xfId="51" applyFont="1" applyBorder="1" applyAlignment="1">
      <alignment horizontal="left" vertical="center" wrapText="1"/>
    </xf>
    <xf numFmtId="6" fontId="43" fillId="0" borderId="88" xfId="51" applyFont="1" applyBorder="1" applyAlignment="1">
      <alignment horizontal="left" vertical="center" wrapText="1"/>
    </xf>
    <xf numFmtId="6" fontId="43" fillId="0" borderId="87" xfId="51" applyFont="1" applyBorder="1" applyAlignment="1">
      <alignment horizontal="left" vertical="center" wrapText="1"/>
    </xf>
    <xf numFmtId="0" fontId="65" fillId="41" borderId="45" xfId="0" applyFont="1" applyFill="1" applyBorder="1" applyAlignment="1">
      <alignment horizontal="center" vertical="center"/>
    </xf>
    <xf numFmtId="0" fontId="65" fillId="41" borderId="18" xfId="0" applyFont="1" applyFill="1" applyBorder="1" applyAlignment="1">
      <alignment horizontal="center" vertical="center"/>
    </xf>
    <xf numFmtId="0" fontId="65" fillId="41" borderId="35" xfId="0" applyFont="1" applyFill="1" applyBorder="1" applyAlignment="1">
      <alignment horizontal="center" vertical="center"/>
    </xf>
    <xf numFmtId="0" fontId="65" fillId="0" borderId="26" xfId="0" applyFont="1" applyBorder="1" applyAlignment="1">
      <alignment horizontal="left" vertical="center" shrinkToFit="1"/>
    </xf>
    <xf numFmtId="0" fontId="65" fillId="0" borderId="32" xfId="0" applyFont="1" applyBorder="1" applyAlignment="1">
      <alignment horizontal="left" vertical="center" shrinkToFit="1"/>
    </xf>
    <xf numFmtId="0" fontId="65" fillId="41" borderId="62" xfId="0" applyFont="1" applyFill="1" applyBorder="1" applyAlignment="1">
      <alignment horizontal="center" vertical="center"/>
    </xf>
    <xf numFmtId="0" fontId="65" fillId="41" borderId="54" xfId="0" applyFont="1" applyFill="1" applyBorder="1" applyAlignment="1">
      <alignment horizontal="center" vertical="center"/>
    </xf>
    <xf numFmtId="0" fontId="65" fillId="41" borderId="61" xfId="0" applyFont="1" applyFill="1" applyBorder="1" applyAlignment="1">
      <alignment horizontal="center" vertical="center"/>
    </xf>
    <xf numFmtId="0" fontId="65" fillId="41" borderId="34" xfId="0" applyFont="1" applyFill="1" applyBorder="1" applyAlignment="1">
      <alignment horizontal="center" vertical="center"/>
    </xf>
    <xf numFmtId="0" fontId="65" fillId="41" borderId="10" xfId="0" applyFont="1" applyFill="1" applyBorder="1" applyAlignment="1">
      <alignment horizontal="center" vertical="center"/>
    </xf>
    <xf numFmtId="0" fontId="65" fillId="41" borderId="26" xfId="0" applyFont="1" applyFill="1" applyBorder="1" applyAlignment="1">
      <alignment horizontal="center" vertical="center"/>
    </xf>
    <xf numFmtId="0" fontId="65" fillId="41" borderId="43" xfId="0" applyFont="1" applyFill="1" applyBorder="1" applyAlignment="1">
      <alignment horizontal="center" vertical="center"/>
    </xf>
    <xf numFmtId="0" fontId="65" fillId="0" borderId="0" xfId="0" applyFont="1" applyAlignment="1">
      <alignment horizontal="center" vertical="center"/>
    </xf>
    <xf numFmtId="0" fontId="65" fillId="41" borderId="100" xfId="0" applyFont="1" applyFill="1" applyBorder="1" applyAlignment="1">
      <alignment horizontal="center" vertical="center"/>
    </xf>
    <xf numFmtId="0" fontId="65" fillId="41" borderId="55" xfId="0" applyFont="1" applyFill="1" applyBorder="1" applyAlignment="1">
      <alignment horizontal="center" vertical="center"/>
    </xf>
    <xf numFmtId="0" fontId="65" fillId="0" borderId="99" xfId="0" quotePrefix="1" applyFont="1" applyBorder="1" applyAlignment="1">
      <alignment horizontal="center" vertical="center"/>
    </xf>
    <xf numFmtId="0" fontId="65" fillId="0" borderId="98" xfId="0" applyFont="1" applyBorder="1" applyAlignment="1">
      <alignment horizontal="center" vertical="center"/>
    </xf>
    <xf numFmtId="0" fontId="65" fillId="0" borderId="97" xfId="0" applyFont="1" applyBorder="1" applyAlignment="1">
      <alignment horizontal="center" vertical="center"/>
    </xf>
    <xf numFmtId="0" fontId="65" fillId="0" borderId="26" xfId="0" quotePrefix="1" applyFont="1" applyBorder="1" applyAlignment="1">
      <alignment horizontal="center" vertical="center"/>
    </xf>
    <xf numFmtId="0" fontId="65" fillId="0" borderId="25" xfId="0" applyFont="1" applyBorder="1" applyAlignment="1">
      <alignment horizontal="center" vertical="center"/>
    </xf>
    <xf numFmtId="0" fontId="65" fillId="0" borderId="32" xfId="0" applyFont="1" applyBorder="1" applyAlignment="1">
      <alignment horizontal="center" vertical="center"/>
    </xf>
    <xf numFmtId="0" fontId="65" fillId="0" borderId="26" xfId="0" applyFont="1" applyBorder="1" applyAlignment="1">
      <alignment horizontal="center" vertical="center"/>
    </xf>
    <xf numFmtId="0" fontId="65" fillId="0" borderId="24" xfId="0" applyFont="1" applyBorder="1" applyAlignment="1">
      <alignment horizontal="center" vertical="center"/>
    </xf>
    <xf numFmtId="0" fontId="65" fillId="41" borderId="10" xfId="0" applyFont="1" applyFill="1" applyBorder="1" applyAlignment="1">
      <alignment horizontal="center" vertical="center" wrapText="1"/>
    </xf>
    <xf numFmtId="0" fontId="65" fillId="0" borderId="12" xfId="0" applyFont="1" applyBorder="1" applyAlignment="1">
      <alignment horizontal="left" vertical="center" indent="2"/>
    </xf>
    <xf numFmtId="0" fontId="65" fillId="0" borderId="41" xfId="0" applyFont="1" applyBorder="1" applyAlignment="1">
      <alignment horizontal="left" vertical="center" indent="2"/>
    </xf>
    <xf numFmtId="0" fontId="65" fillId="0" borderId="96" xfId="0" applyFont="1" applyBorder="1" applyAlignment="1">
      <alignment horizontal="center" vertical="center"/>
    </xf>
    <xf numFmtId="0" fontId="65" fillId="0" borderId="95" xfId="0" applyFont="1" applyBorder="1" applyAlignment="1">
      <alignment horizontal="center" vertical="center"/>
    </xf>
    <xf numFmtId="0" fontId="65" fillId="0" borderId="96" xfId="0" applyFont="1" applyBorder="1" applyAlignment="1">
      <alignment horizontal="left" vertical="center" indent="1"/>
    </xf>
    <xf numFmtId="0" fontId="65" fillId="0" borderId="95" xfId="0" applyFont="1" applyBorder="1" applyAlignment="1">
      <alignment horizontal="left" vertical="center" indent="1"/>
    </xf>
    <xf numFmtId="0" fontId="65" fillId="0" borderId="94" xfId="0" applyFont="1" applyBorder="1" applyAlignment="1">
      <alignment horizontal="left" vertical="center" indent="1"/>
    </xf>
    <xf numFmtId="176" fontId="65" fillId="0" borderId="26" xfId="0" applyNumberFormat="1" applyFont="1" applyBorder="1" applyAlignment="1">
      <alignment horizontal="left" vertical="center" indent="1"/>
    </xf>
    <xf numFmtId="176" fontId="65" fillId="0" borderId="25" xfId="0" applyNumberFormat="1" applyFont="1" applyBorder="1" applyAlignment="1">
      <alignment horizontal="left" vertical="center" indent="1"/>
    </xf>
    <xf numFmtId="0" fontId="65" fillId="0" borderId="10" xfId="0" applyFont="1" applyBorder="1" applyAlignment="1">
      <alignment horizontal="center" vertical="center"/>
    </xf>
    <xf numFmtId="0" fontId="65" fillId="0" borderId="19" xfId="0" applyFont="1" applyBorder="1" applyAlignment="1">
      <alignment horizontal="left" vertical="center" indent="2"/>
    </xf>
    <xf numFmtId="0" fontId="65" fillId="0" borderId="18" xfId="0" applyFont="1" applyBorder="1" applyAlignment="1">
      <alignment horizontal="left" vertical="center" indent="2"/>
    </xf>
    <xf numFmtId="0" fontId="65" fillId="0" borderId="17" xfId="0" applyFont="1" applyBorder="1" applyAlignment="1">
      <alignment horizontal="left" vertical="center" indent="2"/>
    </xf>
    <xf numFmtId="0" fontId="65" fillId="0" borderId="26" xfId="0" applyFont="1" applyBorder="1" applyAlignment="1">
      <alignment horizontal="right" vertical="center"/>
    </xf>
    <xf numFmtId="0" fontId="65" fillId="0" borderId="25" xfId="0" applyFont="1" applyBorder="1" applyAlignment="1">
      <alignment horizontal="right" vertical="center"/>
    </xf>
    <xf numFmtId="0" fontId="70" fillId="41" borderId="10" xfId="0" applyFont="1" applyFill="1" applyBorder="1" applyAlignment="1">
      <alignment horizontal="center" vertical="center" wrapText="1"/>
    </xf>
    <xf numFmtId="0" fontId="65" fillId="0" borderId="26" xfId="0" applyFont="1" applyBorder="1" applyAlignment="1">
      <alignment horizontal="center" vertical="center" shrinkToFit="1"/>
    </xf>
    <xf numFmtId="0" fontId="65" fillId="0" borderId="25" xfId="0" applyFont="1" applyBorder="1" applyAlignment="1">
      <alignment horizontal="center" vertical="center" shrinkToFit="1"/>
    </xf>
    <xf numFmtId="0" fontId="65" fillId="0" borderId="24" xfId="0" applyFont="1" applyBorder="1" applyAlignment="1">
      <alignment horizontal="center" vertical="center" shrinkToFit="1"/>
    </xf>
    <xf numFmtId="0" fontId="65" fillId="41" borderId="26" xfId="0" applyFont="1" applyFill="1" applyBorder="1" applyAlignment="1">
      <alignment horizontal="center" vertical="center" wrapText="1"/>
    </xf>
    <xf numFmtId="0" fontId="65" fillId="41" borderId="24" xfId="0" applyFont="1" applyFill="1" applyBorder="1" applyAlignment="1">
      <alignment horizontal="center" vertical="center" wrapText="1"/>
    </xf>
    <xf numFmtId="0" fontId="65" fillId="41" borderId="19" xfId="0" applyFont="1" applyFill="1" applyBorder="1" applyAlignment="1">
      <alignment horizontal="center" vertical="center" wrapText="1"/>
    </xf>
    <xf numFmtId="0" fontId="65" fillId="41" borderId="17" xfId="0" applyFont="1" applyFill="1" applyBorder="1" applyAlignment="1">
      <alignment horizontal="center" vertical="center" wrapText="1"/>
    </xf>
    <xf numFmtId="0" fontId="65" fillId="0" borderId="0" xfId="0" applyFont="1" applyAlignment="1">
      <alignment horizontal="left" vertical="center" wrapText="1"/>
    </xf>
    <xf numFmtId="0" fontId="72" fillId="0" borderId="89" xfId="0" applyFont="1" applyBorder="1" applyAlignment="1">
      <alignment horizontal="left" vertical="center" wrapText="1"/>
    </xf>
    <xf numFmtId="0" fontId="72" fillId="0" borderId="88" xfId="0" applyFont="1" applyBorder="1" applyAlignment="1">
      <alignment horizontal="left" vertical="center" wrapText="1"/>
    </xf>
    <xf numFmtId="0" fontId="72" fillId="0" borderId="106" xfId="0" applyFont="1" applyBorder="1" applyAlignment="1">
      <alignment horizontal="left" vertical="center" wrapText="1"/>
    </xf>
    <xf numFmtId="58" fontId="71" fillId="0" borderId="96" xfId="0" applyNumberFormat="1" applyFont="1" applyBorder="1" applyAlignment="1">
      <alignment horizontal="center" vertical="center" wrapText="1"/>
    </xf>
    <xf numFmtId="58" fontId="71" fillId="0" borderId="95" xfId="0" applyNumberFormat="1" applyFont="1" applyBorder="1" applyAlignment="1">
      <alignment horizontal="center" vertical="center" wrapText="1"/>
    </xf>
    <xf numFmtId="58" fontId="71" fillId="0" borderId="94" xfId="0" applyNumberFormat="1" applyFont="1" applyBorder="1" applyAlignment="1">
      <alignment horizontal="center" vertical="center" wrapText="1"/>
    </xf>
    <xf numFmtId="0" fontId="71" fillId="0" borderId="0" xfId="0" applyFont="1" applyAlignment="1">
      <alignment horizontal="left" vertical="center" wrapText="1"/>
    </xf>
    <xf numFmtId="0" fontId="65" fillId="0" borderId="86" xfId="0" applyFont="1" applyBorder="1" applyAlignment="1">
      <alignment horizontal="center" vertical="center" wrapText="1"/>
    </xf>
    <xf numFmtId="0" fontId="65" fillId="0" borderId="85" xfId="0" applyFont="1" applyBorder="1" applyAlignment="1">
      <alignment horizontal="center" vertical="center" wrapText="1"/>
    </xf>
    <xf numFmtId="0" fontId="65" fillId="0" borderId="108" xfId="0" applyFont="1" applyBorder="1" applyAlignment="1">
      <alignment horizontal="center" vertical="center" wrapText="1"/>
    </xf>
    <xf numFmtId="176" fontId="71" fillId="0" borderId="26" xfId="0" applyNumberFormat="1" applyFont="1" applyBorder="1" applyAlignment="1">
      <alignment horizontal="center" vertical="center" wrapText="1"/>
    </xf>
    <xf numFmtId="176" fontId="71" fillId="0" borderId="25" xfId="0" applyNumberFormat="1" applyFont="1" applyBorder="1" applyAlignment="1">
      <alignment horizontal="center" vertical="center" wrapText="1"/>
    </xf>
    <xf numFmtId="0" fontId="71" fillId="0" borderId="25" xfId="0" applyFont="1" applyBorder="1" applyAlignment="1">
      <alignment horizontal="left" vertical="center" wrapText="1"/>
    </xf>
    <xf numFmtId="0" fontId="71" fillId="0" borderId="32" xfId="0" applyFont="1" applyBorder="1" applyAlignment="1">
      <alignment horizontal="left" vertical="center" wrapText="1"/>
    </xf>
    <xf numFmtId="0" fontId="72" fillId="0" borderId="83" xfId="0" applyFont="1" applyBorder="1" applyAlignment="1">
      <alignment horizontal="left" vertical="center" wrapText="1"/>
    </xf>
    <xf numFmtId="0" fontId="72" fillId="0" borderId="0" xfId="0" applyFont="1" applyAlignment="1">
      <alignment horizontal="left" vertical="center" wrapText="1"/>
    </xf>
    <xf numFmtId="0" fontId="72" fillId="0" borderId="107" xfId="0" applyFont="1" applyBorder="1" applyAlignment="1">
      <alignment horizontal="left" vertical="center" wrapText="1"/>
    </xf>
    <xf numFmtId="0" fontId="71" fillId="34" borderId="31" xfId="0" applyFont="1" applyFill="1" applyBorder="1" applyAlignment="1">
      <alignment horizontal="center" vertical="center" wrapText="1"/>
    </xf>
    <xf numFmtId="0" fontId="71" fillId="34" borderId="30" xfId="0" applyFont="1" applyFill="1" applyBorder="1" applyAlignment="1">
      <alignment horizontal="center" vertical="center" wrapText="1"/>
    </xf>
    <xf numFmtId="0" fontId="71" fillId="34" borderId="109" xfId="0" applyFont="1" applyFill="1" applyBorder="1" applyAlignment="1">
      <alignment horizontal="center" vertical="center" wrapText="1"/>
    </xf>
    <xf numFmtId="0" fontId="71" fillId="34" borderId="40" xfId="0" applyFont="1" applyFill="1" applyBorder="1" applyAlignment="1">
      <alignment horizontal="center" vertical="center" wrapText="1"/>
    </xf>
    <xf numFmtId="0" fontId="71" fillId="34" borderId="39" xfId="0" applyFont="1" applyFill="1" applyBorder="1" applyAlignment="1">
      <alignment horizontal="center" vertical="center" wrapText="1"/>
    </xf>
    <xf numFmtId="0" fontId="71" fillId="0" borderId="26" xfId="0" applyFont="1" applyBorder="1" applyAlignment="1">
      <alignment horizontal="center" vertical="center" wrapText="1"/>
    </xf>
    <xf numFmtId="0" fontId="71" fillId="0" borderId="25" xfId="0" applyFont="1" applyBorder="1" applyAlignment="1">
      <alignment horizontal="center" vertical="center" wrapText="1"/>
    </xf>
    <xf numFmtId="0" fontId="71" fillId="0" borderId="32" xfId="0" applyFont="1" applyBorder="1" applyAlignment="1">
      <alignment horizontal="center" vertical="center" wrapText="1"/>
    </xf>
    <xf numFmtId="0" fontId="71" fillId="0" borderId="33" xfId="0" applyFont="1" applyBorder="1" applyAlignment="1">
      <alignment horizontal="center" vertical="center" wrapText="1"/>
    </xf>
    <xf numFmtId="0" fontId="71" fillId="0" borderId="24" xfId="0" applyFont="1" applyBorder="1" applyAlignment="1">
      <alignment horizontal="center" vertical="center" wrapText="1"/>
    </xf>
    <xf numFmtId="0" fontId="71" fillId="0" borderId="19" xfId="0" applyFont="1" applyBorder="1" applyAlignment="1">
      <alignment horizontal="center" vertical="center" wrapText="1"/>
    </xf>
    <xf numFmtId="0" fontId="71" fillId="0" borderId="18" xfId="0" applyFont="1" applyBorder="1" applyAlignment="1">
      <alignment horizontal="center" vertical="center" wrapText="1"/>
    </xf>
    <xf numFmtId="0" fontId="71" fillId="0" borderId="35" xfId="0" applyFont="1" applyBorder="1" applyAlignment="1">
      <alignment horizontal="center" vertical="center" wrapText="1"/>
    </xf>
    <xf numFmtId="0" fontId="71" fillId="34" borderId="45" xfId="0" applyFont="1" applyFill="1" applyBorder="1" applyAlignment="1">
      <alignment horizontal="center" vertical="center" shrinkToFit="1"/>
    </xf>
    <xf numFmtId="0" fontId="71" fillId="34" borderId="17" xfId="0" applyFont="1" applyFill="1" applyBorder="1" applyAlignment="1">
      <alignment horizontal="center" vertical="center" shrinkToFit="1"/>
    </xf>
    <xf numFmtId="0" fontId="71" fillId="0" borderId="99" xfId="0" applyFont="1" applyBorder="1" applyAlignment="1">
      <alignment horizontal="center" vertical="center" wrapText="1"/>
    </xf>
    <xf numFmtId="0" fontId="71" fillId="0" borderId="98" xfId="0" applyFont="1" applyBorder="1" applyAlignment="1">
      <alignment horizontal="center" vertical="center" wrapText="1"/>
    </xf>
    <xf numFmtId="0" fontId="71" fillId="0" borderId="97" xfId="0" applyFont="1" applyBorder="1" applyAlignment="1">
      <alignment horizontal="center" vertical="center" wrapText="1"/>
    </xf>
    <xf numFmtId="0" fontId="71" fillId="0" borderId="23" xfId="0" applyFont="1" applyBorder="1" applyAlignment="1">
      <alignment horizontal="center" vertical="center" wrapText="1"/>
    </xf>
    <xf numFmtId="0" fontId="71" fillId="0" borderId="22" xfId="0" applyFont="1" applyBorder="1" applyAlignment="1">
      <alignment horizontal="center" vertical="center" wrapText="1"/>
    </xf>
    <xf numFmtId="0" fontId="71" fillId="0" borderId="36" xfId="0" applyFont="1" applyBorder="1" applyAlignment="1">
      <alignment horizontal="center" vertical="center" wrapText="1"/>
    </xf>
    <xf numFmtId="0" fontId="71" fillId="34" borderId="13" xfId="0" applyFont="1" applyFill="1" applyBorder="1" applyAlignment="1">
      <alignment horizontal="center" vertical="center" wrapText="1"/>
    </xf>
    <xf numFmtId="0" fontId="71" fillId="0" borderId="96" xfId="0" applyFont="1" applyBorder="1" applyAlignment="1">
      <alignment horizontal="center" vertical="center" wrapText="1"/>
    </xf>
    <xf numFmtId="0" fontId="71" fillId="0" borderId="95" xfId="0" applyFont="1" applyBorder="1" applyAlignment="1">
      <alignment horizontal="center" vertical="center" wrapText="1"/>
    </xf>
    <xf numFmtId="0" fontId="71" fillId="0" borderId="94" xfId="0" applyFont="1" applyBorder="1" applyAlignment="1">
      <alignment horizontal="center" vertical="center" wrapText="1"/>
    </xf>
    <xf numFmtId="0" fontId="71" fillId="34" borderId="31" xfId="0" applyFont="1" applyFill="1" applyBorder="1" applyAlignment="1">
      <alignment horizontal="center" vertical="center" shrinkToFit="1"/>
    </xf>
    <xf numFmtId="0" fontId="71" fillId="34" borderId="30" xfId="0" applyFont="1" applyFill="1" applyBorder="1" applyAlignment="1">
      <alignment horizontal="center" vertical="center" shrinkToFit="1"/>
    </xf>
    <xf numFmtId="0" fontId="71" fillId="0" borderId="0" xfId="0" applyFont="1" applyAlignment="1">
      <alignment horizontal="left" vertical="center" shrinkToFit="1"/>
    </xf>
    <xf numFmtId="0" fontId="71" fillId="0" borderId="112" xfId="0" applyFont="1" applyBorder="1" applyAlignment="1">
      <alignment horizontal="center" vertical="center" wrapText="1"/>
    </xf>
    <xf numFmtId="0" fontId="71" fillId="0" borderId="111" xfId="0" applyFont="1" applyBorder="1" applyAlignment="1">
      <alignment horizontal="center" vertical="center" wrapText="1"/>
    </xf>
    <xf numFmtId="0" fontId="71" fillId="0" borderId="110" xfId="0" applyFont="1" applyBorder="1" applyAlignment="1">
      <alignment horizontal="center" vertical="center" wrapText="1"/>
    </xf>
    <xf numFmtId="0" fontId="71" fillId="0" borderId="0" xfId="0" applyFont="1" applyAlignment="1">
      <alignment horizontal="left" wrapText="1"/>
    </xf>
    <xf numFmtId="0" fontId="71" fillId="0" borderId="0" xfId="0" applyFont="1" applyAlignment="1">
      <alignment horizontal="center" vertical="center" wrapText="1"/>
    </xf>
    <xf numFmtId="0" fontId="71" fillId="34" borderId="99" xfId="0" applyFont="1" applyFill="1" applyBorder="1" applyAlignment="1">
      <alignment horizontal="center" vertical="center" wrapText="1"/>
    </xf>
    <xf numFmtId="0" fontId="71" fillId="34" borderId="98" xfId="0" applyFont="1" applyFill="1" applyBorder="1" applyAlignment="1">
      <alignment horizontal="center" vertical="center" wrapText="1"/>
    </xf>
    <xf numFmtId="0" fontId="71" fillId="34" borderId="55" xfId="0" applyFont="1" applyFill="1" applyBorder="1" applyAlignment="1">
      <alignment horizontal="center" vertical="center" wrapText="1"/>
    </xf>
    <xf numFmtId="0" fontId="71" fillId="34" borderId="97" xfId="0" applyFont="1" applyFill="1" applyBorder="1" applyAlignment="1">
      <alignment horizontal="center" vertical="center" wrapText="1"/>
    </xf>
    <xf numFmtId="0" fontId="71" fillId="34" borderId="62" xfId="0" applyFont="1" applyFill="1" applyBorder="1" applyAlignment="1">
      <alignment horizontal="center" vertical="center" wrapText="1"/>
    </xf>
    <xf numFmtId="0" fontId="71" fillId="34" borderId="34" xfId="0" applyFont="1" applyFill="1" applyBorder="1" applyAlignment="1">
      <alignment horizontal="center" vertical="center" wrapText="1"/>
    </xf>
    <xf numFmtId="0" fontId="71" fillId="34" borderId="100" xfId="0" applyFont="1" applyFill="1" applyBorder="1" applyAlignment="1">
      <alignment horizontal="center" vertical="center" wrapText="1"/>
    </xf>
    <xf numFmtId="0" fontId="65" fillId="0" borderId="0" xfId="0" applyFont="1" applyAlignment="1">
      <alignment horizontal="center" vertical="center" wrapText="1"/>
    </xf>
    <xf numFmtId="58" fontId="71" fillId="0" borderId="0" xfId="0" applyNumberFormat="1" applyFont="1" applyAlignment="1">
      <alignment horizontal="right" vertical="center" indent="2"/>
    </xf>
    <xf numFmtId="0" fontId="71" fillId="34" borderId="56" xfId="0" applyFont="1" applyFill="1" applyBorder="1" applyAlignment="1">
      <alignment horizontal="center" vertical="center" wrapText="1"/>
    </xf>
    <xf numFmtId="0" fontId="71" fillId="0" borderId="0" xfId="0" applyFont="1" applyAlignment="1">
      <alignment horizontal="left" vertical="center" wrapText="1" indent="2"/>
    </xf>
    <xf numFmtId="0" fontId="71" fillId="0" borderId="0" xfId="0" applyFont="1" applyAlignment="1">
      <alignment horizontal="distributed" vertical="center"/>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5"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 4" xfId="54" xr:uid="{59734BD7-6E95-4B06-BF86-EFF8CF7C27F0}"/>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1">
    <dxf>
      <font>
        <color theme="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9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9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cols>
    <col min="1" max="1" width="12.19921875" style="1" customWidth="1"/>
    <col min="2" max="2" width="24.5" style="1" customWidth="1"/>
    <col min="3" max="3" width="17.69921875" style="1" customWidth="1"/>
    <col min="4" max="4" width="33.19921875" style="1" customWidth="1"/>
    <col min="5" max="20" width="9" style="1"/>
    <col min="21" max="21" width="9" style="211"/>
    <col min="22" max="16384" width="9" style="1"/>
  </cols>
  <sheetData>
    <row r="1" spans="1:21" ht="22.5" customHeight="1">
      <c r="A1" s="438" t="s">
        <v>202</v>
      </c>
      <c r="B1" s="439"/>
      <c r="C1" s="439"/>
      <c r="D1" s="439"/>
      <c r="U1" s="211" t="s">
        <v>433</v>
      </c>
    </row>
    <row r="2" spans="1:21" ht="22.5" customHeight="1" thickBot="1">
      <c r="A2" s="440" t="s">
        <v>203</v>
      </c>
      <c r="B2" s="441"/>
      <c r="C2" s="441"/>
      <c r="D2" s="441"/>
      <c r="U2" s="211" t="s">
        <v>429</v>
      </c>
    </row>
    <row r="3" spans="1:21" ht="22.5" customHeight="1">
      <c r="A3" s="100" t="s">
        <v>104</v>
      </c>
      <c r="B3" s="443"/>
      <c r="C3" s="443"/>
      <c r="D3" s="444"/>
      <c r="U3" s="211" t="s">
        <v>107</v>
      </c>
    </row>
    <row r="4" spans="1:21" ht="22.5" customHeight="1">
      <c r="A4" s="101" t="s">
        <v>102</v>
      </c>
      <c r="B4" s="445"/>
      <c r="C4" s="445"/>
      <c r="D4" s="446"/>
      <c r="U4" s="211" t="s">
        <v>106</v>
      </c>
    </row>
    <row r="5" spans="1:21" ht="22.5" customHeight="1">
      <c r="A5" s="102" t="s">
        <v>100</v>
      </c>
      <c r="B5" s="447"/>
      <c r="C5" s="448"/>
      <c r="D5" s="449"/>
      <c r="U5" s="211" t="s">
        <v>105</v>
      </c>
    </row>
    <row r="6" spans="1:21" ht="22.5" customHeight="1" thickBot="1">
      <c r="A6" s="103" t="s">
        <v>98</v>
      </c>
      <c r="B6" s="104"/>
      <c r="C6" s="105" t="s">
        <v>97</v>
      </c>
      <c r="D6" s="106"/>
      <c r="U6" s="211" t="s">
        <v>103</v>
      </c>
    </row>
    <row r="7" spans="1:21" ht="22.5" customHeight="1">
      <c r="A7" s="99"/>
      <c r="B7" s="88"/>
      <c r="C7" s="88"/>
      <c r="D7" s="88"/>
      <c r="U7" s="211" t="s">
        <v>101</v>
      </c>
    </row>
    <row r="8" spans="1:21" ht="22.5" customHeight="1">
      <c r="A8" s="455" t="s">
        <v>204</v>
      </c>
      <c r="B8" s="456"/>
      <c r="C8" s="456"/>
      <c r="D8" s="457"/>
      <c r="U8" s="211" t="s">
        <v>99</v>
      </c>
    </row>
    <row r="9" spans="1:21" ht="22.5" customHeight="1">
      <c r="A9" s="442" t="s">
        <v>94</v>
      </c>
      <c r="B9" s="441"/>
      <c r="C9" s="441"/>
      <c r="D9" s="441"/>
      <c r="U9" s="211" t="s">
        <v>96</v>
      </c>
    </row>
    <row r="10" spans="1:21" ht="22.5" customHeight="1">
      <c r="A10" s="450" t="s">
        <v>92</v>
      </c>
      <c r="B10" s="451"/>
      <c r="C10" s="451"/>
      <c r="D10" s="452"/>
      <c r="U10" s="211" t="s">
        <v>95</v>
      </c>
    </row>
    <row r="11" spans="1:21" ht="22.5" customHeight="1">
      <c r="A11" s="95" t="s">
        <v>5</v>
      </c>
      <c r="B11" s="430" t="s">
        <v>90</v>
      </c>
      <c r="C11" s="430"/>
      <c r="D11" s="431"/>
      <c r="U11" s="211" t="s">
        <v>93</v>
      </c>
    </row>
    <row r="12" spans="1:21" ht="22.5" customHeight="1">
      <c r="A12" s="95" t="s">
        <v>5</v>
      </c>
      <c r="B12" s="430" t="s">
        <v>88</v>
      </c>
      <c r="C12" s="430"/>
      <c r="D12" s="431"/>
      <c r="U12" s="211" t="s">
        <v>91</v>
      </c>
    </row>
    <row r="13" spans="1:21" ht="22.5" customHeight="1">
      <c r="A13" s="95" t="s">
        <v>5</v>
      </c>
      <c r="B13" s="430" t="s">
        <v>205</v>
      </c>
      <c r="C13" s="430"/>
      <c r="D13" s="431"/>
      <c r="U13" s="211" t="s">
        <v>89</v>
      </c>
    </row>
    <row r="14" spans="1:21" ht="22.5" customHeight="1">
      <c r="A14" s="98"/>
      <c r="B14" s="453" t="s">
        <v>206</v>
      </c>
      <c r="C14" s="453"/>
      <c r="D14" s="454"/>
      <c r="U14" s="211" t="s">
        <v>87</v>
      </c>
    </row>
    <row r="15" spans="1:21" ht="22.5" customHeight="1">
      <c r="A15" s="98"/>
      <c r="B15" s="432" t="s">
        <v>207</v>
      </c>
      <c r="C15" s="432"/>
      <c r="D15" s="433"/>
      <c r="U15" s="211" t="s">
        <v>86</v>
      </c>
    </row>
    <row r="16" spans="1:21" ht="22.5" customHeight="1">
      <c r="A16" s="98"/>
      <c r="B16" s="432" t="s">
        <v>207</v>
      </c>
      <c r="C16" s="432"/>
      <c r="D16" s="433"/>
      <c r="U16" s="211" t="s">
        <v>85</v>
      </c>
    </row>
    <row r="17" spans="1:21" ht="22.5" customHeight="1">
      <c r="A17" s="434" t="s">
        <v>82</v>
      </c>
      <c r="B17" s="435"/>
      <c r="C17" s="435"/>
      <c r="D17" s="436"/>
      <c r="U17" s="211" t="s">
        <v>84</v>
      </c>
    </row>
    <row r="18" spans="1:21" ht="22.5" customHeight="1">
      <c r="A18" s="95" t="s">
        <v>5</v>
      </c>
      <c r="B18" s="430" t="s">
        <v>208</v>
      </c>
      <c r="C18" s="430"/>
      <c r="D18" s="431"/>
      <c r="U18" s="211" t="s">
        <v>83</v>
      </c>
    </row>
    <row r="19" spans="1:21" ht="22.5" customHeight="1">
      <c r="A19" s="95"/>
      <c r="B19" s="96" t="s">
        <v>209</v>
      </c>
      <c r="C19" s="430"/>
      <c r="D19" s="431"/>
      <c r="U19" s="211" t="s">
        <v>81</v>
      </c>
    </row>
    <row r="20" spans="1:21" ht="22.5" customHeight="1">
      <c r="A20" s="95"/>
      <c r="B20" s="97"/>
      <c r="C20" s="430"/>
      <c r="D20" s="431"/>
      <c r="U20" s="211" t="s">
        <v>598</v>
      </c>
    </row>
    <row r="21" spans="1:21" ht="22.5" customHeight="1">
      <c r="A21" s="95" t="s">
        <v>5</v>
      </c>
      <c r="B21" s="430" t="s">
        <v>78</v>
      </c>
      <c r="C21" s="430"/>
      <c r="D21" s="431"/>
      <c r="U21" s="211" t="s">
        <v>599</v>
      </c>
    </row>
    <row r="22" spans="1:21" ht="22.5" customHeight="1">
      <c r="A22" s="95"/>
      <c r="B22" s="96" t="s">
        <v>210</v>
      </c>
      <c r="C22" s="430"/>
      <c r="D22" s="431"/>
      <c r="U22" s="211" t="s">
        <v>79</v>
      </c>
    </row>
    <row r="23" spans="1:21" ht="22.5" customHeight="1">
      <c r="A23" s="95" t="s">
        <v>5</v>
      </c>
      <c r="B23" s="430" t="s">
        <v>75</v>
      </c>
      <c r="C23" s="430"/>
      <c r="D23" s="431"/>
      <c r="U23" s="211" t="s">
        <v>77</v>
      </c>
    </row>
    <row r="24" spans="1:21" ht="22.5" customHeight="1">
      <c r="A24" s="95"/>
      <c r="B24" s="96" t="s">
        <v>211</v>
      </c>
      <c r="C24" s="430"/>
      <c r="D24" s="431"/>
      <c r="U24" s="211" t="s">
        <v>76</v>
      </c>
    </row>
    <row r="25" spans="1:21" ht="22.5" customHeight="1">
      <c r="A25" s="95"/>
      <c r="B25" s="96" t="s">
        <v>210</v>
      </c>
      <c r="C25" s="430"/>
      <c r="D25" s="431"/>
      <c r="U25" s="211" t="s">
        <v>600</v>
      </c>
    </row>
    <row r="26" spans="1:21" ht="22.5" customHeight="1">
      <c r="A26" s="434" t="s">
        <v>71</v>
      </c>
      <c r="B26" s="435"/>
      <c r="C26" s="435"/>
      <c r="D26" s="436"/>
      <c r="U26" s="211" t="s">
        <v>601</v>
      </c>
    </row>
    <row r="27" spans="1:21" ht="22.5" customHeight="1">
      <c r="A27" s="437" t="s">
        <v>5</v>
      </c>
      <c r="B27" s="430" t="s">
        <v>212</v>
      </c>
      <c r="C27" s="430"/>
      <c r="D27" s="431"/>
      <c r="U27" s="211" t="s">
        <v>602</v>
      </c>
    </row>
    <row r="28" spans="1:21" ht="22.5" customHeight="1">
      <c r="A28" s="437"/>
      <c r="B28" s="430"/>
      <c r="C28" s="430"/>
      <c r="D28" s="431"/>
      <c r="U28" s="211" t="s">
        <v>603</v>
      </c>
    </row>
    <row r="29" spans="1:21" ht="22.5" customHeight="1">
      <c r="A29" s="434" t="s">
        <v>213</v>
      </c>
      <c r="B29" s="435"/>
      <c r="C29" s="435"/>
      <c r="D29" s="436"/>
      <c r="U29" s="211" t="s">
        <v>72</v>
      </c>
    </row>
    <row r="30" spans="1:21" ht="22.5" customHeight="1">
      <c r="A30" s="437" t="s">
        <v>5</v>
      </c>
      <c r="B30" s="430" t="s">
        <v>214</v>
      </c>
      <c r="C30" s="430"/>
      <c r="D30" s="431"/>
      <c r="U30" s="211" t="s">
        <v>70</v>
      </c>
    </row>
    <row r="31" spans="1:21" ht="22.5" customHeight="1">
      <c r="A31" s="437"/>
      <c r="B31" s="430"/>
      <c r="C31" s="430"/>
      <c r="D31" s="431"/>
      <c r="U31" s="211" t="s">
        <v>69</v>
      </c>
    </row>
    <row r="32" spans="1:21" ht="22.5" customHeight="1">
      <c r="A32" s="434" t="s">
        <v>65</v>
      </c>
      <c r="B32" s="435"/>
      <c r="C32" s="435"/>
      <c r="D32" s="436"/>
      <c r="U32" s="211" t="s">
        <v>68</v>
      </c>
    </row>
    <row r="33" spans="1:21" ht="22.5" customHeight="1">
      <c r="A33" s="95"/>
      <c r="B33" s="430"/>
      <c r="C33" s="430"/>
      <c r="D33" s="431"/>
      <c r="U33" s="211" t="s">
        <v>67</v>
      </c>
    </row>
    <row r="34" spans="1:21" ht="22.5" customHeight="1">
      <c r="A34" s="95"/>
      <c r="B34" s="94"/>
      <c r="C34" s="94"/>
      <c r="D34" s="93"/>
    </row>
    <row r="35" spans="1:21" ht="22.5" customHeight="1">
      <c r="A35" s="92"/>
      <c r="B35" s="430"/>
      <c r="C35" s="430"/>
      <c r="D35" s="431"/>
    </row>
    <row r="36" spans="1:21" ht="22.5" customHeight="1">
      <c r="A36" s="91"/>
      <c r="B36" s="90"/>
      <c r="C36" s="90"/>
      <c r="D36" s="89"/>
    </row>
  </sheetData>
  <mergeCells count="32">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cols>
    <col min="1" max="16384" width="8.5" style="236"/>
  </cols>
  <sheetData>
    <row r="1" spans="1:12" ht="21" customHeight="1">
      <c r="A1" s="236" t="s">
        <v>497</v>
      </c>
    </row>
    <row r="3" spans="1:12" ht="21" customHeight="1">
      <c r="C3" s="952" t="s">
        <v>496</v>
      </c>
      <c r="D3" s="952"/>
      <c r="E3" s="952"/>
      <c r="F3" s="952"/>
      <c r="G3" s="952"/>
      <c r="H3" s="952"/>
      <c r="I3" s="952"/>
      <c r="J3" s="952"/>
      <c r="K3" s="313" t="s">
        <v>495</v>
      </c>
    </row>
    <row r="4" spans="1:12" ht="21" customHeight="1">
      <c r="I4" s="236" t="s">
        <v>494</v>
      </c>
    </row>
    <row r="5" spans="1:12" ht="21" customHeight="1" thickBot="1">
      <c r="A5" s="243"/>
      <c r="B5" s="243"/>
      <c r="C5" s="243"/>
    </row>
    <row r="6" spans="1:12" ht="21" customHeight="1">
      <c r="A6" s="953" t="s">
        <v>447</v>
      </c>
      <c r="B6" s="954"/>
      <c r="C6" s="955" t="str">
        <f>IF(チェックシート!$B$5="", "", チェックシート!$B$5)</f>
        <v/>
      </c>
      <c r="D6" s="956"/>
      <c r="E6" s="956"/>
      <c r="F6" s="956"/>
      <c r="G6" s="956"/>
      <c r="H6" s="956"/>
      <c r="I6" s="956"/>
      <c r="J6" s="956"/>
      <c r="K6" s="956"/>
      <c r="L6" s="957"/>
    </row>
    <row r="7" spans="1:12" ht="21" customHeight="1">
      <c r="A7" s="926" t="s">
        <v>446</v>
      </c>
      <c r="B7" s="927"/>
      <c r="C7" s="958" t="str">
        <f>IF(チェックシート!$B$4="", "", チェックシート!$B$4)</f>
        <v/>
      </c>
      <c r="D7" s="959"/>
      <c r="E7" s="959"/>
      <c r="F7" s="959"/>
      <c r="G7" s="959"/>
      <c r="H7" s="959"/>
      <c r="I7" s="959"/>
      <c r="J7" s="959"/>
      <c r="K7" s="959"/>
      <c r="L7" s="960"/>
    </row>
    <row r="8" spans="1:12" ht="21" customHeight="1">
      <c r="A8" s="312" t="s">
        <v>493</v>
      </c>
      <c r="B8" s="961"/>
      <c r="C8" s="959"/>
      <c r="D8" s="959"/>
      <c r="E8" s="959"/>
      <c r="F8" s="959"/>
      <c r="G8" s="962"/>
      <c r="H8" s="963" t="s">
        <v>492</v>
      </c>
      <c r="I8" s="311"/>
      <c r="J8" s="310"/>
      <c r="K8" s="309" t="s">
        <v>327</v>
      </c>
      <c r="L8" s="308"/>
    </row>
    <row r="9" spans="1:12" ht="21" customHeight="1">
      <c r="A9" s="307" t="s">
        <v>491</v>
      </c>
      <c r="B9" s="961"/>
      <c r="C9" s="959"/>
      <c r="D9" s="959"/>
      <c r="E9" s="959"/>
      <c r="F9" s="959"/>
      <c r="G9" s="962"/>
      <c r="H9" s="949"/>
      <c r="I9" s="306"/>
      <c r="J9" s="305" t="s">
        <v>326</v>
      </c>
      <c r="K9" s="304"/>
      <c r="L9" s="303" t="s">
        <v>325</v>
      </c>
    </row>
    <row r="10" spans="1:12" ht="21" customHeight="1">
      <c r="A10" s="948" t="s">
        <v>490</v>
      </c>
      <c r="B10" s="302" t="s">
        <v>489</v>
      </c>
      <c r="C10" s="301"/>
      <c r="D10" s="300" t="s">
        <v>323</v>
      </c>
      <c r="E10" s="299"/>
      <c r="F10" s="298"/>
      <c r="G10" s="298"/>
      <c r="H10" s="298"/>
      <c r="I10" s="298"/>
      <c r="J10" s="298"/>
      <c r="K10" s="298"/>
      <c r="L10" s="297"/>
    </row>
    <row r="11" spans="1:12" ht="21" customHeight="1">
      <c r="A11" s="948"/>
      <c r="B11" s="964"/>
      <c r="C11" s="964"/>
      <c r="D11" s="964"/>
      <c r="E11" s="964"/>
      <c r="F11" s="964"/>
      <c r="G11" s="964"/>
      <c r="H11" s="964"/>
      <c r="I11" s="964"/>
      <c r="J11" s="964"/>
      <c r="K11" s="964"/>
      <c r="L11" s="965"/>
    </row>
    <row r="12" spans="1:12" ht="21" customHeight="1" thickBot="1">
      <c r="A12" s="296" t="s">
        <v>302</v>
      </c>
      <c r="B12" s="966"/>
      <c r="C12" s="967"/>
      <c r="D12" s="967"/>
      <c r="E12" s="968" t="s">
        <v>488</v>
      </c>
      <c r="F12" s="969"/>
      <c r="G12" s="969"/>
      <c r="H12" s="969"/>
      <c r="I12" s="969"/>
      <c r="J12" s="969"/>
      <c r="K12" s="969"/>
      <c r="L12" s="970"/>
    </row>
    <row r="13" spans="1:12" ht="21" customHeight="1">
      <c r="A13" s="945" t="s">
        <v>487</v>
      </c>
      <c r="B13" s="946"/>
      <c r="C13" s="946"/>
      <c r="D13" s="946"/>
      <c r="E13" s="946"/>
      <c r="F13" s="946"/>
      <c r="G13" s="946"/>
      <c r="H13" s="946"/>
      <c r="I13" s="946"/>
      <c r="J13" s="946"/>
      <c r="K13" s="946"/>
      <c r="L13" s="947"/>
    </row>
    <row r="14" spans="1:12" ht="21" customHeight="1">
      <c r="A14" s="948" t="s">
        <v>486</v>
      </c>
      <c r="B14" s="949"/>
      <c r="C14" s="949"/>
      <c r="D14" s="949"/>
      <c r="E14" s="949" t="s">
        <v>485</v>
      </c>
      <c r="F14" s="949"/>
      <c r="G14" s="949"/>
      <c r="H14" s="949"/>
      <c r="I14" s="950"/>
      <c r="J14" s="949" t="s">
        <v>484</v>
      </c>
      <c r="K14" s="949"/>
      <c r="L14" s="951"/>
    </row>
    <row r="15" spans="1:12" ht="21" customHeight="1">
      <c r="A15" s="921"/>
      <c r="B15" s="922"/>
      <c r="C15" s="922"/>
      <c r="D15" s="923"/>
      <c r="E15" s="943"/>
      <c r="F15" s="922"/>
      <c r="G15" s="922"/>
      <c r="H15" s="922"/>
      <c r="I15" s="923"/>
      <c r="J15" s="943"/>
      <c r="K15" s="922"/>
      <c r="L15" s="944"/>
    </row>
    <row r="16" spans="1:12" ht="21" customHeight="1">
      <c r="A16" s="921"/>
      <c r="B16" s="922"/>
      <c r="C16" s="922"/>
      <c r="D16" s="923"/>
      <c r="E16" s="943"/>
      <c r="F16" s="922"/>
      <c r="G16" s="922"/>
      <c r="H16" s="922"/>
      <c r="I16" s="923"/>
      <c r="J16" s="943"/>
      <c r="K16" s="922"/>
      <c r="L16" s="944"/>
    </row>
    <row r="17" spans="1:12" ht="21" customHeight="1">
      <c r="A17" s="921"/>
      <c r="B17" s="922"/>
      <c r="C17" s="922"/>
      <c r="D17" s="923"/>
      <c r="E17" s="943"/>
      <c r="F17" s="922"/>
      <c r="G17" s="922"/>
      <c r="H17" s="922"/>
      <c r="I17" s="923"/>
      <c r="J17" s="943"/>
      <c r="K17" s="922"/>
      <c r="L17" s="944"/>
    </row>
    <row r="18" spans="1:12" ht="21" customHeight="1">
      <c r="A18" s="921"/>
      <c r="B18" s="922"/>
      <c r="C18" s="922"/>
      <c r="D18" s="923"/>
      <c r="E18" s="943"/>
      <c r="F18" s="922"/>
      <c r="G18" s="922"/>
      <c r="H18" s="922"/>
      <c r="I18" s="923"/>
      <c r="J18" s="943"/>
      <c r="K18" s="922"/>
      <c r="L18" s="944"/>
    </row>
    <row r="19" spans="1:12" ht="21" customHeight="1">
      <c r="A19" s="921"/>
      <c r="B19" s="922"/>
      <c r="C19" s="922"/>
      <c r="D19" s="923"/>
      <c r="E19" s="943"/>
      <c r="F19" s="922"/>
      <c r="G19" s="922"/>
      <c r="H19" s="922"/>
      <c r="I19" s="923"/>
      <c r="J19" s="943"/>
      <c r="K19" s="922"/>
      <c r="L19" s="944"/>
    </row>
    <row r="20" spans="1:12" ht="21" customHeight="1">
      <c r="A20" s="921"/>
      <c r="B20" s="922"/>
      <c r="C20" s="922"/>
      <c r="D20" s="923"/>
      <c r="E20" s="943"/>
      <c r="F20" s="922"/>
      <c r="G20" s="922"/>
      <c r="H20" s="922"/>
      <c r="I20" s="923"/>
      <c r="J20" s="943"/>
      <c r="K20" s="922"/>
      <c r="L20" s="944"/>
    </row>
    <row r="21" spans="1:12" ht="21" customHeight="1">
      <c r="A21" s="921"/>
      <c r="B21" s="922"/>
      <c r="C21" s="922"/>
      <c r="D21" s="923"/>
      <c r="E21" s="943"/>
      <c r="F21" s="922"/>
      <c r="G21" s="922"/>
      <c r="H21" s="922"/>
      <c r="I21" s="923"/>
      <c r="J21" s="943"/>
      <c r="K21" s="922"/>
      <c r="L21" s="944"/>
    </row>
    <row r="22" spans="1:12" ht="21" customHeight="1">
      <c r="A22" s="921"/>
      <c r="B22" s="922"/>
      <c r="C22" s="922"/>
      <c r="D22" s="923"/>
      <c r="E22" s="943"/>
      <c r="F22" s="922"/>
      <c r="G22" s="922"/>
      <c r="H22" s="922"/>
      <c r="I22" s="923"/>
      <c r="J22" s="943"/>
      <c r="K22" s="922"/>
      <c r="L22" s="944"/>
    </row>
    <row r="23" spans="1:12" ht="21" customHeight="1" thickBot="1">
      <c r="A23" s="928" t="s">
        <v>483</v>
      </c>
      <c r="B23" s="295" t="s">
        <v>482</v>
      </c>
      <c r="C23" s="294"/>
      <c r="D23" s="293"/>
      <c r="E23" s="293"/>
      <c r="F23" s="293"/>
      <c r="G23" s="293"/>
      <c r="H23" s="293"/>
      <c r="I23" s="293"/>
      <c r="J23" s="293"/>
      <c r="K23" s="293"/>
      <c r="L23" s="292"/>
    </row>
    <row r="24" spans="1:12" ht="21" customHeight="1" thickTop="1">
      <c r="A24" s="929"/>
      <c r="B24" s="291"/>
      <c r="C24" s="290" t="s">
        <v>481</v>
      </c>
      <c r="D24" s="289"/>
      <c r="E24" s="289"/>
      <c r="F24" s="289"/>
      <c r="G24" s="289"/>
      <c r="H24" s="289"/>
      <c r="I24" s="289"/>
      <c r="J24" s="289"/>
      <c r="K24" s="289"/>
      <c r="L24" s="288"/>
    </row>
    <row r="25" spans="1:12" ht="21" customHeight="1">
      <c r="A25" s="929"/>
      <c r="B25" s="287"/>
      <c r="C25" s="286" t="s">
        <v>480</v>
      </c>
      <c r="D25" s="285"/>
      <c r="E25" s="285"/>
      <c r="F25" s="285"/>
      <c r="G25" s="285"/>
      <c r="H25" s="285"/>
      <c r="I25" s="285"/>
      <c r="J25" s="285"/>
      <c r="K25" s="285"/>
      <c r="L25" s="284"/>
    </row>
    <row r="26" spans="1:12" ht="21" customHeight="1" thickBot="1">
      <c r="A26" s="929"/>
      <c r="B26" s="283"/>
      <c r="C26" s="282" t="s">
        <v>479</v>
      </c>
      <c r="D26" s="281"/>
      <c r="E26" s="281"/>
      <c r="F26" s="281"/>
      <c r="G26" s="281"/>
      <c r="H26" s="281"/>
      <c r="I26" s="281"/>
      <c r="J26" s="281"/>
      <c r="K26" s="281"/>
      <c r="L26" s="280"/>
    </row>
    <row r="27" spans="1:12" ht="21" customHeight="1" thickTop="1">
      <c r="A27" s="929"/>
      <c r="B27" s="931" t="s">
        <v>478</v>
      </c>
      <c r="C27" s="932"/>
      <c r="D27" s="932"/>
      <c r="E27" s="932"/>
      <c r="F27" s="932"/>
      <c r="G27" s="932"/>
      <c r="H27" s="932"/>
      <c r="I27" s="932"/>
      <c r="J27" s="932"/>
      <c r="K27" s="932"/>
      <c r="L27" s="933"/>
    </row>
    <row r="28" spans="1:12" ht="21" customHeight="1">
      <c r="A28" s="929"/>
      <c r="B28" s="934"/>
      <c r="C28" s="935"/>
      <c r="D28" s="935"/>
      <c r="E28" s="935"/>
      <c r="F28" s="935"/>
      <c r="G28" s="935"/>
      <c r="H28" s="935"/>
      <c r="I28" s="935"/>
      <c r="J28" s="935"/>
      <c r="K28" s="935"/>
      <c r="L28" s="936"/>
    </row>
    <row r="29" spans="1:12" ht="21" customHeight="1">
      <c r="A29" s="929"/>
      <c r="B29" s="937"/>
      <c r="C29" s="938"/>
      <c r="D29" s="938"/>
      <c r="E29" s="938"/>
      <c r="F29" s="938"/>
      <c r="G29" s="938"/>
      <c r="H29" s="938"/>
      <c r="I29" s="938"/>
      <c r="J29" s="938"/>
      <c r="K29" s="938"/>
      <c r="L29" s="939"/>
    </row>
    <row r="30" spans="1:12" ht="21" customHeight="1">
      <c r="A30" s="929"/>
      <c r="B30" s="279" t="s">
        <v>477</v>
      </c>
      <c r="C30" s="278"/>
      <c r="D30" s="277"/>
      <c r="E30" s="277"/>
      <c r="F30" s="277"/>
      <c r="G30" s="277"/>
      <c r="H30" s="277"/>
      <c r="I30" s="277"/>
      <c r="J30" s="277"/>
      <c r="K30" s="277"/>
      <c r="L30" s="276"/>
    </row>
    <row r="31" spans="1:12" ht="21" customHeight="1">
      <c r="A31" s="929"/>
      <c r="B31" s="275" t="s">
        <v>476</v>
      </c>
      <c r="C31" s="274"/>
      <c r="D31" s="273"/>
      <c r="E31" s="273"/>
      <c r="F31" s="273"/>
      <c r="G31" s="273"/>
      <c r="H31" s="273"/>
      <c r="I31" s="273"/>
      <c r="J31" s="273"/>
      <c r="K31" s="273"/>
      <c r="L31" s="272"/>
    </row>
    <row r="32" spans="1:12" ht="21" customHeight="1">
      <c r="A32" s="929"/>
      <c r="B32" s="271" t="s">
        <v>475</v>
      </c>
      <c r="C32" s="270"/>
      <c r="D32" s="269"/>
      <c r="E32" s="269"/>
      <c r="F32" s="269"/>
      <c r="G32" s="269"/>
      <c r="H32" s="269"/>
      <c r="I32" s="269"/>
      <c r="J32" s="269"/>
      <c r="K32" s="269"/>
      <c r="L32" s="268"/>
    </row>
    <row r="33" spans="1:12" ht="21" customHeight="1" thickBot="1">
      <c r="A33" s="930"/>
      <c r="B33" s="267" t="s">
        <v>474</v>
      </c>
      <c r="C33" s="266"/>
      <c r="D33" s="265"/>
      <c r="E33" s="265"/>
      <c r="F33" s="265"/>
      <c r="G33" s="265"/>
      <c r="H33" s="265"/>
      <c r="I33" s="265"/>
      <c r="J33" s="265"/>
      <c r="K33" s="265"/>
      <c r="L33" s="264"/>
    </row>
    <row r="34" spans="1:12" ht="21" customHeight="1">
      <c r="A34" s="940" t="s">
        <v>473</v>
      </c>
      <c r="B34" s="941"/>
      <c r="C34" s="941"/>
      <c r="D34" s="941"/>
      <c r="E34" s="941"/>
      <c r="F34" s="941"/>
      <c r="G34" s="941"/>
      <c r="H34" s="941"/>
      <c r="I34" s="941"/>
      <c r="J34" s="941"/>
      <c r="K34" s="941"/>
      <c r="L34" s="942"/>
    </row>
    <row r="35" spans="1:12" ht="21" customHeight="1">
      <c r="A35" s="926" t="s">
        <v>472</v>
      </c>
      <c r="B35" s="924"/>
      <c r="C35" s="924"/>
      <c r="D35" s="924"/>
      <c r="E35" s="924"/>
      <c r="F35" s="924"/>
      <c r="G35" s="924"/>
      <c r="H35" s="927"/>
      <c r="I35" s="924" t="s">
        <v>471</v>
      </c>
      <c r="J35" s="924"/>
      <c r="K35" s="924"/>
      <c r="L35" s="925"/>
    </row>
    <row r="36" spans="1:12" ht="21" customHeight="1">
      <c r="A36" s="914"/>
      <c r="B36" s="907"/>
      <c r="C36" s="907"/>
      <c r="D36" s="907"/>
      <c r="E36" s="907"/>
      <c r="F36" s="907"/>
      <c r="G36" s="907"/>
      <c r="H36" s="907"/>
      <c r="I36" s="917"/>
      <c r="J36" s="917"/>
      <c r="K36" s="917"/>
      <c r="L36" s="918"/>
    </row>
    <row r="37" spans="1:12" ht="21" customHeight="1">
      <c r="A37" s="914"/>
      <c r="B37" s="907"/>
      <c r="C37" s="907"/>
      <c r="D37" s="907"/>
      <c r="E37" s="907"/>
      <c r="F37" s="907"/>
      <c r="G37" s="907"/>
      <c r="H37" s="907"/>
      <c r="I37" s="917"/>
      <c r="J37" s="917"/>
      <c r="K37" s="917"/>
      <c r="L37" s="918"/>
    </row>
    <row r="38" spans="1:12" ht="21" customHeight="1">
      <c r="A38" s="914"/>
      <c r="B38" s="907"/>
      <c r="C38" s="907"/>
      <c r="D38" s="907"/>
      <c r="E38" s="907"/>
      <c r="F38" s="907"/>
      <c r="G38" s="907"/>
      <c r="H38" s="907"/>
      <c r="I38" s="917"/>
      <c r="J38" s="917"/>
      <c r="K38" s="917"/>
      <c r="L38" s="918"/>
    </row>
    <row r="39" spans="1:12" ht="21" customHeight="1">
      <c r="A39" s="914"/>
      <c r="B39" s="907"/>
      <c r="C39" s="907"/>
      <c r="D39" s="907"/>
      <c r="E39" s="907"/>
      <c r="F39" s="907"/>
      <c r="G39" s="907"/>
      <c r="H39" s="907"/>
      <c r="I39" s="917"/>
      <c r="J39" s="917"/>
      <c r="K39" s="917"/>
      <c r="L39" s="918"/>
    </row>
    <row r="40" spans="1:12" ht="21" customHeight="1">
      <c r="A40" s="914"/>
      <c r="B40" s="907"/>
      <c r="C40" s="907"/>
      <c r="D40" s="907"/>
      <c r="E40" s="907"/>
      <c r="F40" s="907"/>
      <c r="G40" s="907"/>
      <c r="H40" s="907"/>
      <c r="I40" s="917"/>
      <c r="J40" s="917"/>
      <c r="K40" s="917"/>
      <c r="L40" s="918"/>
    </row>
    <row r="41" spans="1:12" ht="21" customHeight="1">
      <c r="A41" s="914"/>
      <c r="B41" s="907"/>
      <c r="C41" s="907"/>
      <c r="D41" s="907"/>
      <c r="E41" s="907"/>
      <c r="F41" s="907"/>
      <c r="G41" s="907"/>
      <c r="H41" s="907"/>
      <c r="I41" s="917"/>
      <c r="J41" s="917"/>
      <c r="K41" s="917"/>
      <c r="L41" s="918"/>
    </row>
    <row r="42" spans="1:12" ht="21" customHeight="1" thickBot="1">
      <c r="A42" s="915"/>
      <c r="B42" s="916"/>
      <c r="C42" s="916"/>
      <c r="D42" s="916"/>
      <c r="E42" s="916"/>
      <c r="F42" s="916"/>
      <c r="G42" s="916"/>
      <c r="H42" s="916"/>
      <c r="I42" s="919"/>
      <c r="J42" s="919"/>
      <c r="K42" s="919"/>
      <c r="L42" s="920"/>
    </row>
    <row r="43" spans="1:12" ht="21" customHeight="1">
      <c r="A43" s="263" t="s">
        <v>470</v>
      </c>
      <c r="B43" s="262"/>
      <c r="C43" s="261"/>
      <c r="D43" s="261"/>
      <c r="E43" s="261"/>
      <c r="F43" s="261"/>
      <c r="G43" s="261"/>
      <c r="H43" s="261"/>
      <c r="I43" s="261"/>
      <c r="J43" s="261"/>
      <c r="K43" s="261"/>
      <c r="L43" s="260"/>
    </row>
    <row r="44" spans="1:12" ht="21" customHeight="1">
      <c r="A44" s="259"/>
      <c r="B44" s="258"/>
      <c r="C44" s="258"/>
      <c r="D44" s="258"/>
      <c r="E44" s="258"/>
      <c r="F44" s="258"/>
      <c r="G44" s="258"/>
      <c r="H44" s="258"/>
      <c r="I44" s="258"/>
      <c r="J44" s="258"/>
      <c r="K44" s="258"/>
      <c r="L44" s="257"/>
    </row>
    <row r="45" spans="1:12" ht="21" customHeight="1">
      <c r="A45" s="259"/>
      <c r="B45" s="258"/>
      <c r="C45" s="258"/>
      <c r="D45" s="258"/>
      <c r="E45" s="258"/>
      <c r="F45" s="258"/>
      <c r="G45" s="258"/>
      <c r="H45" s="258"/>
      <c r="I45" s="258"/>
      <c r="J45" s="258"/>
      <c r="K45" s="258"/>
      <c r="L45" s="257"/>
    </row>
    <row r="46" spans="1:12" ht="21" customHeight="1" thickBot="1">
      <c r="A46" s="256"/>
      <c r="B46" s="255"/>
      <c r="C46" s="255"/>
      <c r="D46" s="255"/>
      <c r="E46" s="255"/>
      <c r="F46" s="255"/>
      <c r="G46" s="255"/>
      <c r="H46" s="255"/>
      <c r="I46" s="255"/>
      <c r="J46" s="255"/>
      <c r="K46" s="255"/>
      <c r="L46" s="254"/>
    </row>
    <row r="47" spans="1:12" s="252" customFormat="1" ht="21" customHeight="1">
      <c r="A47" s="236" t="s">
        <v>469</v>
      </c>
      <c r="B47" s="236"/>
      <c r="C47" s="236"/>
      <c r="D47" s="236"/>
      <c r="E47" s="236"/>
      <c r="F47" s="236"/>
      <c r="G47" s="236"/>
      <c r="H47" s="236"/>
      <c r="I47" s="236"/>
      <c r="J47" s="236"/>
      <c r="K47" s="236"/>
      <c r="L47" s="236"/>
    </row>
    <row r="48" spans="1:12" ht="21" customHeight="1">
      <c r="A48" s="253" t="s">
        <v>468</v>
      </c>
      <c r="B48" s="252"/>
      <c r="C48" s="252"/>
      <c r="D48" s="252"/>
      <c r="E48" s="252"/>
      <c r="F48" s="252"/>
      <c r="G48" s="252"/>
      <c r="H48" s="252"/>
      <c r="I48" s="252"/>
      <c r="J48" s="252"/>
      <c r="K48" s="252"/>
      <c r="L48" s="252"/>
    </row>
    <row r="49" spans="1:3" ht="21" customHeight="1">
      <c r="A49" s="241"/>
      <c r="B49" s="241"/>
      <c r="C49" s="241"/>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cols>
    <col min="1" max="16384" width="8.5" style="253"/>
  </cols>
  <sheetData>
    <row r="1" spans="1:12" ht="21.75" customHeight="1">
      <c r="A1" s="253" t="s">
        <v>521</v>
      </c>
    </row>
    <row r="2" spans="1:12" ht="21.75" customHeight="1">
      <c r="A2" s="253" t="s">
        <v>520</v>
      </c>
    </row>
    <row r="4" spans="1:12" ht="21.75" customHeight="1">
      <c r="K4" s="253" t="s">
        <v>519</v>
      </c>
    </row>
    <row r="5" spans="1:12" ht="21.75" customHeight="1">
      <c r="K5" s="253" t="s">
        <v>518</v>
      </c>
    </row>
    <row r="7" spans="1:12" ht="21.75" customHeight="1">
      <c r="A7" s="253" t="s">
        <v>517</v>
      </c>
    </row>
    <row r="9" spans="1:12" ht="21.75" customHeight="1">
      <c r="F9" s="253" t="s">
        <v>516</v>
      </c>
    </row>
    <row r="10" spans="1:12" ht="21.75" customHeight="1">
      <c r="F10" s="253" t="s">
        <v>515</v>
      </c>
      <c r="L10" s="253" t="s">
        <v>514</v>
      </c>
    </row>
    <row r="13" spans="1:12" ht="21.75" customHeight="1">
      <c r="A13" s="253" t="s">
        <v>513</v>
      </c>
    </row>
    <row r="14" spans="1:12" ht="21.75" customHeight="1">
      <c r="A14" s="949" t="s">
        <v>491</v>
      </c>
      <c r="B14" s="949"/>
      <c r="C14" s="949"/>
      <c r="D14" s="973"/>
      <c r="E14" s="973"/>
      <c r="F14" s="973"/>
      <c r="G14" s="973"/>
      <c r="H14" s="973"/>
      <c r="I14" s="973"/>
      <c r="J14" s="973"/>
      <c r="K14" s="973"/>
      <c r="L14" s="973"/>
    </row>
    <row r="15" spans="1:12" ht="21.75" customHeight="1">
      <c r="A15" s="949" t="s">
        <v>512</v>
      </c>
      <c r="B15" s="949"/>
      <c r="C15" s="949"/>
      <c r="D15" s="977"/>
      <c r="E15" s="978"/>
      <c r="F15" s="319"/>
      <c r="G15" s="319" t="s">
        <v>327</v>
      </c>
      <c r="H15" s="319"/>
      <c r="I15" s="319" t="s">
        <v>326</v>
      </c>
      <c r="J15" s="319"/>
      <c r="K15" s="319" t="s">
        <v>511</v>
      </c>
      <c r="L15" s="317"/>
    </row>
    <row r="16" spans="1:12" ht="21.75" customHeight="1">
      <c r="A16" s="949" t="s">
        <v>490</v>
      </c>
      <c r="B16" s="949"/>
      <c r="C16" s="949"/>
      <c r="D16" s="326" t="s">
        <v>510</v>
      </c>
      <c r="F16" s="253" t="s">
        <v>323</v>
      </c>
      <c r="G16" s="325"/>
      <c r="L16" s="321"/>
    </row>
    <row r="17" spans="1:12" ht="21.75" customHeight="1">
      <c r="A17" s="949"/>
      <c r="B17" s="949"/>
      <c r="C17" s="949"/>
      <c r="D17" s="974"/>
      <c r="E17" s="975"/>
      <c r="F17" s="975"/>
      <c r="G17" s="975"/>
      <c r="H17" s="975"/>
      <c r="I17" s="975"/>
      <c r="J17" s="975"/>
      <c r="K17" s="975"/>
      <c r="L17" s="976"/>
    </row>
    <row r="18" spans="1:12" ht="21.75" customHeight="1">
      <c r="A18" s="949" t="s">
        <v>509</v>
      </c>
      <c r="B18" s="949"/>
      <c r="C18" s="949"/>
      <c r="D18" s="324" t="s">
        <v>508</v>
      </c>
      <c r="E18" s="961"/>
      <c r="F18" s="959"/>
      <c r="G18" s="959"/>
      <c r="H18" s="959"/>
      <c r="I18" s="959"/>
      <c r="J18" s="959"/>
      <c r="K18" s="959"/>
      <c r="L18" s="962"/>
    </row>
    <row r="19" spans="1:12" ht="21.75" customHeight="1">
      <c r="A19" s="949"/>
      <c r="B19" s="949"/>
      <c r="C19" s="949"/>
      <c r="D19" s="324" t="s">
        <v>507</v>
      </c>
      <c r="E19" s="961"/>
      <c r="F19" s="959"/>
      <c r="G19" s="959"/>
      <c r="H19" s="959"/>
      <c r="I19" s="959"/>
      <c r="J19" s="959"/>
      <c r="K19" s="959"/>
      <c r="L19" s="962"/>
    </row>
    <row r="20" spans="1:12" ht="21.75" customHeight="1">
      <c r="A20" s="949"/>
      <c r="B20" s="949"/>
      <c r="C20" s="949"/>
      <c r="D20" s="324" t="s">
        <v>506</v>
      </c>
      <c r="E20" s="961"/>
      <c r="F20" s="959"/>
      <c r="G20" s="959"/>
      <c r="H20" s="959"/>
      <c r="I20" s="959"/>
      <c r="J20" s="959"/>
      <c r="K20" s="959"/>
      <c r="L20" s="962"/>
    </row>
    <row r="21" spans="1:12" ht="21.75" customHeight="1">
      <c r="A21" s="949"/>
      <c r="B21" s="949"/>
      <c r="C21" s="949"/>
      <c r="D21" s="323" t="s">
        <v>302</v>
      </c>
      <c r="E21" s="961"/>
      <c r="F21" s="959"/>
      <c r="G21" s="959"/>
      <c r="H21" s="959"/>
      <c r="I21" s="959"/>
      <c r="J21" s="959"/>
      <c r="K21" s="959"/>
      <c r="L21" s="962"/>
    </row>
    <row r="22" spans="1:12" ht="21.75" customHeight="1">
      <c r="A22" s="949" t="s">
        <v>505</v>
      </c>
      <c r="B22" s="949"/>
      <c r="C22" s="949"/>
      <c r="D22" s="322"/>
      <c r="L22" s="321"/>
    </row>
    <row r="23" spans="1:12" ht="21.75" customHeight="1">
      <c r="A23" s="949"/>
      <c r="B23" s="949"/>
      <c r="C23" s="949"/>
      <c r="D23" s="322" t="s">
        <v>504</v>
      </c>
      <c r="L23" s="321"/>
    </row>
    <row r="24" spans="1:12" ht="21.75" customHeight="1">
      <c r="A24" s="949"/>
      <c r="B24" s="949"/>
      <c r="C24" s="949"/>
      <c r="D24" s="322"/>
      <c r="L24" s="321"/>
    </row>
    <row r="25" spans="1:12" ht="21.75" customHeight="1">
      <c r="A25" s="949" t="s">
        <v>503</v>
      </c>
      <c r="B25" s="949"/>
      <c r="C25" s="949"/>
      <c r="D25" s="320"/>
      <c r="E25" s="319" t="s">
        <v>327</v>
      </c>
      <c r="F25" s="318"/>
      <c r="G25" s="319" t="s">
        <v>326</v>
      </c>
      <c r="H25" s="319" t="s">
        <v>336</v>
      </c>
      <c r="I25" s="318"/>
      <c r="J25" s="319" t="s">
        <v>327</v>
      </c>
      <c r="K25" s="318"/>
      <c r="L25" s="317" t="s">
        <v>326</v>
      </c>
    </row>
    <row r="26" spans="1:12" ht="21.75" customHeight="1">
      <c r="A26" s="949" t="s">
        <v>502</v>
      </c>
      <c r="B26" s="949"/>
      <c r="C26" s="949"/>
      <c r="D26" s="971"/>
      <c r="E26" s="972"/>
      <c r="F26" s="972"/>
      <c r="G26" s="972"/>
      <c r="H26" s="972"/>
      <c r="I26" s="972"/>
      <c r="J26" s="316" t="s">
        <v>325</v>
      </c>
      <c r="K26" s="316"/>
      <c r="L26" s="315"/>
    </row>
    <row r="28" spans="1:12" ht="21.75" customHeight="1">
      <c r="A28" s="253" t="s">
        <v>501</v>
      </c>
    </row>
    <row r="29" spans="1:12" ht="21.75" customHeight="1">
      <c r="A29" s="253" t="s">
        <v>500</v>
      </c>
    </row>
    <row r="30" spans="1:12" ht="21.75" customHeight="1">
      <c r="A30" s="314" t="s">
        <v>499</v>
      </c>
    </row>
    <row r="31" spans="1:12" ht="21.75" customHeight="1">
      <c r="A31" s="253" t="s">
        <v>498</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cols>
    <col min="1" max="16384" width="5" style="236"/>
  </cols>
  <sheetData>
    <row r="1" spans="1:23" ht="21" customHeight="1">
      <c r="A1" s="236" t="s">
        <v>527</v>
      </c>
      <c r="K1" s="949" t="s">
        <v>447</v>
      </c>
      <c r="L1" s="949"/>
      <c r="M1" s="949"/>
      <c r="N1" s="949"/>
      <c r="O1" s="949"/>
      <c r="P1" s="907" t="str">
        <f>IF(チェックシート!$B$5="", "", チェックシート!$B$5)</f>
        <v/>
      </c>
      <c r="Q1" s="907"/>
      <c r="R1" s="907"/>
      <c r="S1" s="907"/>
      <c r="T1" s="907"/>
      <c r="U1" s="907"/>
      <c r="V1" s="907"/>
    </row>
    <row r="2" spans="1:23" ht="21" customHeight="1">
      <c r="A2" s="253" t="s">
        <v>526</v>
      </c>
      <c r="K2" s="949" t="s">
        <v>446</v>
      </c>
      <c r="L2" s="949"/>
      <c r="M2" s="949"/>
      <c r="N2" s="949"/>
      <c r="O2" s="949"/>
      <c r="P2" s="907" t="str">
        <f>IF(チェックシート!$B$4="", "", チェックシート!$B$4)</f>
        <v/>
      </c>
      <c r="Q2" s="907"/>
      <c r="R2" s="907"/>
      <c r="S2" s="907"/>
      <c r="T2" s="907"/>
      <c r="U2" s="907"/>
      <c r="V2" s="907"/>
    </row>
    <row r="3" spans="1:23" ht="21" customHeight="1">
      <c r="A3" s="336"/>
    </row>
    <row r="4" spans="1:23" ht="21" customHeight="1" thickBot="1">
      <c r="A4" s="335"/>
    </row>
    <row r="5" spans="1:23" ht="21" customHeight="1">
      <c r="A5" s="334"/>
      <c r="B5" s="333"/>
      <c r="C5" s="333"/>
      <c r="D5" s="333"/>
      <c r="E5" s="333"/>
      <c r="F5" s="333"/>
      <c r="G5" s="333"/>
      <c r="H5" s="333"/>
      <c r="I5" s="333"/>
      <c r="J5" s="333"/>
      <c r="K5" s="333"/>
      <c r="L5" s="333"/>
      <c r="M5" s="333"/>
      <c r="N5" s="333"/>
      <c r="O5" s="333"/>
      <c r="P5" s="333"/>
      <c r="Q5" s="333"/>
      <c r="R5" s="333"/>
      <c r="S5" s="333"/>
      <c r="T5" s="333"/>
      <c r="U5" s="333"/>
      <c r="V5" s="333"/>
      <c r="W5" s="332"/>
    </row>
    <row r="6" spans="1:23" ht="21" customHeight="1">
      <c r="A6" s="259"/>
      <c r="B6" s="258"/>
      <c r="C6" s="258"/>
      <c r="D6" s="258"/>
      <c r="E6" s="258"/>
      <c r="F6" s="258"/>
      <c r="G6" s="258"/>
      <c r="H6" s="258"/>
      <c r="I6" s="258"/>
      <c r="J6" s="258"/>
      <c r="K6" s="258"/>
      <c r="L6" s="258"/>
      <c r="M6" s="258"/>
      <c r="N6" s="258"/>
      <c r="O6" s="258"/>
      <c r="P6" s="258"/>
      <c r="Q6" s="258"/>
      <c r="R6" s="258"/>
      <c r="S6" s="258"/>
      <c r="T6" s="258"/>
      <c r="U6" s="258"/>
      <c r="V6" s="258"/>
      <c r="W6" s="257"/>
    </row>
    <row r="7" spans="1:23" ht="21" customHeight="1">
      <c r="A7" s="259"/>
      <c r="B7" s="258"/>
      <c r="C7" s="258"/>
      <c r="D7" s="258"/>
      <c r="E7" s="258"/>
      <c r="F7" s="258"/>
      <c r="G7" s="258"/>
      <c r="H7" s="258"/>
      <c r="I7" s="258"/>
      <c r="J7" s="258"/>
      <c r="K7" s="258"/>
      <c r="L7" s="258"/>
      <c r="M7" s="258"/>
      <c r="N7" s="258"/>
      <c r="O7" s="258"/>
      <c r="P7" s="258"/>
      <c r="Q7" s="258"/>
      <c r="R7" s="258"/>
      <c r="S7" s="258"/>
      <c r="T7" s="258"/>
      <c r="U7" s="258"/>
      <c r="V7" s="258"/>
      <c r="W7" s="257"/>
    </row>
    <row r="8" spans="1:23" ht="21" customHeight="1">
      <c r="A8" s="259"/>
      <c r="B8" s="258"/>
      <c r="C8" s="258"/>
      <c r="D8" s="258"/>
      <c r="E8" s="258"/>
      <c r="F8" s="258"/>
      <c r="G8" s="258"/>
      <c r="H8" s="258"/>
      <c r="I8" s="258"/>
      <c r="J8" s="258"/>
      <c r="K8" s="258"/>
      <c r="L8" s="258"/>
      <c r="M8" s="258"/>
      <c r="N8" s="258"/>
      <c r="O8" s="258"/>
      <c r="P8" s="258"/>
      <c r="Q8" s="258"/>
      <c r="R8" s="258"/>
      <c r="S8" s="258"/>
      <c r="T8" s="258"/>
      <c r="U8" s="258"/>
      <c r="V8" s="258"/>
      <c r="W8" s="257"/>
    </row>
    <row r="9" spans="1:23" ht="21" customHeight="1">
      <c r="A9" s="259"/>
      <c r="B9" s="258"/>
      <c r="C9" s="258"/>
      <c r="D9" s="258"/>
      <c r="E9" s="258"/>
      <c r="F9" s="258"/>
      <c r="G9" s="258"/>
      <c r="H9" s="258"/>
      <c r="I9" s="258"/>
      <c r="J9" s="258"/>
      <c r="K9" s="258"/>
      <c r="L9" s="258"/>
      <c r="M9" s="258"/>
      <c r="N9" s="258"/>
      <c r="O9" s="258"/>
      <c r="P9" s="258"/>
      <c r="Q9" s="258"/>
      <c r="R9" s="258"/>
      <c r="S9" s="258"/>
      <c r="T9" s="258"/>
      <c r="U9" s="258"/>
      <c r="V9" s="258"/>
      <c r="W9" s="257"/>
    </row>
    <row r="10" spans="1:23" ht="21" customHeight="1">
      <c r="A10" s="259"/>
      <c r="B10" s="258"/>
      <c r="C10" s="258"/>
      <c r="D10" s="258"/>
      <c r="E10" s="258"/>
      <c r="F10" s="258"/>
      <c r="G10" s="258"/>
      <c r="H10" s="258"/>
      <c r="I10" s="258"/>
      <c r="J10" s="258"/>
      <c r="K10" s="258"/>
      <c r="L10" s="258"/>
      <c r="M10" s="258"/>
      <c r="N10" s="258"/>
      <c r="O10" s="258"/>
      <c r="P10" s="258"/>
      <c r="Q10" s="258"/>
      <c r="R10" s="258"/>
      <c r="S10" s="258"/>
      <c r="T10" s="258"/>
      <c r="U10" s="258"/>
      <c r="V10" s="258"/>
      <c r="W10" s="257"/>
    </row>
    <row r="11" spans="1:23" ht="21" customHeight="1">
      <c r="A11" s="259"/>
      <c r="B11" s="243"/>
      <c r="C11" s="243"/>
      <c r="D11" s="243"/>
      <c r="E11" s="243"/>
      <c r="F11" s="243"/>
      <c r="G11" s="243"/>
      <c r="H11" s="243"/>
      <c r="I11" s="243"/>
      <c r="J11" s="243"/>
      <c r="K11" s="243"/>
      <c r="L11" s="243"/>
      <c r="M11" s="243"/>
      <c r="W11" s="331"/>
    </row>
    <row r="12" spans="1:23" ht="21" customHeight="1">
      <c r="A12" s="259"/>
      <c r="W12" s="331"/>
    </row>
    <row r="13" spans="1:23" ht="21" customHeight="1">
      <c r="A13" s="259"/>
      <c r="W13" s="331"/>
    </row>
    <row r="14" spans="1:23" ht="21" customHeight="1">
      <c r="A14" s="259"/>
      <c r="V14" s="243"/>
      <c r="W14" s="331"/>
    </row>
    <row r="15" spans="1:23" ht="21" customHeight="1">
      <c r="A15" s="259"/>
      <c r="W15" s="257"/>
    </row>
    <row r="16" spans="1:23" ht="21" customHeight="1" thickBot="1">
      <c r="A16" s="330"/>
      <c r="B16" s="329"/>
      <c r="C16" s="329"/>
      <c r="D16" s="329"/>
      <c r="E16" s="329"/>
      <c r="F16" s="329"/>
      <c r="G16" s="329"/>
      <c r="H16" s="329"/>
      <c r="I16" s="329"/>
      <c r="J16" s="329"/>
      <c r="K16" s="329"/>
      <c r="L16" s="329"/>
      <c r="M16" s="329"/>
      <c r="N16" s="329"/>
      <c r="O16" s="329"/>
      <c r="P16" s="329"/>
      <c r="Q16" s="329"/>
      <c r="R16" s="329"/>
      <c r="S16" s="329"/>
      <c r="T16" s="329"/>
      <c r="U16" s="329"/>
      <c r="V16" s="328"/>
      <c r="W16" s="327"/>
    </row>
    <row r="17" spans="1:1" s="233" customFormat="1" ht="21" customHeight="1">
      <c r="A17" s="233" t="s">
        <v>525</v>
      </c>
    </row>
    <row r="18" spans="1:1" s="233" customFormat="1" ht="21" customHeight="1">
      <c r="A18" s="233" t="s">
        <v>524</v>
      </c>
    </row>
    <row r="19" spans="1:1" s="233" customFormat="1" ht="21" customHeight="1">
      <c r="A19" s="233" t="s">
        <v>523</v>
      </c>
    </row>
    <row r="20" spans="1:1" s="233" customFormat="1" ht="21" customHeight="1">
      <c r="A20" s="233" t="s">
        <v>522</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cols>
    <col min="1" max="16384" width="7.8984375" style="253"/>
  </cols>
  <sheetData>
    <row r="1" spans="1:10" ht="18.75" customHeight="1">
      <c r="A1" s="253" t="s">
        <v>537</v>
      </c>
    </row>
    <row r="2" spans="1:10" ht="18.75" customHeight="1">
      <c r="A2" s="253" t="s">
        <v>536</v>
      </c>
    </row>
    <row r="4" spans="1:10" ht="18.75" customHeight="1">
      <c r="F4" s="979" t="s">
        <v>535</v>
      </c>
      <c r="G4" s="979"/>
      <c r="H4" s="980" t="str">
        <f>IF(チェックシート!$B$5="", "", チェックシート!$B$5)</f>
        <v/>
      </c>
      <c r="I4" s="981"/>
      <c r="J4" s="982"/>
    </row>
    <row r="5" spans="1:10" ht="18.75" customHeight="1">
      <c r="F5" s="979" t="s">
        <v>446</v>
      </c>
      <c r="G5" s="979"/>
      <c r="H5" s="980" t="str">
        <f>IF(チェックシート!$B$4="", "", チェックシート!$B$4)</f>
        <v/>
      </c>
      <c r="I5" s="981"/>
      <c r="J5" s="982"/>
    </row>
    <row r="6" spans="1:10" ht="18.75" customHeight="1">
      <c r="A6" s="243"/>
      <c r="B6" s="243"/>
      <c r="C6" s="243"/>
      <c r="D6" s="243"/>
      <c r="E6" s="243"/>
      <c r="F6" s="243"/>
      <c r="G6" s="243"/>
      <c r="H6" s="243"/>
      <c r="I6" s="243"/>
    </row>
    <row r="7" spans="1:10" ht="18.75" customHeight="1">
      <c r="A7" s="345" t="s">
        <v>534</v>
      </c>
      <c r="B7" s="344"/>
      <c r="C7" s="344"/>
      <c r="D7" s="344"/>
      <c r="E7" s="344"/>
      <c r="F7" s="344"/>
      <c r="G7" s="344"/>
      <c r="H7" s="344"/>
      <c r="I7" s="344"/>
      <c r="J7" s="343"/>
    </row>
    <row r="8" spans="1:10" ht="18.75" customHeight="1">
      <c r="A8" s="341" t="s">
        <v>533</v>
      </c>
      <c r="B8" s="340"/>
      <c r="C8" s="340"/>
      <c r="D8" s="340"/>
      <c r="E8" s="340"/>
      <c r="F8" s="340"/>
      <c r="G8" s="340"/>
      <c r="H8" s="340"/>
      <c r="I8" s="340"/>
      <c r="J8" s="339"/>
    </row>
    <row r="9" spans="1:10" ht="18.75" customHeight="1">
      <c r="A9" s="346"/>
      <c r="J9" s="321"/>
    </row>
    <row r="10" spans="1:10" ht="18.75" customHeight="1">
      <c r="A10" s="338"/>
      <c r="J10" s="321"/>
    </row>
    <row r="11" spans="1:10" ht="18.75" customHeight="1">
      <c r="A11" s="338"/>
      <c r="J11" s="321"/>
    </row>
    <row r="12" spans="1:10" ht="18.75" customHeight="1">
      <c r="A12" s="338"/>
      <c r="J12" s="321"/>
    </row>
    <row r="13" spans="1:10" ht="18.75" customHeight="1">
      <c r="A13" s="338"/>
      <c r="J13" s="321"/>
    </row>
    <row r="14" spans="1:10" ht="18.75" customHeight="1">
      <c r="A14" s="342"/>
      <c r="B14" s="316"/>
      <c r="C14" s="316"/>
      <c r="D14" s="316"/>
      <c r="E14" s="316"/>
      <c r="F14" s="316"/>
      <c r="G14" s="316"/>
      <c r="H14" s="316"/>
      <c r="I14" s="316"/>
      <c r="J14" s="315"/>
    </row>
    <row r="15" spans="1:10" ht="18.75" customHeight="1">
      <c r="A15" s="345" t="s">
        <v>532</v>
      </c>
      <c r="B15" s="344"/>
      <c r="C15" s="344"/>
      <c r="D15" s="344"/>
      <c r="E15" s="344"/>
      <c r="F15" s="344"/>
      <c r="G15" s="344"/>
      <c r="H15" s="344"/>
      <c r="I15" s="344"/>
      <c r="J15" s="343"/>
    </row>
    <row r="16" spans="1:10" ht="18.75" customHeight="1">
      <c r="A16" s="338"/>
      <c r="J16" s="321"/>
    </row>
    <row r="17" spans="1:10" ht="18.75" customHeight="1">
      <c r="A17" s="338"/>
      <c r="J17" s="321"/>
    </row>
    <row r="18" spans="1:10" ht="18.75" customHeight="1">
      <c r="A18" s="338"/>
      <c r="J18" s="321"/>
    </row>
    <row r="19" spans="1:10" ht="18.75" customHeight="1">
      <c r="A19" s="338"/>
      <c r="J19" s="321"/>
    </row>
    <row r="20" spans="1:10" ht="18.75" customHeight="1">
      <c r="A20" s="338"/>
      <c r="J20" s="321"/>
    </row>
    <row r="21" spans="1:10" ht="18.75" customHeight="1">
      <c r="A21" s="338"/>
      <c r="J21" s="321"/>
    </row>
    <row r="22" spans="1:10" ht="18.75" customHeight="1">
      <c r="A22" s="341" t="s">
        <v>531</v>
      </c>
      <c r="B22" s="340"/>
      <c r="C22" s="340"/>
      <c r="D22" s="340"/>
      <c r="E22" s="340"/>
      <c r="F22" s="340"/>
      <c r="G22" s="340"/>
      <c r="H22" s="340"/>
      <c r="I22" s="340"/>
      <c r="J22" s="339"/>
    </row>
    <row r="23" spans="1:10" ht="18.75" customHeight="1">
      <c r="A23" s="338"/>
      <c r="J23" s="321"/>
    </row>
    <row r="24" spans="1:10" ht="18.75" customHeight="1">
      <c r="A24" s="338"/>
      <c r="J24" s="321"/>
    </row>
    <row r="25" spans="1:10" ht="18.75" customHeight="1">
      <c r="A25" s="338"/>
      <c r="J25" s="321"/>
    </row>
    <row r="26" spans="1:10" ht="18.75" customHeight="1">
      <c r="A26" s="338"/>
      <c r="J26" s="321"/>
    </row>
    <row r="27" spans="1:10" ht="18.75" customHeight="1">
      <c r="A27" s="338"/>
      <c r="J27" s="321"/>
    </row>
    <row r="28" spans="1:10" ht="18.75" customHeight="1">
      <c r="A28" s="342"/>
      <c r="B28" s="316"/>
      <c r="C28" s="316"/>
      <c r="D28" s="316"/>
      <c r="E28" s="316"/>
      <c r="F28" s="316"/>
      <c r="G28" s="316"/>
      <c r="H28" s="316"/>
      <c r="I28" s="316"/>
      <c r="J28" s="315"/>
    </row>
    <row r="29" spans="1:10" ht="18.75" customHeight="1">
      <c r="A29" s="341" t="s">
        <v>530</v>
      </c>
      <c r="B29" s="340"/>
      <c r="C29" s="340"/>
      <c r="D29" s="340"/>
      <c r="E29" s="340"/>
      <c r="F29" s="340"/>
      <c r="G29" s="340"/>
      <c r="H29" s="340"/>
      <c r="I29" s="340"/>
      <c r="J29" s="339"/>
    </row>
    <row r="30" spans="1:10" ht="18.75" customHeight="1">
      <c r="A30" s="338"/>
      <c r="J30" s="321"/>
    </row>
    <row r="31" spans="1:10" ht="18.75" customHeight="1">
      <c r="A31" s="338"/>
      <c r="J31" s="321"/>
    </row>
    <row r="32" spans="1:10" ht="18.75" customHeight="1">
      <c r="A32" s="338"/>
      <c r="J32" s="321"/>
    </row>
    <row r="33" spans="1:10" ht="18.75" customHeight="1">
      <c r="A33" s="338"/>
      <c r="J33" s="321"/>
    </row>
    <row r="34" spans="1:10" ht="18.75" customHeight="1">
      <c r="A34" s="337"/>
      <c r="B34" s="316"/>
      <c r="C34" s="316"/>
      <c r="D34" s="316"/>
      <c r="E34" s="316"/>
      <c r="F34" s="316"/>
      <c r="G34" s="316"/>
      <c r="H34" s="316"/>
      <c r="I34" s="316"/>
      <c r="J34" s="315"/>
    </row>
    <row r="35" spans="1:10" ht="18.75" customHeight="1">
      <c r="A35" s="253" t="s">
        <v>529</v>
      </c>
    </row>
    <row r="36" spans="1:10" ht="18.75" customHeight="1">
      <c r="A36" s="253" t="s">
        <v>528</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cols>
    <col min="1" max="16384" width="7.8984375" style="253"/>
  </cols>
  <sheetData>
    <row r="1" spans="1:10" ht="17.25" customHeight="1">
      <c r="A1" s="253" t="s">
        <v>557</v>
      </c>
    </row>
    <row r="2" spans="1:10" ht="17.25" customHeight="1">
      <c r="A2" s="253" t="s">
        <v>556</v>
      </c>
    </row>
    <row r="3" spans="1:10" ht="17.25" customHeight="1">
      <c r="A3" s="362" t="s">
        <v>555</v>
      </c>
    </row>
    <row r="4" spans="1:10" ht="17.25" customHeight="1">
      <c r="F4" s="983" t="s">
        <v>535</v>
      </c>
      <c r="G4" s="984"/>
      <c r="H4" s="980" t="str">
        <f>IF(チェックシート!$B$5="", "", チェックシート!$B$5)</f>
        <v/>
      </c>
      <c r="I4" s="981"/>
      <c r="J4" s="982"/>
    </row>
    <row r="5" spans="1:10" ht="17.25" customHeight="1">
      <c r="F5" s="985" t="s">
        <v>446</v>
      </c>
      <c r="G5" s="986"/>
      <c r="H5" s="980" t="str">
        <f>IF(チェックシート!$B$4="", "", チェックシート!$B$4)</f>
        <v/>
      </c>
      <c r="I5" s="981"/>
      <c r="J5" s="982"/>
    </row>
    <row r="7" spans="1:10" ht="17.25" customHeight="1">
      <c r="A7" s="347" t="s">
        <v>554</v>
      </c>
      <c r="B7" s="344"/>
      <c r="C7" s="344"/>
      <c r="D7" s="344"/>
      <c r="E7" s="344"/>
      <c r="F7" s="344"/>
      <c r="G7" s="344"/>
      <c r="H7" s="344"/>
      <c r="I7" s="344"/>
      <c r="J7" s="361" t="s">
        <v>553</v>
      </c>
    </row>
    <row r="8" spans="1:10" ht="17.25" customHeight="1">
      <c r="A8" s="360"/>
      <c r="J8" s="359"/>
    </row>
    <row r="9" spans="1:10" ht="17.25" customHeight="1">
      <c r="A9" s="322"/>
      <c r="B9" s="351"/>
      <c r="C9" s="350" t="s">
        <v>552</v>
      </c>
      <c r="D9" s="349"/>
      <c r="E9" s="348"/>
      <c r="J9" s="321"/>
    </row>
    <row r="10" spans="1:10" ht="17.25" customHeight="1">
      <c r="A10" s="322"/>
      <c r="B10" s="351"/>
      <c r="C10" s="350" t="s">
        <v>551</v>
      </c>
      <c r="D10" s="349"/>
      <c r="E10" s="348"/>
      <c r="J10" s="321"/>
    </row>
    <row r="11" spans="1:10" ht="17.25" customHeight="1">
      <c r="A11" s="322"/>
      <c r="B11" s="351"/>
      <c r="C11" s="350" t="s">
        <v>550</v>
      </c>
      <c r="D11" s="349"/>
      <c r="E11" s="348"/>
      <c r="J11" s="321"/>
    </row>
    <row r="12" spans="1:10" ht="17.25" customHeight="1">
      <c r="A12" s="322"/>
      <c r="B12" s="351"/>
      <c r="C12" s="350" t="s">
        <v>549</v>
      </c>
      <c r="D12" s="349"/>
      <c r="E12" s="348"/>
      <c r="J12" s="321"/>
    </row>
    <row r="13" spans="1:10" ht="17.25" customHeight="1">
      <c r="A13" s="322"/>
      <c r="B13" s="351"/>
      <c r="C13" s="350" t="s">
        <v>548</v>
      </c>
      <c r="D13" s="349"/>
      <c r="E13" s="348"/>
      <c r="J13" s="321"/>
    </row>
    <row r="14" spans="1:10" ht="17.25" customHeight="1">
      <c r="A14" s="322"/>
      <c r="J14" s="321"/>
    </row>
    <row r="15" spans="1:10" ht="17.25" customHeight="1">
      <c r="A15" s="358" t="s">
        <v>547</v>
      </c>
      <c r="B15" s="357"/>
      <c r="C15" s="357"/>
      <c r="D15" s="357"/>
      <c r="E15" s="357"/>
      <c r="F15" s="357"/>
      <c r="G15" s="357"/>
      <c r="H15" s="357"/>
      <c r="I15" s="357"/>
      <c r="J15" s="356"/>
    </row>
    <row r="16" spans="1:10" ht="17.25" customHeight="1">
      <c r="A16" s="322"/>
      <c r="J16" s="321"/>
    </row>
    <row r="17" spans="1:10" ht="17.25" customHeight="1">
      <c r="A17" s="322"/>
      <c r="J17" s="321"/>
    </row>
    <row r="18" spans="1:10" ht="17.25" customHeight="1">
      <c r="A18" s="322"/>
      <c r="J18" s="321"/>
    </row>
    <row r="19" spans="1:10" ht="17.25" customHeight="1">
      <c r="A19" s="322"/>
      <c r="J19" s="321"/>
    </row>
    <row r="20" spans="1:10" ht="17.25" customHeight="1">
      <c r="A20" s="355"/>
      <c r="B20" s="354"/>
      <c r="C20" s="354"/>
      <c r="D20" s="354"/>
      <c r="E20" s="354"/>
      <c r="F20" s="354"/>
      <c r="G20" s="354"/>
      <c r="H20" s="354"/>
      <c r="I20" s="354"/>
      <c r="J20" s="353"/>
    </row>
    <row r="21" spans="1:10" ht="17.25" customHeight="1">
      <c r="A21" s="352" t="s">
        <v>546</v>
      </c>
      <c r="B21" s="340"/>
      <c r="C21" s="340"/>
      <c r="D21" s="340"/>
      <c r="E21" s="340"/>
      <c r="F21" s="340"/>
      <c r="G21" s="340"/>
      <c r="H21" s="340"/>
      <c r="I21" s="340"/>
      <c r="J21" s="339"/>
    </row>
    <row r="22" spans="1:10" ht="17.25" customHeight="1">
      <c r="A22" s="322" t="s">
        <v>545</v>
      </c>
      <c r="J22" s="321"/>
    </row>
    <row r="23" spans="1:10" ht="17.25" customHeight="1">
      <c r="A23" s="322"/>
      <c r="B23" s="351"/>
      <c r="C23" s="350" t="s">
        <v>544</v>
      </c>
      <c r="D23" s="349"/>
      <c r="E23" s="348"/>
      <c r="J23" s="321"/>
    </row>
    <row r="24" spans="1:10" ht="17.25" customHeight="1">
      <c r="A24" s="322"/>
      <c r="B24" s="351"/>
      <c r="C24" s="350" t="s">
        <v>543</v>
      </c>
      <c r="D24" s="349"/>
      <c r="E24" s="348"/>
      <c r="J24" s="321"/>
    </row>
    <row r="25" spans="1:10" ht="17.25" customHeight="1">
      <c r="A25" s="322"/>
      <c r="J25" s="321"/>
    </row>
    <row r="26" spans="1:10" ht="17.25" customHeight="1">
      <c r="A26" s="322" t="s">
        <v>542</v>
      </c>
      <c r="J26" s="321"/>
    </row>
    <row r="27" spans="1:10" ht="17.25" customHeight="1">
      <c r="A27" s="322"/>
      <c r="J27" s="321"/>
    </row>
    <row r="28" spans="1:10" ht="17.25" customHeight="1">
      <c r="A28" s="322"/>
      <c r="J28" s="321"/>
    </row>
    <row r="29" spans="1:10" ht="17.25" customHeight="1">
      <c r="A29" s="322"/>
      <c r="J29" s="321"/>
    </row>
    <row r="30" spans="1:10" ht="17.25" customHeight="1">
      <c r="A30" s="322"/>
      <c r="J30" s="321"/>
    </row>
    <row r="31" spans="1:10" ht="17.25" customHeight="1">
      <c r="A31" s="322"/>
      <c r="J31" s="321"/>
    </row>
    <row r="32" spans="1:10" ht="17.25" customHeight="1">
      <c r="A32" s="322"/>
      <c r="J32" s="321"/>
    </row>
    <row r="33" spans="1:10" ht="17.25" customHeight="1">
      <c r="A33" s="322" t="s">
        <v>541</v>
      </c>
      <c r="J33" s="321"/>
    </row>
    <row r="34" spans="1:10" ht="17.25" customHeight="1">
      <c r="A34" s="322"/>
      <c r="J34" s="321"/>
    </row>
    <row r="35" spans="1:10" ht="17.25" customHeight="1">
      <c r="A35" s="322"/>
      <c r="J35" s="321"/>
    </row>
    <row r="36" spans="1:10" ht="17.25" customHeight="1">
      <c r="A36" s="322"/>
      <c r="J36" s="321"/>
    </row>
    <row r="37" spans="1:10" ht="17.25" customHeight="1">
      <c r="A37" s="322"/>
      <c r="J37" s="321"/>
    </row>
    <row r="38" spans="1:10" ht="17.25" customHeight="1">
      <c r="A38" s="322"/>
      <c r="J38" s="321"/>
    </row>
    <row r="39" spans="1:10" ht="17.25" customHeight="1">
      <c r="A39" s="337"/>
      <c r="B39" s="316"/>
      <c r="C39" s="316"/>
      <c r="D39" s="316"/>
      <c r="E39" s="316"/>
      <c r="F39" s="316"/>
      <c r="G39" s="316"/>
      <c r="H39" s="316"/>
      <c r="I39" s="316"/>
      <c r="J39" s="315"/>
    </row>
    <row r="40" spans="1:10" ht="17.25" customHeight="1">
      <c r="A40" s="243" t="s">
        <v>540</v>
      </c>
      <c r="B40" s="987" t="s">
        <v>539</v>
      </c>
      <c r="C40" s="987"/>
      <c r="D40" s="987"/>
      <c r="E40" s="987"/>
      <c r="F40" s="987"/>
      <c r="G40" s="987"/>
      <c r="H40" s="987"/>
      <c r="I40" s="987"/>
      <c r="J40" s="987"/>
    </row>
    <row r="41" spans="1:10" ht="17.25" customHeight="1">
      <c r="B41" s="987"/>
      <c r="C41" s="987"/>
      <c r="D41" s="987"/>
      <c r="E41" s="987"/>
      <c r="F41" s="987"/>
      <c r="G41" s="987"/>
      <c r="H41" s="987"/>
      <c r="I41" s="987"/>
      <c r="J41" s="987"/>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zoomScaleNormal="100" zoomScaleSheetLayoutView="100" workbookViewId="0"/>
  </sheetViews>
  <sheetFormatPr defaultColWidth="8.69921875" defaultRowHeight="15.75" customHeight="1"/>
  <cols>
    <col min="1" max="2" width="12.3984375" style="363" bestFit="1" customWidth="1"/>
    <col min="3" max="14" width="7.8984375" style="363" customWidth="1"/>
    <col min="15" max="16384" width="8.69921875" style="363"/>
  </cols>
  <sheetData>
    <row r="1" spans="1:9" ht="15.75" customHeight="1">
      <c r="A1" s="379" t="s">
        <v>558</v>
      </c>
      <c r="B1" s="379"/>
      <c r="C1" s="379"/>
      <c r="D1" s="379"/>
      <c r="E1" s="379"/>
    </row>
    <row r="2" spans="1:9" ht="15.75" customHeight="1">
      <c r="A2" s="1045" t="s">
        <v>596</v>
      </c>
      <c r="B2" s="1045"/>
      <c r="C2" s="1045"/>
      <c r="D2" s="1045"/>
      <c r="E2" s="1045"/>
      <c r="F2" s="1045"/>
      <c r="G2" s="1045"/>
      <c r="H2" s="1045"/>
      <c r="I2" s="1045"/>
    </row>
    <row r="3" spans="1:9" ht="15.75" customHeight="1">
      <c r="A3" s="367"/>
      <c r="D3" s="378"/>
      <c r="G3" s="1046" t="s">
        <v>595</v>
      </c>
      <c r="H3" s="1046"/>
      <c r="I3" s="1046"/>
    </row>
    <row r="4" spans="1:9" ht="15.75" customHeight="1">
      <c r="A4" s="1048" t="s">
        <v>594</v>
      </c>
      <c r="B4" s="1048"/>
    </row>
    <row r="5" spans="1:9" ht="15.75" customHeight="1">
      <c r="A5" s="367"/>
      <c r="D5" s="1049" t="s">
        <v>593</v>
      </c>
      <c r="E5" s="1049"/>
      <c r="F5" s="1032" t="str">
        <f>IF(指定申請書!$K$7="", "", 指定申請書!$K$7)</f>
        <v/>
      </c>
      <c r="G5" s="1032"/>
      <c r="H5" s="1032"/>
      <c r="I5" s="1032"/>
    </row>
    <row r="6" spans="1:9" ht="15.75" customHeight="1">
      <c r="A6" s="367"/>
      <c r="D6" s="377"/>
      <c r="E6" s="377"/>
      <c r="F6" s="1032" t="str">
        <f>IF(指定申請書!$K$8="", "", 指定申請書!$K$8)</f>
        <v/>
      </c>
      <c r="G6" s="1032"/>
      <c r="H6" s="1032"/>
      <c r="I6" s="1032"/>
    </row>
    <row r="7" spans="1:9" ht="15.75" customHeight="1">
      <c r="A7" s="367"/>
      <c r="D7" s="1049" t="s">
        <v>592</v>
      </c>
      <c r="E7" s="1049"/>
      <c r="F7" s="1032" t="str">
        <f>IF(指定申請書!$K$9="", "", 指定申請書!$K$9)</f>
        <v/>
      </c>
      <c r="G7" s="1032"/>
      <c r="H7" s="1032"/>
      <c r="I7" s="1032"/>
    </row>
    <row r="8" spans="1:9" ht="15.75" customHeight="1">
      <c r="A8" s="367"/>
      <c r="D8" s="1049" t="s">
        <v>591</v>
      </c>
      <c r="E8" s="1049"/>
      <c r="F8" s="1032" t="str">
        <f>IF(指定申請書!$K$10="", "", 指定申請書!$K$10)</f>
        <v/>
      </c>
      <c r="G8" s="1032"/>
      <c r="H8" s="1032"/>
      <c r="I8" s="1032"/>
    </row>
    <row r="9" spans="1:9" ht="15.75" customHeight="1">
      <c r="A9" s="367"/>
      <c r="D9" s="377"/>
      <c r="E9" s="377"/>
    </row>
    <row r="10" spans="1:9" ht="15.75" customHeight="1">
      <c r="A10" s="1036" t="s">
        <v>590</v>
      </c>
      <c r="B10" s="1036"/>
      <c r="C10" s="1036"/>
      <c r="D10" s="1036"/>
      <c r="E10" s="1036"/>
      <c r="F10" s="1036"/>
      <c r="G10" s="1036"/>
      <c r="H10" s="1036"/>
      <c r="I10" s="1036"/>
    </row>
    <row r="11" spans="1:9" ht="15.75" customHeight="1">
      <c r="A11" s="1036"/>
      <c r="B11" s="1036"/>
      <c r="C11" s="1036"/>
      <c r="D11" s="1036"/>
      <c r="E11" s="1036"/>
      <c r="F11" s="1036"/>
      <c r="G11" s="1036"/>
      <c r="H11" s="1036"/>
      <c r="I11" s="1036"/>
    </row>
    <row r="12" spans="1:9" ht="15.75" customHeight="1">
      <c r="A12" s="376"/>
      <c r="B12" s="376"/>
      <c r="C12" s="376"/>
      <c r="D12" s="376"/>
      <c r="E12" s="376"/>
      <c r="F12" s="376"/>
      <c r="G12" s="376"/>
      <c r="H12" s="376"/>
      <c r="I12" s="376"/>
    </row>
    <row r="13" spans="1:9" ht="15.75" customHeight="1">
      <c r="A13" s="1037" t="s">
        <v>589</v>
      </c>
      <c r="B13" s="1037"/>
      <c r="C13" s="1037"/>
      <c r="D13" s="1037"/>
      <c r="E13" s="1037"/>
      <c r="F13" s="1037"/>
      <c r="G13" s="1037"/>
      <c r="H13" s="1037"/>
      <c r="I13" s="1037"/>
    </row>
    <row r="14" spans="1:9" ht="15.75" customHeight="1" thickBot="1"/>
    <row r="15" spans="1:9" ht="15.75" customHeight="1">
      <c r="A15" s="1047" t="s">
        <v>588</v>
      </c>
      <c r="B15" s="369" t="s">
        <v>568</v>
      </c>
      <c r="C15" s="1020" t="s">
        <v>587</v>
      </c>
      <c r="D15" s="1021"/>
      <c r="E15" s="1021"/>
      <c r="F15" s="1021"/>
      <c r="G15" s="1021"/>
      <c r="H15" s="1021"/>
      <c r="I15" s="1022"/>
    </row>
    <row r="16" spans="1:9" ht="15.75" customHeight="1">
      <c r="A16" s="1009"/>
      <c r="B16" s="368" t="s">
        <v>586</v>
      </c>
      <c r="C16" s="1010" t="str">
        <f>IF(チェックシート!$B$5="", "", チェックシート!$B$5)</f>
        <v/>
      </c>
      <c r="D16" s="1011"/>
      <c r="E16" s="1011"/>
      <c r="F16" s="1011"/>
      <c r="G16" s="1011"/>
      <c r="H16" s="1011"/>
      <c r="I16" s="1012"/>
    </row>
    <row r="17" spans="1:9" ht="15.75" customHeight="1">
      <c r="A17" s="1007" t="s">
        <v>585</v>
      </c>
      <c r="B17" s="368" t="s">
        <v>584</v>
      </c>
      <c r="C17" s="1010"/>
      <c r="D17" s="1011"/>
      <c r="E17" s="1011"/>
      <c r="F17" s="1011"/>
      <c r="G17" s="1011"/>
      <c r="H17" s="1011"/>
      <c r="I17" s="1012"/>
    </row>
    <row r="18" spans="1:9" ht="15.75" customHeight="1">
      <c r="A18" s="1009"/>
      <c r="B18" s="375" t="s">
        <v>583</v>
      </c>
      <c r="C18" s="1010"/>
      <c r="D18" s="1011"/>
      <c r="E18" s="1011"/>
      <c r="F18" s="1011"/>
      <c r="G18" s="1011"/>
      <c r="H18" s="1011"/>
      <c r="I18" s="1012"/>
    </row>
    <row r="19" spans="1:9" ht="15.75" customHeight="1" thickBot="1">
      <c r="A19" s="1030" t="s">
        <v>582</v>
      </c>
      <c r="B19" s="1031"/>
      <c r="C19" s="1027" t="s">
        <v>573</v>
      </c>
      <c r="D19" s="1028"/>
      <c r="E19" s="1028"/>
      <c r="F19" s="1028"/>
      <c r="G19" s="1028"/>
      <c r="H19" s="1028"/>
      <c r="I19" s="1029"/>
    </row>
    <row r="20" spans="1:9" ht="15.75" customHeight="1">
      <c r="A20" s="1044" t="s">
        <v>581</v>
      </c>
      <c r="B20" s="1040"/>
      <c r="C20" s="1038" t="s">
        <v>580</v>
      </c>
      <c r="D20" s="1039"/>
      <c r="E20" s="1039"/>
      <c r="F20" s="1039"/>
      <c r="G20" s="1040"/>
      <c r="H20" s="1039" t="s">
        <v>579</v>
      </c>
      <c r="I20" s="1041"/>
    </row>
    <row r="21" spans="1:9" ht="15.75" customHeight="1">
      <c r="A21" s="1013"/>
      <c r="B21" s="1014"/>
      <c r="C21" s="1010"/>
      <c r="D21" s="1011"/>
      <c r="E21" s="1011"/>
      <c r="F21" s="1011"/>
      <c r="G21" s="1014"/>
      <c r="H21" s="374"/>
      <c r="I21" s="373" t="s">
        <v>577</v>
      </c>
    </row>
    <row r="22" spans="1:9" ht="15.75" customHeight="1">
      <c r="A22" s="1013"/>
      <c r="B22" s="1014"/>
      <c r="C22" s="1010"/>
      <c r="D22" s="1011"/>
      <c r="E22" s="1011"/>
      <c r="F22" s="1011"/>
      <c r="G22" s="1014"/>
      <c r="H22" s="374"/>
      <c r="I22" s="373" t="s">
        <v>577</v>
      </c>
    </row>
    <row r="23" spans="1:9" ht="15.75" customHeight="1">
      <c r="A23" s="1013"/>
      <c r="B23" s="1014"/>
      <c r="C23" s="1010"/>
      <c r="D23" s="1011"/>
      <c r="E23" s="1011"/>
      <c r="F23" s="1011"/>
      <c r="G23" s="1014"/>
      <c r="H23" s="374"/>
      <c r="I23" s="373" t="s">
        <v>577</v>
      </c>
    </row>
    <row r="24" spans="1:9" ht="15.75" customHeight="1">
      <c r="A24" s="1013"/>
      <c r="B24" s="1014"/>
      <c r="C24" s="1010"/>
      <c r="D24" s="1011"/>
      <c r="E24" s="1011"/>
      <c r="F24" s="1011"/>
      <c r="G24" s="1014"/>
      <c r="H24" s="374"/>
      <c r="I24" s="373" t="s">
        <v>577</v>
      </c>
    </row>
    <row r="25" spans="1:9" ht="15.75" customHeight="1" thickBot="1">
      <c r="A25" s="1033"/>
      <c r="B25" s="1034"/>
      <c r="C25" s="1034"/>
      <c r="D25" s="1034"/>
      <c r="E25" s="1034"/>
      <c r="F25" s="1035"/>
      <c r="G25" s="372" t="s">
        <v>578</v>
      </c>
      <c r="H25" s="371"/>
      <c r="I25" s="370" t="s">
        <v>577</v>
      </c>
    </row>
    <row r="26" spans="1:9" ht="15.75" customHeight="1">
      <c r="A26" s="1042" t="s">
        <v>576</v>
      </c>
      <c r="B26" s="369" t="s">
        <v>575</v>
      </c>
      <c r="C26" s="1020"/>
      <c r="D26" s="1021"/>
      <c r="E26" s="1021"/>
      <c r="F26" s="1021"/>
      <c r="G26" s="1021"/>
      <c r="H26" s="1021"/>
      <c r="I26" s="1022"/>
    </row>
    <row r="27" spans="1:9" ht="15.75" customHeight="1">
      <c r="A27" s="1043"/>
      <c r="B27" s="368" t="s">
        <v>574</v>
      </c>
      <c r="C27" s="1010" t="s">
        <v>573</v>
      </c>
      <c r="D27" s="1011"/>
      <c r="E27" s="1011"/>
      <c r="F27" s="1011"/>
      <c r="G27" s="1011"/>
      <c r="H27" s="1011"/>
      <c r="I27" s="1012"/>
    </row>
    <row r="28" spans="1:9" ht="15.75" customHeight="1">
      <c r="A28" s="1007" t="s">
        <v>572</v>
      </c>
      <c r="B28" s="1026"/>
      <c r="C28" s="1023"/>
      <c r="D28" s="1024"/>
      <c r="E28" s="1024"/>
      <c r="F28" s="1024"/>
      <c r="G28" s="1024"/>
      <c r="H28" s="1024"/>
      <c r="I28" s="1025"/>
    </row>
    <row r="29" spans="1:9" ht="15.75" customHeight="1">
      <c r="A29" s="1018" t="s">
        <v>571</v>
      </c>
      <c r="B29" s="1019"/>
      <c r="C29" s="1015"/>
      <c r="D29" s="1016"/>
      <c r="E29" s="1016"/>
      <c r="F29" s="1016"/>
      <c r="G29" s="1016"/>
      <c r="H29" s="1016"/>
      <c r="I29" s="1017"/>
    </row>
    <row r="30" spans="1:9" ht="15.75" customHeight="1">
      <c r="A30" s="1007" t="s">
        <v>570</v>
      </c>
      <c r="B30" s="368" t="s">
        <v>569</v>
      </c>
      <c r="C30" s="1010"/>
      <c r="D30" s="1011"/>
      <c r="E30" s="1011"/>
      <c r="F30" s="1011"/>
      <c r="G30" s="1011"/>
      <c r="H30" s="1011"/>
      <c r="I30" s="1012"/>
    </row>
    <row r="31" spans="1:9" ht="15.75" customHeight="1">
      <c r="A31" s="1008"/>
      <c r="B31" s="368" t="s">
        <v>568</v>
      </c>
      <c r="C31" s="1010"/>
      <c r="D31" s="1011"/>
      <c r="E31" s="1011"/>
      <c r="F31" s="1011"/>
      <c r="G31" s="1011"/>
      <c r="H31" s="1011"/>
      <c r="I31" s="1012"/>
    </row>
    <row r="32" spans="1:9" ht="15.75" customHeight="1">
      <c r="A32" s="1008"/>
      <c r="B32" s="368" t="s">
        <v>538</v>
      </c>
      <c r="C32" s="1010"/>
      <c r="D32" s="1011"/>
      <c r="E32" s="1011"/>
      <c r="F32" s="1011"/>
      <c r="G32" s="1011"/>
      <c r="H32" s="1011"/>
      <c r="I32" s="1012"/>
    </row>
    <row r="33" spans="1:9" ht="15.75" customHeight="1">
      <c r="A33" s="1009"/>
      <c r="B33" s="368" t="s">
        <v>567</v>
      </c>
      <c r="C33" s="998"/>
      <c r="D33" s="999"/>
      <c r="E33" s="999"/>
      <c r="F33" s="999"/>
      <c r="G33" s="999"/>
      <c r="H33" s="1000" t="s">
        <v>566</v>
      </c>
      <c r="I33" s="1001"/>
    </row>
    <row r="34" spans="1:9" ht="15.75" customHeight="1" thickBot="1">
      <c r="A34" s="1005" t="s">
        <v>565</v>
      </c>
      <c r="B34" s="1006"/>
      <c r="C34" s="991"/>
      <c r="D34" s="992"/>
      <c r="E34" s="992"/>
      <c r="F34" s="992"/>
      <c r="G34" s="992"/>
      <c r="H34" s="992"/>
      <c r="I34" s="993"/>
    </row>
    <row r="35" spans="1:9" ht="15.75" customHeight="1">
      <c r="A35" s="367"/>
      <c r="B35" s="367"/>
      <c r="C35" s="367"/>
      <c r="D35" s="367"/>
      <c r="E35" s="367"/>
    </row>
    <row r="36" spans="1:9" ht="15.75" customHeight="1">
      <c r="A36" s="994" t="s">
        <v>564</v>
      </c>
      <c r="B36" s="994"/>
      <c r="C36" s="994"/>
      <c r="D36" s="994"/>
      <c r="E36" s="994"/>
      <c r="F36" s="994"/>
      <c r="G36" s="994"/>
      <c r="H36" s="994"/>
      <c r="I36" s="994"/>
    </row>
    <row r="37" spans="1:9" ht="15.75" customHeight="1">
      <c r="A37" s="994"/>
      <c r="B37" s="994"/>
      <c r="C37" s="994"/>
      <c r="D37" s="994"/>
      <c r="E37" s="994"/>
      <c r="F37" s="994"/>
      <c r="G37" s="994"/>
      <c r="H37" s="994"/>
      <c r="I37" s="994"/>
    </row>
    <row r="38" spans="1:9" ht="15.75" customHeight="1">
      <c r="A38" s="366"/>
      <c r="B38" s="366"/>
      <c r="C38" s="366"/>
      <c r="D38" s="366"/>
      <c r="E38" s="366"/>
      <c r="F38" s="366"/>
      <c r="G38" s="366"/>
      <c r="H38" s="366"/>
      <c r="I38" s="366"/>
    </row>
    <row r="39" spans="1:9" ht="15.75" customHeight="1">
      <c r="A39" s="995" t="s">
        <v>563</v>
      </c>
      <c r="B39" s="996"/>
      <c r="C39" s="996"/>
      <c r="D39" s="996"/>
      <c r="E39" s="996"/>
      <c r="F39" s="996"/>
      <c r="G39" s="996"/>
      <c r="H39" s="996"/>
      <c r="I39" s="997"/>
    </row>
    <row r="40" spans="1:9" ht="15.75" customHeight="1">
      <c r="A40" s="365"/>
      <c r="I40" s="364"/>
    </row>
    <row r="41" spans="1:9" ht="15.75" customHeight="1">
      <c r="A41" s="1002" t="s">
        <v>562</v>
      </c>
      <c r="B41" s="1003"/>
      <c r="C41" s="1003"/>
      <c r="D41" s="1003"/>
      <c r="E41" s="1003"/>
      <c r="F41" s="1003"/>
      <c r="G41" s="1003"/>
      <c r="H41" s="1003"/>
      <c r="I41" s="1004"/>
    </row>
    <row r="42" spans="1:9" ht="24.75" customHeight="1">
      <c r="A42" s="1002" t="s">
        <v>561</v>
      </c>
      <c r="B42" s="1003"/>
      <c r="C42" s="1003"/>
      <c r="D42" s="1003"/>
      <c r="E42" s="1003"/>
      <c r="F42" s="1003"/>
      <c r="G42" s="1003"/>
      <c r="H42" s="1003"/>
      <c r="I42" s="1004"/>
    </row>
    <row r="43" spans="1:9" ht="36" customHeight="1">
      <c r="A43" s="1002" t="s">
        <v>560</v>
      </c>
      <c r="B43" s="1003"/>
      <c r="C43" s="1003"/>
      <c r="D43" s="1003"/>
      <c r="E43" s="1003"/>
      <c r="F43" s="1003"/>
      <c r="G43" s="1003"/>
      <c r="H43" s="1003"/>
      <c r="I43" s="1004"/>
    </row>
    <row r="44" spans="1:9" ht="15.75" customHeight="1">
      <c r="A44" s="988" t="s">
        <v>559</v>
      </c>
      <c r="B44" s="989"/>
      <c r="C44" s="989"/>
      <c r="D44" s="989"/>
      <c r="E44" s="989"/>
      <c r="F44" s="989"/>
      <c r="G44" s="989"/>
      <c r="H44" s="989"/>
      <c r="I44" s="990"/>
    </row>
  </sheetData>
  <mergeCells count="53">
    <mergeCell ref="A2:I2"/>
    <mergeCell ref="C15:I15"/>
    <mergeCell ref="C16:I16"/>
    <mergeCell ref="G3:I3"/>
    <mergeCell ref="A15:A16"/>
    <mergeCell ref="F8:I8"/>
    <mergeCell ref="A4:B4"/>
    <mergeCell ref="D5:E5"/>
    <mergeCell ref="F5:I5"/>
    <mergeCell ref="F6:I6"/>
    <mergeCell ref="D7:E7"/>
    <mergeCell ref="D8:E8"/>
    <mergeCell ref="A17:A18"/>
    <mergeCell ref="A20:B20"/>
    <mergeCell ref="A21:B21"/>
    <mergeCell ref="A22:B22"/>
    <mergeCell ref="A23:B23"/>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24:B24"/>
    <mergeCell ref="C29:I29"/>
    <mergeCell ref="A29:B29"/>
    <mergeCell ref="C26:I26"/>
    <mergeCell ref="C28:I28"/>
    <mergeCell ref="A28:B28"/>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s>
  <phoneticPr fontId="20"/>
  <pageMargins left="0.7" right="0.7" top="0.75" bottom="0.3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c r="A1" s="59" t="s">
        <v>198</v>
      </c>
    </row>
    <row r="2" spans="1:20" ht="12.75" customHeight="1">
      <c r="L2" s="58" t="s">
        <v>197</v>
      </c>
    </row>
    <row r="3" spans="1:20" ht="12.75" customHeight="1" thickBot="1">
      <c r="A3" s="718"/>
      <c r="B3" s="57"/>
      <c r="C3" s="57"/>
      <c r="D3" s="57"/>
      <c r="E3" s="57"/>
      <c r="F3" s="57"/>
      <c r="G3" s="57"/>
      <c r="H3" s="57"/>
      <c r="I3" s="660"/>
    </row>
    <row r="4" spans="1:20" ht="12.75" customHeight="1" thickBot="1">
      <c r="A4" s="718"/>
      <c r="B4" s="57"/>
      <c r="C4" s="57"/>
      <c r="D4" s="57"/>
      <c r="E4" s="57"/>
      <c r="F4" s="57"/>
      <c r="G4" s="57"/>
      <c r="H4" s="57"/>
      <c r="I4" s="660"/>
      <c r="N4" s="719" t="s">
        <v>196</v>
      </c>
      <c r="O4" s="720"/>
      <c r="P4" s="721"/>
      <c r="Q4" s="721"/>
      <c r="R4" s="721"/>
      <c r="S4" s="721"/>
      <c r="T4" s="722"/>
    </row>
    <row r="5" spans="1:20" ht="12.75" customHeight="1" thickBot="1">
      <c r="B5" s="56"/>
      <c r="C5" s="55"/>
      <c r="D5" s="55"/>
      <c r="E5" s="55"/>
      <c r="F5" s="55"/>
      <c r="G5" s="55"/>
      <c r="H5" s="55"/>
    </row>
    <row r="6" spans="1:20" ht="12.75" customHeight="1">
      <c r="A6" s="54"/>
      <c r="B6" s="723" t="s">
        <v>182</v>
      </c>
      <c r="C6" s="724"/>
      <c r="D6" s="725"/>
      <c r="E6" s="726"/>
      <c r="F6" s="726"/>
      <c r="G6" s="726"/>
      <c r="H6" s="726"/>
      <c r="I6" s="726"/>
      <c r="J6" s="726"/>
      <c r="K6" s="726"/>
      <c r="L6" s="726"/>
      <c r="M6" s="726"/>
      <c r="N6" s="726"/>
      <c r="O6" s="726"/>
      <c r="P6" s="726"/>
      <c r="Q6" s="726"/>
      <c r="R6" s="727"/>
      <c r="S6" s="727"/>
      <c r="T6" s="728"/>
    </row>
    <row r="7" spans="1:20" ht="12.75" customHeight="1">
      <c r="A7" s="50" t="s">
        <v>195</v>
      </c>
      <c r="B7" s="630" t="s">
        <v>194</v>
      </c>
      <c r="C7" s="655"/>
      <c r="D7" s="705"/>
      <c r="E7" s="634"/>
      <c r="F7" s="634"/>
      <c r="G7" s="634"/>
      <c r="H7" s="634"/>
      <c r="I7" s="634"/>
      <c r="J7" s="634"/>
      <c r="K7" s="634"/>
      <c r="L7" s="634"/>
      <c r="M7" s="634"/>
      <c r="N7" s="634"/>
      <c r="O7" s="634"/>
      <c r="P7" s="634"/>
      <c r="Q7" s="634"/>
      <c r="R7" s="635"/>
      <c r="S7" s="635"/>
      <c r="T7" s="706"/>
    </row>
    <row r="8" spans="1:20" ht="12.75" customHeight="1">
      <c r="A8" s="50"/>
      <c r="B8" s="694" t="s">
        <v>193</v>
      </c>
      <c r="C8" s="693"/>
      <c r="D8" s="53" t="s">
        <v>192</v>
      </c>
      <c r="E8" s="52"/>
      <c r="F8" s="52"/>
      <c r="G8" s="52"/>
      <c r="H8" s="52"/>
      <c r="I8" s="52"/>
      <c r="J8" s="52"/>
      <c r="K8" s="52"/>
      <c r="L8" s="52"/>
      <c r="M8" s="52"/>
      <c r="N8" s="52"/>
      <c r="O8" s="52"/>
      <c r="P8" s="52"/>
      <c r="Q8" s="52"/>
      <c r="R8" s="52"/>
      <c r="S8" s="52"/>
      <c r="T8" s="51"/>
    </row>
    <row r="9" spans="1:20" ht="12.75" customHeight="1">
      <c r="A9" s="50" t="s">
        <v>191</v>
      </c>
      <c r="B9" s="729"/>
      <c r="C9" s="711"/>
      <c r="D9" s="49"/>
      <c r="E9" s="46"/>
      <c r="F9" s="48" t="s">
        <v>190</v>
      </c>
      <c r="G9" s="47"/>
      <c r="H9" s="47"/>
      <c r="I9" s="730" t="s">
        <v>189</v>
      </c>
      <c r="J9" s="730"/>
      <c r="K9" s="46"/>
      <c r="L9" s="46"/>
      <c r="M9" s="46"/>
      <c r="N9" s="46"/>
      <c r="O9" s="46"/>
      <c r="P9" s="46"/>
      <c r="Q9" s="46"/>
      <c r="R9" s="46"/>
      <c r="S9" s="46"/>
      <c r="T9" s="45"/>
    </row>
    <row r="10" spans="1:20" ht="12.75" customHeight="1">
      <c r="A10" s="44"/>
      <c r="B10" s="625"/>
      <c r="C10" s="626"/>
      <c r="D10" s="43"/>
      <c r="E10" s="42"/>
      <c r="F10" s="42"/>
      <c r="G10" s="42"/>
      <c r="H10" s="42"/>
      <c r="I10" s="42"/>
      <c r="J10" s="42"/>
      <c r="K10" s="42"/>
      <c r="L10" s="42"/>
      <c r="M10" s="42"/>
      <c r="N10" s="42"/>
      <c r="O10" s="42"/>
      <c r="P10" s="42"/>
      <c r="Q10" s="42"/>
      <c r="R10" s="42"/>
      <c r="S10" s="42"/>
      <c r="T10" s="41"/>
    </row>
    <row r="11" spans="1:20" ht="12.75" customHeight="1">
      <c r="A11" s="40"/>
      <c r="B11" s="630" t="s">
        <v>188</v>
      </c>
      <c r="C11" s="655"/>
      <c r="D11" s="655" t="s">
        <v>187</v>
      </c>
      <c r="E11" s="655"/>
      <c r="F11" s="702"/>
      <c r="G11" s="702"/>
      <c r="H11" s="702"/>
      <c r="I11" s="702"/>
      <c r="J11" s="703"/>
      <c r="K11" s="704" t="s">
        <v>186</v>
      </c>
      <c r="L11" s="704"/>
      <c r="M11" s="705"/>
      <c r="N11" s="634"/>
      <c r="O11" s="634"/>
      <c r="P11" s="634"/>
      <c r="Q11" s="634"/>
      <c r="R11" s="635"/>
      <c r="S11" s="635"/>
      <c r="T11" s="706"/>
    </row>
    <row r="12" spans="1:20" ht="12.75" customHeight="1">
      <c r="A12" s="707" t="s">
        <v>185</v>
      </c>
      <c r="B12" s="672"/>
      <c r="C12" s="672"/>
      <c r="D12" s="672"/>
      <c r="E12" s="672"/>
      <c r="F12" s="672"/>
      <c r="G12" s="672"/>
      <c r="H12" s="672"/>
      <c r="I12" s="708"/>
      <c r="J12" s="621" t="s">
        <v>184</v>
      </c>
      <c r="K12" s="622"/>
      <c r="L12" s="622"/>
      <c r="M12" s="622"/>
      <c r="N12" s="622"/>
      <c r="O12" s="622"/>
      <c r="P12" s="622"/>
      <c r="Q12" s="622"/>
      <c r="R12" s="628"/>
      <c r="S12" s="628"/>
      <c r="T12" s="629"/>
    </row>
    <row r="13" spans="1:20" ht="13.2">
      <c r="A13" s="709" t="s">
        <v>183</v>
      </c>
      <c r="B13" s="710"/>
      <c r="C13" s="655" t="s">
        <v>182</v>
      </c>
      <c r="D13" s="621"/>
      <c r="E13" s="39"/>
      <c r="F13" s="38"/>
      <c r="G13" s="38"/>
      <c r="H13" s="38"/>
      <c r="I13" s="37"/>
      <c r="J13" s="633" t="s">
        <v>181</v>
      </c>
      <c r="K13" s="711"/>
      <c r="L13" s="712" t="s">
        <v>180</v>
      </c>
      <c r="M13" s="713"/>
      <c r="N13" s="713"/>
      <c r="O13" s="713"/>
      <c r="P13" s="713"/>
      <c r="Q13" s="713"/>
      <c r="R13" s="635"/>
      <c r="S13" s="635"/>
      <c r="T13" s="706"/>
    </row>
    <row r="14" spans="1:20" ht="20.25" customHeight="1">
      <c r="A14" s="714" t="s">
        <v>179</v>
      </c>
      <c r="B14" s="715"/>
      <c r="C14" s="655" t="s">
        <v>178</v>
      </c>
      <c r="D14" s="621"/>
      <c r="E14" s="624"/>
      <c r="F14" s="716"/>
      <c r="G14" s="716"/>
      <c r="H14" s="716"/>
      <c r="I14" s="717"/>
      <c r="J14" s="624"/>
      <c r="K14" s="625"/>
      <c r="L14" s="36"/>
      <c r="M14" s="35"/>
      <c r="N14" s="35"/>
      <c r="O14" s="35"/>
      <c r="P14" s="35"/>
      <c r="Q14" s="35"/>
      <c r="R14" s="35"/>
      <c r="S14" s="35"/>
      <c r="T14" s="34"/>
    </row>
    <row r="15" spans="1:20" ht="12.75" customHeight="1">
      <c r="A15" s="698" t="s">
        <v>177</v>
      </c>
      <c r="B15" s="694"/>
      <c r="C15" s="694"/>
      <c r="D15" s="694"/>
      <c r="E15" s="693"/>
      <c r="F15" s="655" t="s">
        <v>176</v>
      </c>
      <c r="G15" s="655"/>
      <c r="H15" s="655"/>
      <c r="I15" s="671" t="s">
        <v>175</v>
      </c>
      <c r="J15" s="672"/>
      <c r="K15" s="673"/>
      <c r="L15" s="655" t="s">
        <v>174</v>
      </c>
      <c r="M15" s="655"/>
      <c r="N15" s="655"/>
      <c r="O15" s="655" t="s">
        <v>173</v>
      </c>
      <c r="P15" s="655"/>
      <c r="Q15" s="621"/>
      <c r="R15" s="700" t="s">
        <v>172</v>
      </c>
      <c r="S15" s="700"/>
      <c r="T15" s="701"/>
    </row>
    <row r="16" spans="1:20" ht="12.75" customHeight="1">
      <c r="A16" s="699"/>
      <c r="B16" s="625"/>
      <c r="C16" s="625"/>
      <c r="D16" s="625"/>
      <c r="E16" s="626"/>
      <c r="F16" s="33" t="s">
        <v>167</v>
      </c>
      <c r="G16" s="621" t="s">
        <v>166</v>
      </c>
      <c r="H16" s="630"/>
      <c r="I16" s="32" t="s">
        <v>167</v>
      </c>
      <c r="J16" s="621" t="s">
        <v>166</v>
      </c>
      <c r="K16" s="630"/>
      <c r="L16" s="32" t="s">
        <v>167</v>
      </c>
      <c r="M16" s="621" t="s">
        <v>166</v>
      </c>
      <c r="N16" s="630"/>
      <c r="O16" s="32" t="s">
        <v>167</v>
      </c>
      <c r="P16" s="621" t="s">
        <v>166</v>
      </c>
      <c r="Q16" s="622"/>
      <c r="R16" s="32" t="s">
        <v>167</v>
      </c>
      <c r="S16" s="621" t="s">
        <v>166</v>
      </c>
      <c r="T16" s="695"/>
    </row>
    <row r="17" spans="1:20" ht="12.75" customHeight="1">
      <c r="A17" s="31"/>
      <c r="B17" s="692" t="s">
        <v>165</v>
      </c>
      <c r="C17" s="693"/>
      <c r="D17" s="671" t="s">
        <v>164</v>
      </c>
      <c r="E17" s="673"/>
      <c r="F17" s="32"/>
      <c r="G17" s="621"/>
      <c r="H17" s="630"/>
      <c r="I17" s="32"/>
      <c r="J17" s="621"/>
      <c r="K17" s="630"/>
      <c r="L17" s="32"/>
      <c r="M17" s="621"/>
      <c r="N17" s="630"/>
      <c r="O17" s="32"/>
      <c r="P17" s="621"/>
      <c r="Q17" s="622"/>
      <c r="R17" s="32"/>
      <c r="S17" s="621"/>
      <c r="T17" s="695"/>
    </row>
    <row r="18" spans="1:20" ht="12.75" customHeight="1">
      <c r="A18" s="31"/>
      <c r="B18" s="624"/>
      <c r="C18" s="626"/>
      <c r="D18" s="671" t="s">
        <v>163</v>
      </c>
      <c r="E18" s="673"/>
      <c r="F18" s="32"/>
      <c r="G18" s="621"/>
      <c r="H18" s="630"/>
      <c r="I18" s="32"/>
      <c r="J18" s="621"/>
      <c r="K18" s="630"/>
      <c r="L18" s="32"/>
      <c r="M18" s="621"/>
      <c r="N18" s="630"/>
      <c r="O18" s="32"/>
      <c r="P18" s="621"/>
      <c r="Q18" s="622"/>
      <c r="R18" s="32"/>
      <c r="S18" s="621"/>
      <c r="T18" s="695"/>
    </row>
    <row r="19" spans="1:20" ht="12.75" customHeight="1">
      <c r="A19" s="31"/>
      <c r="B19" s="671" t="s">
        <v>162</v>
      </c>
      <c r="C19" s="672"/>
      <c r="D19" s="672"/>
      <c r="E19" s="673"/>
      <c r="F19" s="621"/>
      <c r="G19" s="622"/>
      <c r="H19" s="630"/>
      <c r="I19" s="621"/>
      <c r="J19" s="622"/>
      <c r="K19" s="630"/>
      <c r="L19" s="621"/>
      <c r="M19" s="622"/>
      <c r="N19" s="630"/>
      <c r="O19" s="621"/>
      <c r="P19" s="622"/>
      <c r="Q19" s="622"/>
      <c r="R19" s="621"/>
      <c r="S19" s="622"/>
      <c r="T19" s="695"/>
    </row>
    <row r="20" spans="1:20" ht="12.75" customHeight="1">
      <c r="A20" s="31"/>
      <c r="B20" s="671" t="s">
        <v>161</v>
      </c>
      <c r="C20" s="672"/>
      <c r="D20" s="672"/>
      <c r="E20" s="673"/>
      <c r="F20" s="614"/>
      <c r="G20" s="615"/>
      <c r="H20" s="696"/>
      <c r="I20" s="614"/>
      <c r="J20" s="615"/>
      <c r="K20" s="696"/>
      <c r="L20" s="614"/>
      <c r="M20" s="615"/>
      <c r="N20" s="696"/>
      <c r="O20" s="614"/>
      <c r="P20" s="615"/>
      <c r="Q20" s="615"/>
      <c r="R20" s="614"/>
      <c r="S20" s="615"/>
      <c r="T20" s="697"/>
    </row>
    <row r="21" spans="1:20" ht="12.75" customHeight="1">
      <c r="A21" s="31"/>
      <c r="B21" s="694"/>
      <c r="C21" s="694"/>
      <c r="D21" s="694"/>
      <c r="E21" s="693"/>
      <c r="F21" s="655" t="s">
        <v>171</v>
      </c>
      <c r="G21" s="655"/>
      <c r="H21" s="655"/>
      <c r="I21" s="621" t="s">
        <v>170</v>
      </c>
      <c r="J21" s="622"/>
      <c r="K21" s="630"/>
      <c r="L21" s="671" t="s">
        <v>169</v>
      </c>
      <c r="M21" s="672"/>
      <c r="N21" s="673"/>
      <c r="O21" s="621" t="s">
        <v>168</v>
      </c>
      <c r="P21" s="622"/>
      <c r="Q21" s="622"/>
      <c r="R21" s="22"/>
      <c r="T21" s="13"/>
    </row>
    <row r="22" spans="1:20" ht="12.75" customHeight="1">
      <c r="A22" s="31"/>
      <c r="B22" s="625"/>
      <c r="C22" s="625"/>
      <c r="D22" s="625"/>
      <c r="E22" s="626"/>
      <c r="F22" s="33" t="s">
        <v>167</v>
      </c>
      <c r="G22" s="621" t="s">
        <v>166</v>
      </c>
      <c r="H22" s="630"/>
      <c r="I22" s="32" t="s">
        <v>167</v>
      </c>
      <c r="J22" s="621" t="s">
        <v>166</v>
      </c>
      <c r="K22" s="630"/>
      <c r="L22" s="32" t="s">
        <v>167</v>
      </c>
      <c r="M22" s="621" t="s">
        <v>166</v>
      </c>
      <c r="N22" s="630"/>
      <c r="O22" s="32" t="s">
        <v>167</v>
      </c>
      <c r="P22" s="621" t="s">
        <v>166</v>
      </c>
      <c r="Q22" s="622"/>
      <c r="R22" s="22"/>
      <c r="T22" s="13"/>
    </row>
    <row r="23" spans="1:20" ht="12.75" customHeight="1">
      <c r="A23" s="31"/>
      <c r="B23" s="692" t="s">
        <v>165</v>
      </c>
      <c r="C23" s="693"/>
      <c r="D23" s="671" t="s">
        <v>164</v>
      </c>
      <c r="E23" s="673"/>
      <c r="F23" s="32"/>
      <c r="G23" s="621"/>
      <c r="H23" s="630"/>
      <c r="I23" s="32"/>
      <c r="J23" s="621"/>
      <c r="K23" s="630"/>
      <c r="L23" s="32"/>
      <c r="M23" s="621"/>
      <c r="N23" s="630"/>
      <c r="O23" s="32"/>
      <c r="P23" s="621"/>
      <c r="Q23" s="622"/>
      <c r="R23" s="22"/>
      <c r="T23" s="13"/>
    </row>
    <row r="24" spans="1:20" ht="12.75" customHeight="1">
      <c r="A24" s="31"/>
      <c r="B24" s="624"/>
      <c r="C24" s="626"/>
      <c r="D24" s="671" t="s">
        <v>163</v>
      </c>
      <c r="E24" s="673"/>
      <c r="F24" s="32"/>
      <c r="G24" s="621"/>
      <c r="H24" s="630"/>
      <c r="I24" s="32"/>
      <c r="J24" s="621"/>
      <c r="K24" s="630"/>
      <c r="L24" s="32"/>
      <c r="M24" s="621"/>
      <c r="N24" s="630"/>
      <c r="O24" s="32"/>
      <c r="P24" s="621"/>
      <c r="Q24" s="622"/>
      <c r="R24" s="22"/>
      <c r="T24" s="13"/>
    </row>
    <row r="25" spans="1:20" ht="12.75" customHeight="1">
      <c r="A25" s="31"/>
      <c r="B25" s="671" t="s">
        <v>162</v>
      </c>
      <c r="C25" s="672"/>
      <c r="D25" s="672"/>
      <c r="E25" s="673"/>
      <c r="F25" s="621"/>
      <c r="G25" s="622"/>
      <c r="H25" s="630"/>
      <c r="I25" s="621"/>
      <c r="J25" s="622"/>
      <c r="K25" s="630"/>
      <c r="L25" s="621"/>
      <c r="M25" s="622"/>
      <c r="N25" s="630"/>
      <c r="O25" s="655"/>
      <c r="P25" s="655"/>
      <c r="Q25" s="621"/>
      <c r="R25" s="22"/>
      <c r="T25" s="13"/>
    </row>
    <row r="26" spans="1:20" ht="12.75" customHeight="1">
      <c r="A26" s="31"/>
      <c r="B26" s="671" t="s">
        <v>161</v>
      </c>
      <c r="C26" s="672"/>
      <c r="D26" s="672"/>
      <c r="E26" s="673"/>
      <c r="F26" s="674"/>
      <c r="G26" s="675"/>
      <c r="H26" s="676"/>
      <c r="I26" s="674"/>
      <c r="J26" s="675"/>
      <c r="K26" s="676"/>
      <c r="L26" s="674"/>
      <c r="M26" s="675"/>
      <c r="N26" s="676"/>
      <c r="O26" s="677"/>
      <c r="P26" s="677"/>
      <c r="Q26" s="674"/>
      <c r="R26" s="22"/>
      <c r="T26" s="13"/>
    </row>
    <row r="27" spans="1:20" s="26" customFormat="1" ht="13.5" customHeight="1">
      <c r="A27" s="30"/>
      <c r="B27" s="678" t="s">
        <v>160</v>
      </c>
      <c r="C27" s="679"/>
      <c r="D27" s="679"/>
      <c r="E27" s="680"/>
      <c r="F27" s="686" t="s">
        <v>159</v>
      </c>
      <c r="G27" s="627"/>
      <c r="H27" s="627"/>
      <c r="I27" s="627"/>
      <c r="J27" s="627"/>
      <c r="K27" s="627"/>
      <c r="L27" s="627"/>
      <c r="M27" s="627"/>
      <c r="N27" s="627"/>
      <c r="O27" s="627"/>
      <c r="P27" s="627"/>
      <c r="Q27" s="627"/>
      <c r="R27" s="627"/>
      <c r="S27" s="627"/>
      <c r="T27" s="687"/>
    </row>
    <row r="28" spans="1:20" s="26" customFormat="1" ht="13.5" customHeight="1">
      <c r="A28" s="30"/>
      <c r="B28" s="681"/>
      <c r="C28" s="635"/>
      <c r="D28" s="635"/>
      <c r="E28" s="682"/>
      <c r="F28" s="28" t="s">
        <v>158</v>
      </c>
      <c r="G28" s="27"/>
      <c r="H28" s="27"/>
      <c r="I28" s="688" t="s">
        <v>157</v>
      </c>
      <c r="J28" s="688"/>
      <c r="K28" s="688"/>
      <c r="L28" s="688"/>
      <c r="M28" s="688" t="s">
        <v>156</v>
      </c>
      <c r="N28" s="688"/>
      <c r="O28" s="688"/>
      <c r="P28" s="688"/>
      <c r="Q28" s="688" t="s">
        <v>155</v>
      </c>
      <c r="R28" s="688"/>
      <c r="S28" s="688"/>
      <c r="T28" s="689"/>
    </row>
    <row r="29" spans="1:20" s="26" customFormat="1" ht="13.5" customHeight="1">
      <c r="A29" s="30"/>
      <c r="B29" s="681"/>
      <c r="C29" s="635"/>
      <c r="D29" s="635"/>
      <c r="E29" s="682"/>
      <c r="F29" s="28" t="s">
        <v>154</v>
      </c>
      <c r="G29" s="27"/>
      <c r="H29" s="27"/>
      <c r="I29" s="686"/>
      <c r="J29" s="690"/>
      <c r="K29" s="690"/>
      <c r="L29" s="691"/>
      <c r="M29" s="686"/>
      <c r="N29" s="690"/>
      <c r="O29" s="690"/>
      <c r="P29" s="691"/>
      <c r="Q29" s="686"/>
      <c r="R29" s="628"/>
      <c r="S29" s="628"/>
      <c r="T29" s="629"/>
    </row>
    <row r="30" spans="1:20" s="26" customFormat="1" ht="13.5" customHeight="1">
      <c r="A30" s="30"/>
      <c r="B30" s="681"/>
      <c r="C30" s="635"/>
      <c r="D30" s="635"/>
      <c r="E30" s="682"/>
      <c r="F30" s="28" t="s">
        <v>153</v>
      </c>
      <c r="G30" s="27"/>
      <c r="H30" s="27"/>
      <c r="I30" s="686"/>
      <c r="J30" s="690"/>
      <c r="K30" s="690"/>
      <c r="L30" s="691"/>
      <c r="M30" s="686"/>
      <c r="N30" s="690"/>
      <c r="O30" s="690"/>
      <c r="P30" s="691"/>
      <c r="Q30" s="686"/>
      <c r="R30" s="628"/>
      <c r="S30" s="628"/>
      <c r="T30" s="629"/>
    </row>
    <row r="31" spans="1:20" s="26" customFormat="1" ht="13.5" customHeight="1">
      <c r="A31" s="29"/>
      <c r="B31" s="683"/>
      <c r="C31" s="684"/>
      <c r="D31" s="684"/>
      <c r="E31" s="685"/>
      <c r="F31" s="28" t="s">
        <v>152</v>
      </c>
      <c r="G31" s="27"/>
      <c r="H31" s="27"/>
      <c r="I31" s="686"/>
      <c r="J31" s="690"/>
      <c r="K31" s="690"/>
      <c r="L31" s="691"/>
      <c r="M31" s="686"/>
      <c r="N31" s="690"/>
      <c r="O31" s="690"/>
      <c r="P31" s="691"/>
      <c r="Q31" s="686"/>
      <c r="R31" s="628"/>
      <c r="S31" s="628"/>
      <c r="T31" s="629"/>
    </row>
    <row r="32" spans="1:20" ht="12.75" customHeight="1">
      <c r="A32" s="654" t="s">
        <v>151</v>
      </c>
      <c r="B32" s="655"/>
      <c r="C32" s="655"/>
      <c r="D32" s="655"/>
      <c r="E32" s="655"/>
      <c r="F32" s="621"/>
      <c r="G32" s="622"/>
      <c r="H32" s="622"/>
      <c r="I32" s="622"/>
      <c r="J32" s="622"/>
      <c r="K32" s="622"/>
      <c r="L32" s="622"/>
      <c r="M32" s="622"/>
      <c r="N32" s="622"/>
      <c r="O32" s="622"/>
      <c r="P32" s="622"/>
      <c r="Q32" s="622"/>
      <c r="R32" s="616"/>
      <c r="S32" s="616"/>
      <c r="T32" s="617"/>
    </row>
    <row r="33" spans="1:21" ht="12.75" customHeight="1">
      <c r="A33" s="654"/>
      <c r="B33" s="613" t="s">
        <v>150</v>
      </c>
      <c r="C33" s="613"/>
      <c r="D33" s="613"/>
      <c r="E33" s="613"/>
      <c r="F33" s="618" t="s">
        <v>149</v>
      </c>
      <c r="G33" s="619"/>
      <c r="H33" s="619"/>
      <c r="I33" s="619"/>
      <c r="J33" s="619"/>
      <c r="K33" s="619"/>
      <c r="L33" s="619"/>
      <c r="M33" s="619"/>
      <c r="N33" s="619"/>
      <c r="O33" s="619"/>
      <c r="P33" s="619"/>
      <c r="Q33" s="619"/>
      <c r="R33" s="616"/>
      <c r="S33" s="616"/>
      <c r="T33" s="617"/>
    </row>
    <row r="34" spans="1:21" ht="12.75" customHeight="1">
      <c r="A34" s="654"/>
      <c r="B34" s="613" t="s">
        <v>148</v>
      </c>
      <c r="C34" s="613"/>
      <c r="D34" s="613"/>
      <c r="E34" s="613"/>
      <c r="F34" s="618" t="s">
        <v>147</v>
      </c>
      <c r="G34" s="619"/>
      <c r="H34" s="619"/>
      <c r="I34" s="619"/>
      <c r="J34" s="619"/>
      <c r="K34" s="619"/>
      <c r="L34" s="619"/>
      <c r="M34" s="619"/>
      <c r="N34" s="619"/>
      <c r="O34" s="619"/>
      <c r="P34" s="619"/>
      <c r="Q34" s="619"/>
      <c r="R34" s="616"/>
      <c r="S34" s="616"/>
      <c r="T34" s="617"/>
    </row>
    <row r="35" spans="1:21" ht="12.75" customHeight="1">
      <c r="A35" s="654"/>
      <c r="B35" s="656" t="s">
        <v>146</v>
      </c>
      <c r="C35" s="657"/>
      <c r="D35" s="657"/>
      <c r="E35" s="658"/>
      <c r="F35" s="665" t="s">
        <v>145</v>
      </c>
      <c r="G35" s="666"/>
      <c r="H35" s="667" t="s">
        <v>144</v>
      </c>
      <c r="I35" s="667"/>
      <c r="J35" s="667"/>
      <c r="K35" s="667"/>
      <c r="L35" s="667"/>
      <c r="M35" s="667"/>
      <c r="N35" s="667"/>
      <c r="O35" s="667"/>
      <c r="P35" s="667"/>
      <c r="Q35" s="668"/>
      <c r="R35" s="25"/>
      <c r="S35" s="24"/>
      <c r="T35" s="23"/>
    </row>
    <row r="36" spans="1:21" ht="12.75" customHeight="1">
      <c r="A36" s="654"/>
      <c r="B36" s="659"/>
      <c r="C36" s="660"/>
      <c r="D36" s="660"/>
      <c r="E36" s="661"/>
      <c r="F36" s="665"/>
      <c r="G36" s="666"/>
      <c r="H36" s="669" t="s">
        <v>143</v>
      </c>
      <c r="I36" s="669"/>
      <c r="J36" s="669" t="s">
        <v>142</v>
      </c>
      <c r="K36" s="669"/>
      <c r="L36" s="669" t="s">
        <v>141</v>
      </c>
      <c r="M36" s="669"/>
      <c r="N36" s="669" t="s">
        <v>140</v>
      </c>
      <c r="O36" s="669"/>
      <c r="P36" s="669" t="s">
        <v>139</v>
      </c>
      <c r="Q36" s="670"/>
      <c r="R36" s="22"/>
      <c r="T36" s="13"/>
    </row>
    <row r="37" spans="1:21" ht="12.75" customHeight="1">
      <c r="A37" s="654"/>
      <c r="B37" s="659"/>
      <c r="C37" s="660"/>
      <c r="D37" s="660"/>
      <c r="E37" s="661"/>
      <c r="F37" s="649"/>
      <c r="G37" s="649"/>
      <c r="H37" s="649"/>
      <c r="I37" s="649"/>
      <c r="J37" s="649"/>
      <c r="K37" s="649"/>
      <c r="L37" s="649"/>
      <c r="M37" s="649"/>
      <c r="N37" s="649"/>
      <c r="O37" s="649"/>
      <c r="P37" s="649"/>
      <c r="Q37" s="650"/>
      <c r="R37" s="22"/>
      <c r="T37" s="13"/>
    </row>
    <row r="38" spans="1:21" ht="12.75" customHeight="1">
      <c r="A38" s="654"/>
      <c r="B38" s="659"/>
      <c r="C38" s="660"/>
      <c r="D38" s="660"/>
      <c r="E38" s="661"/>
      <c r="F38" s="649" t="s">
        <v>138</v>
      </c>
      <c r="G38" s="649"/>
      <c r="H38" s="649" t="s">
        <v>137</v>
      </c>
      <c r="I38" s="650"/>
      <c r="J38" s="651" t="s">
        <v>136</v>
      </c>
      <c r="K38" s="651"/>
      <c r="L38" s="21"/>
      <c r="M38" s="21"/>
      <c r="N38" s="21"/>
      <c r="O38" s="21"/>
      <c r="P38" s="21"/>
      <c r="Q38" s="21"/>
      <c r="R38" s="17"/>
      <c r="S38" s="17"/>
      <c r="T38" s="20"/>
      <c r="U38" s="17"/>
    </row>
    <row r="39" spans="1:21" ht="12.75" customHeight="1">
      <c r="A39" s="654"/>
      <c r="B39" s="659"/>
      <c r="C39" s="660"/>
      <c r="D39" s="660"/>
      <c r="E39" s="661"/>
      <c r="F39" s="649"/>
      <c r="G39" s="649"/>
      <c r="H39" s="649"/>
      <c r="I39" s="650"/>
      <c r="J39" s="651"/>
      <c r="K39" s="651"/>
      <c r="L39" s="17"/>
      <c r="M39" s="17"/>
      <c r="N39" s="17"/>
      <c r="O39" s="17"/>
      <c r="P39" s="17"/>
      <c r="Q39" s="17"/>
      <c r="R39" s="17"/>
      <c r="S39" s="17"/>
      <c r="T39" s="20"/>
      <c r="U39" s="17"/>
    </row>
    <row r="40" spans="1:21" ht="12.75" customHeight="1">
      <c r="A40" s="654"/>
      <c r="B40" s="662"/>
      <c r="C40" s="663"/>
      <c r="D40" s="663"/>
      <c r="E40" s="664"/>
      <c r="F40" s="650"/>
      <c r="G40" s="652"/>
      <c r="H40" s="650"/>
      <c r="I40" s="653"/>
      <c r="J40" s="649"/>
      <c r="K40" s="649"/>
      <c r="L40" s="19"/>
      <c r="M40" s="19"/>
      <c r="N40" s="19"/>
      <c r="O40" s="19"/>
      <c r="P40" s="19"/>
      <c r="Q40" s="19"/>
      <c r="R40" s="19"/>
      <c r="S40" s="19"/>
      <c r="T40" s="18"/>
      <c r="U40" s="17"/>
    </row>
    <row r="41" spans="1:21" ht="12.75" customHeight="1">
      <c r="A41" s="654"/>
      <c r="B41" s="618" t="s">
        <v>135</v>
      </c>
      <c r="C41" s="619"/>
      <c r="D41" s="619"/>
      <c r="E41" s="620"/>
      <c r="F41" s="621" t="s">
        <v>134</v>
      </c>
      <c r="G41" s="622"/>
      <c r="H41" s="622"/>
      <c r="I41" s="622"/>
      <c r="J41" s="622"/>
      <c r="K41" s="622"/>
      <c r="L41" s="622"/>
      <c r="M41" s="622"/>
      <c r="N41" s="622"/>
      <c r="O41" s="622"/>
      <c r="P41" s="622"/>
      <c r="Q41" s="622"/>
      <c r="R41" s="616"/>
      <c r="S41" s="616"/>
      <c r="T41" s="617"/>
    </row>
    <row r="42" spans="1:21" ht="12.75" customHeight="1">
      <c r="A42" s="654"/>
      <c r="B42" s="613" t="s">
        <v>133</v>
      </c>
      <c r="C42" s="613"/>
      <c r="D42" s="613"/>
      <c r="E42" s="613"/>
      <c r="F42" s="614"/>
      <c r="G42" s="615"/>
      <c r="H42" s="615"/>
      <c r="I42" s="615"/>
      <c r="J42" s="615"/>
      <c r="K42" s="615"/>
      <c r="L42" s="615"/>
      <c r="M42" s="615"/>
      <c r="N42" s="615"/>
      <c r="O42" s="615"/>
      <c r="P42" s="615"/>
      <c r="Q42" s="615"/>
      <c r="R42" s="616"/>
      <c r="S42" s="616"/>
      <c r="T42" s="617"/>
    </row>
    <row r="43" spans="1:21" ht="12.75" customHeight="1">
      <c r="A43" s="654"/>
      <c r="B43" s="618" t="s">
        <v>132</v>
      </c>
      <c r="C43" s="619"/>
      <c r="D43" s="619"/>
      <c r="E43" s="620"/>
      <c r="F43" s="621" t="s">
        <v>131</v>
      </c>
      <c r="G43" s="622"/>
      <c r="H43" s="622"/>
      <c r="I43" s="622"/>
      <c r="J43" s="622"/>
      <c r="K43" s="622"/>
      <c r="L43" s="622"/>
      <c r="M43" s="622"/>
      <c r="N43" s="622"/>
      <c r="O43" s="622"/>
      <c r="P43" s="622"/>
      <c r="Q43" s="622"/>
      <c r="R43" s="616"/>
      <c r="S43" s="616"/>
      <c r="T43" s="617"/>
    </row>
    <row r="44" spans="1:21" ht="12.75" customHeight="1">
      <c r="A44" s="654"/>
      <c r="B44" s="613" t="s">
        <v>130</v>
      </c>
      <c r="C44" s="613"/>
      <c r="D44" s="613"/>
      <c r="E44" s="613"/>
      <c r="F44" s="621"/>
      <c r="G44" s="622"/>
      <c r="H44" s="622"/>
      <c r="I44" s="622"/>
      <c r="J44" s="622"/>
      <c r="K44" s="622"/>
      <c r="L44" s="622"/>
      <c r="M44" s="622"/>
      <c r="N44" s="622"/>
      <c r="O44" s="622"/>
      <c r="P44" s="622"/>
      <c r="Q44" s="622"/>
      <c r="R44" s="616"/>
      <c r="S44" s="616"/>
      <c r="T44" s="617"/>
    </row>
    <row r="45" spans="1:21" ht="12.75" customHeight="1">
      <c r="A45" s="654"/>
      <c r="B45" s="613"/>
      <c r="C45" s="613"/>
      <c r="D45" s="613"/>
      <c r="E45" s="613"/>
      <c r="F45" s="621"/>
      <c r="G45" s="622"/>
      <c r="H45" s="622"/>
      <c r="I45" s="622"/>
      <c r="J45" s="622"/>
      <c r="K45" s="622"/>
      <c r="L45" s="622"/>
      <c r="M45" s="622"/>
      <c r="N45" s="622"/>
      <c r="O45" s="622"/>
      <c r="P45" s="622"/>
      <c r="Q45" s="622"/>
      <c r="R45" s="616"/>
      <c r="S45" s="616"/>
      <c r="T45" s="617"/>
    </row>
    <row r="46" spans="1:21" ht="12.75" customHeight="1">
      <c r="A46" s="654"/>
      <c r="B46" s="613" t="s">
        <v>129</v>
      </c>
      <c r="C46" s="613"/>
      <c r="D46" s="613"/>
      <c r="E46" s="613"/>
      <c r="F46" s="621"/>
      <c r="G46" s="622"/>
      <c r="H46" s="622"/>
      <c r="I46" s="622"/>
      <c r="J46" s="622"/>
      <c r="K46" s="622"/>
      <c r="L46" s="622"/>
      <c r="M46" s="622"/>
      <c r="N46" s="622"/>
      <c r="O46" s="622"/>
      <c r="P46" s="622"/>
      <c r="Q46" s="622"/>
      <c r="R46" s="616"/>
      <c r="S46" s="616"/>
      <c r="T46" s="617"/>
    </row>
    <row r="47" spans="1:21" ht="12.75" customHeight="1">
      <c r="A47" s="654"/>
      <c r="B47" s="613" t="s">
        <v>128</v>
      </c>
      <c r="C47" s="613"/>
      <c r="D47" s="613"/>
      <c r="E47" s="613"/>
      <c r="F47" s="624" t="s">
        <v>127</v>
      </c>
      <c r="G47" s="625"/>
      <c r="H47" s="625"/>
      <c r="I47" s="626"/>
      <c r="J47" s="624" t="s">
        <v>126</v>
      </c>
      <c r="K47" s="625"/>
      <c r="L47" s="625"/>
      <c r="M47" s="626"/>
      <c r="N47" s="621"/>
      <c r="O47" s="627"/>
      <c r="P47" s="627"/>
      <c r="Q47" s="627"/>
      <c r="R47" s="628"/>
      <c r="S47" s="628"/>
      <c r="T47" s="629"/>
    </row>
    <row r="48" spans="1:21" ht="12.75" customHeight="1">
      <c r="A48" s="654"/>
      <c r="B48" s="623"/>
      <c r="C48" s="623"/>
      <c r="D48" s="623"/>
      <c r="E48" s="623"/>
      <c r="F48" s="621" t="s">
        <v>125</v>
      </c>
      <c r="G48" s="622"/>
      <c r="H48" s="622"/>
      <c r="I48" s="630"/>
      <c r="J48" s="631" t="s">
        <v>124</v>
      </c>
      <c r="K48" s="632"/>
      <c r="L48" s="16"/>
      <c r="M48" s="15"/>
      <c r="N48" s="14" t="s">
        <v>123</v>
      </c>
      <c r="O48" s="633"/>
      <c r="P48" s="634"/>
      <c r="Q48" s="634"/>
      <c r="R48" s="635"/>
      <c r="S48" s="635"/>
      <c r="T48" s="13"/>
    </row>
    <row r="49" spans="1:20" ht="12.75" customHeight="1">
      <c r="A49" s="654"/>
      <c r="B49" s="623"/>
      <c r="C49" s="623"/>
      <c r="D49" s="623"/>
      <c r="E49" s="623"/>
      <c r="F49" s="621" t="s">
        <v>122</v>
      </c>
      <c r="G49" s="622"/>
      <c r="H49" s="622"/>
      <c r="I49" s="630"/>
      <c r="J49" s="621"/>
      <c r="K49" s="627"/>
      <c r="L49" s="627"/>
      <c r="M49" s="627"/>
      <c r="N49" s="627"/>
      <c r="O49" s="627"/>
      <c r="P49" s="627"/>
      <c r="Q49" s="627"/>
      <c r="R49" s="628"/>
      <c r="S49" s="628"/>
      <c r="T49" s="629"/>
    </row>
    <row r="50" spans="1:20" ht="12.75" customHeight="1">
      <c r="A50" s="636" t="s">
        <v>121</v>
      </c>
      <c r="B50" s="627"/>
      <c r="C50" s="627"/>
      <c r="D50" s="627"/>
      <c r="E50" s="637"/>
      <c r="F50" s="621" t="s">
        <v>120</v>
      </c>
      <c r="G50" s="630"/>
      <c r="H50" s="12"/>
      <c r="I50" s="12"/>
      <c r="J50" s="11"/>
      <c r="K50" s="10"/>
      <c r="L50" s="638" t="s">
        <v>119</v>
      </c>
      <c r="M50" s="638"/>
      <c r="N50" s="638"/>
      <c r="O50" s="9"/>
      <c r="P50" s="8"/>
      <c r="Q50" s="8"/>
      <c r="R50" s="8"/>
      <c r="S50" s="8"/>
      <c r="T50" s="7"/>
    </row>
    <row r="51" spans="1:20" ht="26.25" customHeight="1">
      <c r="A51" s="639" t="s">
        <v>118</v>
      </c>
      <c r="B51" s="616"/>
      <c r="C51" s="616"/>
      <c r="D51" s="616"/>
      <c r="E51" s="640"/>
      <c r="F51" s="621"/>
      <c r="G51" s="622"/>
      <c r="H51" s="622"/>
      <c r="I51" s="622"/>
      <c r="J51" s="622"/>
      <c r="K51" s="622"/>
      <c r="L51" s="622"/>
      <c r="M51" s="622"/>
      <c r="N51" s="622"/>
      <c r="O51" s="622"/>
      <c r="P51" s="622"/>
      <c r="Q51" s="622"/>
      <c r="R51" s="616"/>
      <c r="S51" s="616"/>
      <c r="T51" s="617"/>
    </row>
    <row r="52" spans="1:20" ht="39" customHeight="1" thickBot="1">
      <c r="A52" s="641" t="s">
        <v>117</v>
      </c>
      <c r="B52" s="642"/>
      <c r="C52" s="642"/>
      <c r="D52" s="642"/>
      <c r="E52" s="642"/>
      <c r="F52" s="643" t="s">
        <v>116</v>
      </c>
      <c r="G52" s="644"/>
      <c r="H52" s="644"/>
      <c r="I52" s="644"/>
      <c r="J52" s="644"/>
      <c r="K52" s="644"/>
      <c r="L52" s="644"/>
      <c r="M52" s="644"/>
      <c r="N52" s="644"/>
      <c r="O52" s="644"/>
      <c r="P52" s="644"/>
      <c r="Q52" s="644"/>
      <c r="R52" s="645"/>
      <c r="S52" s="645"/>
      <c r="T52" s="646"/>
    </row>
    <row r="53" spans="1:20" ht="12.75" customHeight="1">
      <c r="A53" s="6" t="s">
        <v>115</v>
      </c>
    </row>
    <row r="54" spans="1:20" ht="12.75" customHeight="1">
      <c r="A54" s="647" t="s">
        <v>114</v>
      </c>
      <c r="B54" s="648"/>
      <c r="C54" s="648"/>
      <c r="D54" s="648"/>
      <c r="E54" s="648"/>
      <c r="F54" s="648"/>
      <c r="G54" s="648"/>
      <c r="H54" s="648"/>
      <c r="I54" s="648"/>
      <c r="J54" s="648"/>
      <c r="K54" s="648"/>
      <c r="L54" s="648"/>
      <c r="M54" s="648"/>
      <c r="N54" s="648"/>
      <c r="O54" s="648"/>
      <c r="P54" s="648"/>
      <c r="Q54" s="648"/>
      <c r="R54" s="648"/>
      <c r="S54" s="648"/>
      <c r="T54" s="648"/>
    </row>
    <row r="55" spans="1:20" ht="12.75" customHeight="1">
      <c r="A55" s="647" t="s">
        <v>113</v>
      </c>
      <c r="B55" s="648"/>
      <c r="C55" s="648"/>
      <c r="D55" s="648"/>
      <c r="E55" s="648"/>
      <c r="F55" s="648"/>
      <c r="G55" s="648"/>
      <c r="H55" s="648"/>
      <c r="I55" s="648"/>
      <c r="J55" s="648"/>
      <c r="K55" s="648"/>
      <c r="L55" s="648"/>
      <c r="M55" s="648"/>
      <c r="N55" s="648"/>
      <c r="O55" s="648"/>
      <c r="P55" s="648"/>
      <c r="Q55" s="648"/>
      <c r="R55" s="648"/>
      <c r="S55" s="648"/>
      <c r="T55" s="648"/>
    </row>
    <row r="56" spans="1:20" ht="12.75" customHeight="1">
      <c r="A56" s="647" t="s">
        <v>112</v>
      </c>
      <c r="B56" s="648"/>
      <c r="C56" s="648"/>
      <c r="D56" s="648"/>
      <c r="E56" s="648"/>
      <c r="F56" s="648"/>
      <c r="G56" s="648"/>
      <c r="H56" s="648"/>
      <c r="I56" s="648"/>
      <c r="J56" s="648"/>
      <c r="K56" s="648"/>
      <c r="L56" s="648"/>
      <c r="M56" s="648"/>
      <c r="N56" s="648"/>
      <c r="O56" s="648"/>
      <c r="P56" s="648"/>
      <c r="Q56" s="648"/>
      <c r="R56" s="648"/>
      <c r="S56" s="648"/>
      <c r="T56" s="648"/>
    </row>
    <row r="57" spans="1:20" s="5" customFormat="1" ht="13.5" customHeight="1">
      <c r="A57" s="647" t="s">
        <v>111</v>
      </c>
      <c r="B57" s="647"/>
      <c r="C57" s="647"/>
      <c r="D57" s="647"/>
      <c r="E57" s="647"/>
      <c r="F57" s="647"/>
      <c r="G57" s="647"/>
      <c r="H57" s="647"/>
      <c r="I57" s="647"/>
      <c r="J57" s="647"/>
      <c r="K57" s="647"/>
      <c r="L57" s="647"/>
      <c r="M57" s="647"/>
      <c r="N57" s="647"/>
      <c r="O57" s="647"/>
      <c r="P57" s="647"/>
      <c r="Q57" s="647"/>
    </row>
    <row r="58" spans="1:20" ht="12.75" customHeight="1">
      <c r="A58" s="647" t="s">
        <v>110</v>
      </c>
      <c r="B58" s="648"/>
      <c r="C58" s="648"/>
      <c r="D58" s="648"/>
      <c r="E58" s="648"/>
      <c r="F58" s="648"/>
      <c r="G58" s="648"/>
      <c r="H58" s="648"/>
      <c r="I58" s="648"/>
      <c r="J58" s="648"/>
      <c r="K58" s="648"/>
      <c r="L58" s="648"/>
      <c r="M58" s="648"/>
      <c r="N58" s="648"/>
      <c r="O58" s="648"/>
      <c r="P58" s="648"/>
      <c r="Q58" s="648"/>
      <c r="R58" s="648"/>
      <c r="S58" s="648"/>
      <c r="T58" s="648"/>
    </row>
    <row r="59" spans="1:20" ht="12.75" customHeight="1">
      <c r="A59" s="647" t="s">
        <v>109</v>
      </c>
      <c r="B59" s="648"/>
      <c r="C59" s="648"/>
      <c r="D59" s="648"/>
      <c r="E59" s="648"/>
      <c r="F59" s="648"/>
      <c r="G59" s="648"/>
      <c r="H59" s="648"/>
      <c r="I59" s="648"/>
      <c r="J59" s="648"/>
      <c r="K59" s="648"/>
      <c r="L59" s="648"/>
      <c r="M59" s="648"/>
      <c r="N59" s="648"/>
      <c r="O59" s="648"/>
      <c r="P59" s="648"/>
      <c r="Q59" s="648"/>
      <c r="R59" s="648"/>
      <c r="S59" s="648"/>
      <c r="T59" s="648"/>
    </row>
    <row r="60" spans="1:20" ht="12.75" customHeight="1">
      <c r="A60" s="647" t="s">
        <v>108</v>
      </c>
      <c r="B60" s="648"/>
      <c r="C60" s="648"/>
      <c r="D60" s="648"/>
      <c r="E60" s="648"/>
      <c r="F60" s="648"/>
      <c r="G60" s="648"/>
      <c r="H60" s="648"/>
      <c r="I60" s="648"/>
      <c r="J60" s="648"/>
      <c r="K60" s="648"/>
      <c r="L60" s="648"/>
      <c r="M60" s="648"/>
      <c r="N60" s="648"/>
      <c r="O60" s="648"/>
      <c r="P60" s="648"/>
      <c r="Q60" s="648"/>
      <c r="R60" s="648"/>
      <c r="S60" s="648"/>
      <c r="T60" s="648"/>
    </row>
    <row r="61" spans="1:20" ht="12.75" customHeight="1">
      <c r="A61" s="4"/>
      <c r="B61" s="3"/>
      <c r="C61" s="3"/>
      <c r="D61" s="3"/>
      <c r="E61" s="3"/>
      <c r="F61" s="3"/>
      <c r="G61" s="3"/>
      <c r="H61" s="3"/>
      <c r="I61" s="3"/>
      <c r="J61" s="3"/>
      <c r="K61" s="3"/>
      <c r="L61" s="3"/>
      <c r="M61" s="3"/>
      <c r="N61" s="3"/>
      <c r="O61" s="3"/>
      <c r="P61" s="3"/>
      <c r="Q61" s="3"/>
    </row>
    <row r="62" spans="1:20" ht="12.75" customHeight="1">
      <c r="A62" s="612"/>
      <c r="B62" s="612"/>
      <c r="C62" s="612"/>
    </row>
    <row r="63" spans="1:20" ht="12.75" customHeight="1">
      <c r="A63" s="612"/>
      <c r="B63" s="612"/>
      <c r="C63" s="612"/>
    </row>
    <row r="64" spans="1:20" ht="12.75" customHeight="1">
      <c r="A64" s="612"/>
      <c r="B64" s="612"/>
      <c r="C64" s="612"/>
    </row>
    <row r="65" spans="1:3" ht="12.75" customHeight="1">
      <c r="A65" s="612"/>
      <c r="B65" s="612"/>
      <c r="C65" s="612"/>
    </row>
    <row r="66" spans="1:3" ht="12.75" customHeight="1">
      <c r="A66" s="612"/>
      <c r="B66" s="612"/>
      <c r="C66" s="612"/>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B0543-63D5-4572-980B-D1F86EF2038E}">
  <sheetPr codeName="Sheet8">
    <pageSetUpPr fitToPage="1"/>
  </sheetPr>
  <dimension ref="A1:F44"/>
  <sheetViews>
    <sheetView showGridLines="0" view="pageBreakPreview" zoomScaleNormal="100" zoomScaleSheetLayoutView="100" workbookViewId="0">
      <selection sqref="A1:F1"/>
    </sheetView>
  </sheetViews>
  <sheetFormatPr defaultColWidth="9" defaultRowHeight="13.8"/>
  <cols>
    <col min="1" max="1" width="5.69921875" style="67" bestFit="1" customWidth="1"/>
    <col min="2" max="2" width="3.19921875" style="60" bestFit="1" customWidth="1"/>
    <col min="3" max="3" width="29.69921875" style="60" customWidth="1"/>
    <col min="4" max="4" width="42" style="60" customWidth="1"/>
    <col min="5" max="5" width="10.3984375" style="398" bestFit="1" customWidth="1"/>
    <col min="6" max="6" width="13.69921875" style="60" customWidth="1"/>
    <col min="7" max="16384" width="9" style="60"/>
  </cols>
  <sheetData>
    <row r="1" spans="1:6" s="69" customFormat="1" ht="18.600000000000001">
      <c r="A1" s="459" t="s">
        <v>608</v>
      </c>
      <c r="B1" s="460"/>
      <c r="C1" s="460"/>
      <c r="D1" s="460"/>
      <c r="E1" s="460"/>
      <c r="F1" s="460"/>
    </row>
    <row r="2" spans="1:6" s="69" customFormat="1">
      <c r="A2" s="70"/>
      <c r="E2" s="384"/>
    </row>
    <row r="3" spans="1:6" s="69" customFormat="1" ht="12.6">
      <c r="A3" s="461" t="s">
        <v>0</v>
      </c>
      <c r="B3" s="462"/>
      <c r="C3" s="462"/>
      <c r="D3" s="462"/>
      <c r="E3" s="462"/>
      <c r="F3" s="462"/>
    </row>
    <row r="4" spans="1:6">
      <c r="A4" s="61" t="s">
        <v>1</v>
      </c>
      <c r="B4" s="463" t="s">
        <v>2</v>
      </c>
      <c r="C4" s="463"/>
      <c r="D4" s="66" t="s">
        <v>3</v>
      </c>
      <c r="E4" s="383" t="s">
        <v>607</v>
      </c>
      <c r="F4" s="66" t="s">
        <v>4</v>
      </c>
    </row>
    <row r="5" spans="1:6">
      <c r="A5" s="61" t="s">
        <v>5</v>
      </c>
      <c r="B5" s="62">
        <v>1</v>
      </c>
      <c r="C5" s="63" t="s">
        <v>202</v>
      </c>
      <c r="D5" s="63" t="s">
        <v>6</v>
      </c>
      <c r="E5" s="385"/>
      <c r="F5" s="62"/>
    </row>
    <row r="6" spans="1:6" ht="25.2">
      <c r="A6" s="61" t="s">
        <v>5</v>
      </c>
      <c r="B6" s="387">
        <v>2</v>
      </c>
      <c r="C6" s="63" t="s">
        <v>7</v>
      </c>
      <c r="D6" s="63"/>
      <c r="E6" s="385"/>
      <c r="F6" s="62" t="s">
        <v>201</v>
      </c>
    </row>
    <row r="7" spans="1:6" ht="25.2">
      <c r="A7" s="389" t="s">
        <v>5</v>
      </c>
      <c r="B7" s="387">
        <v>3</v>
      </c>
      <c r="C7" s="63" t="s">
        <v>64</v>
      </c>
      <c r="D7" s="63"/>
      <c r="E7" s="385"/>
      <c r="F7" s="62" t="s">
        <v>647</v>
      </c>
    </row>
    <row r="8" spans="1:6" ht="24">
      <c r="A8" s="389" t="s">
        <v>5</v>
      </c>
      <c r="B8" s="387">
        <v>4</v>
      </c>
      <c r="C8" s="68" t="s">
        <v>614</v>
      </c>
      <c r="D8" s="388"/>
      <c r="E8" s="385" t="s">
        <v>611</v>
      </c>
      <c r="F8" s="387" t="s">
        <v>648</v>
      </c>
    </row>
    <row r="9" spans="1:6" ht="25.2">
      <c r="A9" s="389" t="s">
        <v>5</v>
      </c>
      <c r="B9" s="400">
        <v>5</v>
      </c>
      <c r="C9" s="388" t="s">
        <v>616</v>
      </c>
      <c r="D9" s="388" t="s">
        <v>615</v>
      </c>
      <c r="E9" s="400"/>
      <c r="F9" s="400"/>
    </row>
    <row r="10" spans="1:6" ht="25.2">
      <c r="A10" s="389" t="s">
        <v>5</v>
      </c>
      <c r="B10" s="400">
        <v>6</v>
      </c>
      <c r="C10" s="63" t="s">
        <v>8</v>
      </c>
      <c r="D10" s="63" t="s">
        <v>9</v>
      </c>
      <c r="E10" s="386"/>
      <c r="F10" s="62" t="s">
        <v>10</v>
      </c>
    </row>
    <row r="11" spans="1:6" ht="12.6" customHeight="1">
      <c r="A11" s="389" t="s">
        <v>5</v>
      </c>
      <c r="B11" s="400">
        <v>7</v>
      </c>
      <c r="C11" s="63" t="s">
        <v>11</v>
      </c>
      <c r="D11" s="63" t="s">
        <v>12</v>
      </c>
      <c r="E11" s="385"/>
      <c r="F11" s="62"/>
    </row>
    <row r="12" spans="1:6" ht="75.599999999999994">
      <c r="A12" s="389" t="s">
        <v>5</v>
      </c>
      <c r="B12" s="400">
        <v>8</v>
      </c>
      <c r="C12" s="63" t="s">
        <v>13</v>
      </c>
      <c r="D12" s="64" t="s">
        <v>597</v>
      </c>
      <c r="E12" s="385"/>
      <c r="F12" s="62" t="s">
        <v>14</v>
      </c>
    </row>
    <row r="13" spans="1:6" ht="12.6" customHeight="1">
      <c r="A13" s="389" t="s">
        <v>5</v>
      </c>
      <c r="B13" s="400">
        <v>9</v>
      </c>
      <c r="C13" s="63" t="s">
        <v>15</v>
      </c>
      <c r="D13" s="63"/>
      <c r="E13" s="385"/>
      <c r="F13" s="62"/>
    </row>
    <row r="14" spans="1:6">
      <c r="A14" s="389" t="s">
        <v>5</v>
      </c>
      <c r="B14" s="400">
        <v>10</v>
      </c>
      <c r="C14" s="63" t="s">
        <v>16</v>
      </c>
      <c r="D14" s="63"/>
      <c r="E14" s="385"/>
      <c r="F14" s="62" t="s">
        <v>17</v>
      </c>
    </row>
    <row r="15" spans="1:6" ht="12.6" customHeight="1">
      <c r="A15" s="389" t="s">
        <v>5</v>
      </c>
      <c r="B15" s="400">
        <v>11</v>
      </c>
      <c r="C15" s="63" t="s">
        <v>61</v>
      </c>
      <c r="D15" s="63"/>
      <c r="E15" s="385"/>
      <c r="F15" s="62" t="s">
        <v>17</v>
      </c>
    </row>
    <row r="16" spans="1:6" ht="12.6" customHeight="1">
      <c r="A16" s="389" t="s">
        <v>5</v>
      </c>
      <c r="B16" s="400">
        <v>12</v>
      </c>
      <c r="C16" s="402" t="s">
        <v>18</v>
      </c>
      <c r="D16" s="402" t="s">
        <v>63</v>
      </c>
      <c r="E16" s="401"/>
      <c r="F16" s="401" t="s">
        <v>60</v>
      </c>
    </row>
    <row r="17" spans="1:6" ht="25.2">
      <c r="A17" s="389" t="s">
        <v>5</v>
      </c>
      <c r="B17" s="400">
        <v>13</v>
      </c>
      <c r="C17" s="402" t="s">
        <v>609</v>
      </c>
      <c r="D17" s="402" t="s">
        <v>617</v>
      </c>
      <c r="E17" s="401"/>
      <c r="F17" s="403" t="s">
        <v>610</v>
      </c>
    </row>
    <row r="18" spans="1:6">
      <c r="A18" s="389" t="s">
        <v>5</v>
      </c>
      <c r="B18" s="400">
        <v>14</v>
      </c>
      <c r="C18" s="63" t="s">
        <v>19</v>
      </c>
      <c r="D18" s="63" t="s">
        <v>20</v>
      </c>
      <c r="E18" s="385"/>
      <c r="F18" s="62" t="s">
        <v>21</v>
      </c>
    </row>
    <row r="19" spans="1:6">
      <c r="A19" s="389" t="s">
        <v>5</v>
      </c>
      <c r="B19" s="400">
        <v>15</v>
      </c>
      <c r="C19" s="63" t="s">
        <v>22</v>
      </c>
      <c r="D19" s="63" t="s">
        <v>199</v>
      </c>
      <c r="E19" s="385"/>
      <c r="F19" s="62"/>
    </row>
    <row r="20" spans="1:6" ht="25.2">
      <c r="A20" s="389" t="s">
        <v>5</v>
      </c>
      <c r="B20" s="400">
        <v>16</v>
      </c>
      <c r="C20" s="63" t="s">
        <v>23</v>
      </c>
      <c r="D20" s="63" t="s">
        <v>24</v>
      </c>
      <c r="E20" s="385"/>
      <c r="F20" s="62" t="s">
        <v>25</v>
      </c>
    </row>
    <row r="21" spans="1:6">
      <c r="A21" s="389" t="s">
        <v>5</v>
      </c>
      <c r="B21" s="400">
        <v>17</v>
      </c>
      <c r="C21" s="63" t="s">
        <v>26</v>
      </c>
      <c r="D21" s="63"/>
      <c r="E21" s="385"/>
      <c r="F21" s="62"/>
    </row>
    <row r="22" spans="1:6" ht="25.2">
      <c r="A22" s="389" t="s">
        <v>5</v>
      </c>
      <c r="B22" s="400">
        <v>18</v>
      </c>
      <c r="C22" s="63" t="s">
        <v>27</v>
      </c>
      <c r="D22" s="63" t="s">
        <v>28</v>
      </c>
      <c r="E22" s="385"/>
      <c r="F22" s="62" t="s">
        <v>29</v>
      </c>
    </row>
    <row r="23" spans="1:6" ht="25.2">
      <c r="A23" s="389" t="s">
        <v>5</v>
      </c>
      <c r="B23" s="400">
        <v>19</v>
      </c>
      <c r="C23" s="63" t="s">
        <v>30</v>
      </c>
      <c r="D23" s="63" t="s">
        <v>605</v>
      </c>
      <c r="E23" s="385"/>
      <c r="F23" s="382"/>
    </row>
    <row r="24" spans="1:6" ht="25.2">
      <c r="A24" s="389" t="s">
        <v>5</v>
      </c>
      <c r="B24" s="400">
        <v>20</v>
      </c>
      <c r="C24" s="388" t="s">
        <v>31</v>
      </c>
      <c r="D24" s="65" t="s">
        <v>612</v>
      </c>
      <c r="E24" s="385"/>
      <c r="F24" s="387"/>
    </row>
    <row r="25" spans="1:6">
      <c r="A25" s="61" t="s">
        <v>5</v>
      </c>
      <c r="B25" s="400">
        <v>21</v>
      </c>
      <c r="C25" s="63" t="s">
        <v>613</v>
      </c>
      <c r="D25" s="63"/>
      <c r="E25" s="385" t="s">
        <v>611</v>
      </c>
      <c r="F25" s="380" t="s">
        <v>604</v>
      </c>
    </row>
    <row r="26" spans="1:6" ht="25.2">
      <c r="A26" s="61" t="s">
        <v>5</v>
      </c>
      <c r="B26" s="400">
        <v>22</v>
      </c>
      <c r="C26" s="63" t="s">
        <v>32</v>
      </c>
      <c r="D26" s="63" t="s">
        <v>33</v>
      </c>
      <c r="E26" s="385"/>
      <c r="F26" s="62"/>
    </row>
    <row r="27" spans="1:6" ht="25.2">
      <c r="A27" s="61" t="s">
        <v>5</v>
      </c>
      <c r="B27" s="400">
        <v>23</v>
      </c>
      <c r="C27" s="63" t="s">
        <v>34</v>
      </c>
      <c r="D27" s="63" t="s">
        <v>35</v>
      </c>
      <c r="E27" s="385" t="s">
        <v>611</v>
      </c>
      <c r="F27" s="62"/>
    </row>
    <row r="29" spans="1:6" s="69" customFormat="1" ht="12.6">
      <c r="A29" s="461" t="s">
        <v>200</v>
      </c>
      <c r="B29" s="462"/>
      <c r="C29" s="462"/>
      <c r="D29" s="462"/>
      <c r="E29" s="462"/>
      <c r="F29" s="462"/>
    </row>
    <row r="30" spans="1:6">
      <c r="A30" s="61" t="s">
        <v>1</v>
      </c>
      <c r="B30" s="463" t="s">
        <v>36</v>
      </c>
      <c r="C30" s="463"/>
      <c r="D30" s="463" t="s">
        <v>3</v>
      </c>
      <c r="E30" s="463"/>
      <c r="F30" s="463"/>
    </row>
    <row r="31" spans="1:6">
      <c r="A31" s="61" t="s">
        <v>5</v>
      </c>
      <c r="B31" s="62" t="s">
        <v>37</v>
      </c>
      <c r="C31" s="63" t="s">
        <v>38</v>
      </c>
      <c r="D31" s="458"/>
      <c r="E31" s="458"/>
      <c r="F31" s="458"/>
    </row>
    <row r="32" spans="1:6">
      <c r="A32" s="61" t="s">
        <v>5</v>
      </c>
      <c r="B32" s="62" t="s">
        <v>39</v>
      </c>
      <c r="C32" s="63" t="s">
        <v>40</v>
      </c>
      <c r="D32" s="458"/>
      <c r="E32" s="458"/>
      <c r="F32" s="458"/>
    </row>
    <row r="33" spans="1:6">
      <c r="A33" s="61" t="s">
        <v>5</v>
      </c>
      <c r="B33" s="62" t="s">
        <v>41</v>
      </c>
      <c r="C33" s="63" t="s">
        <v>42</v>
      </c>
      <c r="D33" s="458"/>
      <c r="E33" s="458"/>
      <c r="F33" s="458"/>
    </row>
    <row r="34" spans="1:6">
      <c r="A34" s="61" t="s">
        <v>5</v>
      </c>
      <c r="B34" s="62" t="s">
        <v>43</v>
      </c>
      <c r="C34" s="63" t="s">
        <v>44</v>
      </c>
      <c r="D34" s="458"/>
      <c r="E34" s="458"/>
      <c r="F34" s="458"/>
    </row>
    <row r="35" spans="1:6" ht="25.2">
      <c r="A35" s="61" t="s">
        <v>5</v>
      </c>
      <c r="B35" s="62" t="s">
        <v>45</v>
      </c>
      <c r="C35" s="63" t="s">
        <v>62</v>
      </c>
      <c r="D35" s="458"/>
      <c r="E35" s="458"/>
      <c r="F35" s="458"/>
    </row>
    <row r="36" spans="1:6" ht="25.2">
      <c r="A36" s="61" t="s">
        <v>5</v>
      </c>
      <c r="B36" s="62" t="s">
        <v>46</v>
      </c>
      <c r="C36" s="63" t="s">
        <v>47</v>
      </c>
      <c r="D36" s="458" t="s">
        <v>59</v>
      </c>
      <c r="E36" s="458"/>
      <c r="F36" s="458"/>
    </row>
    <row r="37" spans="1:6">
      <c r="A37" s="61" t="s">
        <v>5</v>
      </c>
      <c r="B37" s="62" t="s">
        <v>48</v>
      </c>
      <c r="C37" s="63" t="s">
        <v>49</v>
      </c>
      <c r="D37" s="458"/>
      <c r="E37" s="458"/>
      <c r="F37" s="458"/>
    </row>
    <row r="38" spans="1:6" ht="25.2">
      <c r="A38" s="61" t="s">
        <v>5</v>
      </c>
      <c r="B38" s="62" t="s">
        <v>50</v>
      </c>
      <c r="C38" s="63" t="s">
        <v>52</v>
      </c>
      <c r="D38" s="458" t="s">
        <v>53</v>
      </c>
      <c r="E38" s="458"/>
      <c r="F38" s="458"/>
    </row>
    <row r="39" spans="1:6" ht="25.2">
      <c r="A39" s="61" t="s">
        <v>5</v>
      </c>
      <c r="B39" s="62" t="s">
        <v>51</v>
      </c>
      <c r="C39" s="63" t="s">
        <v>55</v>
      </c>
      <c r="D39" s="458"/>
      <c r="E39" s="458"/>
      <c r="F39" s="458"/>
    </row>
    <row r="40" spans="1:6">
      <c r="A40" s="61" t="s">
        <v>5</v>
      </c>
      <c r="B40" s="62" t="s">
        <v>54</v>
      </c>
      <c r="C40" s="63" t="s">
        <v>57</v>
      </c>
      <c r="D40" s="458"/>
      <c r="E40" s="458"/>
      <c r="F40" s="458"/>
    </row>
    <row r="41" spans="1:6">
      <c r="A41" s="61" t="s">
        <v>5</v>
      </c>
      <c r="B41" s="62" t="s">
        <v>56</v>
      </c>
      <c r="C41" s="63" t="s">
        <v>58</v>
      </c>
      <c r="D41" s="458"/>
      <c r="E41" s="458"/>
      <c r="F41" s="458"/>
    </row>
    <row r="42" spans="1:6">
      <c r="E42" s="399"/>
    </row>
    <row r="43" spans="1:6">
      <c r="E43" s="399"/>
    </row>
    <row r="44" spans="1:6">
      <c r="E44" s="399"/>
    </row>
  </sheetData>
  <mergeCells count="17">
    <mergeCell ref="A1:F1"/>
    <mergeCell ref="A3:F3"/>
    <mergeCell ref="B4:C4"/>
    <mergeCell ref="B30:C30"/>
    <mergeCell ref="A29:F29"/>
    <mergeCell ref="D30:F30"/>
    <mergeCell ref="D31:F31"/>
    <mergeCell ref="D32:F32"/>
    <mergeCell ref="D33:F33"/>
    <mergeCell ref="D34:F34"/>
    <mergeCell ref="D35:F35"/>
    <mergeCell ref="D39:F39"/>
    <mergeCell ref="D40:F40"/>
    <mergeCell ref="D41:F41"/>
    <mergeCell ref="D36:F36"/>
    <mergeCell ref="D38:F38"/>
    <mergeCell ref="D37:F37"/>
  </mergeCells>
  <phoneticPr fontId="20"/>
  <pageMargins left="0.75" right="0.75" top="1" bottom="1" header="0.5" footer="0.5"/>
  <pageSetup paperSize="9" scale="7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sqref="A1:C1"/>
    </sheetView>
  </sheetViews>
  <sheetFormatPr defaultColWidth="2.19921875" defaultRowHeight="13.5" customHeight="1"/>
  <cols>
    <col min="1" max="1" width="2.59765625" style="107" customWidth="1"/>
    <col min="2" max="2" width="6.59765625" style="107" customWidth="1"/>
    <col min="3" max="3" width="8.59765625" style="107" customWidth="1"/>
    <col min="4" max="4" width="10.8984375" style="107" customWidth="1"/>
    <col min="5" max="5" width="8.59765625" style="107" customWidth="1"/>
    <col min="6" max="6" width="6.59765625" style="107" customWidth="1"/>
    <col min="7" max="7" width="8.09765625" style="107" customWidth="1"/>
    <col min="8" max="21" width="2.59765625" style="107" customWidth="1"/>
    <col min="22" max="16384" width="2.19921875" style="107"/>
  </cols>
  <sheetData>
    <row r="1" spans="1:26" ht="13.5" customHeight="1">
      <c r="A1" s="520" t="s">
        <v>320</v>
      </c>
      <c r="B1" s="520"/>
      <c r="C1" s="520"/>
    </row>
    <row r="2" spans="1:26" ht="15" customHeight="1">
      <c r="A2" s="525" t="s">
        <v>319</v>
      </c>
      <c r="B2" s="525"/>
      <c r="C2" s="525"/>
      <c r="D2" s="525"/>
      <c r="E2" s="525"/>
      <c r="F2" s="525"/>
      <c r="G2" s="525"/>
      <c r="H2" s="525"/>
      <c r="I2" s="525"/>
      <c r="J2" s="525"/>
      <c r="K2" s="525"/>
      <c r="L2" s="525"/>
      <c r="M2" s="525"/>
      <c r="N2" s="525"/>
      <c r="O2" s="525"/>
      <c r="P2" s="525"/>
      <c r="Q2" s="525"/>
      <c r="R2" s="525"/>
      <c r="S2" s="525"/>
      <c r="T2" s="525"/>
      <c r="U2" s="525"/>
    </row>
    <row r="3" spans="1:26" ht="15" customHeight="1">
      <c r="A3" s="525" t="s">
        <v>318</v>
      </c>
      <c r="B3" s="525"/>
      <c r="C3" s="525"/>
      <c r="D3" s="525"/>
      <c r="E3" s="525"/>
      <c r="F3" s="525"/>
      <c r="G3" s="525"/>
      <c r="H3" s="525"/>
      <c r="I3" s="525"/>
      <c r="J3" s="525"/>
      <c r="K3" s="525"/>
      <c r="L3" s="525"/>
      <c r="M3" s="525"/>
      <c r="N3" s="525"/>
      <c r="O3" s="525"/>
      <c r="P3" s="525"/>
      <c r="Q3" s="525"/>
      <c r="R3" s="525"/>
      <c r="S3" s="525"/>
      <c r="T3" s="525"/>
      <c r="U3" s="525"/>
    </row>
    <row r="4" spans="1:26" ht="15" customHeight="1">
      <c r="A4" s="525" t="s">
        <v>317</v>
      </c>
      <c r="B4" s="525"/>
      <c r="C4" s="525"/>
      <c r="D4" s="525"/>
      <c r="E4" s="525"/>
      <c r="F4" s="525"/>
      <c r="G4" s="525"/>
      <c r="H4" s="525"/>
      <c r="I4" s="525"/>
      <c r="J4" s="525"/>
      <c r="K4" s="525"/>
      <c r="L4" s="525"/>
      <c r="M4" s="525"/>
      <c r="N4" s="525"/>
      <c r="O4" s="525"/>
      <c r="P4" s="525"/>
      <c r="Q4" s="525"/>
      <c r="R4" s="525"/>
      <c r="S4" s="525"/>
      <c r="T4" s="525"/>
      <c r="U4" s="525"/>
    </row>
    <row r="5" spans="1:26" ht="15" customHeight="1">
      <c r="A5" s="142"/>
      <c r="B5" s="142"/>
      <c r="C5" s="142"/>
      <c r="D5" s="142"/>
      <c r="E5" s="526"/>
      <c r="F5" s="526"/>
      <c r="G5" s="142" t="s">
        <v>316</v>
      </c>
      <c r="H5" s="142"/>
      <c r="I5" s="142"/>
      <c r="J5" s="142"/>
      <c r="K5" s="142"/>
      <c r="L5" s="142"/>
      <c r="M5" s="142"/>
      <c r="N5" s="142"/>
      <c r="O5" s="142"/>
      <c r="P5" s="142"/>
      <c r="Q5" s="142"/>
      <c r="R5" s="142"/>
      <c r="S5" s="142"/>
      <c r="T5" s="142"/>
      <c r="U5" s="142"/>
    </row>
    <row r="6" spans="1:26" ht="15" customHeight="1">
      <c r="A6" s="142"/>
      <c r="B6" s="142"/>
      <c r="C6" s="142"/>
      <c r="D6" s="142"/>
      <c r="E6" s="145" t="str">
        <f>IF(E5="","↑プルダウンで選択","")</f>
        <v>↑プルダウンで選択</v>
      </c>
      <c r="F6" s="142"/>
      <c r="G6" s="142"/>
      <c r="H6" s="142"/>
      <c r="I6" s="142"/>
      <c r="J6" s="142"/>
      <c r="K6" s="142"/>
      <c r="L6" s="144" t="s">
        <v>315</v>
      </c>
      <c r="M6" s="553"/>
      <c r="N6" s="553"/>
      <c r="O6" s="142" t="s">
        <v>293</v>
      </c>
      <c r="P6" s="553"/>
      <c r="Q6" s="553"/>
      <c r="R6" s="142" t="s">
        <v>314</v>
      </c>
      <c r="S6" s="553"/>
      <c r="T6" s="553"/>
      <c r="U6" s="142" t="s">
        <v>313</v>
      </c>
    </row>
    <row r="7" spans="1:26" ht="15" customHeight="1">
      <c r="A7" s="142"/>
      <c r="B7" s="525" t="s">
        <v>312</v>
      </c>
      <c r="C7" s="525"/>
      <c r="D7" s="142"/>
      <c r="E7" s="142"/>
      <c r="F7" s="142"/>
      <c r="G7" s="142"/>
      <c r="H7" s="142" t="s">
        <v>311</v>
      </c>
      <c r="I7" s="142"/>
      <c r="J7" s="141"/>
      <c r="K7" s="566"/>
      <c r="L7" s="566"/>
      <c r="M7" s="566"/>
      <c r="N7" s="566"/>
      <c r="O7" s="566"/>
      <c r="P7" s="566"/>
      <c r="Q7" s="566"/>
      <c r="R7" s="566"/>
      <c r="S7" s="566"/>
      <c r="T7" s="566"/>
      <c r="U7" s="566"/>
    </row>
    <row r="8" spans="1:26" ht="15" customHeight="1">
      <c r="A8" s="142"/>
      <c r="B8" s="142"/>
      <c r="C8" s="142"/>
      <c r="D8" s="142"/>
      <c r="E8" s="142"/>
      <c r="F8" s="142"/>
      <c r="G8" s="142"/>
      <c r="H8" s="142"/>
      <c r="I8" s="142"/>
      <c r="J8" s="141"/>
      <c r="K8" s="566"/>
      <c r="L8" s="566"/>
      <c r="M8" s="566"/>
      <c r="N8" s="566"/>
      <c r="O8" s="566"/>
      <c r="P8" s="566"/>
      <c r="Q8" s="566"/>
      <c r="R8" s="566"/>
      <c r="S8" s="566"/>
      <c r="T8" s="566"/>
      <c r="U8" s="566"/>
    </row>
    <row r="9" spans="1:26" ht="15" customHeight="1">
      <c r="A9" s="142"/>
      <c r="B9" s="142"/>
      <c r="C9" s="142"/>
      <c r="D9" s="142"/>
      <c r="E9" s="142"/>
      <c r="F9" s="142"/>
      <c r="G9" s="142" t="s">
        <v>310</v>
      </c>
      <c r="H9" s="143" t="s">
        <v>309</v>
      </c>
      <c r="I9" s="143"/>
      <c r="J9" s="141"/>
      <c r="K9" s="566"/>
      <c r="L9" s="566"/>
      <c r="M9" s="566"/>
      <c r="N9" s="566"/>
      <c r="O9" s="566"/>
      <c r="P9" s="566"/>
      <c r="Q9" s="566"/>
      <c r="R9" s="566"/>
      <c r="S9" s="566"/>
      <c r="T9" s="566"/>
      <c r="U9" s="566"/>
    </row>
    <row r="10" spans="1:26" ht="15" customHeight="1">
      <c r="A10" s="142"/>
      <c r="B10" s="142"/>
      <c r="C10" s="142"/>
      <c r="D10" s="142"/>
      <c r="E10" s="142"/>
      <c r="F10" s="142"/>
      <c r="G10" s="142"/>
      <c r="H10" s="142" t="s">
        <v>308</v>
      </c>
      <c r="I10" s="142"/>
      <c r="J10" s="141"/>
      <c r="K10" s="566"/>
      <c r="L10" s="566"/>
      <c r="M10" s="566"/>
      <c r="N10" s="566"/>
      <c r="O10" s="566"/>
      <c r="P10" s="566"/>
      <c r="Q10" s="566"/>
      <c r="R10" s="566"/>
      <c r="S10" s="566"/>
      <c r="T10" s="566"/>
      <c r="U10" s="566"/>
    </row>
    <row r="11" spans="1:26" ht="15" customHeight="1">
      <c r="A11" s="109"/>
      <c r="B11" s="109"/>
      <c r="C11" s="109"/>
      <c r="D11" s="109"/>
      <c r="E11" s="109"/>
      <c r="F11" s="109"/>
      <c r="G11" s="109"/>
      <c r="H11" s="109"/>
      <c r="I11" s="109"/>
      <c r="J11" s="109"/>
      <c r="K11" s="109"/>
      <c r="L11" s="109"/>
      <c r="M11" s="109"/>
      <c r="N11" s="109"/>
      <c r="O11" s="109"/>
      <c r="P11" s="109"/>
      <c r="Q11" s="109"/>
      <c r="R11" s="109"/>
      <c r="S11" s="109"/>
      <c r="T11" s="109"/>
      <c r="U11" s="109"/>
    </row>
    <row r="12" spans="1:26" ht="15" customHeight="1">
      <c r="A12" s="584" t="s">
        <v>307</v>
      </c>
      <c r="B12" s="584"/>
      <c r="C12" s="584"/>
      <c r="D12" s="584"/>
      <c r="E12" s="584"/>
      <c r="F12" s="584"/>
      <c r="G12" s="584"/>
      <c r="H12" s="584"/>
      <c r="I12" s="584"/>
      <c r="J12" s="584"/>
      <c r="K12" s="584"/>
      <c r="L12" s="584"/>
      <c r="M12" s="584"/>
      <c r="N12" s="584"/>
      <c r="O12" s="584"/>
      <c r="P12" s="584"/>
      <c r="Q12" s="584"/>
      <c r="R12" s="584"/>
      <c r="S12" s="584"/>
      <c r="T12" s="584"/>
      <c r="U12" s="584"/>
      <c r="V12" s="584"/>
    </row>
    <row r="13" spans="1:26" ht="15" customHeight="1">
      <c r="A13" s="140"/>
      <c r="B13" s="109"/>
      <c r="C13" s="109"/>
      <c r="D13" s="109"/>
      <c r="E13" s="109"/>
      <c r="F13" s="109"/>
      <c r="G13" s="109"/>
      <c r="H13" s="109"/>
      <c r="I13" s="109"/>
      <c r="J13" s="109"/>
      <c r="K13" s="109"/>
      <c r="L13" s="109"/>
      <c r="M13" s="109"/>
      <c r="N13" s="109"/>
      <c r="O13" s="109"/>
      <c r="P13" s="109"/>
      <c r="Q13" s="109"/>
      <c r="R13" s="109"/>
      <c r="S13" s="109"/>
      <c r="T13" s="109"/>
      <c r="U13" s="109"/>
    </row>
    <row r="14" spans="1:26" ht="15" customHeight="1">
      <c r="A14" s="140"/>
      <c r="B14" s="109"/>
      <c r="C14" s="109"/>
      <c r="D14" s="109"/>
      <c r="E14" s="109"/>
      <c r="F14" s="533" t="s">
        <v>306</v>
      </c>
      <c r="G14" s="534"/>
      <c r="H14" s="535"/>
      <c r="I14" s="581"/>
      <c r="J14" s="582"/>
      <c r="K14" s="582"/>
      <c r="L14" s="582"/>
      <c r="M14" s="582"/>
      <c r="N14" s="582"/>
      <c r="O14" s="582"/>
      <c r="P14" s="582"/>
      <c r="Q14" s="582"/>
      <c r="R14" s="582"/>
      <c r="S14" s="582"/>
      <c r="T14" s="582"/>
      <c r="U14" s="583"/>
      <c r="Y14" s="174" t="str">
        <f>IF(I14="","",IF(AND(ISNUMBER(VALUE(I14)),LEN(I14)=13),"","13桁の数字ではありません！"))</f>
        <v/>
      </c>
      <c r="Z14" s="174"/>
    </row>
    <row r="15" spans="1:26" ht="15" customHeight="1">
      <c r="A15" s="522" t="s">
        <v>305</v>
      </c>
      <c r="B15" s="536" t="s">
        <v>288</v>
      </c>
      <c r="C15" s="486"/>
      <c r="D15" s="527"/>
      <c r="E15" s="528"/>
      <c r="F15" s="528"/>
      <c r="G15" s="528"/>
      <c r="H15" s="528"/>
      <c r="I15" s="528"/>
      <c r="J15" s="528"/>
      <c r="K15" s="528"/>
      <c r="L15" s="528"/>
      <c r="M15" s="528"/>
      <c r="N15" s="528"/>
      <c r="O15" s="528"/>
      <c r="P15" s="528"/>
      <c r="Q15" s="528"/>
      <c r="R15" s="528"/>
      <c r="S15" s="528"/>
      <c r="T15" s="528"/>
      <c r="U15" s="529"/>
    </row>
    <row r="16" spans="1:26" ht="15" customHeight="1">
      <c r="A16" s="523"/>
      <c r="B16" s="537" t="s">
        <v>287</v>
      </c>
      <c r="C16" s="491"/>
      <c r="D16" s="530" t="str">
        <f>IF(指定申請書!$K$9="", "", 指定申請書!$K$9)</f>
        <v/>
      </c>
      <c r="E16" s="531"/>
      <c r="F16" s="531"/>
      <c r="G16" s="531"/>
      <c r="H16" s="531"/>
      <c r="I16" s="531"/>
      <c r="J16" s="531"/>
      <c r="K16" s="531"/>
      <c r="L16" s="531"/>
      <c r="M16" s="531"/>
      <c r="N16" s="531"/>
      <c r="O16" s="531"/>
      <c r="P16" s="531"/>
      <c r="Q16" s="531"/>
      <c r="R16" s="531"/>
      <c r="S16" s="531"/>
      <c r="T16" s="531"/>
      <c r="U16" s="532"/>
    </row>
    <row r="17" spans="1:21" ht="15" customHeight="1">
      <c r="A17" s="523"/>
      <c r="B17" s="585" t="s">
        <v>304</v>
      </c>
      <c r="C17" s="492"/>
      <c r="D17" s="129" t="s">
        <v>285</v>
      </c>
      <c r="E17" s="131"/>
      <c r="F17" s="127" t="s">
        <v>284</v>
      </c>
      <c r="G17" s="518"/>
      <c r="H17" s="518"/>
      <c r="I17" s="126" t="s">
        <v>283</v>
      </c>
      <c r="J17" s="126"/>
      <c r="K17" s="126"/>
      <c r="L17" s="126"/>
      <c r="M17" s="126"/>
      <c r="N17" s="126"/>
      <c r="O17" s="126"/>
      <c r="P17" s="126"/>
      <c r="Q17" s="126"/>
      <c r="R17" s="126"/>
      <c r="S17" s="126"/>
      <c r="T17" s="126"/>
      <c r="U17" s="125"/>
    </row>
    <row r="18" spans="1:21" ht="15" customHeight="1">
      <c r="A18" s="523"/>
      <c r="B18" s="586"/>
      <c r="C18" s="494"/>
      <c r="D18" s="124"/>
      <c r="E18" s="130"/>
      <c r="F18" s="544"/>
      <c r="G18" s="544"/>
      <c r="H18" s="122"/>
      <c r="I18" s="121"/>
      <c r="J18" s="121"/>
      <c r="K18" s="121"/>
      <c r="L18" s="121"/>
      <c r="M18" s="121"/>
      <c r="N18" s="121"/>
      <c r="O18" s="121"/>
      <c r="P18" s="121"/>
      <c r="Q18" s="121"/>
      <c r="R18" s="121"/>
      <c r="S18" s="121"/>
      <c r="T18" s="121"/>
      <c r="U18" s="120"/>
    </row>
    <row r="19" spans="1:21" ht="15" customHeight="1">
      <c r="A19" s="523"/>
      <c r="B19" s="587"/>
      <c r="C19" s="496"/>
      <c r="D19" s="464"/>
      <c r="E19" s="465"/>
      <c r="F19" s="465"/>
      <c r="G19" s="465"/>
      <c r="H19" s="465"/>
      <c r="I19" s="465"/>
      <c r="J19" s="465"/>
      <c r="K19" s="465"/>
      <c r="L19" s="465"/>
      <c r="M19" s="465"/>
      <c r="N19" s="465"/>
      <c r="O19" s="465"/>
      <c r="P19" s="465"/>
      <c r="Q19" s="465"/>
      <c r="R19" s="465"/>
      <c r="S19" s="465"/>
      <c r="T19" s="465"/>
      <c r="U19" s="466"/>
    </row>
    <row r="20" spans="1:21" ht="15" customHeight="1">
      <c r="A20" s="523"/>
      <c r="B20" s="547" t="s">
        <v>303</v>
      </c>
      <c r="C20" s="548"/>
      <c r="D20" s="139" t="s">
        <v>302</v>
      </c>
      <c r="E20" s="571"/>
      <c r="F20" s="572"/>
      <c r="G20" s="572"/>
      <c r="H20" s="572"/>
      <c r="I20" s="572"/>
      <c r="J20" s="572"/>
      <c r="K20" s="572"/>
      <c r="L20" s="573"/>
      <c r="M20" s="568" t="s">
        <v>301</v>
      </c>
      <c r="N20" s="569"/>
      <c r="O20" s="570"/>
      <c r="P20" s="574"/>
      <c r="Q20" s="575"/>
      <c r="R20" s="575"/>
      <c r="S20" s="575"/>
      <c r="T20" s="575"/>
      <c r="U20" s="576"/>
    </row>
    <row r="21" spans="1:21" ht="15" customHeight="1">
      <c r="A21" s="523"/>
      <c r="B21" s="551"/>
      <c r="C21" s="552"/>
      <c r="D21" s="577" t="s">
        <v>300</v>
      </c>
      <c r="E21" s="578"/>
      <c r="F21" s="578"/>
      <c r="G21" s="467"/>
      <c r="H21" s="469"/>
      <c r="I21" s="469"/>
      <c r="J21" s="469"/>
      <c r="K21" s="469"/>
      <c r="L21" s="469"/>
      <c r="M21" s="469"/>
      <c r="N21" s="469"/>
      <c r="O21" s="469"/>
      <c r="P21" s="469"/>
      <c r="Q21" s="469"/>
      <c r="R21" s="469"/>
      <c r="S21" s="469"/>
      <c r="T21" s="469"/>
      <c r="U21" s="468"/>
    </row>
    <row r="22" spans="1:21" ht="15" customHeight="1">
      <c r="A22" s="523"/>
      <c r="B22" s="138" t="s">
        <v>299</v>
      </c>
      <c r="C22" s="137"/>
      <c r="D22" s="467"/>
      <c r="E22" s="469"/>
      <c r="F22" s="567"/>
      <c r="G22" s="469" t="s">
        <v>298</v>
      </c>
      <c r="H22" s="469"/>
      <c r="I22" s="469"/>
      <c r="J22" s="579"/>
      <c r="K22" s="579"/>
      <c r="L22" s="579"/>
      <c r="M22" s="579"/>
      <c r="N22" s="579"/>
      <c r="O22" s="579"/>
      <c r="P22" s="579"/>
      <c r="Q22" s="579"/>
      <c r="R22" s="579"/>
      <c r="S22" s="579"/>
      <c r="T22" s="579"/>
      <c r="U22" s="580"/>
    </row>
    <row r="23" spans="1:21" ht="15" customHeight="1">
      <c r="A23" s="523"/>
      <c r="B23" s="562" t="s">
        <v>297</v>
      </c>
      <c r="C23" s="563"/>
      <c r="D23" s="545" t="s">
        <v>296</v>
      </c>
      <c r="E23" s="600"/>
      <c r="F23" s="601"/>
      <c r="G23" s="136" t="s">
        <v>288</v>
      </c>
      <c r="H23" s="538"/>
      <c r="I23" s="539"/>
      <c r="J23" s="539"/>
      <c r="K23" s="539"/>
      <c r="L23" s="540"/>
      <c r="M23" s="558" t="s">
        <v>295</v>
      </c>
      <c r="N23" s="559"/>
      <c r="O23" s="554"/>
      <c r="P23" s="555"/>
      <c r="Q23" s="126"/>
      <c r="R23" s="126"/>
      <c r="S23" s="126"/>
      <c r="T23" s="126"/>
      <c r="U23" s="125"/>
    </row>
    <row r="24" spans="1:21" ht="15" customHeight="1">
      <c r="A24" s="523"/>
      <c r="B24" s="564"/>
      <c r="C24" s="565"/>
      <c r="D24" s="546"/>
      <c r="E24" s="602"/>
      <c r="F24" s="603"/>
      <c r="G24" s="135" t="s">
        <v>294</v>
      </c>
      <c r="H24" s="541" t="str">
        <f>IF(指定申請書!$K$10="", "", 指定申請書!$K$10)</f>
        <v/>
      </c>
      <c r="I24" s="542"/>
      <c r="J24" s="542"/>
      <c r="K24" s="542"/>
      <c r="L24" s="543"/>
      <c r="M24" s="560"/>
      <c r="N24" s="561"/>
      <c r="O24" s="556"/>
      <c r="P24" s="557"/>
      <c r="Q24" s="134" t="s">
        <v>293</v>
      </c>
      <c r="R24" s="133"/>
      <c r="S24" s="134" t="s">
        <v>292</v>
      </c>
      <c r="T24" s="133"/>
      <c r="U24" s="132" t="s">
        <v>291</v>
      </c>
    </row>
    <row r="25" spans="1:21" ht="15" customHeight="1">
      <c r="A25" s="523"/>
      <c r="B25" s="547" t="s">
        <v>290</v>
      </c>
      <c r="C25" s="548"/>
      <c r="D25" s="129" t="s">
        <v>285</v>
      </c>
      <c r="E25" s="131"/>
      <c r="F25" s="127" t="s">
        <v>284</v>
      </c>
      <c r="G25" s="518"/>
      <c r="H25" s="518"/>
      <c r="I25" s="126" t="s">
        <v>283</v>
      </c>
      <c r="J25" s="126"/>
      <c r="K25" s="126"/>
      <c r="L25" s="126"/>
      <c r="M25" s="126"/>
      <c r="N25" s="126"/>
      <c r="O25" s="126"/>
      <c r="P25" s="126"/>
      <c r="Q25" s="126"/>
      <c r="R25" s="126"/>
      <c r="S25" s="126"/>
      <c r="T25" s="126"/>
      <c r="U25" s="125"/>
    </row>
    <row r="26" spans="1:21" ht="15" customHeight="1">
      <c r="A26" s="523"/>
      <c r="B26" s="549"/>
      <c r="C26" s="550"/>
      <c r="D26" s="124"/>
      <c r="E26" s="130"/>
      <c r="F26" s="544"/>
      <c r="G26" s="544"/>
      <c r="H26" s="122"/>
      <c r="I26" s="121"/>
      <c r="J26" s="121"/>
      <c r="K26" s="121"/>
      <c r="L26" s="121"/>
      <c r="M26" s="121"/>
      <c r="N26" s="121"/>
      <c r="O26" s="121"/>
      <c r="P26" s="121"/>
      <c r="Q26" s="121"/>
      <c r="R26" s="121"/>
      <c r="S26" s="121"/>
      <c r="T26" s="121"/>
      <c r="U26" s="120"/>
    </row>
    <row r="27" spans="1:21" ht="15" customHeight="1">
      <c r="A27" s="524"/>
      <c r="B27" s="551"/>
      <c r="C27" s="552"/>
      <c r="D27" s="464"/>
      <c r="E27" s="465"/>
      <c r="F27" s="465"/>
      <c r="G27" s="465"/>
      <c r="H27" s="465"/>
      <c r="I27" s="465"/>
      <c r="J27" s="465"/>
      <c r="K27" s="465"/>
      <c r="L27" s="465"/>
      <c r="M27" s="465"/>
      <c r="N27" s="465"/>
      <c r="O27" s="465"/>
      <c r="P27" s="465"/>
      <c r="Q27" s="465"/>
      <c r="R27" s="465"/>
      <c r="S27" s="465"/>
      <c r="T27" s="465"/>
      <c r="U27" s="466"/>
    </row>
    <row r="28" spans="1:21" ht="15" customHeight="1">
      <c r="A28" s="522" t="s">
        <v>289</v>
      </c>
      <c r="B28" s="485" t="s">
        <v>288</v>
      </c>
      <c r="C28" s="486"/>
      <c r="D28" s="606"/>
      <c r="E28" s="607"/>
      <c r="F28" s="607"/>
      <c r="G28" s="607"/>
      <c r="H28" s="607"/>
      <c r="I28" s="607"/>
      <c r="J28" s="607"/>
      <c r="K28" s="607"/>
      <c r="L28" s="607"/>
      <c r="M28" s="607"/>
      <c r="N28" s="607"/>
      <c r="O28" s="607"/>
      <c r="P28" s="607"/>
      <c r="Q28" s="607"/>
      <c r="R28" s="607"/>
      <c r="S28" s="607"/>
      <c r="T28" s="607"/>
      <c r="U28" s="608"/>
    </row>
    <row r="29" spans="1:21" ht="15" customHeight="1">
      <c r="A29" s="523"/>
      <c r="B29" s="490" t="s">
        <v>287</v>
      </c>
      <c r="C29" s="491"/>
      <c r="D29" s="609"/>
      <c r="E29" s="610"/>
      <c r="F29" s="610"/>
      <c r="G29" s="610"/>
      <c r="H29" s="610"/>
      <c r="I29" s="610"/>
      <c r="J29" s="610"/>
      <c r="K29" s="610"/>
      <c r="L29" s="610"/>
      <c r="M29" s="610"/>
      <c r="N29" s="610"/>
      <c r="O29" s="610"/>
      <c r="P29" s="610"/>
      <c r="Q29" s="610"/>
      <c r="R29" s="610"/>
      <c r="S29" s="610"/>
      <c r="T29" s="610"/>
      <c r="U29" s="611"/>
    </row>
    <row r="30" spans="1:21" ht="15" customHeight="1">
      <c r="A30" s="523"/>
      <c r="B30" s="492" t="s">
        <v>286</v>
      </c>
      <c r="C30" s="493"/>
      <c r="D30" s="129" t="s">
        <v>285</v>
      </c>
      <c r="E30" s="128"/>
      <c r="F30" s="127" t="s">
        <v>284</v>
      </c>
      <c r="G30" s="500"/>
      <c r="H30" s="500"/>
      <c r="I30" s="126" t="s">
        <v>283</v>
      </c>
      <c r="J30" s="126"/>
      <c r="K30" s="126"/>
      <c r="L30" s="126"/>
      <c r="M30" s="126"/>
      <c r="N30" s="126"/>
      <c r="O30" s="126"/>
      <c r="P30" s="126"/>
      <c r="Q30" s="126"/>
      <c r="R30" s="126"/>
      <c r="S30" s="126"/>
      <c r="T30" s="126"/>
      <c r="U30" s="125"/>
    </row>
    <row r="31" spans="1:21" ht="15" customHeight="1">
      <c r="A31" s="523"/>
      <c r="B31" s="494"/>
      <c r="C31" s="495"/>
      <c r="D31" s="124" t="s">
        <v>282</v>
      </c>
      <c r="E31" s="123" t="s">
        <v>281</v>
      </c>
      <c r="F31" s="122" t="s">
        <v>280</v>
      </c>
      <c r="G31" s="121"/>
      <c r="H31" s="122" t="s">
        <v>279</v>
      </c>
      <c r="I31" s="121"/>
      <c r="J31" s="121"/>
      <c r="K31" s="121"/>
      <c r="L31" s="121"/>
      <c r="M31" s="121"/>
      <c r="N31" s="121"/>
      <c r="O31" s="121"/>
      <c r="P31" s="121"/>
      <c r="Q31" s="121"/>
      <c r="R31" s="121"/>
      <c r="S31" s="121"/>
      <c r="T31" s="121"/>
      <c r="U31" s="120"/>
    </row>
    <row r="32" spans="1:21" ht="15" customHeight="1">
      <c r="A32" s="523"/>
      <c r="B32" s="496"/>
      <c r="C32" s="497"/>
      <c r="D32" s="588"/>
      <c r="E32" s="589"/>
      <c r="F32" s="589"/>
      <c r="G32" s="589"/>
      <c r="H32" s="589"/>
      <c r="I32" s="589"/>
      <c r="J32" s="589"/>
      <c r="K32" s="589"/>
      <c r="L32" s="589"/>
      <c r="M32" s="589"/>
      <c r="N32" s="589"/>
      <c r="O32" s="589"/>
      <c r="P32" s="589"/>
      <c r="Q32" s="589"/>
      <c r="R32" s="589"/>
      <c r="S32" s="589"/>
      <c r="T32" s="589"/>
      <c r="U32" s="590"/>
    </row>
    <row r="33" spans="1:21" ht="15" customHeight="1">
      <c r="A33" s="523"/>
      <c r="B33" s="597" t="s">
        <v>278</v>
      </c>
      <c r="C33" s="598"/>
      <c r="D33" s="598"/>
      <c r="E33" s="599"/>
      <c r="F33" s="604"/>
      <c r="G33" s="605"/>
      <c r="H33" s="119"/>
      <c r="I33" s="119"/>
      <c r="J33" s="119"/>
      <c r="K33" s="119"/>
      <c r="L33" s="119"/>
      <c r="M33" s="119"/>
      <c r="N33" s="119"/>
      <c r="O33" s="119"/>
      <c r="P33" s="119"/>
      <c r="Q33" s="119"/>
      <c r="R33" s="119"/>
      <c r="S33" s="119"/>
      <c r="T33" s="119"/>
      <c r="U33" s="119"/>
    </row>
    <row r="34" spans="1:21" ht="15" customHeight="1">
      <c r="A34" s="523"/>
      <c r="B34" s="487" t="s">
        <v>277</v>
      </c>
      <c r="C34" s="487"/>
      <c r="D34" s="487"/>
      <c r="E34" s="118"/>
      <c r="F34" s="489" t="s">
        <v>276</v>
      </c>
      <c r="G34" s="489"/>
      <c r="H34" s="489" t="s">
        <v>275</v>
      </c>
      <c r="I34" s="489"/>
      <c r="J34" s="489"/>
      <c r="K34" s="489"/>
      <c r="L34" s="516" t="s">
        <v>274</v>
      </c>
      <c r="M34" s="516"/>
      <c r="N34" s="516"/>
      <c r="O34" s="516"/>
      <c r="P34" s="516"/>
      <c r="Q34" s="516"/>
      <c r="R34" s="591" t="s">
        <v>273</v>
      </c>
      <c r="S34" s="592"/>
      <c r="T34" s="592"/>
      <c r="U34" s="593"/>
    </row>
    <row r="35" spans="1:21" ht="26.4" customHeight="1">
      <c r="A35" s="523"/>
      <c r="B35" s="488"/>
      <c r="C35" s="488"/>
      <c r="D35" s="488"/>
      <c r="E35" s="117" t="s">
        <v>272</v>
      </c>
      <c r="F35" s="489"/>
      <c r="G35" s="489"/>
      <c r="H35" s="489"/>
      <c r="I35" s="489"/>
      <c r="J35" s="489"/>
      <c r="K35" s="489"/>
      <c r="L35" s="516"/>
      <c r="M35" s="516"/>
      <c r="N35" s="516"/>
      <c r="O35" s="516"/>
      <c r="P35" s="516"/>
      <c r="Q35" s="516"/>
      <c r="R35" s="594"/>
      <c r="S35" s="595"/>
      <c r="T35" s="595"/>
      <c r="U35" s="596"/>
    </row>
    <row r="36" spans="1:21" ht="15" customHeight="1">
      <c r="A36" s="523"/>
      <c r="B36" s="480" t="s">
        <v>271</v>
      </c>
      <c r="C36" s="498" t="s">
        <v>270</v>
      </c>
      <c r="D36" s="499"/>
      <c r="E36" s="116"/>
      <c r="F36" s="467"/>
      <c r="G36" s="468"/>
      <c r="H36" s="467"/>
      <c r="I36" s="469"/>
      <c r="J36" s="469"/>
      <c r="K36" s="468"/>
      <c r="L36" s="473"/>
      <c r="M36" s="474"/>
      <c r="N36" s="474"/>
      <c r="O36" s="474"/>
      <c r="P36" s="474"/>
      <c r="Q36" s="475"/>
      <c r="R36" s="517" t="s">
        <v>266</v>
      </c>
      <c r="S36" s="518"/>
      <c r="T36" s="518"/>
      <c r="U36" s="519"/>
    </row>
    <row r="37" spans="1:21" ht="15" customHeight="1">
      <c r="A37" s="523"/>
      <c r="B37" s="481"/>
      <c r="C37" s="470" t="s">
        <v>269</v>
      </c>
      <c r="D37" s="472"/>
      <c r="E37" s="116"/>
      <c r="F37" s="467"/>
      <c r="G37" s="468"/>
      <c r="H37" s="467"/>
      <c r="I37" s="469"/>
      <c r="J37" s="469"/>
      <c r="K37" s="468"/>
      <c r="L37" s="473"/>
      <c r="M37" s="474"/>
      <c r="N37" s="474"/>
      <c r="O37" s="474"/>
      <c r="P37" s="474"/>
      <c r="Q37" s="475"/>
      <c r="R37" s="517" t="s">
        <v>266</v>
      </c>
      <c r="S37" s="518"/>
      <c r="T37" s="518"/>
      <c r="U37" s="519"/>
    </row>
    <row r="38" spans="1:21" ht="15" customHeight="1">
      <c r="A38" s="523"/>
      <c r="B38" s="481"/>
      <c r="C38" s="470" t="s">
        <v>268</v>
      </c>
      <c r="D38" s="472"/>
      <c r="E38" s="115"/>
      <c r="F38" s="467"/>
      <c r="G38" s="468"/>
      <c r="H38" s="467"/>
      <c r="I38" s="469"/>
      <c r="J38" s="469"/>
      <c r="K38" s="468"/>
      <c r="L38" s="473"/>
      <c r="M38" s="474"/>
      <c r="N38" s="474"/>
      <c r="O38" s="474"/>
      <c r="P38" s="474"/>
      <c r="Q38" s="475"/>
      <c r="R38" s="517" t="s">
        <v>266</v>
      </c>
      <c r="S38" s="518"/>
      <c r="T38" s="518"/>
      <c r="U38" s="519"/>
    </row>
    <row r="39" spans="1:21" ht="15" customHeight="1">
      <c r="A39" s="523"/>
      <c r="B39" s="481"/>
      <c r="C39" s="470" t="s">
        <v>267</v>
      </c>
      <c r="D39" s="472"/>
      <c r="E39" s="115"/>
      <c r="F39" s="467"/>
      <c r="G39" s="468"/>
      <c r="H39" s="467"/>
      <c r="I39" s="469"/>
      <c r="J39" s="469"/>
      <c r="K39" s="468"/>
      <c r="L39" s="473"/>
      <c r="M39" s="474"/>
      <c r="N39" s="474"/>
      <c r="O39" s="474"/>
      <c r="P39" s="474"/>
      <c r="Q39" s="475"/>
      <c r="R39" s="517" t="s">
        <v>266</v>
      </c>
      <c r="S39" s="518"/>
      <c r="T39" s="518"/>
      <c r="U39" s="519"/>
    </row>
    <row r="40" spans="1:21" ht="15" customHeight="1">
      <c r="A40" s="523"/>
      <c r="B40" s="481"/>
      <c r="C40" s="470" t="s">
        <v>265</v>
      </c>
      <c r="D40" s="472"/>
      <c r="E40" s="115"/>
      <c r="F40" s="467"/>
      <c r="G40" s="468"/>
      <c r="H40" s="467"/>
      <c r="I40" s="469"/>
      <c r="J40" s="469"/>
      <c r="K40" s="468"/>
      <c r="L40" s="473"/>
      <c r="M40" s="474"/>
      <c r="N40" s="474"/>
      <c r="O40" s="474"/>
      <c r="P40" s="474"/>
      <c r="Q40" s="475"/>
      <c r="R40" s="517" t="s">
        <v>264</v>
      </c>
      <c r="S40" s="518"/>
      <c r="T40" s="518"/>
      <c r="U40" s="519"/>
    </row>
    <row r="41" spans="1:21" ht="15" customHeight="1">
      <c r="A41" s="523"/>
      <c r="B41" s="481"/>
      <c r="C41" s="470" t="s">
        <v>263</v>
      </c>
      <c r="D41" s="472"/>
      <c r="E41" s="116"/>
      <c r="F41" s="467"/>
      <c r="G41" s="468"/>
      <c r="H41" s="467"/>
      <c r="I41" s="469"/>
      <c r="J41" s="469"/>
      <c r="K41" s="468"/>
      <c r="L41" s="473"/>
      <c r="M41" s="474"/>
      <c r="N41" s="474"/>
      <c r="O41" s="474"/>
      <c r="P41" s="474"/>
      <c r="Q41" s="475"/>
      <c r="R41" s="517" t="s">
        <v>262</v>
      </c>
      <c r="S41" s="518"/>
      <c r="T41" s="518"/>
      <c r="U41" s="519"/>
    </row>
    <row r="42" spans="1:21" ht="15" customHeight="1">
      <c r="A42" s="523"/>
      <c r="B42" s="481"/>
      <c r="C42" s="470" t="s">
        <v>261</v>
      </c>
      <c r="D42" s="472"/>
      <c r="E42" s="116"/>
      <c r="F42" s="467"/>
      <c r="G42" s="468"/>
      <c r="H42" s="467"/>
      <c r="I42" s="469"/>
      <c r="J42" s="469"/>
      <c r="K42" s="468"/>
      <c r="L42" s="473"/>
      <c r="M42" s="474"/>
      <c r="N42" s="474"/>
      <c r="O42" s="474"/>
      <c r="P42" s="474"/>
      <c r="Q42" s="475"/>
      <c r="R42" s="517" t="s">
        <v>260</v>
      </c>
      <c r="S42" s="518"/>
      <c r="T42" s="518"/>
      <c r="U42" s="519"/>
    </row>
    <row r="43" spans="1:21" ht="15" customHeight="1">
      <c r="A43" s="523"/>
      <c r="B43" s="481"/>
      <c r="C43" s="470" t="s">
        <v>259</v>
      </c>
      <c r="D43" s="472"/>
      <c r="E43" s="115"/>
      <c r="F43" s="467"/>
      <c r="G43" s="468"/>
      <c r="H43" s="467"/>
      <c r="I43" s="469"/>
      <c r="J43" s="469"/>
      <c r="K43" s="468"/>
      <c r="L43" s="473"/>
      <c r="M43" s="474"/>
      <c r="N43" s="474"/>
      <c r="O43" s="474"/>
      <c r="P43" s="474"/>
      <c r="Q43" s="475"/>
      <c r="R43" s="517" t="s">
        <v>258</v>
      </c>
      <c r="S43" s="518"/>
      <c r="T43" s="518"/>
      <c r="U43" s="519"/>
    </row>
    <row r="44" spans="1:21" ht="15" customHeight="1">
      <c r="A44" s="523"/>
      <c r="B44" s="481"/>
      <c r="C44" s="470" t="s">
        <v>257</v>
      </c>
      <c r="D44" s="471"/>
      <c r="E44" s="116"/>
      <c r="F44" s="467"/>
      <c r="G44" s="468"/>
      <c r="H44" s="467"/>
      <c r="I44" s="469"/>
      <c r="J44" s="469"/>
      <c r="K44" s="468"/>
      <c r="L44" s="473"/>
      <c r="M44" s="474"/>
      <c r="N44" s="474"/>
      <c r="O44" s="474"/>
      <c r="P44" s="474"/>
      <c r="Q44" s="475"/>
      <c r="R44" s="517" t="s">
        <v>255</v>
      </c>
      <c r="S44" s="518"/>
      <c r="T44" s="518"/>
      <c r="U44" s="519"/>
    </row>
    <row r="45" spans="1:21" ht="15" customHeight="1">
      <c r="A45" s="523"/>
      <c r="B45" s="481"/>
      <c r="C45" s="470" t="s">
        <v>256</v>
      </c>
      <c r="D45" s="471"/>
      <c r="E45" s="116"/>
      <c r="F45" s="467"/>
      <c r="G45" s="468"/>
      <c r="H45" s="467"/>
      <c r="I45" s="469"/>
      <c r="J45" s="469"/>
      <c r="K45" s="468"/>
      <c r="L45" s="473"/>
      <c r="M45" s="474"/>
      <c r="N45" s="474"/>
      <c r="O45" s="474"/>
      <c r="P45" s="474"/>
      <c r="Q45" s="475"/>
      <c r="R45" s="517" t="s">
        <v>255</v>
      </c>
      <c r="S45" s="518"/>
      <c r="T45" s="518"/>
      <c r="U45" s="519"/>
    </row>
    <row r="46" spans="1:21" ht="15" customHeight="1">
      <c r="A46" s="523"/>
      <c r="B46" s="481"/>
      <c r="C46" s="483" t="s">
        <v>254</v>
      </c>
      <c r="D46" s="484"/>
      <c r="E46" s="115"/>
      <c r="F46" s="467"/>
      <c r="G46" s="468"/>
      <c r="H46" s="467"/>
      <c r="I46" s="469"/>
      <c r="J46" s="469"/>
      <c r="K46" s="468"/>
      <c r="L46" s="473"/>
      <c r="M46" s="474"/>
      <c r="N46" s="474"/>
      <c r="O46" s="474"/>
      <c r="P46" s="474"/>
      <c r="Q46" s="475"/>
      <c r="R46" s="477" t="s">
        <v>253</v>
      </c>
      <c r="S46" s="478"/>
      <c r="T46" s="478"/>
      <c r="U46" s="479"/>
    </row>
    <row r="47" spans="1:21" ht="15" customHeight="1">
      <c r="A47" s="523"/>
      <c r="B47" s="481"/>
      <c r="C47" s="470" t="s">
        <v>252</v>
      </c>
      <c r="D47" s="471"/>
      <c r="E47" s="115"/>
      <c r="F47" s="467"/>
      <c r="G47" s="468"/>
      <c r="H47" s="467"/>
      <c r="I47" s="469"/>
      <c r="J47" s="469"/>
      <c r="K47" s="468"/>
      <c r="L47" s="473"/>
      <c r="M47" s="474"/>
      <c r="N47" s="474"/>
      <c r="O47" s="474"/>
      <c r="P47" s="474"/>
      <c r="Q47" s="475"/>
      <c r="R47" s="477" t="s">
        <v>251</v>
      </c>
      <c r="S47" s="478"/>
      <c r="T47" s="478"/>
      <c r="U47" s="479"/>
    </row>
    <row r="48" spans="1:21" ht="15" customHeight="1">
      <c r="A48" s="523"/>
      <c r="B48" s="481"/>
      <c r="C48" s="470" t="s">
        <v>250</v>
      </c>
      <c r="D48" s="471"/>
      <c r="E48" s="115"/>
      <c r="F48" s="467"/>
      <c r="G48" s="468"/>
      <c r="H48" s="467"/>
      <c r="I48" s="469"/>
      <c r="J48" s="469"/>
      <c r="K48" s="468"/>
      <c r="L48" s="473"/>
      <c r="M48" s="474"/>
      <c r="N48" s="474"/>
      <c r="O48" s="474"/>
      <c r="P48" s="474"/>
      <c r="Q48" s="475"/>
      <c r="R48" s="477" t="s">
        <v>249</v>
      </c>
      <c r="S48" s="478"/>
      <c r="T48" s="478"/>
      <c r="U48" s="479"/>
    </row>
    <row r="49" spans="1:21" ht="15" customHeight="1">
      <c r="A49" s="523"/>
      <c r="B49" s="481"/>
      <c r="C49" s="470" t="s">
        <v>248</v>
      </c>
      <c r="D49" s="471"/>
      <c r="E49" s="115"/>
      <c r="F49" s="467"/>
      <c r="G49" s="468"/>
      <c r="H49" s="467"/>
      <c r="I49" s="469"/>
      <c r="J49" s="469"/>
      <c r="K49" s="468"/>
      <c r="L49" s="473"/>
      <c r="M49" s="474"/>
      <c r="N49" s="474"/>
      <c r="O49" s="474"/>
      <c r="P49" s="474"/>
      <c r="Q49" s="475"/>
      <c r="R49" s="477" t="s">
        <v>249</v>
      </c>
      <c r="S49" s="478"/>
      <c r="T49" s="478"/>
      <c r="U49" s="479"/>
    </row>
    <row r="50" spans="1:21" ht="15" customHeight="1">
      <c r="A50" s="523"/>
      <c r="B50" s="481"/>
      <c r="C50" s="470" t="s">
        <v>247</v>
      </c>
      <c r="D50" s="471"/>
      <c r="E50" s="115"/>
      <c r="F50" s="467"/>
      <c r="G50" s="468"/>
      <c r="H50" s="467"/>
      <c r="I50" s="469"/>
      <c r="J50" s="469"/>
      <c r="K50" s="468"/>
      <c r="L50" s="473"/>
      <c r="M50" s="474"/>
      <c r="N50" s="474"/>
      <c r="O50" s="474"/>
      <c r="P50" s="474"/>
      <c r="Q50" s="475"/>
      <c r="R50" s="477" t="s">
        <v>246</v>
      </c>
      <c r="S50" s="478"/>
      <c r="T50" s="478"/>
      <c r="U50" s="479"/>
    </row>
    <row r="51" spans="1:21" ht="15" customHeight="1">
      <c r="A51" s="523"/>
      <c r="B51" s="481"/>
      <c r="C51" s="470" t="s">
        <v>245</v>
      </c>
      <c r="D51" s="472"/>
      <c r="E51" s="115"/>
      <c r="F51" s="467"/>
      <c r="G51" s="468"/>
      <c r="H51" s="467"/>
      <c r="I51" s="469"/>
      <c r="J51" s="469"/>
      <c r="K51" s="468"/>
      <c r="L51" s="473"/>
      <c r="M51" s="474"/>
      <c r="N51" s="474"/>
      <c r="O51" s="474"/>
      <c r="P51" s="474"/>
      <c r="Q51" s="475"/>
      <c r="R51" s="477" t="s">
        <v>244</v>
      </c>
      <c r="S51" s="478"/>
      <c r="T51" s="478"/>
      <c r="U51" s="479"/>
    </row>
    <row r="52" spans="1:21" ht="15" customHeight="1">
      <c r="A52" s="523"/>
      <c r="B52" s="482"/>
      <c r="C52" s="470" t="s">
        <v>243</v>
      </c>
      <c r="D52" s="472"/>
      <c r="E52" s="115"/>
      <c r="F52" s="467"/>
      <c r="G52" s="468"/>
      <c r="H52" s="467"/>
      <c r="I52" s="469"/>
      <c r="J52" s="469"/>
      <c r="K52" s="468"/>
      <c r="L52" s="473"/>
      <c r="M52" s="474"/>
      <c r="N52" s="474"/>
      <c r="O52" s="474"/>
      <c r="P52" s="474"/>
      <c r="Q52" s="475"/>
      <c r="R52" s="477" t="s">
        <v>242</v>
      </c>
      <c r="S52" s="478"/>
      <c r="T52" s="478"/>
      <c r="U52" s="479"/>
    </row>
    <row r="53" spans="1:21" ht="15" customHeight="1">
      <c r="A53" s="523"/>
      <c r="B53" s="513" t="s">
        <v>241</v>
      </c>
      <c r="C53" s="514"/>
      <c r="D53" s="515"/>
      <c r="E53" s="115"/>
      <c r="F53" s="467"/>
      <c r="G53" s="468"/>
      <c r="H53" s="467"/>
      <c r="I53" s="469"/>
      <c r="J53" s="469"/>
      <c r="K53" s="468"/>
      <c r="L53" s="473"/>
      <c r="M53" s="474"/>
      <c r="N53" s="474"/>
      <c r="O53" s="474"/>
      <c r="P53" s="474"/>
      <c r="Q53" s="475"/>
      <c r="R53" s="477" t="s">
        <v>240</v>
      </c>
      <c r="S53" s="478"/>
      <c r="T53" s="478"/>
      <c r="U53" s="479"/>
    </row>
    <row r="54" spans="1:21" ht="15" customHeight="1">
      <c r="A54" s="523"/>
      <c r="B54" s="521" t="s">
        <v>239</v>
      </c>
      <c r="C54" s="470" t="s">
        <v>238</v>
      </c>
      <c r="D54" s="508"/>
      <c r="E54" s="115"/>
      <c r="F54" s="467"/>
      <c r="G54" s="468"/>
      <c r="H54" s="467"/>
      <c r="I54" s="469"/>
      <c r="J54" s="469"/>
      <c r="K54" s="468"/>
      <c r="L54" s="473"/>
      <c r="M54" s="474"/>
      <c r="N54" s="474"/>
      <c r="O54" s="474"/>
      <c r="P54" s="474"/>
      <c r="Q54" s="475"/>
      <c r="R54" s="477" t="s">
        <v>236</v>
      </c>
      <c r="S54" s="478"/>
      <c r="T54" s="478"/>
      <c r="U54" s="479"/>
    </row>
    <row r="55" spans="1:21" ht="15" customHeight="1">
      <c r="A55" s="523"/>
      <c r="B55" s="521"/>
      <c r="C55" s="470" t="s">
        <v>237</v>
      </c>
      <c r="D55" s="508"/>
      <c r="E55" s="115"/>
      <c r="F55" s="467"/>
      <c r="G55" s="468"/>
      <c r="H55" s="467"/>
      <c r="I55" s="469"/>
      <c r="J55" s="469"/>
      <c r="K55" s="468"/>
      <c r="L55" s="473"/>
      <c r="M55" s="474"/>
      <c r="N55" s="474"/>
      <c r="O55" s="474"/>
      <c r="P55" s="474"/>
      <c r="Q55" s="475"/>
      <c r="R55" s="477" t="s">
        <v>236</v>
      </c>
      <c r="S55" s="478"/>
      <c r="T55" s="478"/>
      <c r="U55" s="479"/>
    </row>
    <row r="56" spans="1:21" ht="15" customHeight="1">
      <c r="A56" s="523"/>
      <c r="B56" s="476" t="s">
        <v>235</v>
      </c>
      <c r="C56" s="476"/>
      <c r="D56" s="476"/>
      <c r="E56" s="115"/>
      <c r="F56" s="467"/>
      <c r="G56" s="468"/>
      <c r="H56" s="467"/>
      <c r="I56" s="469"/>
      <c r="J56" s="469"/>
      <c r="K56" s="468"/>
      <c r="L56" s="473"/>
      <c r="M56" s="474"/>
      <c r="N56" s="474"/>
      <c r="O56" s="474"/>
      <c r="P56" s="474"/>
      <c r="Q56" s="475"/>
      <c r="R56" s="477" t="s">
        <v>222</v>
      </c>
      <c r="S56" s="478"/>
      <c r="T56" s="478"/>
      <c r="U56" s="479"/>
    </row>
    <row r="57" spans="1:21" ht="15" customHeight="1">
      <c r="A57" s="523"/>
      <c r="B57" s="505" t="s">
        <v>234</v>
      </c>
      <c r="C57" s="470" t="s">
        <v>233</v>
      </c>
      <c r="D57" s="471"/>
      <c r="E57" s="116"/>
      <c r="F57" s="467"/>
      <c r="G57" s="468"/>
      <c r="H57" s="467"/>
      <c r="I57" s="469"/>
      <c r="J57" s="469"/>
      <c r="K57" s="468"/>
      <c r="L57" s="473"/>
      <c r="M57" s="474"/>
      <c r="N57" s="474"/>
      <c r="O57" s="474"/>
      <c r="P57" s="474"/>
      <c r="Q57" s="475"/>
      <c r="R57" s="477" t="s">
        <v>232</v>
      </c>
      <c r="S57" s="478"/>
      <c r="T57" s="478"/>
      <c r="U57" s="479"/>
    </row>
    <row r="58" spans="1:21" ht="15" customHeight="1">
      <c r="A58" s="523"/>
      <c r="B58" s="506"/>
      <c r="C58" s="470" t="s">
        <v>231</v>
      </c>
      <c r="D58" s="471"/>
      <c r="E58" s="116"/>
      <c r="F58" s="467"/>
      <c r="G58" s="468"/>
      <c r="H58" s="467"/>
      <c r="I58" s="469"/>
      <c r="J58" s="469"/>
      <c r="K58" s="468"/>
      <c r="L58" s="473"/>
      <c r="M58" s="474"/>
      <c r="N58" s="474"/>
      <c r="O58" s="474"/>
      <c r="P58" s="474"/>
      <c r="Q58" s="475"/>
      <c r="R58" s="477" t="s">
        <v>230</v>
      </c>
      <c r="S58" s="478"/>
      <c r="T58" s="478"/>
      <c r="U58" s="479"/>
    </row>
    <row r="59" spans="1:21" ht="15" customHeight="1">
      <c r="A59" s="523"/>
      <c r="B59" s="506"/>
      <c r="C59" s="470" t="s">
        <v>229</v>
      </c>
      <c r="D59" s="471"/>
      <c r="E59" s="115"/>
      <c r="F59" s="467"/>
      <c r="G59" s="468"/>
      <c r="H59" s="467"/>
      <c r="I59" s="469"/>
      <c r="J59" s="469"/>
      <c r="K59" s="468"/>
      <c r="L59" s="473"/>
      <c r="M59" s="474"/>
      <c r="N59" s="474"/>
      <c r="O59" s="474"/>
      <c r="P59" s="474"/>
      <c r="Q59" s="475"/>
      <c r="R59" s="477" t="s">
        <v>228</v>
      </c>
      <c r="S59" s="478"/>
      <c r="T59" s="478"/>
      <c r="U59" s="479"/>
    </row>
    <row r="60" spans="1:21" ht="15" customHeight="1">
      <c r="A60" s="523"/>
      <c r="B60" s="507"/>
      <c r="C60" s="470" t="s">
        <v>227</v>
      </c>
      <c r="D60" s="471"/>
      <c r="E60" s="115"/>
      <c r="F60" s="467"/>
      <c r="G60" s="468"/>
      <c r="H60" s="467"/>
      <c r="I60" s="469"/>
      <c r="J60" s="469"/>
      <c r="K60" s="468"/>
      <c r="L60" s="473"/>
      <c r="M60" s="474"/>
      <c r="N60" s="474"/>
      <c r="O60" s="474"/>
      <c r="P60" s="474"/>
      <c r="Q60" s="475"/>
      <c r="R60" s="477" t="s">
        <v>226</v>
      </c>
      <c r="S60" s="478"/>
      <c r="T60" s="478"/>
      <c r="U60" s="479"/>
    </row>
    <row r="61" spans="1:21" ht="15" customHeight="1">
      <c r="A61" s="523"/>
      <c r="B61" s="513" t="s">
        <v>225</v>
      </c>
      <c r="C61" s="514"/>
      <c r="D61" s="515"/>
      <c r="E61" s="115"/>
      <c r="F61" s="467"/>
      <c r="G61" s="468"/>
      <c r="H61" s="467"/>
      <c r="I61" s="469"/>
      <c r="J61" s="469"/>
      <c r="K61" s="468"/>
      <c r="L61" s="473"/>
      <c r="M61" s="474"/>
      <c r="N61" s="474"/>
      <c r="O61" s="474"/>
      <c r="P61" s="474"/>
      <c r="Q61" s="475"/>
      <c r="R61" s="477" t="s">
        <v>224</v>
      </c>
      <c r="S61" s="478"/>
      <c r="T61" s="478"/>
      <c r="U61" s="479"/>
    </row>
    <row r="62" spans="1:21" ht="15" customHeight="1">
      <c r="A62" s="524"/>
      <c r="B62" s="513" t="s">
        <v>223</v>
      </c>
      <c r="C62" s="514"/>
      <c r="D62" s="515"/>
      <c r="E62" s="115"/>
      <c r="F62" s="467"/>
      <c r="G62" s="468"/>
      <c r="H62" s="467"/>
      <c r="I62" s="469"/>
      <c r="J62" s="469"/>
      <c r="K62" s="468"/>
      <c r="L62" s="473"/>
      <c r="M62" s="474"/>
      <c r="N62" s="474"/>
      <c r="O62" s="474"/>
      <c r="P62" s="474"/>
      <c r="Q62" s="475"/>
      <c r="R62" s="512" t="s">
        <v>222</v>
      </c>
      <c r="S62" s="512"/>
      <c r="T62" s="512"/>
      <c r="U62" s="512"/>
    </row>
    <row r="63" spans="1:21" ht="15" customHeight="1">
      <c r="A63" s="509" t="s">
        <v>221</v>
      </c>
      <c r="B63" s="510"/>
      <c r="C63" s="510"/>
      <c r="D63" s="510"/>
      <c r="E63" s="510"/>
      <c r="F63" s="510"/>
      <c r="G63" s="511"/>
      <c r="H63" s="114"/>
      <c r="I63" s="113"/>
      <c r="J63" s="113"/>
      <c r="K63" s="113"/>
      <c r="L63" s="113"/>
      <c r="M63" s="113"/>
      <c r="N63" s="112"/>
      <c r="O63" s="112"/>
      <c r="P63" s="112"/>
      <c r="Q63" s="111"/>
      <c r="R63" s="110"/>
      <c r="S63" s="110"/>
      <c r="T63" s="110"/>
      <c r="U63" s="110"/>
    </row>
    <row r="64" spans="1:21" ht="15" customHeight="1">
      <c r="A64" s="109" t="s">
        <v>220</v>
      </c>
      <c r="B64" s="109"/>
      <c r="C64" s="109"/>
      <c r="D64" s="109"/>
      <c r="E64" s="109"/>
      <c r="F64" s="109"/>
      <c r="G64" s="109"/>
      <c r="H64" s="109"/>
      <c r="I64" s="109"/>
      <c r="J64" s="109"/>
      <c r="K64" s="109"/>
      <c r="L64" s="109"/>
      <c r="M64" s="109"/>
      <c r="N64" s="109"/>
      <c r="O64" s="109"/>
      <c r="P64" s="109"/>
      <c r="Q64" s="109"/>
      <c r="R64" s="109"/>
      <c r="S64" s="109"/>
      <c r="T64" s="109"/>
      <c r="U64" s="109"/>
    </row>
    <row r="65" spans="1:21" ht="27" customHeight="1">
      <c r="A65" s="108">
        <v>1</v>
      </c>
      <c r="B65" s="501" t="s">
        <v>219</v>
      </c>
      <c r="C65" s="501"/>
      <c r="D65" s="501"/>
      <c r="E65" s="501"/>
      <c r="F65" s="501"/>
      <c r="G65" s="501"/>
      <c r="H65" s="501"/>
      <c r="I65" s="501"/>
      <c r="J65" s="501"/>
      <c r="K65" s="501"/>
      <c r="L65" s="501"/>
      <c r="M65" s="501"/>
      <c r="N65" s="501"/>
      <c r="O65" s="501"/>
      <c r="P65" s="501"/>
      <c r="Q65" s="501"/>
      <c r="R65" s="501"/>
      <c r="S65" s="501"/>
      <c r="T65" s="501"/>
      <c r="U65" s="501"/>
    </row>
    <row r="66" spans="1:21" ht="39" customHeight="1">
      <c r="A66" s="108">
        <v>2</v>
      </c>
      <c r="B66" s="502" t="s">
        <v>218</v>
      </c>
      <c r="C66" s="502"/>
      <c r="D66" s="502"/>
      <c r="E66" s="502"/>
      <c r="F66" s="502"/>
      <c r="G66" s="502"/>
      <c r="H66" s="502"/>
      <c r="I66" s="502"/>
      <c r="J66" s="502"/>
      <c r="K66" s="502"/>
      <c r="L66" s="502"/>
      <c r="M66" s="502"/>
      <c r="N66" s="502"/>
      <c r="O66" s="502"/>
      <c r="P66" s="502"/>
      <c r="Q66" s="502"/>
      <c r="R66" s="502"/>
      <c r="S66" s="502"/>
      <c r="T66" s="502"/>
      <c r="U66" s="502"/>
    </row>
    <row r="67" spans="1:21" ht="27" customHeight="1">
      <c r="A67" s="108">
        <v>3</v>
      </c>
      <c r="B67" s="503" t="s">
        <v>217</v>
      </c>
      <c r="C67" s="504"/>
      <c r="D67" s="504"/>
      <c r="E67" s="504"/>
      <c r="F67" s="504"/>
      <c r="G67" s="504"/>
      <c r="H67" s="504"/>
      <c r="I67" s="504"/>
      <c r="J67" s="504"/>
      <c r="K67" s="504"/>
      <c r="L67" s="504"/>
      <c r="M67" s="504"/>
      <c r="N67" s="504"/>
      <c r="O67" s="504"/>
      <c r="P67" s="504"/>
      <c r="Q67" s="504"/>
      <c r="R67" s="504"/>
      <c r="S67" s="504"/>
      <c r="T67" s="504"/>
      <c r="U67" s="504"/>
    </row>
    <row r="68" spans="1:21" ht="27" customHeight="1">
      <c r="A68" s="108">
        <v>4</v>
      </c>
      <c r="B68" s="503" t="s">
        <v>216</v>
      </c>
      <c r="C68" s="504"/>
      <c r="D68" s="504"/>
      <c r="E68" s="504"/>
      <c r="F68" s="504"/>
      <c r="G68" s="504"/>
      <c r="H68" s="504"/>
      <c r="I68" s="504"/>
      <c r="J68" s="504"/>
      <c r="K68" s="504"/>
      <c r="L68" s="504"/>
      <c r="M68" s="504"/>
      <c r="N68" s="504"/>
      <c r="O68" s="504"/>
      <c r="P68" s="504"/>
      <c r="Q68" s="504"/>
      <c r="R68" s="504"/>
      <c r="S68" s="504"/>
      <c r="T68" s="504"/>
      <c r="U68" s="504"/>
    </row>
    <row r="69" spans="1:21" ht="27" customHeight="1">
      <c r="A69" s="108">
        <v>5</v>
      </c>
      <c r="B69" s="502" t="s">
        <v>215</v>
      </c>
      <c r="C69" s="502"/>
      <c r="D69" s="502"/>
      <c r="E69" s="502"/>
      <c r="F69" s="502"/>
      <c r="G69" s="502"/>
      <c r="H69" s="502"/>
      <c r="I69" s="502"/>
      <c r="J69" s="502"/>
      <c r="K69" s="502"/>
      <c r="L69" s="502"/>
      <c r="M69" s="502"/>
      <c r="N69" s="502"/>
      <c r="O69" s="502"/>
      <c r="P69" s="502"/>
      <c r="Q69" s="502"/>
      <c r="R69" s="502"/>
      <c r="S69" s="502"/>
      <c r="T69" s="502"/>
      <c r="U69" s="502"/>
    </row>
  </sheetData>
  <mergeCells count="205">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75" customWidth="1"/>
    <col min="21" max="255" width="4.19921875" style="75"/>
    <col min="256" max="256" width="8.19921875" style="75" customWidth="1"/>
    <col min="257" max="276" width="3.8984375" style="75" customWidth="1"/>
    <col min="277" max="511" width="4.19921875" style="75"/>
    <col min="512" max="512" width="8.19921875" style="75" customWidth="1"/>
    <col min="513" max="532" width="3.8984375" style="75" customWidth="1"/>
    <col min="533" max="767" width="4.19921875" style="75"/>
    <col min="768" max="768" width="8.19921875" style="75" customWidth="1"/>
    <col min="769" max="788" width="3.8984375" style="75" customWidth="1"/>
    <col min="789" max="1023" width="4.19921875" style="75"/>
    <col min="1024" max="1024" width="8.19921875" style="75" customWidth="1"/>
    <col min="1025" max="1044" width="3.8984375" style="75" customWidth="1"/>
    <col min="1045" max="1279" width="4.19921875" style="75"/>
    <col min="1280" max="1280" width="8.19921875" style="75" customWidth="1"/>
    <col min="1281" max="1300" width="3.8984375" style="75" customWidth="1"/>
    <col min="1301" max="1535" width="4.19921875" style="75"/>
    <col min="1536" max="1536" width="8.19921875" style="75" customWidth="1"/>
    <col min="1537" max="1556" width="3.8984375" style="75" customWidth="1"/>
    <col min="1557" max="1791" width="4.19921875" style="75"/>
    <col min="1792" max="1792" width="8.19921875" style="75" customWidth="1"/>
    <col min="1793" max="1812" width="3.8984375" style="75" customWidth="1"/>
    <col min="1813" max="2047" width="4.19921875" style="75"/>
    <col min="2048" max="2048" width="8.19921875" style="75" customWidth="1"/>
    <col min="2049" max="2068" width="3.8984375" style="75" customWidth="1"/>
    <col min="2069" max="2303" width="4.19921875" style="75"/>
    <col min="2304" max="2304" width="8.19921875" style="75" customWidth="1"/>
    <col min="2305" max="2324" width="3.8984375" style="75" customWidth="1"/>
    <col min="2325" max="2559" width="4.19921875" style="75"/>
    <col min="2560" max="2560" width="8.19921875" style="75" customWidth="1"/>
    <col min="2561" max="2580" width="3.8984375" style="75" customWidth="1"/>
    <col min="2581" max="2815" width="4.19921875" style="75"/>
    <col min="2816" max="2816" width="8.19921875" style="75" customWidth="1"/>
    <col min="2817" max="2836" width="3.8984375" style="75" customWidth="1"/>
    <col min="2837" max="3071" width="4.19921875" style="75"/>
    <col min="3072" max="3072" width="8.19921875" style="75" customWidth="1"/>
    <col min="3073" max="3092" width="3.8984375" style="75" customWidth="1"/>
    <col min="3093" max="3327" width="4.19921875" style="75"/>
    <col min="3328" max="3328" width="8.19921875" style="75" customWidth="1"/>
    <col min="3329" max="3348" width="3.8984375" style="75" customWidth="1"/>
    <col min="3349" max="3583" width="4.19921875" style="75"/>
    <col min="3584" max="3584" width="8.19921875" style="75" customWidth="1"/>
    <col min="3585" max="3604" width="3.8984375" style="75" customWidth="1"/>
    <col min="3605" max="3839" width="4.19921875" style="75"/>
    <col min="3840" max="3840" width="8.19921875" style="75" customWidth="1"/>
    <col min="3841" max="3860" width="3.8984375" style="75" customWidth="1"/>
    <col min="3861" max="4095" width="4.19921875" style="75"/>
    <col min="4096" max="4096" width="8.19921875" style="75" customWidth="1"/>
    <col min="4097" max="4116" width="3.8984375" style="75" customWidth="1"/>
    <col min="4117" max="4351" width="4.19921875" style="75"/>
    <col min="4352" max="4352" width="8.19921875" style="75" customWidth="1"/>
    <col min="4353" max="4372" width="3.8984375" style="75" customWidth="1"/>
    <col min="4373" max="4607" width="4.19921875" style="75"/>
    <col min="4608" max="4608" width="8.19921875" style="75" customWidth="1"/>
    <col min="4609" max="4628" width="3.8984375" style="75" customWidth="1"/>
    <col min="4629" max="4863" width="4.19921875" style="75"/>
    <col min="4864" max="4864" width="8.19921875" style="75" customWidth="1"/>
    <col min="4865" max="4884" width="3.8984375" style="75" customWidth="1"/>
    <col min="4885" max="5119" width="4.19921875" style="75"/>
    <col min="5120" max="5120" width="8.19921875" style="75" customWidth="1"/>
    <col min="5121" max="5140" width="3.8984375" style="75" customWidth="1"/>
    <col min="5141" max="5375" width="4.19921875" style="75"/>
    <col min="5376" max="5376" width="8.19921875" style="75" customWidth="1"/>
    <col min="5377" max="5396" width="3.8984375" style="75" customWidth="1"/>
    <col min="5397" max="5631" width="4.19921875" style="75"/>
    <col min="5632" max="5632" width="8.19921875" style="75" customWidth="1"/>
    <col min="5633" max="5652" width="3.8984375" style="75" customWidth="1"/>
    <col min="5653" max="5887" width="4.19921875" style="75"/>
    <col min="5888" max="5888" width="8.19921875" style="75" customWidth="1"/>
    <col min="5889" max="5908" width="3.8984375" style="75" customWidth="1"/>
    <col min="5909" max="6143" width="4.19921875" style="75"/>
    <col min="6144" max="6144" width="8.19921875" style="75" customWidth="1"/>
    <col min="6145" max="6164" width="3.8984375" style="75" customWidth="1"/>
    <col min="6165" max="6399" width="4.19921875" style="75"/>
    <col min="6400" max="6400" width="8.19921875" style="75" customWidth="1"/>
    <col min="6401" max="6420" width="3.8984375" style="75" customWidth="1"/>
    <col min="6421" max="6655" width="4.19921875" style="75"/>
    <col min="6656" max="6656" width="8.19921875" style="75" customWidth="1"/>
    <col min="6657" max="6676" width="3.8984375" style="75" customWidth="1"/>
    <col min="6677" max="6911" width="4.19921875" style="75"/>
    <col min="6912" max="6912" width="8.19921875" style="75" customWidth="1"/>
    <col min="6913" max="6932" width="3.8984375" style="75" customWidth="1"/>
    <col min="6933" max="7167" width="4.19921875" style="75"/>
    <col min="7168" max="7168" width="8.19921875" style="75" customWidth="1"/>
    <col min="7169" max="7188" width="3.8984375" style="75" customWidth="1"/>
    <col min="7189" max="7423" width="4.19921875" style="75"/>
    <col min="7424" max="7424" width="8.19921875" style="75" customWidth="1"/>
    <col min="7425" max="7444" width="3.8984375" style="75" customWidth="1"/>
    <col min="7445" max="7679" width="4.19921875" style="75"/>
    <col min="7680" max="7680" width="8.19921875" style="75" customWidth="1"/>
    <col min="7681" max="7700" width="3.8984375" style="75" customWidth="1"/>
    <col min="7701" max="7935" width="4.19921875" style="75"/>
    <col min="7936" max="7936" width="8.19921875" style="75" customWidth="1"/>
    <col min="7937" max="7956" width="3.8984375" style="75" customWidth="1"/>
    <col min="7957" max="8191" width="4.19921875" style="75"/>
    <col min="8192" max="8192" width="8.19921875" style="75" customWidth="1"/>
    <col min="8193" max="8212" width="3.8984375" style="75" customWidth="1"/>
    <col min="8213" max="8447" width="4.19921875" style="75"/>
    <col min="8448" max="8448" width="8.19921875" style="75" customWidth="1"/>
    <col min="8449" max="8468" width="3.8984375" style="75" customWidth="1"/>
    <col min="8469" max="8703" width="4.19921875" style="75"/>
    <col min="8704" max="8704" width="8.19921875" style="75" customWidth="1"/>
    <col min="8705" max="8724" width="3.8984375" style="75" customWidth="1"/>
    <col min="8725" max="8959" width="4.19921875" style="75"/>
    <col min="8960" max="8960" width="8.19921875" style="75" customWidth="1"/>
    <col min="8961" max="8980" width="3.8984375" style="75" customWidth="1"/>
    <col min="8981" max="9215" width="4.19921875" style="75"/>
    <col min="9216" max="9216" width="8.19921875" style="75" customWidth="1"/>
    <col min="9217" max="9236" width="3.8984375" style="75" customWidth="1"/>
    <col min="9237" max="9471" width="4.19921875" style="75"/>
    <col min="9472" max="9472" width="8.19921875" style="75" customWidth="1"/>
    <col min="9473" max="9492" width="3.8984375" style="75" customWidth="1"/>
    <col min="9493" max="9727" width="4.19921875" style="75"/>
    <col min="9728" max="9728" width="8.19921875" style="75" customWidth="1"/>
    <col min="9729" max="9748" width="3.8984375" style="75" customWidth="1"/>
    <col min="9749" max="9983" width="4.19921875" style="75"/>
    <col min="9984" max="9984" width="8.19921875" style="75" customWidth="1"/>
    <col min="9985" max="10004" width="3.8984375" style="75" customWidth="1"/>
    <col min="10005" max="10239" width="4.19921875" style="75"/>
    <col min="10240" max="10240" width="8.19921875" style="75" customWidth="1"/>
    <col min="10241" max="10260" width="3.8984375" style="75" customWidth="1"/>
    <col min="10261" max="10495" width="4.19921875" style="75"/>
    <col min="10496" max="10496" width="8.19921875" style="75" customWidth="1"/>
    <col min="10497" max="10516" width="3.8984375" style="75" customWidth="1"/>
    <col min="10517" max="10751" width="4.19921875" style="75"/>
    <col min="10752" max="10752" width="8.19921875" style="75" customWidth="1"/>
    <col min="10753" max="10772" width="3.8984375" style="75" customWidth="1"/>
    <col min="10773" max="11007" width="4.19921875" style="75"/>
    <col min="11008" max="11008" width="8.19921875" style="75" customWidth="1"/>
    <col min="11009" max="11028" width="3.8984375" style="75" customWidth="1"/>
    <col min="11029" max="11263" width="4.19921875" style="75"/>
    <col min="11264" max="11264" width="8.19921875" style="75" customWidth="1"/>
    <col min="11265" max="11284" width="3.8984375" style="75" customWidth="1"/>
    <col min="11285" max="11519" width="4.19921875" style="75"/>
    <col min="11520" max="11520" width="8.19921875" style="75" customWidth="1"/>
    <col min="11521" max="11540" width="3.8984375" style="75" customWidth="1"/>
    <col min="11541" max="11775" width="4.19921875" style="75"/>
    <col min="11776" max="11776" width="8.19921875" style="75" customWidth="1"/>
    <col min="11777" max="11796" width="3.8984375" style="75" customWidth="1"/>
    <col min="11797" max="12031" width="4.19921875" style="75"/>
    <col min="12032" max="12032" width="8.19921875" style="75" customWidth="1"/>
    <col min="12033" max="12052" width="3.8984375" style="75" customWidth="1"/>
    <col min="12053" max="12287" width="4.19921875" style="75"/>
    <col min="12288" max="12288" width="8.19921875" style="75" customWidth="1"/>
    <col min="12289" max="12308" width="3.8984375" style="75" customWidth="1"/>
    <col min="12309" max="12543" width="4.19921875" style="75"/>
    <col min="12544" max="12544" width="8.19921875" style="75" customWidth="1"/>
    <col min="12545" max="12564" width="3.8984375" style="75" customWidth="1"/>
    <col min="12565" max="12799" width="4.19921875" style="75"/>
    <col min="12800" max="12800" width="8.19921875" style="75" customWidth="1"/>
    <col min="12801" max="12820" width="3.8984375" style="75" customWidth="1"/>
    <col min="12821" max="13055" width="4.19921875" style="75"/>
    <col min="13056" max="13056" width="8.19921875" style="75" customWidth="1"/>
    <col min="13057" max="13076" width="3.8984375" style="75" customWidth="1"/>
    <col min="13077" max="13311" width="4.19921875" style="75"/>
    <col min="13312" max="13312" width="8.19921875" style="75" customWidth="1"/>
    <col min="13313" max="13332" width="3.8984375" style="75" customWidth="1"/>
    <col min="13333" max="13567" width="4.19921875" style="75"/>
    <col min="13568" max="13568" width="8.19921875" style="75" customWidth="1"/>
    <col min="13569" max="13588" width="3.8984375" style="75" customWidth="1"/>
    <col min="13589" max="13823" width="4.19921875" style="75"/>
    <col min="13824" max="13824" width="8.19921875" style="75" customWidth="1"/>
    <col min="13825" max="13844" width="3.8984375" style="75" customWidth="1"/>
    <col min="13845" max="14079" width="4.19921875" style="75"/>
    <col min="14080" max="14080" width="8.19921875" style="75" customWidth="1"/>
    <col min="14081" max="14100" width="3.8984375" style="75" customWidth="1"/>
    <col min="14101" max="14335" width="4.19921875" style="75"/>
    <col min="14336" max="14336" width="8.19921875" style="75" customWidth="1"/>
    <col min="14337" max="14356" width="3.8984375" style="75" customWidth="1"/>
    <col min="14357" max="14591" width="4.19921875" style="75"/>
    <col min="14592" max="14592" width="8.19921875" style="75" customWidth="1"/>
    <col min="14593" max="14612" width="3.8984375" style="75" customWidth="1"/>
    <col min="14613" max="14847" width="4.19921875" style="75"/>
    <col min="14848" max="14848" width="8.19921875" style="75" customWidth="1"/>
    <col min="14849" max="14868" width="3.8984375" style="75" customWidth="1"/>
    <col min="14869" max="15103" width="4.19921875" style="75"/>
    <col min="15104" max="15104" width="8.19921875" style="75" customWidth="1"/>
    <col min="15105" max="15124" width="3.8984375" style="75" customWidth="1"/>
    <col min="15125" max="15359" width="4.19921875" style="75"/>
    <col min="15360" max="15360" width="8.19921875" style="75" customWidth="1"/>
    <col min="15361" max="15380" width="3.8984375" style="75" customWidth="1"/>
    <col min="15381" max="15615" width="4.19921875" style="75"/>
    <col min="15616" max="15616" width="8.19921875" style="75" customWidth="1"/>
    <col min="15617" max="15636" width="3.8984375" style="75" customWidth="1"/>
    <col min="15637" max="15871" width="4.19921875" style="75"/>
    <col min="15872" max="15872" width="8.19921875" style="75" customWidth="1"/>
    <col min="15873" max="15892" width="3.8984375" style="75" customWidth="1"/>
    <col min="15893" max="16127" width="4.19921875" style="75"/>
    <col min="16128" max="16128" width="8.19921875" style="75" customWidth="1"/>
    <col min="16129" max="16148" width="3.8984375" style="75" customWidth="1"/>
    <col min="16149" max="16384" width="4.19921875" style="75"/>
  </cols>
  <sheetData>
    <row r="1" spans="1:20" ht="12.75" customHeight="1">
      <c r="A1" s="79" t="s">
        <v>198</v>
      </c>
    </row>
    <row r="2" spans="1:20" ht="12.75" customHeight="1">
      <c r="L2" s="58" t="s">
        <v>197</v>
      </c>
    </row>
    <row r="3" spans="1:20" ht="12.75" customHeight="1" thickBot="1">
      <c r="A3" s="718"/>
      <c r="B3" s="57"/>
      <c r="C3" s="57"/>
      <c r="D3" s="57"/>
      <c r="E3" s="57"/>
      <c r="F3" s="57"/>
      <c r="G3" s="57"/>
      <c r="H3" s="57"/>
      <c r="I3" s="660"/>
    </row>
    <row r="4" spans="1:20" ht="12.75" customHeight="1" thickBot="1">
      <c r="A4" s="718"/>
      <c r="B4" s="57"/>
      <c r="C4" s="57"/>
      <c r="D4" s="57"/>
      <c r="E4" s="57"/>
      <c r="F4" s="57"/>
      <c r="G4" s="57"/>
      <c r="H4" s="57"/>
      <c r="I4" s="660"/>
      <c r="N4" s="719" t="s">
        <v>196</v>
      </c>
      <c r="O4" s="720"/>
      <c r="P4" s="721"/>
      <c r="Q4" s="721"/>
      <c r="R4" s="721"/>
      <c r="S4" s="721"/>
      <c r="T4" s="722"/>
    </row>
    <row r="5" spans="1:20" ht="12.75" customHeight="1" thickBot="1">
      <c r="B5" s="84"/>
      <c r="C5" s="55"/>
      <c r="D5" s="55"/>
      <c r="E5" s="55"/>
      <c r="F5" s="55"/>
      <c r="G5" s="55"/>
      <c r="H5" s="55"/>
    </row>
    <row r="6" spans="1:20" ht="12.75" customHeight="1">
      <c r="A6" s="54"/>
      <c r="B6" s="723" t="s">
        <v>182</v>
      </c>
      <c r="C6" s="724"/>
      <c r="D6" s="725"/>
      <c r="E6" s="726"/>
      <c r="F6" s="726"/>
      <c r="G6" s="726"/>
      <c r="H6" s="726"/>
      <c r="I6" s="726"/>
      <c r="J6" s="726"/>
      <c r="K6" s="726"/>
      <c r="L6" s="726"/>
      <c r="M6" s="726"/>
      <c r="N6" s="726"/>
      <c r="O6" s="726"/>
      <c r="P6" s="726"/>
      <c r="Q6" s="726"/>
      <c r="R6" s="727"/>
      <c r="S6" s="727"/>
      <c r="T6" s="728"/>
    </row>
    <row r="7" spans="1:20" ht="12.75" customHeight="1">
      <c r="A7" s="50" t="s">
        <v>195</v>
      </c>
      <c r="B7" s="630" t="s">
        <v>194</v>
      </c>
      <c r="C7" s="655"/>
      <c r="D7" s="705"/>
      <c r="E7" s="634"/>
      <c r="F7" s="634"/>
      <c r="G7" s="634"/>
      <c r="H7" s="634"/>
      <c r="I7" s="634"/>
      <c r="J7" s="634"/>
      <c r="K7" s="634"/>
      <c r="L7" s="634"/>
      <c r="M7" s="634"/>
      <c r="N7" s="634"/>
      <c r="O7" s="634"/>
      <c r="P7" s="634"/>
      <c r="Q7" s="634"/>
      <c r="R7" s="635"/>
      <c r="S7" s="635"/>
      <c r="T7" s="706"/>
    </row>
    <row r="8" spans="1:20" ht="12.75" customHeight="1">
      <c r="A8" s="50"/>
      <c r="B8" s="694" t="s">
        <v>193</v>
      </c>
      <c r="C8" s="693"/>
      <c r="D8" s="53" t="s">
        <v>192</v>
      </c>
      <c r="E8" s="52"/>
      <c r="F8" s="52"/>
      <c r="G8" s="52"/>
      <c r="H8" s="52"/>
      <c r="I8" s="52"/>
      <c r="J8" s="52"/>
      <c r="K8" s="52"/>
      <c r="L8" s="52"/>
      <c r="M8" s="52"/>
      <c r="N8" s="52"/>
      <c r="O8" s="52"/>
      <c r="P8" s="52"/>
      <c r="Q8" s="52"/>
      <c r="R8" s="52"/>
      <c r="S8" s="52"/>
      <c r="T8" s="51"/>
    </row>
    <row r="9" spans="1:20" ht="12.75" customHeight="1">
      <c r="A9" s="50" t="s">
        <v>191</v>
      </c>
      <c r="B9" s="729"/>
      <c r="C9" s="711"/>
      <c r="D9" s="49"/>
      <c r="E9" s="46"/>
      <c r="F9" s="48" t="s">
        <v>190</v>
      </c>
      <c r="G9" s="87"/>
      <c r="H9" s="87"/>
      <c r="I9" s="730" t="s">
        <v>189</v>
      </c>
      <c r="J9" s="730"/>
      <c r="K9" s="46"/>
      <c r="L9" s="46"/>
      <c r="M9" s="46"/>
      <c r="N9" s="46"/>
      <c r="O9" s="46"/>
      <c r="P9" s="46"/>
      <c r="Q9" s="46"/>
      <c r="R9" s="46"/>
      <c r="S9" s="46"/>
      <c r="T9" s="45"/>
    </row>
    <row r="10" spans="1:20" ht="12.75" customHeight="1">
      <c r="A10" s="44"/>
      <c r="B10" s="625"/>
      <c r="C10" s="626"/>
      <c r="D10" s="43"/>
      <c r="E10" s="42"/>
      <c r="F10" s="42"/>
      <c r="G10" s="42"/>
      <c r="H10" s="42"/>
      <c r="I10" s="42"/>
      <c r="J10" s="42"/>
      <c r="K10" s="42"/>
      <c r="L10" s="42"/>
      <c r="M10" s="42"/>
      <c r="N10" s="42"/>
      <c r="O10" s="42"/>
      <c r="P10" s="42"/>
      <c r="Q10" s="42"/>
      <c r="R10" s="42"/>
      <c r="S10" s="42"/>
      <c r="T10" s="41"/>
    </row>
    <row r="11" spans="1:20" ht="12.75" customHeight="1">
      <c r="A11" s="40"/>
      <c r="B11" s="630" t="s">
        <v>188</v>
      </c>
      <c r="C11" s="655"/>
      <c r="D11" s="655" t="s">
        <v>187</v>
      </c>
      <c r="E11" s="655"/>
      <c r="F11" s="702"/>
      <c r="G11" s="702"/>
      <c r="H11" s="702"/>
      <c r="I11" s="702"/>
      <c r="J11" s="703"/>
      <c r="K11" s="704" t="s">
        <v>186</v>
      </c>
      <c r="L11" s="704"/>
      <c r="M11" s="705"/>
      <c r="N11" s="634"/>
      <c r="O11" s="634"/>
      <c r="P11" s="634"/>
      <c r="Q11" s="634"/>
      <c r="R11" s="635"/>
      <c r="S11" s="635"/>
      <c r="T11" s="706"/>
    </row>
    <row r="12" spans="1:20" ht="12.75" customHeight="1">
      <c r="A12" s="707" t="s">
        <v>185</v>
      </c>
      <c r="B12" s="672"/>
      <c r="C12" s="672"/>
      <c r="D12" s="672"/>
      <c r="E12" s="672"/>
      <c r="F12" s="672"/>
      <c r="G12" s="672"/>
      <c r="H12" s="672"/>
      <c r="I12" s="708"/>
      <c r="J12" s="621" t="s">
        <v>184</v>
      </c>
      <c r="K12" s="622"/>
      <c r="L12" s="622"/>
      <c r="M12" s="622"/>
      <c r="N12" s="622"/>
      <c r="O12" s="622"/>
      <c r="P12" s="622"/>
      <c r="Q12" s="622"/>
      <c r="R12" s="628"/>
      <c r="S12" s="628"/>
      <c r="T12" s="629"/>
    </row>
    <row r="13" spans="1:20" ht="13.2">
      <c r="A13" s="709" t="s">
        <v>183</v>
      </c>
      <c r="B13" s="710"/>
      <c r="C13" s="655" t="s">
        <v>182</v>
      </c>
      <c r="D13" s="621"/>
      <c r="E13" s="39"/>
      <c r="F13" s="38"/>
      <c r="G13" s="38"/>
      <c r="H13" s="38"/>
      <c r="I13" s="37"/>
      <c r="J13" s="633" t="s">
        <v>181</v>
      </c>
      <c r="K13" s="711"/>
      <c r="L13" s="712" t="s">
        <v>180</v>
      </c>
      <c r="M13" s="713"/>
      <c r="N13" s="713"/>
      <c r="O13" s="713"/>
      <c r="P13" s="713"/>
      <c r="Q13" s="713"/>
      <c r="R13" s="635"/>
      <c r="S13" s="635"/>
      <c r="T13" s="706"/>
    </row>
    <row r="14" spans="1:20" ht="20.25" customHeight="1">
      <c r="A14" s="714" t="s">
        <v>179</v>
      </c>
      <c r="B14" s="715"/>
      <c r="C14" s="655" t="s">
        <v>178</v>
      </c>
      <c r="D14" s="621"/>
      <c r="E14" s="624"/>
      <c r="F14" s="716"/>
      <c r="G14" s="716"/>
      <c r="H14" s="716"/>
      <c r="I14" s="717"/>
      <c r="J14" s="624"/>
      <c r="K14" s="625"/>
      <c r="L14" s="71"/>
      <c r="M14" s="72"/>
      <c r="N14" s="72"/>
      <c r="O14" s="72"/>
      <c r="P14" s="72"/>
      <c r="Q14" s="72"/>
      <c r="R14" s="72"/>
      <c r="S14" s="72"/>
      <c r="T14" s="34"/>
    </row>
    <row r="15" spans="1:20" ht="12.75" customHeight="1">
      <c r="A15" s="698" t="s">
        <v>177</v>
      </c>
      <c r="B15" s="694"/>
      <c r="C15" s="694"/>
      <c r="D15" s="694"/>
      <c r="E15" s="693"/>
      <c r="F15" s="655" t="s">
        <v>176</v>
      </c>
      <c r="G15" s="655"/>
      <c r="H15" s="655"/>
      <c r="I15" s="671" t="s">
        <v>175</v>
      </c>
      <c r="J15" s="672"/>
      <c r="K15" s="673"/>
      <c r="L15" s="655" t="s">
        <v>174</v>
      </c>
      <c r="M15" s="655"/>
      <c r="N15" s="655"/>
      <c r="O15" s="655" t="s">
        <v>173</v>
      </c>
      <c r="P15" s="655"/>
      <c r="Q15" s="621"/>
      <c r="R15" s="700" t="s">
        <v>172</v>
      </c>
      <c r="S15" s="700"/>
      <c r="T15" s="701"/>
    </row>
    <row r="16" spans="1:20" ht="12.75" customHeight="1">
      <c r="A16" s="699"/>
      <c r="B16" s="625"/>
      <c r="C16" s="625"/>
      <c r="D16" s="625"/>
      <c r="E16" s="626"/>
      <c r="F16" s="73" t="s">
        <v>167</v>
      </c>
      <c r="G16" s="621" t="s">
        <v>166</v>
      </c>
      <c r="H16" s="630"/>
      <c r="I16" s="78" t="s">
        <v>167</v>
      </c>
      <c r="J16" s="621" t="s">
        <v>166</v>
      </c>
      <c r="K16" s="630"/>
      <c r="L16" s="78" t="s">
        <v>167</v>
      </c>
      <c r="M16" s="621" t="s">
        <v>166</v>
      </c>
      <c r="N16" s="630"/>
      <c r="O16" s="78" t="s">
        <v>167</v>
      </c>
      <c r="P16" s="621" t="s">
        <v>166</v>
      </c>
      <c r="Q16" s="622"/>
      <c r="R16" s="78" t="s">
        <v>167</v>
      </c>
      <c r="S16" s="621" t="s">
        <v>166</v>
      </c>
      <c r="T16" s="695"/>
    </row>
    <row r="17" spans="1:20" ht="12.75" customHeight="1">
      <c r="A17" s="83"/>
      <c r="B17" s="692" t="s">
        <v>165</v>
      </c>
      <c r="C17" s="693"/>
      <c r="D17" s="671" t="s">
        <v>164</v>
      </c>
      <c r="E17" s="673"/>
      <c r="F17" s="78"/>
      <c r="G17" s="621"/>
      <c r="H17" s="630"/>
      <c r="I17" s="78"/>
      <c r="J17" s="621"/>
      <c r="K17" s="630"/>
      <c r="L17" s="78"/>
      <c r="M17" s="621"/>
      <c r="N17" s="630"/>
      <c r="O17" s="78"/>
      <c r="P17" s="621"/>
      <c r="Q17" s="622"/>
      <c r="R17" s="78"/>
      <c r="S17" s="621"/>
      <c r="T17" s="695"/>
    </row>
    <row r="18" spans="1:20" ht="12.75" customHeight="1">
      <c r="A18" s="83"/>
      <c r="B18" s="624"/>
      <c r="C18" s="626"/>
      <c r="D18" s="671" t="s">
        <v>163</v>
      </c>
      <c r="E18" s="673"/>
      <c r="F18" s="78"/>
      <c r="G18" s="621"/>
      <c r="H18" s="630"/>
      <c r="I18" s="78"/>
      <c r="J18" s="621"/>
      <c r="K18" s="630"/>
      <c r="L18" s="78"/>
      <c r="M18" s="621"/>
      <c r="N18" s="630"/>
      <c r="O18" s="78"/>
      <c r="P18" s="621"/>
      <c r="Q18" s="622"/>
      <c r="R18" s="78"/>
      <c r="S18" s="621"/>
      <c r="T18" s="695"/>
    </row>
    <row r="19" spans="1:20" ht="12.75" customHeight="1">
      <c r="A19" s="83"/>
      <c r="B19" s="671" t="s">
        <v>162</v>
      </c>
      <c r="C19" s="672"/>
      <c r="D19" s="672"/>
      <c r="E19" s="673"/>
      <c r="F19" s="621"/>
      <c r="G19" s="622"/>
      <c r="H19" s="630"/>
      <c r="I19" s="621"/>
      <c r="J19" s="622"/>
      <c r="K19" s="630"/>
      <c r="L19" s="621"/>
      <c r="M19" s="622"/>
      <c r="N19" s="630"/>
      <c r="O19" s="621"/>
      <c r="P19" s="622"/>
      <c r="Q19" s="622"/>
      <c r="R19" s="621"/>
      <c r="S19" s="622"/>
      <c r="T19" s="695"/>
    </row>
    <row r="20" spans="1:20" ht="12.75" customHeight="1">
      <c r="A20" s="83"/>
      <c r="B20" s="671" t="s">
        <v>161</v>
      </c>
      <c r="C20" s="672"/>
      <c r="D20" s="672"/>
      <c r="E20" s="673"/>
      <c r="F20" s="614"/>
      <c r="G20" s="615"/>
      <c r="H20" s="696"/>
      <c r="I20" s="614"/>
      <c r="J20" s="615"/>
      <c r="K20" s="696"/>
      <c r="L20" s="614"/>
      <c r="M20" s="615"/>
      <c r="N20" s="696"/>
      <c r="O20" s="614"/>
      <c r="P20" s="615"/>
      <c r="Q20" s="615"/>
      <c r="R20" s="614"/>
      <c r="S20" s="615"/>
      <c r="T20" s="697"/>
    </row>
    <row r="21" spans="1:20" ht="12.75" customHeight="1">
      <c r="A21" s="83"/>
      <c r="B21" s="694"/>
      <c r="C21" s="694"/>
      <c r="D21" s="694"/>
      <c r="E21" s="693"/>
      <c r="F21" s="655" t="s">
        <v>171</v>
      </c>
      <c r="G21" s="655"/>
      <c r="H21" s="655"/>
      <c r="I21" s="621" t="s">
        <v>170</v>
      </c>
      <c r="J21" s="622"/>
      <c r="K21" s="630"/>
      <c r="L21" s="671" t="s">
        <v>169</v>
      </c>
      <c r="M21" s="672"/>
      <c r="N21" s="673"/>
      <c r="O21" s="621" t="s">
        <v>168</v>
      </c>
      <c r="P21" s="622"/>
      <c r="Q21" s="622"/>
      <c r="R21" s="85"/>
      <c r="T21" s="13"/>
    </row>
    <row r="22" spans="1:20" ht="12.75" customHeight="1">
      <c r="A22" s="83"/>
      <c r="B22" s="625"/>
      <c r="C22" s="625"/>
      <c r="D22" s="625"/>
      <c r="E22" s="626"/>
      <c r="F22" s="73" t="s">
        <v>167</v>
      </c>
      <c r="G22" s="621" t="s">
        <v>166</v>
      </c>
      <c r="H22" s="630"/>
      <c r="I22" s="78" t="s">
        <v>167</v>
      </c>
      <c r="J22" s="621" t="s">
        <v>166</v>
      </c>
      <c r="K22" s="630"/>
      <c r="L22" s="78" t="s">
        <v>167</v>
      </c>
      <c r="M22" s="621" t="s">
        <v>166</v>
      </c>
      <c r="N22" s="630"/>
      <c r="O22" s="78" t="s">
        <v>167</v>
      </c>
      <c r="P22" s="621" t="s">
        <v>166</v>
      </c>
      <c r="Q22" s="622"/>
      <c r="R22" s="85"/>
      <c r="T22" s="13"/>
    </row>
    <row r="23" spans="1:20" ht="12.75" customHeight="1">
      <c r="A23" s="83"/>
      <c r="B23" s="692" t="s">
        <v>165</v>
      </c>
      <c r="C23" s="693"/>
      <c r="D23" s="671" t="s">
        <v>164</v>
      </c>
      <c r="E23" s="673"/>
      <c r="F23" s="78"/>
      <c r="G23" s="621"/>
      <c r="H23" s="630"/>
      <c r="I23" s="78"/>
      <c r="J23" s="621"/>
      <c r="K23" s="630"/>
      <c r="L23" s="78"/>
      <c r="M23" s="621"/>
      <c r="N23" s="630"/>
      <c r="O23" s="78"/>
      <c r="P23" s="621"/>
      <c r="Q23" s="622"/>
      <c r="R23" s="85"/>
      <c r="T23" s="13"/>
    </row>
    <row r="24" spans="1:20" ht="12.75" customHeight="1">
      <c r="A24" s="83"/>
      <c r="B24" s="624"/>
      <c r="C24" s="626"/>
      <c r="D24" s="671" t="s">
        <v>163</v>
      </c>
      <c r="E24" s="673"/>
      <c r="F24" s="78"/>
      <c r="G24" s="621"/>
      <c r="H24" s="630"/>
      <c r="I24" s="78"/>
      <c r="J24" s="621"/>
      <c r="K24" s="630"/>
      <c r="L24" s="78"/>
      <c r="M24" s="621"/>
      <c r="N24" s="630"/>
      <c r="O24" s="78"/>
      <c r="P24" s="621"/>
      <c r="Q24" s="622"/>
      <c r="R24" s="85"/>
      <c r="T24" s="13"/>
    </row>
    <row r="25" spans="1:20" ht="12.75" customHeight="1">
      <c r="A25" s="83"/>
      <c r="B25" s="671" t="s">
        <v>162</v>
      </c>
      <c r="C25" s="672"/>
      <c r="D25" s="672"/>
      <c r="E25" s="673"/>
      <c r="F25" s="621"/>
      <c r="G25" s="622"/>
      <c r="H25" s="630"/>
      <c r="I25" s="621"/>
      <c r="J25" s="622"/>
      <c r="K25" s="630"/>
      <c r="L25" s="621"/>
      <c r="M25" s="622"/>
      <c r="N25" s="630"/>
      <c r="O25" s="655"/>
      <c r="P25" s="655"/>
      <c r="Q25" s="621"/>
      <c r="R25" s="85"/>
      <c r="T25" s="13"/>
    </row>
    <row r="26" spans="1:20" ht="12.75" customHeight="1">
      <c r="A26" s="83"/>
      <c r="B26" s="671" t="s">
        <v>161</v>
      </c>
      <c r="C26" s="672"/>
      <c r="D26" s="672"/>
      <c r="E26" s="673"/>
      <c r="F26" s="674"/>
      <c r="G26" s="675"/>
      <c r="H26" s="676"/>
      <c r="I26" s="674"/>
      <c r="J26" s="675"/>
      <c r="K26" s="676"/>
      <c r="L26" s="674"/>
      <c r="M26" s="675"/>
      <c r="N26" s="676"/>
      <c r="O26" s="677"/>
      <c r="P26" s="677"/>
      <c r="Q26" s="674"/>
      <c r="R26" s="85"/>
      <c r="T26" s="13"/>
    </row>
    <row r="27" spans="1:20" s="26" customFormat="1" ht="13.5" customHeight="1">
      <c r="A27" s="30"/>
      <c r="B27" s="678" t="s">
        <v>160</v>
      </c>
      <c r="C27" s="679"/>
      <c r="D27" s="679"/>
      <c r="E27" s="680"/>
      <c r="F27" s="686" t="s">
        <v>159</v>
      </c>
      <c r="G27" s="627"/>
      <c r="H27" s="627"/>
      <c r="I27" s="627"/>
      <c r="J27" s="627"/>
      <c r="K27" s="627"/>
      <c r="L27" s="627"/>
      <c r="M27" s="627"/>
      <c r="N27" s="627"/>
      <c r="O27" s="627"/>
      <c r="P27" s="627"/>
      <c r="Q27" s="627"/>
      <c r="R27" s="627"/>
      <c r="S27" s="627"/>
      <c r="T27" s="687"/>
    </row>
    <row r="28" spans="1:20" s="26" customFormat="1" ht="13.5" customHeight="1">
      <c r="A28" s="30"/>
      <c r="B28" s="681"/>
      <c r="C28" s="635"/>
      <c r="D28" s="635"/>
      <c r="E28" s="682"/>
      <c r="F28" s="28" t="s">
        <v>158</v>
      </c>
      <c r="G28" s="27"/>
      <c r="H28" s="27"/>
      <c r="I28" s="688" t="s">
        <v>157</v>
      </c>
      <c r="J28" s="688"/>
      <c r="K28" s="688"/>
      <c r="L28" s="688"/>
      <c r="M28" s="688" t="s">
        <v>156</v>
      </c>
      <c r="N28" s="688"/>
      <c r="O28" s="688"/>
      <c r="P28" s="688"/>
      <c r="Q28" s="688" t="s">
        <v>155</v>
      </c>
      <c r="R28" s="688"/>
      <c r="S28" s="688"/>
      <c r="T28" s="689"/>
    </row>
    <row r="29" spans="1:20" s="26" customFormat="1" ht="13.5" customHeight="1">
      <c r="A29" s="30"/>
      <c r="B29" s="681"/>
      <c r="C29" s="635"/>
      <c r="D29" s="635"/>
      <c r="E29" s="682"/>
      <c r="F29" s="28" t="s">
        <v>154</v>
      </c>
      <c r="G29" s="27"/>
      <c r="H29" s="27"/>
      <c r="I29" s="686"/>
      <c r="J29" s="690"/>
      <c r="K29" s="690"/>
      <c r="L29" s="691"/>
      <c r="M29" s="686"/>
      <c r="N29" s="690"/>
      <c r="O29" s="690"/>
      <c r="P29" s="691"/>
      <c r="Q29" s="686"/>
      <c r="R29" s="628"/>
      <c r="S29" s="628"/>
      <c r="T29" s="629"/>
    </row>
    <row r="30" spans="1:20" s="26" customFormat="1" ht="13.5" customHeight="1">
      <c r="A30" s="30"/>
      <c r="B30" s="681"/>
      <c r="C30" s="635"/>
      <c r="D30" s="635"/>
      <c r="E30" s="682"/>
      <c r="F30" s="28" t="s">
        <v>153</v>
      </c>
      <c r="G30" s="27"/>
      <c r="H30" s="27"/>
      <c r="I30" s="686"/>
      <c r="J30" s="690"/>
      <c r="K30" s="690"/>
      <c r="L30" s="691"/>
      <c r="M30" s="686"/>
      <c r="N30" s="690"/>
      <c r="O30" s="690"/>
      <c r="P30" s="691"/>
      <c r="Q30" s="686"/>
      <c r="R30" s="628"/>
      <c r="S30" s="628"/>
      <c r="T30" s="629"/>
    </row>
    <row r="31" spans="1:20" s="26" customFormat="1" ht="13.5" customHeight="1">
      <c r="A31" s="29"/>
      <c r="B31" s="683"/>
      <c r="C31" s="684"/>
      <c r="D31" s="684"/>
      <c r="E31" s="685"/>
      <c r="F31" s="28" t="s">
        <v>152</v>
      </c>
      <c r="G31" s="27"/>
      <c r="H31" s="27"/>
      <c r="I31" s="686"/>
      <c r="J31" s="690"/>
      <c r="K31" s="690"/>
      <c r="L31" s="691"/>
      <c r="M31" s="686"/>
      <c r="N31" s="690"/>
      <c r="O31" s="690"/>
      <c r="P31" s="691"/>
      <c r="Q31" s="686"/>
      <c r="R31" s="628"/>
      <c r="S31" s="628"/>
      <c r="T31" s="629"/>
    </row>
    <row r="32" spans="1:20" ht="12.75" customHeight="1">
      <c r="A32" s="654" t="s">
        <v>151</v>
      </c>
      <c r="B32" s="655"/>
      <c r="C32" s="655"/>
      <c r="D32" s="655"/>
      <c r="E32" s="655"/>
      <c r="F32" s="621"/>
      <c r="G32" s="622"/>
      <c r="H32" s="622"/>
      <c r="I32" s="622"/>
      <c r="J32" s="622"/>
      <c r="K32" s="622"/>
      <c r="L32" s="622"/>
      <c r="M32" s="622"/>
      <c r="N32" s="622"/>
      <c r="O32" s="622"/>
      <c r="P32" s="622"/>
      <c r="Q32" s="622"/>
      <c r="R32" s="616"/>
      <c r="S32" s="616"/>
      <c r="T32" s="617"/>
    </row>
    <row r="33" spans="1:21" ht="12.75" customHeight="1">
      <c r="A33" s="654"/>
      <c r="B33" s="613" t="s">
        <v>150</v>
      </c>
      <c r="C33" s="613"/>
      <c r="D33" s="613"/>
      <c r="E33" s="613"/>
      <c r="F33" s="618" t="s">
        <v>149</v>
      </c>
      <c r="G33" s="619"/>
      <c r="H33" s="619"/>
      <c r="I33" s="619"/>
      <c r="J33" s="619"/>
      <c r="K33" s="619"/>
      <c r="L33" s="619"/>
      <c r="M33" s="619"/>
      <c r="N33" s="619"/>
      <c r="O33" s="619"/>
      <c r="P33" s="619"/>
      <c r="Q33" s="619"/>
      <c r="R33" s="616"/>
      <c r="S33" s="616"/>
      <c r="T33" s="617"/>
    </row>
    <row r="34" spans="1:21" ht="12.75" customHeight="1">
      <c r="A34" s="654"/>
      <c r="B34" s="613" t="s">
        <v>148</v>
      </c>
      <c r="C34" s="613"/>
      <c r="D34" s="613"/>
      <c r="E34" s="613"/>
      <c r="F34" s="618" t="s">
        <v>147</v>
      </c>
      <c r="G34" s="619"/>
      <c r="H34" s="619"/>
      <c r="I34" s="619"/>
      <c r="J34" s="619"/>
      <c r="K34" s="619"/>
      <c r="L34" s="619"/>
      <c r="M34" s="619"/>
      <c r="N34" s="619"/>
      <c r="O34" s="619"/>
      <c r="P34" s="619"/>
      <c r="Q34" s="619"/>
      <c r="R34" s="616"/>
      <c r="S34" s="616"/>
      <c r="T34" s="617"/>
    </row>
    <row r="35" spans="1:21" ht="12.75" customHeight="1">
      <c r="A35" s="654"/>
      <c r="B35" s="656" t="s">
        <v>146</v>
      </c>
      <c r="C35" s="657"/>
      <c r="D35" s="657"/>
      <c r="E35" s="658"/>
      <c r="F35" s="665" t="s">
        <v>145</v>
      </c>
      <c r="G35" s="666"/>
      <c r="H35" s="667" t="s">
        <v>144</v>
      </c>
      <c r="I35" s="667"/>
      <c r="J35" s="667"/>
      <c r="K35" s="667"/>
      <c r="L35" s="667"/>
      <c r="M35" s="667"/>
      <c r="N35" s="667"/>
      <c r="O35" s="667"/>
      <c r="P35" s="667"/>
      <c r="Q35" s="668"/>
      <c r="R35" s="25"/>
      <c r="S35" s="24"/>
      <c r="T35" s="23"/>
    </row>
    <row r="36" spans="1:21" ht="12.75" customHeight="1">
      <c r="A36" s="654"/>
      <c r="B36" s="659"/>
      <c r="C36" s="660"/>
      <c r="D36" s="660"/>
      <c r="E36" s="661"/>
      <c r="F36" s="665"/>
      <c r="G36" s="666"/>
      <c r="H36" s="669" t="s">
        <v>143</v>
      </c>
      <c r="I36" s="669"/>
      <c r="J36" s="669" t="s">
        <v>142</v>
      </c>
      <c r="K36" s="669"/>
      <c r="L36" s="669" t="s">
        <v>141</v>
      </c>
      <c r="M36" s="669"/>
      <c r="N36" s="669" t="s">
        <v>140</v>
      </c>
      <c r="O36" s="669"/>
      <c r="P36" s="669" t="s">
        <v>139</v>
      </c>
      <c r="Q36" s="670"/>
      <c r="R36" s="85"/>
      <c r="T36" s="13"/>
    </row>
    <row r="37" spans="1:21" ht="12.75" customHeight="1">
      <c r="A37" s="654"/>
      <c r="B37" s="659"/>
      <c r="C37" s="660"/>
      <c r="D37" s="660"/>
      <c r="E37" s="661"/>
      <c r="F37" s="649"/>
      <c r="G37" s="649"/>
      <c r="H37" s="649"/>
      <c r="I37" s="649"/>
      <c r="J37" s="649"/>
      <c r="K37" s="649"/>
      <c r="L37" s="649"/>
      <c r="M37" s="649"/>
      <c r="N37" s="649"/>
      <c r="O37" s="649"/>
      <c r="P37" s="649"/>
      <c r="Q37" s="650"/>
      <c r="R37" s="85"/>
      <c r="T37" s="13"/>
    </row>
    <row r="38" spans="1:21" ht="12.75" customHeight="1">
      <c r="A38" s="654"/>
      <c r="B38" s="659"/>
      <c r="C38" s="660"/>
      <c r="D38" s="660"/>
      <c r="E38" s="661"/>
      <c r="F38" s="649" t="s">
        <v>138</v>
      </c>
      <c r="G38" s="649"/>
      <c r="H38" s="649" t="s">
        <v>137</v>
      </c>
      <c r="I38" s="650"/>
      <c r="J38" s="651" t="s">
        <v>136</v>
      </c>
      <c r="K38" s="651"/>
      <c r="L38" s="21"/>
      <c r="M38" s="21"/>
      <c r="N38" s="21"/>
      <c r="O38" s="21"/>
      <c r="P38" s="21"/>
      <c r="Q38" s="21"/>
      <c r="R38" s="17"/>
      <c r="S38" s="17"/>
      <c r="T38" s="20"/>
      <c r="U38" s="17"/>
    </row>
    <row r="39" spans="1:21" ht="12.75" customHeight="1">
      <c r="A39" s="654"/>
      <c r="B39" s="659"/>
      <c r="C39" s="660"/>
      <c r="D39" s="660"/>
      <c r="E39" s="661"/>
      <c r="F39" s="649"/>
      <c r="G39" s="649"/>
      <c r="H39" s="649"/>
      <c r="I39" s="650"/>
      <c r="J39" s="651"/>
      <c r="K39" s="651"/>
      <c r="L39" s="17"/>
      <c r="M39" s="17"/>
      <c r="N39" s="17"/>
      <c r="O39" s="17"/>
      <c r="P39" s="17"/>
      <c r="Q39" s="17"/>
      <c r="R39" s="17"/>
      <c r="S39" s="17"/>
      <c r="T39" s="20"/>
      <c r="U39" s="17"/>
    </row>
    <row r="40" spans="1:21" ht="12.75" customHeight="1">
      <c r="A40" s="654"/>
      <c r="B40" s="662"/>
      <c r="C40" s="663"/>
      <c r="D40" s="663"/>
      <c r="E40" s="664"/>
      <c r="F40" s="650"/>
      <c r="G40" s="652"/>
      <c r="H40" s="650"/>
      <c r="I40" s="653"/>
      <c r="J40" s="649"/>
      <c r="K40" s="649"/>
      <c r="L40" s="19"/>
      <c r="M40" s="19"/>
      <c r="N40" s="19"/>
      <c r="O40" s="19"/>
      <c r="P40" s="19"/>
      <c r="Q40" s="19"/>
      <c r="R40" s="19"/>
      <c r="S40" s="19"/>
      <c r="T40" s="18"/>
      <c r="U40" s="17"/>
    </row>
    <row r="41" spans="1:21" ht="12.75" customHeight="1">
      <c r="A41" s="654"/>
      <c r="B41" s="618" t="s">
        <v>135</v>
      </c>
      <c r="C41" s="619"/>
      <c r="D41" s="619"/>
      <c r="E41" s="620"/>
      <c r="F41" s="621" t="s">
        <v>134</v>
      </c>
      <c r="G41" s="622"/>
      <c r="H41" s="622"/>
      <c r="I41" s="622"/>
      <c r="J41" s="622"/>
      <c r="K41" s="622"/>
      <c r="L41" s="622"/>
      <c r="M41" s="622"/>
      <c r="N41" s="622"/>
      <c r="O41" s="622"/>
      <c r="P41" s="622"/>
      <c r="Q41" s="622"/>
      <c r="R41" s="616"/>
      <c r="S41" s="616"/>
      <c r="T41" s="617"/>
    </row>
    <row r="42" spans="1:21" ht="12.75" customHeight="1">
      <c r="A42" s="654"/>
      <c r="B42" s="613" t="s">
        <v>133</v>
      </c>
      <c r="C42" s="613"/>
      <c r="D42" s="613"/>
      <c r="E42" s="613"/>
      <c r="F42" s="614"/>
      <c r="G42" s="615"/>
      <c r="H42" s="615"/>
      <c r="I42" s="615"/>
      <c r="J42" s="615"/>
      <c r="K42" s="615"/>
      <c r="L42" s="615"/>
      <c r="M42" s="615"/>
      <c r="N42" s="615"/>
      <c r="O42" s="615"/>
      <c r="P42" s="615"/>
      <c r="Q42" s="615"/>
      <c r="R42" s="616"/>
      <c r="S42" s="616"/>
      <c r="T42" s="617"/>
    </row>
    <row r="43" spans="1:21" ht="12.75" customHeight="1">
      <c r="A43" s="654"/>
      <c r="B43" s="618" t="s">
        <v>132</v>
      </c>
      <c r="C43" s="619"/>
      <c r="D43" s="619"/>
      <c r="E43" s="620"/>
      <c r="F43" s="621" t="s">
        <v>131</v>
      </c>
      <c r="G43" s="622"/>
      <c r="H43" s="622"/>
      <c r="I43" s="622"/>
      <c r="J43" s="622"/>
      <c r="K43" s="622"/>
      <c r="L43" s="622"/>
      <c r="M43" s="622"/>
      <c r="N43" s="622"/>
      <c r="O43" s="622"/>
      <c r="P43" s="622"/>
      <c r="Q43" s="622"/>
      <c r="R43" s="616"/>
      <c r="S43" s="616"/>
      <c r="T43" s="617"/>
    </row>
    <row r="44" spans="1:21" ht="12.75" customHeight="1">
      <c r="A44" s="654"/>
      <c r="B44" s="613" t="s">
        <v>130</v>
      </c>
      <c r="C44" s="613"/>
      <c r="D44" s="613"/>
      <c r="E44" s="613"/>
      <c r="F44" s="621"/>
      <c r="G44" s="622"/>
      <c r="H44" s="622"/>
      <c r="I44" s="622"/>
      <c r="J44" s="622"/>
      <c r="K44" s="622"/>
      <c r="L44" s="622"/>
      <c r="M44" s="622"/>
      <c r="N44" s="622"/>
      <c r="O44" s="622"/>
      <c r="P44" s="622"/>
      <c r="Q44" s="622"/>
      <c r="R44" s="616"/>
      <c r="S44" s="616"/>
      <c r="T44" s="617"/>
    </row>
    <row r="45" spans="1:21" ht="12.75" customHeight="1">
      <c r="A45" s="654"/>
      <c r="B45" s="613"/>
      <c r="C45" s="613"/>
      <c r="D45" s="613"/>
      <c r="E45" s="613"/>
      <c r="F45" s="621"/>
      <c r="G45" s="622"/>
      <c r="H45" s="622"/>
      <c r="I45" s="622"/>
      <c r="J45" s="622"/>
      <c r="K45" s="622"/>
      <c r="L45" s="622"/>
      <c r="M45" s="622"/>
      <c r="N45" s="622"/>
      <c r="O45" s="622"/>
      <c r="P45" s="622"/>
      <c r="Q45" s="622"/>
      <c r="R45" s="616"/>
      <c r="S45" s="616"/>
      <c r="T45" s="617"/>
    </row>
    <row r="46" spans="1:21" ht="12.75" customHeight="1">
      <c r="A46" s="654"/>
      <c r="B46" s="613" t="s">
        <v>129</v>
      </c>
      <c r="C46" s="613"/>
      <c r="D46" s="613"/>
      <c r="E46" s="613"/>
      <c r="F46" s="621"/>
      <c r="G46" s="622"/>
      <c r="H46" s="622"/>
      <c r="I46" s="622"/>
      <c r="J46" s="622"/>
      <c r="K46" s="622"/>
      <c r="L46" s="622"/>
      <c r="M46" s="622"/>
      <c r="N46" s="622"/>
      <c r="O46" s="622"/>
      <c r="P46" s="622"/>
      <c r="Q46" s="622"/>
      <c r="R46" s="616"/>
      <c r="S46" s="616"/>
      <c r="T46" s="617"/>
    </row>
    <row r="47" spans="1:21" ht="12.75" customHeight="1">
      <c r="A47" s="654"/>
      <c r="B47" s="613" t="s">
        <v>128</v>
      </c>
      <c r="C47" s="613"/>
      <c r="D47" s="613"/>
      <c r="E47" s="613"/>
      <c r="F47" s="624" t="s">
        <v>127</v>
      </c>
      <c r="G47" s="625"/>
      <c r="H47" s="625"/>
      <c r="I47" s="626"/>
      <c r="J47" s="624" t="s">
        <v>126</v>
      </c>
      <c r="K47" s="625"/>
      <c r="L47" s="625"/>
      <c r="M47" s="626"/>
      <c r="N47" s="621"/>
      <c r="O47" s="627"/>
      <c r="P47" s="627"/>
      <c r="Q47" s="627"/>
      <c r="R47" s="628"/>
      <c r="S47" s="628"/>
      <c r="T47" s="629"/>
    </row>
    <row r="48" spans="1:21" ht="12.75" customHeight="1">
      <c r="A48" s="654"/>
      <c r="B48" s="623"/>
      <c r="C48" s="623"/>
      <c r="D48" s="623"/>
      <c r="E48" s="623"/>
      <c r="F48" s="621" t="s">
        <v>125</v>
      </c>
      <c r="G48" s="622"/>
      <c r="H48" s="622"/>
      <c r="I48" s="630"/>
      <c r="J48" s="631" t="s">
        <v>124</v>
      </c>
      <c r="K48" s="632"/>
      <c r="L48" s="82"/>
      <c r="M48" s="81"/>
      <c r="N48" s="14" t="s">
        <v>123</v>
      </c>
      <c r="O48" s="633"/>
      <c r="P48" s="634"/>
      <c r="Q48" s="634"/>
      <c r="R48" s="635"/>
      <c r="S48" s="635"/>
      <c r="T48" s="13"/>
    </row>
    <row r="49" spans="1:20" ht="12.75" customHeight="1">
      <c r="A49" s="654"/>
      <c r="B49" s="623"/>
      <c r="C49" s="623"/>
      <c r="D49" s="623"/>
      <c r="E49" s="623"/>
      <c r="F49" s="621" t="s">
        <v>122</v>
      </c>
      <c r="G49" s="622"/>
      <c r="H49" s="622"/>
      <c r="I49" s="630"/>
      <c r="J49" s="621"/>
      <c r="K49" s="627"/>
      <c r="L49" s="627"/>
      <c r="M49" s="627"/>
      <c r="N49" s="627"/>
      <c r="O49" s="627"/>
      <c r="P49" s="627"/>
      <c r="Q49" s="627"/>
      <c r="R49" s="628"/>
      <c r="S49" s="628"/>
      <c r="T49" s="629"/>
    </row>
    <row r="50" spans="1:20" ht="12.75" customHeight="1">
      <c r="A50" s="636" t="s">
        <v>121</v>
      </c>
      <c r="B50" s="627"/>
      <c r="C50" s="627"/>
      <c r="D50" s="627"/>
      <c r="E50" s="637"/>
      <c r="F50" s="621" t="s">
        <v>120</v>
      </c>
      <c r="G50" s="630"/>
      <c r="H50" s="12"/>
      <c r="I50" s="12"/>
      <c r="J50" s="11"/>
      <c r="K50" s="10"/>
      <c r="L50" s="638" t="s">
        <v>119</v>
      </c>
      <c r="M50" s="638"/>
      <c r="N50" s="638"/>
      <c r="O50" s="9"/>
      <c r="P50" s="74"/>
      <c r="Q50" s="74"/>
      <c r="R50" s="74"/>
      <c r="S50" s="74"/>
      <c r="T50" s="80"/>
    </row>
    <row r="51" spans="1:20" ht="26.25" customHeight="1">
      <c r="A51" s="639" t="s">
        <v>118</v>
      </c>
      <c r="B51" s="616"/>
      <c r="C51" s="616"/>
      <c r="D51" s="616"/>
      <c r="E51" s="640"/>
      <c r="F51" s="621"/>
      <c r="G51" s="622"/>
      <c r="H51" s="622"/>
      <c r="I51" s="622"/>
      <c r="J51" s="622"/>
      <c r="K51" s="622"/>
      <c r="L51" s="622"/>
      <c r="M51" s="622"/>
      <c r="N51" s="622"/>
      <c r="O51" s="622"/>
      <c r="P51" s="622"/>
      <c r="Q51" s="622"/>
      <c r="R51" s="616"/>
      <c r="S51" s="616"/>
      <c r="T51" s="617"/>
    </row>
    <row r="52" spans="1:20" ht="39" customHeight="1" thickBot="1">
      <c r="A52" s="641" t="s">
        <v>117</v>
      </c>
      <c r="B52" s="642"/>
      <c r="C52" s="642"/>
      <c r="D52" s="642"/>
      <c r="E52" s="642"/>
      <c r="F52" s="643" t="s">
        <v>116</v>
      </c>
      <c r="G52" s="644"/>
      <c r="H52" s="644"/>
      <c r="I52" s="644"/>
      <c r="J52" s="644"/>
      <c r="K52" s="644"/>
      <c r="L52" s="644"/>
      <c r="M52" s="644"/>
      <c r="N52" s="644"/>
      <c r="O52" s="644"/>
      <c r="P52" s="644"/>
      <c r="Q52" s="644"/>
      <c r="R52" s="645"/>
      <c r="S52" s="645"/>
      <c r="T52" s="646"/>
    </row>
    <row r="53" spans="1:20" ht="12.75" customHeight="1">
      <c r="A53" s="6" t="s">
        <v>115</v>
      </c>
    </row>
    <row r="54" spans="1:20" ht="12.75" customHeight="1">
      <c r="A54" s="647" t="s">
        <v>114</v>
      </c>
      <c r="B54" s="648"/>
      <c r="C54" s="648"/>
      <c r="D54" s="648"/>
      <c r="E54" s="648"/>
      <c r="F54" s="648"/>
      <c r="G54" s="648"/>
      <c r="H54" s="648"/>
      <c r="I54" s="648"/>
      <c r="J54" s="648"/>
      <c r="K54" s="648"/>
      <c r="L54" s="648"/>
      <c r="M54" s="648"/>
      <c r="N54" s="648"/>
      <c r="O54" s="648"/>
      <c r="P54" s="648"/>
      <c r="Q54" s="648"/>
      <c r="R54" s="648"/>
      <c r="S54" s="648"/>
      <c r="T54" s="648"/>
    </row>
    <row r="55" spans="1:20" ht="12.75" customHeight="1">
      <c r="A55" s="647" t="s">
        <v>113</v>
      </c>
      <c r="B55" s="648"/>
      <c r="C55" s="648"/>
      <c r="D55" s="648"/>
      <c r="E55" s="648"/>
      <c r="F55" s="648"/>
      <c r="G55" s="648"/>
      <c r="H55" s="648"/>
      <c r="I55" s="648"/>
      <c r="J55" s="648"/>
      <c r="K55" s="648"/>
      <c r="L55" s="648"/>
      <c r="M55" s="648"/>
      <c r="N55" s="648"/>
      <c r="O55" s="648"/>
      <c r="P55" s="648"/>
      <c r="Q55" s="648"/>
      <c r="R55" s="648"/>
      <c r="S55" s="648"/>
      <c r="T55" s="648"/>
    </row>
    <row r="56" spans="1:20" ht="12.75" customHeight="1">
      <c r="A56" s="647" t="s">
        <v>112</v>
      </c>
      <c r="B56" s="648"/>
      <c r="C56" s="648"/>
      <c r="D56" s="648"/>
      <c r="E56" s="648"/>
      <c r="F56" s="648"/>
      <c r="G56" s="648"/>
      <c r="H56" s="648"/>
      <c r="I56" s="648"/>
      <c r="J56" s="648"/>
      <c r="K56" s="648"/>
      <c r="L56" s="648"/>
      <c r="M56" s="648"/>
      <c r="N56" s="648"/>
      <c r="O56" s="648"/>
      <c r="P56" s="648"/>
      <c r="Q56" s="648"/>
      <c r="R56" s="648"/>
      <c r="S56" s="648"/>
      <c r="T56" s="648"/>
    </row>
    <row r="57" spans="1:20" s="86" customFormat="1" ht="13.5" customHeight="1">
      <c r="A57" s="647" t="s">
        <v>111</v>
      </c>
      <c r="B57" s="647"/>
      <c r="C57" s="647"/>
      <c r="D57" s="647"/>
      <c r="E57" s="647"/>
      <c r="F57" s="647"/>
      <c r="G57" s="647"/>
      <c r="H57" s="647"/>
      <c r="I57" s="647"/>
      <c r="J57" s="647"/>
      <c r="K57" s="647"/>
      <c r="L57" s="647"/>
      <c r="M57" s="647"/>
      <c r="N57" s="647"/>
      <c r="O57" s="647"/>
      <c r="P57" s="647"/>
      <c r="Q57" s="647"/>
    </row>
    <row r="58" spans="1:20" ht="12.75" customHeight="1">
      <c r="A58" s="647" t="s">
        <v>110</v>
      </c>
      <c r="B58" s="648"/>
      <c r="C58" s="648"/>
      <c r="D58" s="648"/>
      <c r="E58" s="648"/>
      <c r="F58" s="648"/>
      <c r="G58" s="648"/>
      <c r="H58" s="648"/>
      <c r="I58" s="648"/>
      <c r="J58" s="648"/>
      <c r="K58" s="648"/>
      <c r="L58" s="648"/>
      <c r="M58" s="648"/>
      <c r="N58" s="648"/>
      <c r="O58" s="648"/>
      <c r="P58" s="648"/>
      <c r="Q58" s="648"/>
      <c r="R58" s="648"/>
      <c r="S58" s="648"/>
      <c r="T58" s="648"/>
    </row>
    <row r="59" spans="1:20" ht="12.75" customHeight="1">
      <c r="A59" s="647" t="s">
        <v>109</v>
      </c>
      <c r="B59" s="648"/>
      <c r="C59" s="648"/>
      <c r="D59" s="648"/>
      <c r="E59" s="648"/>
      <c r="F59" s="648"/>
      <c r="G59" s="648"/>
      <c r="H59" s="648"/>
      <c r="I59" s="648"/>
      <c r="J59" s="648"/>
      <c r="K59" s="648"/>
      <c r="L59" s="648"/>
      <c r="M59" s="648"/>
      <c r="N59" s="648"/>
      <c r="O59" s="648"/>
      <c r="P59" s="648"/>
      <c r="Q59" s="648"/>
      <c r="R59" s="648"/>
      <c r="S59" s="648"/>
      <c r="T59" s="648"/>
    </row>
    <row r="60" spans="1:20" ht="12.75" customHeight="1">
      <c r="A60" s="647" t="s">
        <v>108</v>
      </c>
      <c r="B60" s="648"/>
      <c r="C60" s="648"/>
      <c r="D60" s="648"/>
      <c r="E60" s="648"/>
      <c r="F60" s="648"/>
      <c r="G60" s="648"/>
      <c r="H60" s="648"/>
      <c r="I60" s="648"/>
      <c r="J60" s="648"/>
      <c r="K60" s="648"/>
      <c r="L60" s="648"/>
      <c r="M60" s="648"/>
      <c r="N60" s="648"/>
      <c r="O60" s="648"/>
      <c r="P60" s="648"/>
      <c r="Q60" s="648"/>
      <c r="R60" s="648"/>
      <c r="S60" s="648"/>
      <c r="T60" s="648"/>
    </row>
    <row r="61" spans="1:20" ht="12.75" customHeight="1">
      <c r="A61" s="76"/>
      <c r="B61" s="77"/>
      <c r="C61" s="77"/>
      <c r="D61" s="77"/>
      <c r="E61" s="77"/>
      <c r="F61" s="77"/>
      <c r="G61" s="77"/>
      <c r="H61" s="77"/>
      <c r="I61" s="77"/>
      <c r="J61" s="77"/>
      <c r="K61" s="77"/>
      <c r="L61" s="77"/>
      <c r="M61" s="77"/>
      <c r="N61" s="77"/>
      <c r="O61" s="77"/>
      <c r="P61" s="77"/>
      <c r="Q61" s="77"/>
    </row>
    <row r="62" spans="1:20" ht="12.75" customHeight="1">
      <c r="A62" s="612"/>
      <c r="B62" s="612"/>
      <c r="C62" s="612"/>
    </row>
    <row r="63" spans="1:20" ht="12.75" customHeight="1">
      <c r="A63" s="612"/>
      <c r="B63" s="612"/>
      <c r="C63" s="612"/>
    </row>
    <row r="64" spans="1:20" ht="12.75" customHeight="1">
      <c r="A64" s="612"/>
      <c r="B64" s="612"/>
      <c r="C64" s="612"/>
    </row>
    <row r="65" spans="1:3" ht="12.75" customHeight="1">
      <c r="A65" s="612"/>
      <c r="B65" s="612"/>
      <c r="C65" s="612"/>
    </row>
    <row r="66" spans="1:3" ht="12.75" customHeight="1">
      <c r="A66" s="612"/>
      <c r="B66" s="612"/>
      <c r="C66" s="61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E592F-74C6-4312-814A-463C2CC7ECCD}">
  <sheetPr codeName="Sheet28"/>
  <dimension ref="A1:O80"/>
  <sheetViews>
    <sheetView showGridLines="0" zoomScaleNormal="100" zoomScaleSheetLayoutView="100" workbookViewId="0"/>
  </sheetViews>
  <sheetFormatPr defaultColWidth="3.8984375" defaultRowHeight="13.2"/>
  <cols>
    <col min="1" max="1" width="5.59765625" style="146" customWidth="1"/>
    <col min="2" max="7" width="8.59765625" style="146" customWidth="1"/>
    <col min="8" max="13" width="4.59765625" style="146" customWidth="1"/>
    <col min="14" max="16384" width="3.8984375" style="146"/>
  </cols>
  <sheetData>
    <row r="1" spans="1:15" ht="15" customHeight="1">
      <c r="A1" s="202" t="s">
        <v>373</v>
      </c>
      <c r="B1" s="168"/>
      <c r="C1" s="168"/>
      <c r="D1" s="168"/>
      <c r="E1" s="168"/>
      <c r="F1" s="168"/>
      <c r="G1" s="168"/>
      <c r="H1" s="168"/>
      <c r="I1" s="168"/>
      <c r="J1" s="168"/>
      <c r="K1" s="168"/>
      <c r="L1" s="168"/>
      <c r="M1" s="168"/>
      <c r="N1" s="168"/>
      <c r="O1" s="168"/>
    </row>
    <row r="2" spans="1:15" ht="15" customHeight="1">
      <c r="A2" s="208"/>
      <c r="B2" s="208"/>
      <c r="C2" s="208"/>
      <c r="D2" s="208"/>
      <c r="E2" s="207"/>
      <c r="F2" s="207"/>
      <c r="G2" s="206"/>
      <c r="H2" s="205"/>
      <c r="I2" s="205"/>
      <c r="J2" s="205"/>
      <c r="K2" s="205"/>
      <c r="L2" s="204"/>
      <c r="M2" s="204"/>
      <c r="N2" s="169"/>
      <c r="O2" s="168"/>
    </row>
    <row r="3" spans="1:15" ht="15" customHeight="1">
      <c r="A3" s="749" t="s">
        <v>360</v>
      </c>
      <c r="B3" s="173" t="s">
        <v>182</v>
      </c>
      <c r="C3" s="756"/>
      <c r="D3" s="757"/>
      <c r="E3" s="757"/>
      <c r="F3" s="757"/>
      <c r="G3" s="757"/>
      <c r="H3" s="757"/>
      <c r="I3" s="757"/>
      <c r="J3" s="757"/>
      <c r="K3" s="757"/>
      <c r="L3" s="757"/>
      <c r="M3" s="758"/>
      <c r="N3" s="168"/>
      <c r="O3" s="168"/>
    </row>
    <row r="4" spans="1:15" ht="15" customHeight="1">
      <c r="A4" s="750"/>
      <c r="B4" s="172" t="s">
        <v>194</v>
      </c>
      <c r="C4" s="759"/>
      <c r="D4" s="760"/>
      <c r="E4" s="760"/>
      <c r="F4" s="760"/>
      <c r="G4" s="760"/>
      <c r="H4" s="760"/>
      <c r="I4" s="760"/>
      <c r="J4" s="760"/>
      <c r="K4" s="760"/>
      <c r="L4" s="760"/>
      <c r="M4" s="761"/>
      <c r="N4" s="168"/>
      <c r="O4" s="168"/>
    </row>
    <row r="5" spans="1:15" ht="15" customHeight="1">
      <c r="A5" s="750"/>
      <c r="B5" s="762" t="s">
        <v>193</v>
      </c>
      <c r="C5" s="155" t="s">
        <v>371</v>
      </c>
      <c r="D5" s="153"/>
      <c r="E5" s="154" t="s">
        <v>323</v>
      </c>
      <c r="F5" s="153"/>
      <c r="G5" s="152" t="s">
        <v>370</v>
      </c>
      <c r="H5" s="152"/>
      <c r="I5" s="152"/>
      <c r="J5" s="152"/>
      <c r="K5" s="152"/>
      <c r="L5" s="152"/>
      <c r="M5" s="151"/>
      <c r="N5" s="168"/>
      <c r="O5" s="168"/>
    </row>
    <row r="6" spans="1:15" ht="15" customHeight="1">
      <c r="A6" s="750"/>
      <c r="B6" s="763"/>
      <c r="C6" s="150" t="s">
        <v>330</v>
      </c>
      <c r="D6" s="149" t="s">
        <v>281</v>
      </c>
      <c r="E6" s="148" t="s">
        <v>330</v>
      </c>
      <c r="F6" s="147" t="s">
        <v>329</v>
      </c>
      <c r="G6" s="167"/>
      <c r="H6" s="167" t="s">
        <v>359</v>
      </c>
      <c r="I6" s="166"/>
      <c r="J6" s="166"/>
      <c r="K6" s="166"/>
      <c r="L6" s="166"/>
      <c r="M6" s="165"/>
      <c r="N6" s="168"/>
      <c r="O6" s="168"/>
    </row>
    <row r="7" spans="1:15" ht="15" customHeight="1">
      <c r="A7" s="750"/>
      <c r="B7" s="764"/>
      <c r="C7" s="746"/>
      <c r="D7" s="747"/>
      <c r="E7" s="747"/>
      <c r="F7" s="747"/>
      <c r="G7" s="747"/>
      <c r="H7" s="747"/>
      <c r="I7" s="747"/>
      <c r="J7" s="747"/>
      <c r="K7" s="747"/>
      <c r="L7" s="747"/>
      <c r="M7" s="748"/>
      <c r="N7" s="168"/>
      <c r="O7" s="168"/>
    </row>
    <row r="8" spans="1:15" ht="15" customHeight="1">
      <c r="A8" s="750"/>
      <c r="B8" s="171" t="s">
        <v>187</v>
      </c>
      <c r="C8" s="734"/>
      <c r="D8" s="735"/>
      <c r="E8" s="735"/>
      <c r="F8" s="735"/>
      <c r="G8" s="735"/>
      <c r="H8" s="735"/>
      <c r="I8" s="735"/>
      <c r="J8" s="735"/>
      <c r="K8" s="735"/>
      <c r="L8" s="735"/>
      <c r="M8" s="736"/>
      <c r="N8" s="168"/>
      <c r="O8" s="168"/>
    </row>
    <row r="9" spans="1:15" ht="15" customHeight="1">
      <c r="A9" s="755"/>
      <c r="B9" s="170" t="s">
        <v>331</v>
      </c>
      <c r="C9" s="731"/>
      <c r="D9" s="732"/>
      <c r="E9" s="732"/>
      <c r="F9" s="732"/>
      <c r="G9" s="732"/>
      <c r="H9" s="732"/>
      <c r="I9" s="732"/>
      <c r="J9" s="732"/>
      <c r="K9" s="732"/>
      <c r="L9" s="732"/>
      <c r="M9" s="733"/>
      <c r="N9" s="168"/>
      <c r="O9" s="168"/>
    </row>
    <row r="10" spans="1:15" ht="15" customHeight="1">
      <c r="A10" s="749" t="s">
        <v>358</v>
      </c>
      <c r="B10" s="164" t="s">
        <v>182</v>
      </c>
      <c r="C10" s="751"/>
      <c r="D10" s="752"/>
      <c r="E10" s="753"/>
      <c r="F10" s="754" t="s">
        <v>328</v>
      </c>
      <c r="G10" s="203"/>
      <c r="H10" s="162"/>
      <c r="I10" s="163"/>
      <c r="J10" s="162"/>
      <c r="K10" s="163"/>
      <c r="L10" s="162"/>
      <c r="M10" s="161"/>
      <c r="N10" s="168"/>
      <c r="O10" s="168"/>
    </row>
    <row r="11" spans="1:15" ht="15" customHeight="1">
      <c r="A11" s="750"/>
      <c r="B11" s="160" t="s">
        <v>178</v>
      </c>
      <c r="C11" s="778"/>
      <c r="D11" s="779"/>
      <c r="E11" s="780"/>
      <c r="F11" s="754"/>
      <c r="G11" s="158"/>
      <c r="H11" s="159" t="s">
        <v>327</v>
      </c>
      <c r="I11" s="158"/>
      <c r="J11" s="159" t="s">
        <v>326</v>
      </c>
      <c r="K11" s="158"/>
      <c r="L11" s="157" t="s">
        <v>325</v>
      </c>
      <c r="M11" s="156"/>
      <c r="N11" s="168"/>
      <c r="O11" s="168"/>
    </row>
    <row r="12" spans="1:15" ht="15" customHeight="1">
      <c r="A12" s="750"/>
      <c r="B12" s="743" t="s">
        <v>324</v>
      </c>
      <c r="C12" s="155" t="s">
        <v>371</v>
      </c>
      <c r="D12" s="153"/>
      <c r="E12" s="154" t="s">
        <v>323</v>
      </c>
      <c r="F12" s="153"/>
      <c r="G12" s="152" t="s">
        <v>370</v>
      </c>
      <c r="H12" s="152"/>
      <c r="I12" s="152"/>
      <c r="J12" s="152"/>
      <c r="K12" s="152"/>
      <c r="L12" s="152"/>
      <c r="M12" s="151"/>
      <c r="N12" s="168"/>
      <c r="O12" s="168"/>
    </row>
    <row r="13" spans="1:15" ht="15" customHeight="1">
      <c r="A13" s="750"/>
      <c r="B13" s="744"/>
      <c r="C13" s="150" t="s">
        <v>330</v>
      </c>
      <c r="D13" s="149" t="s">
        <v>281</v>
      </c>
      <c r="E13" s="148"/>
      <c r="F13" s="147" t="s">
        <v>329</v>
      </c>
      <c r="G13" s="167"/>
      <c r="H13" s="167"/>
      <c r="I13" s="166"/>
      <c r="J13" s="166"/>
      <c r="K13" s="166"/>
      <c r="L13" s="166"/>
      <c r="M13" s="165"/>
      <c r="N13" s="168"/>
      <c r="O13" s="168"/>
    </row>
    <row r="14" spans="1:15" ht="15" customHeight="1">
      <c r="A14" s="750"/>
      <c r="B14" s="745"/>
      <c r="C14" s="746"/>
      <c r="D14" s="747"/>
      <c r="E14" s="747"/>
      <c r="F14" s="747"/>
      <c r="G14" s="747"/>
      <c r="H14" s="747"/>
      <c r="I14" s="747"/>
      <c r="J14" s="747"/>
      <c r="K14" s="747"/>
      <c r="L14" s="747"/>
      <c r="M14" s="748"/>
      <c r="N14" s="168"/>
      <c r="O14" s="168"/>
    </row>
    <row r="15" spans="1:15" ht="15" customHeight="1">
      <c r="A15" s="750"/>
      <c r="B15" s="737" t="s">
        <v>357</v>
      </c>
      <c r="C15" s="738"/>
      <c r="D15" s="738"/>
      <c r="E15" s="738"/>
      <c r="F15" s="738"/>
      <c r="G15" s="739"/>
      <c r="H15" s="740"/>
      <c r="I15" s="741"/>
      <c r="J15" s="741"/>
      <c r="K15" s="741"/>
      <c r="L15" s="741"/>
      <c r="M15" s="742"/>
      <c r="N15" s="168"/>
      <c r="O15" s="168"/>
    </row>
    <row r="16" spans="1:15" ht="15" customHeight="1">
      <c r="A16" s="750"/>
      <c r="B16" s="765" t="s">
        <v>356</v>
      </c>
      <c r="C16" s="766"/>
      <c r="D16" s="771" t="s">
        <v>355</v>
      </c>
      <c r="E16" s="772"/>
      <c r="F16" s="732"/>
      <c r="G16" s="732"/>
      <c r="H16" s="773"/>
      <c r="I16" s="773"/>
      <c r="J16" s="773"/>
      <c r="K16" s="732"/>
      <c r="L16" s="732"/>
      <c r="M16" s="733"/>
      <c r="N16" s="168"/>
      <c r="O16" s="168"/>
    </row>
    <row r="17" spans="1:15" ht="15" customHeight="1">
      <c r="A17" s="750"/>
      <c r="B17" s="767"/>
      <c r="C17" s="768"/>
      <c r="D17" s="774" t="s">
        <v>354</v>
      </c>
      <c r="E17" s="775"/>
      <c r="F17" s="193"/>
      <c r="G17" s="193"/>
      <c r="H17" s="193"/>
      <c r="I17" s="193"/>
      <c r="J17" s="193"/>
      <c r="K17" s="193"/>
      <c r="L17" s="193"/>
      <c r="M17" s="192"/>
      <c r="N17" s="168"/>
      <c r="O17" s="168"/>
    </row>
    <row r="18" spans="1:15" ht="15" customHeight="1">
      <c r="A18" s="750"/>
      <c r="B18" s="769"/>
      <c r="C18" s="770"/>
      <c r="D18" s="776"/>
      <c r="E18" s="777"/>
      <c r="F18" s="191"/>
      <c r="G18" s="191"/>
      <c r="H18" s="191"/>
      <c r="I18" s="191"/>
      <c r="J18" s="191"/>
      <c r="K18" s="191"/>
      <c r="L18" s="191"/>
      <c r="M18" s="190"/>
      <c r="N18" s="168"/>
      <c r="O18" s="168"/>
    </row>
    <row r="19" spans="1:15" ht="15" customHeight="1">
      <c r="A19" s="749" t="s">
        <v>369</v>
      </c>
      <c r="B19" s="164" t="s">
        <v>182</v>
      </c>
      <c r="C19" s="751"/>
      <c r="D19" s="752"/>
      <c r="E19" s="753"/>
      <c r="F19" s="754" t="s">
        <v>328</v>
      </c>
      <c r="G19" s="203"/>
      <c r="H19" s="162"/>
      <c r="I19" s="163"/>
      <c r="J19" s="162"/>
      <c r="K19" s="163"/>
      <c r="L19" s="162"/>
      <c r="M19" s="161"/>
      <c r="N19" s="168"/>
      <c r="O19" s="168"/>
    </row>
    <row r="20" spans="1:15" ht="15" customHeight="1">
      <c r="A20" s="750"/>
      <c r="B20" s="160" t="s">
        <v>178</v>
      </c>
      <c r="C20" s="778"/>
      <c r="D20" s="779"/>
      <c r="E20" s="780"/>
      <c r="F20" s="754"/>
      <c r="G20" s="158"/>
      <c r="H20" s="159" t="s">
        <v>327</v>
      </c>
      <c r="I20" s="158"/>
      <c r="J20" s="159" t="s">
        <v>326</v>
      </c>
      <c r="K20" s="158"/>
      <c r="L20" s="157" t="s">
        <v>325</v>
      </c>
      <c r="M20" s="156"/>
      <c r="N20" s="168"/>
      <c r="O20" s="168"/>
    </row>
    <row r="21" spans="1:15" ht="15" customHeight="1">
      <c r="A21" s="750"/>
      <c r="B21" s="743" t="s">
        <v>324</v>
      </c>
      <c r="C21" s="155" t="s">
        <v>371</v>
      </c>
      <c r="D21" s="200"/>
      <c r="E21" s="154" t="s">
        <v>323</v>
      </c>
      <c r="F21" s="200"/>
      <c r="G21" s="152" t="s">
        <v>370</v>
      </c>
      <c r="H21" s="152"/>
      <c r="I21" s="152"/>
      <c r="J21" s="152"/>
      <c r="K21" s="152"/>
      <c r="L21" s="152"/>
      <c r="M21" s="151"/>
      <c r="N21" s="168"/>
      <c r="O21" s="168"/>
    </row>
    <row r="22" spans="1:15" ht="15" customHeight="1">
      <c r="A22" s="750"/>
      <c r="B22" s="744"/>
      <c r="C22" s="150" t="s">
        <v>330</v>
      </c>
      <c r="D22" s="149" t="s">
        <v>281</v>
      </c>
      <c r="E22" s="148"/>
      <c r="F22" s="147" t="s">
        <v>329</v>
      </c>
      <c r="G22" s="167"/>
      <c r="H22" s="167"/>
      <c r="I22" s="166"/>
      <c r="J22" s="166"/>
      <c r="K22" s="166"/>
      <c r="L22" s="166"/>
      <c r="M22" s="165"/>
      <c r="N22" s="168"/>
      <c r="O22" s="168"/>
    </row>
    <row r="23" spans="1:15" ht="15" customHeight="1">
      <c r="A23" s="750"/>
      <c r="B23" s="745"/>
      <c r="C23" s="746"/>
      <c r="D23" s="747"/>
      <c r="E23" s="747"/>
      <c r="F23" s="747"/>
      <c r="G23" s="747"/>
      <c r="H23" s="747"/>
      <c r="I23" s="747"/>
      <c r="J23" s="747"/>
      <c r="K23" s="747"/>
      <c r="L23" s="747"/>
      <c r="M23" s="748"/>
      <c r="N23" s="168"/>
      <c r="O23" s="168"/>
    </row>
    <row r="24" spans="1:15" ht="15" customHeight="1">
      <c r="A24" s="799" t="s">
        <v>185</v>
      </c>
      <c r="B24" s="800"/>
      <c r="C24" s="800"/>
      <c r="D24" s="801"/>
      <c r="E24" s="801"/>
      <c r="F24" s="802"/>
      <c r="G24" s="803"/>
      <c r="H24" s="804" t="s">
        <v>353</v>
      </c>
      <c r="I24" s="805"/>
      <c r="J24" s="805"/>
      <c r="K24" s="805"/>
      <c r="L24" s="805"/>
      <c r="M24" s="806"/>
      <c r="N24" s="169"/>
      <c r="O24" s="168"/>
    </row>
    <row r="25" spans="1:15" ht="15" hidden="1" customHeight="1">
      <c r="A25" s="807" t="s">
        <v>352</v>
      </c>
      <c r="B25" s="808"/>
      <c r="C25" s="808"/>
      <c r="D25" s="808"/>
      <c r="E25" s="808"/>
      <c r="F25" s="808"/>
      <c r="G25" s="808"/>
      <c r="H25" s="808"/>
      <c r="I25" s="808"/>
      <c r="J25" s="808"/>
      <c r="K25" s="808"/>
      <c r="L25" s="808"/>
      <c r="M25" s="809"/>
      <c r="N25" s="168"/>
      <c r="O25" s="168"/>
    </row>
    <row r="26" spans="1:15" ht="15" hidden="1" customHeight="1">
      <c r="A26" s="810" t="s">
        <v>177</v>
      </c>
      <c r="B26" s="811"/>
      <c r="C26" s="814" t="s">
        <v>351</v>
      </c>
      <c r="D26" s="814"/>
      <c r="E26" s="815" t="s">
        <v>168</v>
      </c>
      <c r="F26" s="816"/>
      <c r="G26" s="154"/>
      <c r="H26" s="154"/>
      <c r="I26" s="154"/>
      <c r="J26" s="154"/>
      <c r="K26" s="154"/>
      <c r="L26" s="154"/>
      <c r="M26" s="189"/>
      <c r="N26" s="168"/>
      <c r="O26" s="168"/>
    </row>
    <row r="27" spans="1:15" ht="15" hidden="1" customHeight="1">
      <c r="A27" s="812"/>
      <c r="B27" s="813"/>
      <c r="C27" s="188" t="s">
        <v>167</v>
      </c>
      <c r="D27" s="188" t="s">
        <v>350</v>
      </c>
      <c r="E27" s="188" t="s">
        <v>167</v>
      </c>
      <c r="F27" s="188" t="s">
        <v>350</v>
      </c>
      <c r="G27" s="168"/>
      <c r="H27" s="168"/>
      <c r="I27" s="168"/>
      <c r="J27" s="168"/>
      <c r="K27" s="168"/>
      <c r="L27" s="168"/>
      <c r="M27" s="187"/>
      <c r="N27" s="168"/>
      <c r="O27" s="168"/>
    </row>
    <row r="28" spans="1:15" ht="15" hidden="1" customHeight="1">
      <c r="A28" s="815" t="s">
        <v>368</v>
      </c>
      <c r="B28" s="829"/>
      <c r="C28" s="188"/>
      <c r="D28" s="188"/>
      <c r="E28" s="188"/>
      <c r="F28" s="188"/>
      <c r="G28" s="168"/>
      <c r="H28" s="168"/>
      <c r="I28" s="168"/>
      <c r="J28" s="168"/>
      <c r="K28" s="168"/>
      <c r="L28" s="168"/>
      <c r="M28" s="187"/>
      <c r="N28" s="168"/>
      <c r="O28" s="168"/>
    </row>
    <row r="29" spans="1:15" ht="15" hidden="1" customHeight="1">
      <c r="A29" s="830" t="s">
        <v>367</v>
      </c>
      <c r="B29" s="831"/>
      <c r="C29" s="188"/>
      <c r="D29" s="188"/>
      <c r="E29" s="188"/>
      <c r="F29" s="188"/>
      <c r="G29" s="168"/>
      <c r="H29" s="168"/>
      <c r="I29" s="168"/>
      <c r="J29" s="168"/>
      <c r="K29" s="168"/>
      <c r="L29" s="168"/>
      <c r="M29" s="187"/>
      <c r="N29" s="168"/>
      <c r="O29" s="168"/>
    </row>
    <row r="30" spans="1:15" ht="15" hidden="1" customHeight="1">
      <c r="A30" s="186" t="s">
        <v>366</v>
      </c>
      <c r="B30" s="185"/>
      <c r="C30" s="814"/>
      <c r="D30" s="814"/>
      <c r="E30" s="814"/>
      <c r="F30" s="814"/>
      <c r="G30" s="168"/>
      <c r="H30" s="168"/>
      <c r="I30" s="168"/>
      <c r="J30" s="168"/>
      <c r="K30" s="168"/>
      <c r="L30" s="168"/>
      <c r="M30" s="187"/>
      <c r="N30" s="168"/>
      <c r="O30" s="168"/>
    </row>
    <row r="31" spans="1:15" ht="49.5" hidden="1" customHeight="1">
      <c r="A31" s="186" t="s">
        <v>365</v>
      </c>
      <c r="B31" s="185"/>
      <c r="C31" s="798"/>
      <c r="D31" s="798"/>
      <c r="E31" s="798"/>
      <c r="F31" s="798"/>
      <c r="G31" s="184"/>
      <c r="H31" s="184"/>
      <c r="I31" s="184"/>
      <c r="J31" s="184"/>
      <c r="K31" s="184"/>
      <c r="L31" s="184"/>
      <c r="M31" s="183"/>
      <c r="N31" s="169"/>
      <c r="O31" s="168"/>
    </row>
    <row r="32" spans="1:15" ht="15" customHeight="1">
      <c r="A32" s="807" t="s">
        <v>349</v>
      </c>
      <c r="B32" s="808"/>
      <c r="C32" s="808"/>
      <c r="D32" s="808"/>
      <c r="E32" s="808"/>
      <c r="F32" s="808"/>
      <c r="G32" s="808"/>
      <c r="H32" s="808"/>
      <c r="I32" s="808"/>
      <c r="J32" s="808"/>
      <c r="K32" s="808"/>
      <c r="L32" s="808"/>
      <c r="M32" s="809"/>
      <c r="N32" s="169"/>
      <c r="O32" s="168"/>
    </row>
    <row r="33" spans="1:15" ht="24.9" customHeight="1">
      <c r="A33" s="817" t="s">
        <v>363</v>
      </c>
      <c r="B33" s="818"/>
      <c r="C33" s="819"/>
      <c r="D33" s="820"/>
      <c r="E33" s="820"/>
      <c r="F33" s="820"/>
      <c r="G33" s="820"/>
      <c r="H33" s="820"/>
      <c r="I33" s="820"/>
      <c r="J33" s="820"/>
      <c r="K33" s="820"/>
      <c r="L33" s="820"/>
      <c r="M33" s="821"/>
    </row>
    <row r="34" spans="1:15" ht="35.1" customHeight="1">
      <c r="A34" s="783" t="s">
        <v>372</v>
      </c>
      <c r="B34" s="784"/>
      <c r="C34" s="819"/>
      <c r="D34" s="820"/>
      <c r="E34" s="820"/>
      <c r="F34" s="820"/>
      <c r="G34" s="820"/>
      <c r="H34" s="820"/>
      <c r="I34" s="820"/>
      <c r="J34" s="820"/>
      <c r="K34" s="820"/>
      <c r="L34" s="820"/>
      <c r="M34" s="821"/>
    </row>
    <row r="35" spans="1:15" ht="15" customHeight="1">
      <c r="A35" s="774" t="s">
        <v>348</v>
      </c>
      <c r="B35" s="785"/>
      <c r="C35" s="182" t="s">
        <v>313</v>
      </c>
      <c r="D35" s="181" t="s">
        <v>347</v>
      </c>
      <c r="E35" s="181" t="s">
        <v>346</v>
      </c>
      <c r="F35" s="181" t="s">
        <v>345</v>
      </c>
      <c r="G35" s="181" t="s">
        <v>344</v>
      </c>
      <c r="H35" s="737" t="s">
        <v>343</v>
      </c>
      <c r="I35" s="739"/>
      <c r="J35" s="737" t="s">
        <v>342</v>
      </c>
      <c r="K35" s="739"/>
      <c r="L35" s="737" t="s">
        <v>341</v>
      </c>
      <c r="M35" s="739"/>
      <c r="N35" s="168"/>
      <c r="O35" s="168"/>
    </row>
    <row r="36" spans="1:15" ht="15" customHeight="1">
      <c r="A36" s="786"/>
      <c r="B36" s="787"/>
      <c r="C36" s="180"/>
      <c r="D36" s="180"/>
      <c r="E36" s="180"/>
      <c r="F36" s="180"/>
      <c r="G36" s="180"/>
      <c r="H36" s="781"/>
      <c r="I36" s="782"/>
      <c r="J36" s="781"/>
      <c r="K36" s="782"/>
      <c r="L36" s="781"/>
      <c r="M36" s="782"/>
      <c r="N36" s="168"/>
      <c r="O36" s="168"/>
    </row>
    <row r="37" spans="1:15" ht="15" customHeight="1">
      <c r="A37" s="788"/>
      <c r="B37" s="789"/>
      <c r="C37" s="737" t="s">
        <v>340</v>
      </c>
      <c r="D37" s="738"/>
      <c r="E37" s="739"/>
      <c r="F37" s="731"/>
      <c r="G37" s="732"/>
      <c r="H37" s="732"/>
      <c r="I37" s="732"/>
      <c r="J37" s="732"/>
      <c r="K37" s="732"/>
      <c r="L37" s="732"/>
      <c r="M37" s="733"/>
      <c r="N37" s="168"/>
      <c r="O37" s="168"/>
    </row>
    <row r="38" spans="1:15" ht="15" customHeight="1">
      <c r="A38" s="823" t="s">
        <v>148</v>
      </c>
      <c r="B38" s="824"/>
      <c r="C38" s="199" t="s">
        <v>339</v>
      </c>
      <c r="D38" s="179"/>
      <c r="E38" s="178" t="s">
        <v>335</v>
      </c>
      <c r="F38" s="175"/>
      <c r="G38" s="196" t="s">
        <v>336</v>
      </c>
      <c r="H38" s="794"/>
      <c r="I38" s="794"/>
      <c r="J38" s="793" t="s">
        <v>335</v>
      </c>
      <c r="K38" s="793"/>
      <c r="L38" s="794"/>
      <c r="M38" s="795"/>
      <c r="N38" s="169"/>
      <c r="O38" s="168"/>
    </row>
    <row r="39" spans="1:15" ht="15" customHeight="1">
      <c r="A39" s="825"/>
      <c r="B39" s="826"/>
      <c r="C39" s="198" t="s">
        <v>338</v>
      </c>
      <c r="D39" s="179"/>
      <c r="E39" s="178" t="s">
        <v>335</v>
      </c>
      <c r="F39" s="175"/>
      <c r="G39" s="196" t="s">
        <v>336</v>
      </c>
      <c r="H39" s="794"/>
      <c r="I39" s="794"/>
      <c r="J39" s="793" t="s">
        <v>335</v>
      </c>
      <c r="K39" s="793"/>
      <c r="L39" s="794"/>
      <c r="M39" s="795"/>
      <c r="N39" s="169"/>
      <c r="O39" s="168"/>
    </row>
    <row r="40" spans="1:15" ht="15" customHeight="1">
      <c r="A40" s="827"/>
      <c r="B40" s="828"/>
      <c r="C40" s="197" t="s">
        <v>337</v>
      </c>
      <c r="D40" s="177"/>
      <c r="E40" s="176" t="s">
        <v>335</v>
      </c>
      <c r="F40" s="175"/>
      <c r="G40" s="196" t="s">
        <v>336</v>
      </c>
      <c r="H40" s="794"/>
      <c r="I40" s="794"/>
      <c r="J40" s="793" t="s">
        <v>335</v>
      </c>
      <c r="K40" s="793"/>
      <c r="L40" s="794"/>
      <c r="M40" s="795"/>
      <c r="N40" s="169"/>
      <c r="O40" s="168"/>
    </row>
    <row r="41" spans="1:15" ht="15" customHeight="1">
      <c r="A41" s="771" t="s">
        <v>130</v>
      </c>
      <c r="B41" s="772"/>
      <c r="C41" s="790"/>
      <c r="D41" s="791"/>
      <c r="E41" s="791"/>
      <c r="F41" s="791"/>
      <c r="G41" s="791"/>
      <c r="H41" s="791"/>
      <c r="I41" s="791"/>
      <c r="J41" s="791"/>
      <c r="K41" s="791"/>
      <c r="L41" s="791"/>
      <c r="M41" s="792"/>
      <c r="N41" s="168"/>
      <c r="O41" s="168"/>
    </row>
    <row r="42" spans="1:15" ht="15" customHeight="1">
      <c r="A42" s="771" t="s">
        <v>129</v>
      </c>
      <c r="B42" s="772"/>
      <c r="C42" s="790"/>
      <c r="D42" s="791"/>
      <c r="E42" s="791"/>
      <c r="F42" s="791"/>
      <c r="G42" s="791"/>
      <c r="H42" s="791"/>
      <c r="I42" s="791"/>
      <c r="J42" s="791"/>
      <c r="K42" s="791"/>
      <c r="L42" s="791"/>
      <c r="M42" s="792"/>
      <c r="N42" s="169"/>
      <c r="O42" s="168"/>
    </row>
    <row r="43" spans="1:15" ht="35.1" customHeight="1">
      <c r="A43" s="796" t="s">
        <v>334</v>
      </c>
      <c r="B43" s="797"/>
      <c r="C43" s="790"/>
      <c r="D43" s="791"/>
      <c r="E43" s="791"/>
      <c r="F43" s="791"/>
      <c r="G43" s="791"/>
      <c r="H43" s="791"/>
      <c r="I43" s="791"/>
      <c r="J43" s="791"/>
      <c r="K43" s="791"/>
      <c r="L43" s="791"/>
      <c r="M43" s="792"/>
      <c r="N43" s="169"/>
      <c r="O43" s="168"/>
    </row>
    <row r="44" spans="1:15" ht="15" customHeight="1">
      <c r="A44" s="168" t="s">
        <v>321</v>
      </c>
      <c r="B44" s="168"/>
      <c r="C44" s="168"/>
      <c r="D44" s="168"/>
      <c r="E44" s="168"/>
      <c r="F44" s="168"/>
      <c r="G44" s="168"/>
      <c r="H44" s="168"/>
      <c r="I44" s="168"/>
      <c r="J44" s="168"/>
      <c r="K44" s="168"/>
      <c r="L44" s="168"/>
      <c r="M44" s="168"/>
      <c r="N44" s="168"/>
      <c r="O44" s="168"/>
    </row>
    <row r="45" spans="1:15" s="201" customFormat="1" ht="10.8">
      <c r="A45" s="822" t="s">
        <v>333</v>
      </c>
      <c r="B45" s="822"/>
      <c r="C45" s="822"/>
      <c r="D45" s="822"/>
      <c r="E45" s="822"/>
      <c r="F45" s="822"/>
      <c r="G45" s="822"/>
      <c r="H45" s="822"/>
      <c r="I45" s="822"/>
      <c r="J45" s="822"/>
      <c r="K45" s="822"/>
      <c r="L45" s="822"/>
      <c r="M45" s="822"/>
      <c r="N45" s="381"/>
      <c r="O45" s="209"/>
    </row>
    <row r="46" spans="1:15" s="201" customFormat="1" ht="10.8">
      <c r="A46" s="822" t="s">
        <v>362</v>
      </c>
      <c r="B46" s="822"/>
      <c r="C46" s="822"/>
      <c r="D46" s="822"/>
      <c r="E46" s="822"/>
      <c r="F46" s="822"/>
      <c r="G46" s="822"/>
      <c r="H46" s="822"/>
      <c r="I46" s="822"/>
      <c r="J46" s="822"/>
      <c r="K46" s="822"/>
      <c r="L46" s="822"/>
      <c r="M46" s="822"/>
      <c r="N46" s="381"/>
      <c r="O46" s="209"/>
    </row>
    <row r="47" spans="1:15" s="201" customFormat="1" ht="10.8">
      <c r="A47" s="832" t="s">
        <v>364</v>
      </c>
      <c r="B47" s="833"/>
      <c r="C47" s="833"/>
      <c r="D47" s="833"/>
      <c r="E47" s="833"/>
      <c r="F47" s="833"/>
      <c r="G47" s="833"/>
      <c r="H47" s="833"/>
      <c r="I47" s="833"/>
      <c r="J47" s="833"/>
      <c r="K47" s="833"/>
      <c r="L47" s="833"/>
      <c r="M47" s="833"/>
      <c r="N47" s="209"/>
      <c r="O47" s="209"/>
    </row>
    <row r="48" spans="1:15" ht="15" customHeight="1">
      <c r="A48" s="396" t="s">
        <v>332</v>
      </c>
      <c r="B48" s="397"/>
      <c r="C48" s="397"/>
      <c r="D48" s="397"/>
      <c r="E48" s="397"/>
      <c r="F48" s="397"/>
      <c r="G48" s="397"/>
      <c r="H48" s="397"/>
      <c r="I48" s="397"/>
      <c r="J48" s="397"/>
      <c r="K48" s="397"/>
      <c r="L48" s="397"/>
      <c r="M48" s="397"/>
      <c r="N48" s="168"/>
      <c r="O48" s="168"/>
    </row>
    <row r="49" spans="1:13" ht="15" customHeight="1">
      <c r="A49" s="195" t="s">
        <v>361</v>
      </c>
    </row>
    <row r="50" spans="1:13" ht="15" customHeight="1">
      <c r="A50" s="749" t="s">
        <v>369</v>
      </c>
      <c r="B50" s="173" t="s">
        <v>182</v>
      </c>
      <c r="C50" s="751"/>
      <c r="D50" s="752"/>
      <c r="E50" s="753"/>
      <c r="F50" s="754" t="s">
        <v>328</v>
      </c>
      <c r="G50" s="203"/>
      <c r="H50" s="162"/>
      <c r="I50" s="163"/>
      <c r="J50" s="162"/>
      <c r="K50" s="163"/>
      <c r="L50" s="162"/>
      <c r="M50" s="161"/>
    </row>
    <row r="51" spans="1:13" ht="15" customHeight="1">
      <c r="A51" s="750"/>
      <c r="B51" s="194" t="s">
        <v>178</v>
      </c>
      <c r="C51" s="778"/>
      <c r="D51" s="779"/>
      <c r="E51" s="780"/>
      <c r="F51" s="754"/>
      <c r="G51" s="158"/>
      <c r="H51" s="159" t="s">
        <v>327</v>
      </c>
      <c r="I51" s="158"/>
      <c r="J51" s="159" t="s">
        <v>326</v>
      </c>
      <c r="K51" s="158"/>
      <c r="L51" s="157" t="s">
        <v>325</v>
      </c>
      <c r="M51" s="156"/>
    </row>
    <row r="52" spans="1:13" ht="15" customHeight="1">
      <c r="A52" s="750"/>
      <c r="B52" s="743" t="s">
        <v>324</v>
      </c>
      <c r="C52" s="155" t="s">
        <v>371</v>
      </c>
      <c r="D52" s="153"/>
      <c r="E52" s="154" t="s">
        <v>323</v>
      </c>
      <c r="F52" s="153"/>
      <c r="G52" s="152" t="s">
        <v>370</v>
      </c>
      <c r="H52" s="152"/>
      <c r="I52" s="152"/>
      <c r="J52" s="152"/>
      <c r="K52" s="152"/>
      <c r="L52" s="152"/>
      <c r="M52" s="151"/>
    </row>
    <row r="53" spans="1:13" ht="15" customHeight="1">
      <c r="A53" s="750"/>
      <c r="B53" s="744"/>
      <c r="C53" s="150" t="s">
        <v>330</v>
      </c>
      <c r="D53" s="149" t="s">
        <v>281</v>
      </c>
      <c r="E53" s="148"/>
      <c r="F53" s="147" t="s">
        <v>329</v>
      </c>
      <c r="G53" s="167"/>
      <c r="H53" s="167"/>
      <c r="I53" s="166"/>
      <c r="J53" s="166"/>
      <c r="K53" s="166"/>
      <c r="L53" s="166"/>
      <c r="M53" s="165"/>
    </row>
    <row r="54" spans="1:13" ht="15" customHeight="1">
      <c r="A54" s="750"/>
      <c r="B54" s="745"/>
      <c r="C54" s="746"/>
      <c r="D54" s="747"/>
      <c r="E54" s="747"/>
      <c r="F54" s="747"/>
      <c r="G54" s="747"/>
      <c r="H54" s="747"/>
      <c r="I54" s="747"/>
      <c r="J54" s="747"/>
      <c r="K54" s="747"/>
      <c r="L54" s="747"/>
      <c r="M54" s="748"/>
    </row>
    <row r="55" spans="1:13" ht="15" customHeight="1">
      <c r="A55" s="750"/>
      <c r="B55" s="164" t="s">
        <v>182</v>
      </c>
      <c r="C55" s="751"/>
      <c r="D55" s="752"/>
      <c r="E55" s="753"/>
      <c r="F55" s="754" t="s">
        <v>328</v>
      </c>
      <c r="G55" s="203"/>
      <c r="H55" s="162"/>
      <c r="I55" s="163"/>
      <c r="J55" s="162"/>
      <c r="K55" s="163"/>
      <c r="L55" s="162"/>
      <c r="M55" s="161"/>
    </row>
    <row r="56" spans="1:13" ht="15" customHeight="1">
      <c r="A56" s="750"/>
      <c r="B56" s="160" t="s">
        <v>178</v>
      </c>
      <c r="C56" s="778"/>
      <c r="D56" s="779"/>
      <c r="E56" s="780"/>
      <c r="F56" s="754"/>
      <c r="G56" s="158"/>
      <c r="H56" s="159" t="s">
        <v>327</v>
      </c>
      <c r="I56" s="158"/>
      <c r="J56" s="159" t="s">
        <v>326</v>
      </c>
      <c r="K56" s="158"/>
      <c r="L56" s="157" t="s">
        <v>325</v>
      </c>
      <c r="M56" s="156"/>
    </row>
    <row r="57" spans="1:13" ht="15" customHeight="1">
      <c r="A57" s="750"/>
      <c r="B57" s="743" t="s">
        <v>324</v>
      </c>
      <c r="C57" s="155" t="s">
        <v>371</v>
      </c>
      <c r="D57" s="153"/>
      <c r="E57" s="154" t="s">
        <v>323</v>
      </c>
      <c r="F57" s="153"/>
      <c r="G57" s="152" t="s">
        <v>370</v>
      </c>
      <c r="H57" s="152"/>
      <c r="I57" s="152"/>
      <c r="J57" s="152"/>
      <c r="K57" s="152"/>
      <c r="L57" s="152"/>
      <c r="M57" s="151"/>
    </row>
    <row r="58" spans="1:13" ht="15" customHeight="1">
      <c r="A58" s="750"/>
      <c r="B58" s="744"/>
      <c r="C58" s="150" t="s">
        <v>330</v>
      </c>
      <c r="D58" s="149" t="s">
        <v>281</v>
      </c>
      <c r="E58" s="148"/>
      <c r="F58" s="147" t="s">
        <v>329</v>
      </c>
      <c r="G58" s="167"/>
      <c r="H58" s="167"/>
      <c r="I58" s="166"/>
      <c r="J58" s="166"/>
      <c r="K58" s="166"/>
      <c r="L58" s="166"/>
      <c r="M58" s="165"/>
    </row>
    <row r="59" spans="1:13" ht="15" customHeight="1">
      <c r="A59" s="750"/>
      <c r="B59" s="745"/>
      <c r="C59" s="746"/>
      <c r="D59" s="747"/>
      <c r="E59" s="747"/>
      <c r="F59" s="747"/>
      <c r="G59" s="747"/>
      <c r="H59" s="747"/>
      <c r="I59" s="747"/>
      <c r="J59" s="747"/>
      <c r="K59" s="747"/>
      <c r="L59" s="747"/>
      <c r="M59" s="748"/>
    </row>
    <row r="60" spans="1:13" ht="15" customHeight="1">
      <c r="A60" s="750"/>
      <c r="B60" s="164" t="s">
        <v>182</v>
      </c>
      <c r="C60" s="751"/>
      <c r="D60" s="752"/>
      <c r="E60" s="753"/>
      <c r="F60" s="754" t="s">
        <v>328</v>
      </c>
      <c r="G60" s="203"/>
      <c r="H60" s="162"/>
      <c r="I60" s="163"/>
      <c r="J60" s="162"/>
      <c r="K60" s="163"/>
      <c r="L60" s="162"/>
      <c r="M60" s="161"/>
    </row>
    <row r="61" spans="1:13" ht="15" customHeight="1">
      <c r="A61" s="750"/>
      <c r="B61" s="160" t="s">
        <v>178</v>
      </c>
      <c r="C61" s="778"/>
      <c r="D61" s="779"/>
      <c r="E61" s="780"/>
      <c r="F61" s="754"/>
      <c r="G61" s="158"/>
      <c r="H61" s="159" t="s">
        <v>327</v>
      </c>
      <c r="I61" s="158"/>
      <c r="J61" s="159" t="s">
        <v>326</v>
      </c>
      <c r="K61" s="158"/>
      <c r="L61" s="157" t="s">
        <v>325</v>
      </c>
      <c r="M61" s="156"/>
    </row>
    <row r="62" spans="1:13" ht="15" customHeight="1">
      <c r="A62" s="750"/>
      <c r="B62" s="743" t="s">
        <v>324</v>
      </c>
      <c r="C62" s="155" t="s">
        <v>371</v>
      </c>
      <c r="D62" s="153"/>
      <c r="E62" s="154" t="s">
        <v>323</v>
      </c>
      <c r="F62" s="153"/>
      <c r="G62" s="152" t="s">
        <v>370</v>
      </c>
      <c r="H62" s="152"/>
      <c r="I62" s="152"/>
      <c r="J62" s="152"/>
      <c r="K62" s="152"/>
      <c r="L62" s="152"/>
      <c r="M62" s="151"/>
    </row>
    <row r="63" spans="1:13" ht="15" customHeight="1">
      <c r="A63" s="750"/>
      <c r="B63" s="744"/>
      <c r="C63" s="150" t="s">
        <v>330</v>
      </c>
      <c r="D63" s="149" t="s">
        <v>281</v>
      </c>
      <c r="E63" s="148"/>
      <c r="F63" s="147" t="s">
        <v>329</v>
      </c>
      <c r="G63" s="167"/>
      <c r="H63" s="167"/>
      <c r="I63" s="166"/>
      <c r="J63" s="166"/>
      <c r="K63" s="166"/>
      <c r="L63" s="166"/>
      <c r="M63" s="165"/>
    </row>
    <row r="64" spans="1:13" ht="15" customHeight="1">
      <c r="A64" s="750"/>
      <c r="B64" s="745"/>
      <c r="C64" s="746"/>
      <c r="D64" s="747"/>
      <c r="E64" s="747"/>
      <c r="F64" s="747"/>
      <c r="G64" s="747"/>
      <c r="H64" s="747"/>
      <c r="I64" s="747"/>
      <c r="J64" s="747"/>
      <c r="K64" s="747"/>
      <c r="L64" s="747"/>
      <c r="M64" s="748"/>
    </row>
    <row r="65" spans="1:13" ht="15" customHeight="1">
      <c r="A65" s="750"/>
      <c r="B65" s="164" t="s">
        <v>182</v>
      </c>
      <c r="C65" s="751"/>
      <c r="D65" s="752"/>
      <c r="E65" s="753"/>
      <c r="F65" s="754" t="s">
        <v>328</v>
      </c>
      <c r="G65" s="203"/>
      <c r="H65" s="162"/>
      <c r="I65" s="163"/>
      <c r="J65" s="162"/>
      <c r="K65" s="163"/>
      <c r="L65" s="162"/>
      <c r="M65" s="161"/>
    </row>
    <row r="66" spans="1:13" ht="15" customHeight="1">
      <c r="A66" s="750"/>
      <c r="B66" s="160" t="s">
        <v>178</v>
      </c>
      <c r="C66" s="778"/>
      <c r="D66" s="779"/>
      <c r="E66" s="780"/>
      <c r="F66" s="754"/>
      <c r="G66" s="158"/>
      <c r="H66" s="159" t="s">
        <v>327</v>
      </c>
      <c r="I66" s="158"/>
      <c r="J66" s="159" t="s">
        <v>326</v>
      </c>
      <c r="K66" s="158"/>
      <c r="L66" s="157" t="s">
        <v>325</v>
      </c>
      <c r="M66" s="156"/>
    </row>
    <row r="67" spans="1:13" ht="15" customHeight="1">
      <c r="A67" s="750"/>
      <c r="B67" s="743" t="s">
        <v>324</v>
      </c>
      <c r="C67" s="155" t="s">
        <v>371</v>
      </c>
      <c r="D67" s="153"/>
      <c r="E67" s="154" t="s">
        <v>323</v>
      </c>
      <c r="F67" s="153"/>
      <c r="G67" s="152" t="s">
        <v>370</v>
      </c>
      <c r="H67" s="152"/>
      <c r="I67" s="152"/>
      <c r="J67" s="152"/>
      <c r="K67" s="152"/>
      <c r="L67" s="152"/>
      <c r="M67" s="151"/>
    </row>
    <row r="68" spans="1:13" ht="15" customHeight="1">
      <c r="A68" s="750"/>
      <c r="B68" s="744"/>
      <c r="C68" s="150" t="s">
        <v>330</v>
      </c>
      <c r="D68" s="149" t="s">
        <v>281</v>
      </c>
      <c r="E68" s="148"/>
      <c r="F68" s="147" t="s">
        <v>329</v>
      </c>
      <c r="G68" s="167"/>
      <c r="H68" s="167"/>
      <c r="I68" s="166"/>
      <c r="J68" s="166"/>
      <c r="K68" s="166"/>
      <c r="L68" s="166"/>
      <c r="M68" s="165"/>
    </row>
    <row r="69" spans="1:13" ht="15" customHeight="1">
      <c r="A69" s="750"/>
      <c r="B69" s="745"/>
      <c r="C69" s="746"/>
      <c r="D69" s="747"/>
      <c r="E69" s="747"/>
      <c r="F69" s="747"/>
      <c r="G69" s="747"/>
      <c r="H69" s="747"/>
      <c r="I69" s="747"/>
      <c r="J69" s="747"/>
      <c r="K69" s="747"/>
      <c r="L69" s="747"/>
      <c r="M69" s="748"/>
    </row>
    <row r="70" spans="1:13" ht="15" customHeight="1">
      <c r="A70" s="750"/>
      <c r="B70" s="164" t="s">
        <v>182</v>
      </c>
      <c r="C70" s="751"/>
      <c r="D70" s="752"/>
      <c r="E70" s="753"/>
      <c r="F70" s="754" t="s">
        <v>328</v>
      </c>
      <c r="G70" s="203"/>
      <c r="H70" s="162"/>
      <c r="I70" s="163"/>
      <c r="J70" s="162"/>
      <c r="K70" s="163"/>
      <c r="L70" s="162"/>
      <c r="M70" s="161"/>
    </row>
    <row r="71" spans="1:13" ht="15" customHeight="1">
      <c r="A71" s="750"/>
      <c r="B71" s="160" t="s">
        <v>178</v>
      </c>
      <c r="C71" s="778"/>
      <c r="D71" s="779"/>
      <c r="E71" s="780"/>
      <c r="F71" s="754"/>
      <c r="G71" s="158"/>
      <c r="H71" s="159" t="s">
        <v>327</v>
      </c>
      <c r="I71" s="158"/>
      <c r="J71" s="159" t="s">
        <v>326</v>
      </c>
      <c r="K71" s="158"/>
      <c r="L71" s="157" t="s">
        <v>325</v>
      </c>
      <c r="M71" s="156"/>
    </row>
    <row r="72" spans="1:13" ht="15" customHeight="1">
      <c r="A72" s="750"/>
      <c r="B72" s="743" t="s">
        <v>324</v>
      </c>
      <c r="C72" s="155" t="s">
        <v>371</v>
      </c>
      <c r="D72" s="153"/>
      <c r="E72" s="154" t="s">
        <v>323</v>
      </c>
      <c r="F72" s="153"/>
      <c r="G72" s="152" t="s">
        <v>370</v>
      </c>
      <c r="H72" s="152"/>
      <c r="I72" s="152"/>
      <c r="J72" s="152"/>
      <c r="K72" s="152"/>
      <c r="L72" s="152"/>
      <c r="M72" s="151"/>
    </row>
    <row r="73" spans="1:13" ht="15" customHeight="1">
      <c r="A73" s="750"/>
      <c r="B73" s="744"/>
      <c r="C73" s="150" t="s">
        <v>330</v>
      </c>
      <c r="D73" s="149" t="s">
        <v>281</v>
      </c>
      <c r="E73" s="148"/>
      <c r="F73" s="147" t="s">
        <v>329</v>
      </c>
      <c r="G73" s="167"/>
      <c r="H73" s="167"/>
      <c r="I73" s="166"/>
      <c r="J73" s="166"/>
      <c r="K73" s="166"/>
      <c r="L73" s="166"/>
      <c r="M73" s="165"/>
    </row>
    <row r="74" spans="1:13" ht="15" customHeight="1">
      <c r="A74" s="750"/>
      <c r="B74" s="745"/>
      <c r="C74" s="746"/>
      <c r="D74" s="747"/>
      <c r="E74" s="747"/>
      <c r="F74" s="747"/>
      <c r="G74" s="747"/>
      <c r="H74" s="747"/>
      <c r="I74" s="747"/>
      <c r="J74" s="747"/>
      <c r="K74" s="747"/>
      <c r="L74" s="747"/>
      <c r="M74" s="748"/>
    </row>
    <row r="75" spans="1:13" ht="15" customHeight="1">
      <c r="A75" s="750"/>
      <c r="B75" s="164" t="s">
        <v>182</v>
      </c>
      <c r="C75" s="751"/>
      <c r="D75" s="752"/>
      <c r="E75" s="753"/>
      <c r="F75" s="754" t="s">
        <v>328</v>
      </c>
      <c r="G75" s="203"/>
      <c r="H75" s="162"/>
      <c r="I75" s="163"/>
      <c r="J75" s="162"/>
      <c r="K75" s="163"/>
      <c r="L75" s="162"/>
      <c r="M75" s="161"/>
    </row>
    <row r="76" spans="1:13" ht="15" customHeight="1">
      <c r="A76" s="750"/>
      <c r="B76" s="160" t="s">
        <v>178</v>
      </c>
      <c r="C76" s="778"/>
      <c r="D76" s="779"/>
      <c r="E76" s="780"/>
      <c r="F76" s="754"/>
      <c r="G76" s="158"/>
      <c r="H76" s="159" t="s">
        <v>327</v>
      </c>
      <c r="I76" s="158"/>
      <c r="J76" s="159" t="s">
        <v>326</v>
      </c>
      <c r="K76" s="158"/>
      <c r="L76" s="157" t="s">
        <v>325</v>
      </c>
      <c r="M76" s="156"/>
    </row>
    <row r="77" spans="1:13" ht="15" customHeight="1">
      <c r="A77" s="750"/>
      <c r="B77" s="743" t="s">
        <v>324</v>
      </c>
      <c r="C77" s="155" t="s">
        <v>371</v>
      </c>
      <c r="D77" s="153"/>
      <c r="E77" s="154" t="s">
        <v>323</v>
      </c>
      <c r="F77" s="153"/>
      <c r="G77" s="152" t="s">
        <v>370</v>
      </c>
      <c r="H77" s="152"/>
      <c r="I77" s="152"/>
      <c r="J77" s="152"/>
      <c r="K77" s="152"/>
      <c r="L77" s="152"/>
      <c r="M77" s="151"/>
    </row>
    <row r="78" spans="1:13" ht="15" customHeight="1">
      <c r="A78" s="750"/>
      <c r="B78" s="744"/>
      <c r="C78" s="150" t="s">
        <v>330</v>
      </c>
      <c r="D78" s="149" t="s">
        <v>281</v>
      </c>
      <c r="E78" s="148"/>
      <c r="F78" s="147" t="s">
        <v>329</v>
      </c>
      <c r="G78" s="167"/>
      <c r="H78" s="167"/>
      <c r="I78" s="166"/>
      <c r="J78" s="166"/>
      <c r="K78" s="166"/>
      <c r="L78" s="166"/>
      <c r="M78" s="165"/>
    </row>
    <row r="79" spans="1:13" ht="15" customHeight="1">
      <c r="A79" s="755"/>
      <c r="B79" s="745"/>
      <c r="C79" s="746"/>
      <c r="D79" s="747"/>
      <c r="E79" s="747"/>
      <c r="F79" s="747"/>
      <c r="G79" s="747"/>
      <c r="H79" s="747"/>
      <c r="I79" s="747"/>
      <c r="J79" s="747"/>
      <c r="K79" s="747"/>
      <c r="L79" s="747"/>
      <c r="M79" s="748"/>
    </row>
    <row r="80" spans="1:13" ht="5.0999999999999996" customHeight="1"/>
  </sheetData>
  <mergeCells count="101">
    <mergeCell ref="C20:E20"/>
    <mergeCell ref="A28:B28"/>
    <mergeCell ref="A29:B29"/>
    <mergeCell ref="C30:D30"/>
    <mergeCell ref="E30:F30"/>
    <mergeCell ref="C56:E56"/>
    <mergeCell ref="B52:B54"/>
    <mergeCell ref="C54:M54"/>
    <mergeCell ref="A46:M46"/>
    <mergeCell ref="A47:M47"/>
    <mergeCell ref="A50:A79"/>
    <mergeCell ref="C50:E50"/>
    <mergeCell ref="F50:F51"/>
    <mergeCell ref="B77:B79"/>
    <mergeCell ref="C79:M79"/>
    <mergeCell ref="H38:I38"/>
    <mergeCell ref="C60:E60"/>
    <mergeCell ref="F60:F61"/>
    <mergeCell ref="B67:B69"/>
    <mergeCell ref="C69:M69"/>
    <mergeCell ref="C70:E70"/>
    <mergeCell ref="F70:F71"/>
    <mergeCell ref="C34:M34"/>
    <mergeCell ref="C66:E66"/>
    <mergeCell ref="A33:B33"/>
    <mergeCell ref="C33:M33"/>
    <mergeCell ref="C51:E51"/>
    <mergeCell ref="A45:M45"/>
    <mergeCell ref="J40:K40"/>
    <mergeCell ref="L40:M40"/>
    <mergeCell ref="A38:B40"/>
    <mergeCell ref="C75:E75"/>
    <mergeCell ref="F75:F76"/>
    <mergeCell ref="C76:E76"/>
    <mergeCell ref="B57:B59"/>
    <mergeCell ref="C71:E71"/>
    <mergeCell ref="B62:B64"/>
    <mergeCell ref="C64:M64"/>
    <mergeCell ref="C65:E65"/>
    <mergeCell ref="F65:F66"/>
    <mergeCell ref="C61:E61"/>
    <mergeCell ref="C59:M59"/>
    <mergeCell ref="L35:M35"/>
    <mergeCell ref="H36:I36"/>
    <mergeCell ref="H40:I40"/>
    <mergeCell ref="J39:K39"/>
    <mergeCell ref="A42:B42"/>
    <mergeCell ref="C42:M42"/>
    <mergeCell ref="C31:D31"/>
    <mergeCell ref="E31:F31"/>
    <mergeCell ref="A24:G24"/>
    <mergeCell ref="H24:M24"/>
    <mergeCell ref="A25:M25"/>
    <mergeCell ref="A26:B27"/>
    <mergeCell ref="C26:D26"/>
    <mergeCell ref="E26:F26"/>
    <mergeCell ref="A32:M32"/>
    <mergeCell ref="B72:B74"/>
    <mergeCell ref="C74:M74"/>
    <mergeCell ref="J36:K36"/>
    <mergeCell ref="L36:M36"/>
    <mergeCell ref="A34:B34"/>
    <mergeCell ref="A35:B37"/>
    <mergeCell ref="H35:I35"/>
    <mergeCell ref="C37:E37"/>
    <mergeCell ref="F37:M37"/>
    <mergeCell ref="C55:E55"/>
    <mergeCell ref="A41:B41"/>
    <mergeCell ref="C41:M41"/>
    <mergeCell ref="J35:K35"/>
    <mergeCell ref="J38:K38"/>
    <mergeCell ref="L38:M38"/>
    <mergeCell ref="H39:I39"/>
    <mergeCell ref="L39:M39"/>
    <mergeCell ref="F55:F56"/>
    <mergeCell ref="A43:B43"/>
    <mergeCell ref="C43:M43"/>
    <mergeCell ref="C9:M9"/>
    <mergeCell ref="C8:M8"/>
    <mergeCell ref="B15:G15"/>
    <mergeCell ref="H15:M15"/>
    <mergeCell ref="B21:B23"/>
    <mergeCell ref="C23:M23"/>
    <mergeCell ref="A19:A23"/>
    <mergeCell ref="C19:E19"/>
    <mergeCell ref="F19:F20"/>
    <mergeCell ref="A3:A9"/>
    <mergeCell ref="C3:M3"/>
    <mergeCell ref="C4:M4"/>
    <mergeCell ref="B5:B7"/>
    <mergeCell ref="C7:M7"/>
    <mergeCell ref="B16:C18"/>
    <mergeCell ref="D16:E16"/>
    <mergeCell ref="F16:M16"/>
    <mergeCell ref="D17:E18"/>
    <mergeCell ref="A10:A18"/>
    <mergeCell ref="C10:E10"/>
    <mergeCell ref="F10:F11"/>
    <mergeCell ref="C11:E11"/>
    <mergeCell ref="B12:B14"/>
    <mergeCell ref="C14:M14"/>
  </mergeCells>
  <phoneticPr fontId="20"/>
  <dataValidations count="9">
    <dataValidation type="list" allowBlank="1" showInputMessage="1" sqref="G6" xr:uid="{1412C89C-27FD-46D0-BD10-C3B87AC6B336}">
      <formula1>"中,東,南,西,安佐南,安佐北,安芸,佐伯"</formula1>
    </dataValidation>
    <dataValidation type="list" imeMode="disabled" operator="greaterThanOrEqual" allowBlank="1" showInputMessage="1" sqref="G10 G70 G19 G50 G55 G60 G65 G75" xr:uid="{79FB3915-6FBB-4144-BBC1-3AFC0B213F00}">
      <formula1>"昭和,平成"</formula1>
    </dataValidation>
    <dataValidation type="list" allowBlank="1" showInputMessage="1" showErrorMessage="1" sqref="C36:M36" xr:uid="{283B1D16-5582-4BD2-A4E7-57AEE6C5ED5A}">
      <formula1>"○"</formula1>
    </dataValidation>
    <dataValidation type="whole" operator="greaterThanOrEqual" allowBlank="1" showInputMessage="1" showErrorMessage="1" sqref="C33:C34" xr:uid="{4A2505F5-098F-43AA-A5D6-00B812DCC39D}">
      <formula1>0</formula1>
    </dataValidation>
    <dataValidation type="whole" imeMode="disabled" operator="greaterThanOrEqual" allowBlank="1" showInputMessage="1" showErrorMessage="1" sqref="K65:K66 I65:I66 G66 K10:K11 I10:I11 G11 K70:K71 I70:I71 G71 K19:K20 I19:I20 G20 K50:K51 I50:I51 G51 K55:K56 I55:I56 G56 K60:K61 I60:I61 G61 K75:K76 I75:I76 G76" xr:uid="{E8C6C81F-ED6E-4F82-9175-DCAA37E8BFC0}">
      <formula1>0</formula1>
    </dataValidation>
    <dataValidation imeMode="disabled" allowBlank="1" showInputMessage="1" showErrorMessage="1" sqref="D5 F5 D12 F12 D52 F52 D57 F57 D62 F62 D67 F67 D72 F72 D77 F77" xr:uid="{D1CE09E7-1081-48FC-87B0-E6B564C47F56}"/>
    <dataValidation imeMode="fullKatakana" allowBlank="1" showInputMessage="1" showErrorMessage="1" sqref="C3:M3 C10:E10 C19:E19 C50:E50 C55:E55 C60:E60 C65:E65 C70:E70 C75:E75" xr:uid="{0987D0C8-1E7E-485D-8EA7-4F20D3372023}"/>
    <dataValidation type="list" allowBlank="1" showInputMessage="1" showErrorMessage="1" sqref="F63 F68 F13 F73 F6 F22 F53 F58 F78" xr:uid="{3315EEC9-9ED4-4D7A-A418-181D8A27182D}">
      <formula1>"市,郡,区"</formula1>
    </dataValidation>
    <dataValidation type="list" allowBlank="1" showInputMessage="1" showErrorMessage="1" sqref="D63 D68 D13 D73 D6 D22 D53 D58 D78" xr:uid="{69E4478F-28C8-4847-97E2-8183435A1E11}">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10AA4-9866-48F9-AE97-6474D5C8D88A}">
  <sheetPr>
    <pageSetUpPr fitToPage="1"/>
  </sheetPr>
  <dimension ref="A1:T42"/>
  <sheetViews>
    <sheetView showGridLines="0" view="pageBreakPreview" zoomScaleNormal="100" zoomScaleSheetLayoutView="100" workbookViewId="0"/>
  </sheetViews>
  <sheetFormatPr defaultColWidth="4.09765625" defaultRowHeight="12.6"/>
  <cols>
    <col min="1" max="11" width="4.09765625" style="405"/>
    <col min="12" max="16" width="4.3984375" style="405" customWidth="1"/>
    <col min="17" max="16384" width="4.09765625" style="405"/>
  </cols>
  <sheetData>
    <row r="1" spans="1:20" ht="27.75" customHeight="1">
      <c r="A1" s="404" t="s">
        <v>618</v>
      </c>
      <c r="B1" s="404"/>
      <c r="N1" s="406" t="s">
        <v>619</v>
      </c>
      <c r="O1" s="406"/>
      <c r="P1" s="406" t="s">
        <v>327</v>
      </c>
      <c r="Q1" s="406"/>
      <c r="R1" s="406" t="s">
        <v>326</v>
      </c>
      <c r="S1" s="406"/>
      <c r="T1" s="406" t="s">
        <v>325</v>
      </c>
    </row>
    <row r="2" spans="1:20" s="407" customFormat="1" ht="50.25" customHeight="1">
      <c r="A2" s="843" t="s">
        <v>620</v>
      </c>
      <c r="B2" s="843"/>
      <c r="C2" s="843"/>
      <c r="D2" s="843"/>
      <c r="E2" s="843"/>
      <c r="F2" s="843"/>
      <c r="G2" s="843"/>
      <c r="H2" s="843"/>
      <c r="I2" s="843"/>
      <c r="J2" s="843"/>
      <c r="K2" s="843"/>
      <c r="L2" s="843"/>
      <c r="M2" s="843"/>
      <c r="N2" s="843"/>
      <c r="O2" s="843"/>
      <c r="P2" s="843"/>
      <c r="Q2" s="843"/>
      <c r="R2" s="843"/>
      <c r="S2" s="843"/>
      <c r="T2" s="843"/>
    </row>
    <row r="3" spans="1:20" ht="15.75" customHeight="1">
      <c r="A3" s="843"/>
      <c r="B3" s="843"/>
      <c r="C3" s="843"/>
      <c r="D3" s="843"/>
      <c r="E3" s="843"/>
      <c r="F3" s="843"/>
      <c r="G3" s="843"/>
      <c r="H3" s="843"/>
      <c r="I3" s="843"/>
      <c r="J3" s="843"/>
      <c r="K3" s="843"/>
      <c r="L3" s="843"/>
      <c r="M3" s="843"/>
      <c r="N3" s="843"/>
      <c r="O3" s="843"/>
      <c r="P3" s="843"/>
      <c r="Q3" s="843"/>
      <c r="R3" s="843"/>
      <c r="S3" s="843"/>
      <c r="T3" s="843"/>
    </row>
    <row r="4" spans="1:20" s="407" customFormat="1" ht="15.75" customHeight="1" thickBot="1">
      <c r="A4" s="408" t="s">
        <v>621</v>
      </c>
      <c r="B4" s="408"/>
      <c r="C4" s="408"/>
      <c r="D4" s="408"/>
      <c r="E4" s="408"/>
      <c r="F4" s="408"/>
      <c r="G4" s="408"/>
      <c r="H4" s="408"/>
      <c r="I4" s="408"/>
    </row>
    <row r="5" spans="1:20" s="410" customFormat="1" ht="42" customHeight="1">
      <c r="A5" s="409" t="s">
        <v>622</v>
      </c>
      <c r="B5" s="844" t="s">
        <v>623</v>
      </c>
      <c r="C5" s="845"/>
      <c r="D5" s="846"/>
      <c r="E5" s="844" t="s">
        <v>624</v>
      </c>
      <c r="F5" s="845"/>
      <c r="G5" s="846"/>
      <c r="H5" s="844" t="s">
        <v>625</v>
      </c>
      <c r="I5" s="845"/>
      <c r="J5" s="845"/>
      <c r="K5" s="846"/>
      <c r="L5" s="847" t="s">
        <v>626</v>
      </c>
      <c r="M5" s="848"/>
      <c r="N5" s="849"/>
      <c r="O5" s="850" t="s">
        <v>627</v>
      </c>
      <c r="P5" s="851"/>
      <c r="Q5" s="852" t="s">
        <v>628</v>
      </c>
      <c r="R5" s="853"/>
      <c r="S5" s="853"/>
      <c r="T5" s="854"/>
    </row>
    <row r="6" spans="1:20" s="410" customFormat="1" ht="17.25" customHeight="1">
      <c r="A6" s="411">
        <v>1</v>
      </c>
      <c r="B6" s="834"/>
      <c r="C6" s="835"/>
      <c r="D6" s="836"/>
      <c r="E6" s="837"/>
      <c r="F6" s="838"/>
      <c r="G6" s="839"/>
      <c r="H6" s="837"/>
      <c r="I6" s="838"/>
      <c r="J6" s="838"/>
      <c r="K6" s="839"/>
      <c r="L6" s="840"/>
      <c r="M6" s="838"/>
      <c r="N6" s="841"/>
      <c r="O6" s="842"/>
      <c r="P6" s="836"/>
      <c r="Q6" s="834"/>
      <c r="R6" s="835"/>
      <c r="S6" s="835"/>
      <c r="T6" s="836"/>
    </row>
    <row r="7" spans="1:20" s="410" customFormat="1" ht="17.25" customHeight="1">
      <c r="A7" s="411">
        <v>2</v>
      </c>
      <c r="B7" s="834"/>
      <c r="C7" s="835"/>
      <c r="D7" s="836"/>
      <c r="E7" s="837"/>
      <c r="F7" s="838"/>
      <c r="G7" s="839"/>
      <c r="H7" s="837"/>
      <c r="I7" s="838"/>
      <c r="J7" s="838"/>
      <c r="K7" s="839"/>
      <c r="L7" s="840"/>
      <c r="M7" s="838"/>
      <c r="N7" s="841"/>
      <c r="O7" s="842"/>
      <c r="P7" s="836"/>
      <c r="Q7" s="834"/>
      <c r="R7" s="835"/>
      <c r="S7" s="835"/>
      <c r="T7" s="836"/>
    </row>
    <row r="8" spans="1:20" s="410" customFormat="1" ht="17.25" customHeight="1">
      <c r="A8" s="411">
        <v>3</v>
      </c>
      <c r="B8" s="834"/>
      <c r="C8" s="835"/>
      <c r="D8" s="836"/>
      <c r="E8" s="837"/>
      <c r="F8" s="838"/>
      <c r="G8" s="839"/>
      <c r="H8" s="837"/>
      <c r="I8" s="838"/>
      <c r="J8" s="838"/>
      <c r="K8" s="839"/>
      <c r="L8" s="840"/>
      <c r="M8" s="838"/>
      <c r="N8" s="841"/>
      <c r="O8" s="842"/>
      <c r="P8" s="836"/>
      <c r="Q8" s="834"/>
      <c r="R8" s="835"/>
      <c r="S8" s="835"/>
      <c r="T8" s="836"/>
    </row>
    <row r="9" spans="1:20" s="410" customFormat="1" ht="17.25" customHeight="1">
      <c r="A9" s="411">
        <v>4</v>
      </c>
      <c r="B9" s="834"/>
      <c r="C9" s="835"/>
      <c r="D9" s="836"/>
      <c r="E9" s="837"/>
      <c r="F9" s="838"/>
      <c r="G9" s="839"/>
      <c r="H9" s="837"/>
      <c r="I9" s="838"/>
      <c r="J9" s="838"/>
      <c r="K9" s="839"/>
      <c r="L9" s="840"/>
      <c r="M9" s="838"/>
      <c r="N9" s="841"/>
      <c r="O9" s="842"/>
      <c r="P9" s="836"/>
      <c r="Q9" s="834"/>
      <c r="R9" s="835"/>
      <c r="S9" s="835"/>
      <c r="T9" s="836"/>
    </row>
    <row r="10" spans="1:20" s="410" customFormat="1" ht="17.25" customHeight="1" thickBot="1">
      <c r="A10" s="411">
        <v>5</v>
      </c>
      <c r="B10" s="834"/>
      <c r="C10" s="835"/>
      <c r="D10" s="836"/>
      <c r="E10" s="837"/>
      <c r="F10" s="838"/>
      <c r="G10" s="839"/>
      <c r="H10" s="837"/>
      <c r="I10" s="838"/>
      <c r="J10" s="838"/>
      <c r="K10" s="839"/>
      <c r="L10" s="855"/>
      <c r="M10" s="856"/>
      <c r="N10" s="857"/>
      <c r="O10" s="842"/>
      <c r="P10" s="836"/>
      <c r="Q10" s="834"/>
      <c r="R10" s="835"/>
      <c r="S10" s="835"/>
      <c r="T10" s="836"/>
    </row>
    <row r="11" spans="1:20" s="410" customFormat="1" ht="17.25" customHeight="1">
      <c r="B11" s="412"/>
      <c r="C11" s="412"/>
      <c r="D11" s="413"/>
      <c r="E11" s="413"/>
      <c r="F11" s="412"/>
      <c r="G11" s="412"/>
      <c r="H11" s="858"/>
      <c r="I11" s="858"/>
    </row>
    <row r="12" spans="1:20" s="410" customFormat="1" ht="17.25" customHeight="1">
      <c r="B12" s="412"/>
      <c r="C12" s="412"/>
      <c r="D12" s="413"/>
      <c r="E12" s="413"/>
      <c r="F12" s="412"/>
      <c r="G12" s="412"/>
      <c r="H12" s="413"/>
      <c r="I12" s="413"/>
    </row>
    <row r="13" spans="1:20" s="407" customFormat="1" ht="15.75" customHeight="1" thickBot="1">
      <c r="A13" s="408" t="s">
        <v>629</v>
      </c>
      <c r="B13" s="408"/>
      <c r="C13" s="408"/>
      <c r="D13" s="408"/>
      <c r="E13" s="408"/>
      <c r="F13" s="408"/>
      <c r="G13" s="408"/>
      <c r="H13" s="408"/>
      <c r="I13" s="408"/>
    </row>
    <row r="14" spans="1:20" s="410" customFormat="1" ht="42" customHeight="1">
      <c r="A14" s="409" t="s">
        <v>622</v>
      </c>
      <c r="B14" s="844" t="s">
        <v>623</v>
      </c>
      <c r="C14" s="845"/>
      <c r="D14" s="846"/>
      <c r="E14" s="844" t="s">
        <v>624</v>
      </c>
      <c r="F14" s="845"/>
      <c r="G14" s="846"/>
      <c r="H14" s="844" t="s">
        <v>625</v>
      </c>
      <c r="I14" s="845"/>
      <c r="J14" s="845"/>
      <c r="K14" s="846"/>
      <c r="L14" s="847" t="s">
        <v>630</v>
      </c>
      <c r="M14" s="848"/>
      <c r="N14" s="849"/>
      <c r="O14" s="850" t="s">
        <v>627</v>
      </c>
      <c r="P14" s="851"/>
      <c r="Q14" s="852" t="s">
        <v>628</v>
      </c>
      <c r="R14" s="853"/>
      <c r="S14" s="853"/>
      <c r="T14" s="854"/>
    </row>
    <row r="15" spans="1:20" s="410" customFormat="1" ht="17.25" customHeight="1">
      <c r="A15" s="411">
        <v>1</v>
      </c>
      <c r="B15" s="834"/>
      <c r="C15" s="835"/>
      <c r="D15" s="836"/>
      <c r="E15" s="837"/>
      <c r="F15" s="838"/>
      <c r="G15" s="839"/>
      <c r="H15" s="837"/>
      <c r="I15" s="838"/>
      <c r="J15" s="838"/>
      <c r="K15" s="839"/>
      <c r="L15" s="840"/>
      <c r="M15" s="838"/>
      <c r="N15" s="841"/>
      <c r="O15" s="842"/>
      <c r="P15" s="836"/>
      <c r="Q15" s="834"/>
      <c r="R15" s="835"/>
      <c r="S15" s="835"/>
      <c r="T15" s="836"/>
    </row>
    <row r="16" spans="1:20" s="410" customFormat="1" ht="17.25" customHeight="1">
      <c r="A16" s="411">
        <v>2</v>
      </c>
      <c r="B16" s="834"/>
      <c r="C16" s="835"/>
      <c r="D16" s="836"/>
      <c r="E16" s="837"/>
      <c r="F16" s="838"/>
      <c r="G16" s="839"/>
      <c r="H16" s="837"/>
      <c r="I16" s="838"/>
      <c r="J16" s="838"/>
      <c r="K16" s="839"/>
      <c r="L16" s="840"/>
      <c r="M16" s="838"/>
      <c r="N16" s="841"/>
      <c r="O16" s="842"/>
      <c r="P16" s="836"/>
      <c r="Q16" s="834"/>
      <c r="R16" s="835"/>
      <c r="S16" s="835"/>
      <c r="T16" s="836"/>
    </row>
    <row r="17" spans="1:20" s="410" customFormat="1" ht="17.25" customHeight="1">
      <c r="A17" s="411">
        <v>3</v>
      </c>
      <c r="B17" s="834"/>
      <c r="C17" s="835"/>
      <c r="D17" s="836"/>
      <c r="E17" s="837"/>
      <c r="F17" s="838"/>
      <c r="G17" s="839"/>
      <c r="H17" s="837"/>
      <c r="I17" s="838"/>
      <c r="J17" s="838"/>
      <c r="K17" s="839"/>
      <c r="L17" s="840"/>
      <c r="M17" s="838"/>
      <c r="N17" s="841"/>
      <c r="O17" s="842"/>
      <c r="P17" s="836"/>
      <c r="Q17" s="834"/>
      <c r="R17" s="835"/>
      <c r="S17" s="835"/>
      <c r="T17" s="836"/>
    </row>
    <row r="18" spans="1:20" s="410" customFormat="1" ht="17.25" customHeight="1">
      <c r="A18" s="411">
        <v>4</v>
      </c>
      <c r="B18" s="834"/>
      <c r="C18" s="835"/>
      <c r="D18" s="836"/>
      <c r="E18" s="837"/>
      <c r="F18" s="838"/>
      <c r="G18" s="839"/>
      <c r="H18" s="837"/>
      <c r="I18" s="838"/>
      <c r="J18" s="838"/>
      <c r="K18" s="839"/>
      <c r="L18" s="840"/>
      <c r="M18" s="838"/>
      <c r="N18" s="841"/>
      <c r="O18" s="842"/>
      <c r="P18" s="836"/>
      <c r="Q18" s="834"/>
      <c r="R18" s="835"/>
      <c r="S18" s="835"/>
      <c r="T18" s="836"/>
    </row>
    <row r="19" spans="1:20" s="410" customFormat="1" ht="17.25" customHeight="1" thickBot="1">
      <c r="A19" s="411">
        <v>5</v>
      </c>
      <c r="B19" s="834"/>
      <c r="C19" s="835"/>
      <c r="D19" s="836"/>
      <c r="E19" s="837"/>
      <c r="F19" s="838"/>
      <c r="G19" s="839"/>
      <c r="H19" s="837"/>
      <c r="I19" s="838"/>
      <c r="J19" s="838"/>
      <c r="K19" s="839"/>
      <c r="L19" s="855"/>
      <c r="M19" s="856"/>
      <c r="N19" s="857"/>
      <c r="O19" s="842"/>
      <c r="P19" s="836"/>
      <c r="Q19" s="834"/>
      <c r="R19" s="835"/>
      <c r="S19" s="835"/>
      <c r="T19" s="836"/>
    </row>
    <row r="20" spans="1:20" s="410" customFormat="1" ht="17.25" customHeight="1">
      <c r="B20" s="859"/>
      <c r="C20" s="859"/>
      <c r="D20" s="860"/>
      <c r="E20" s="860"/>
      <c r="F20" s="859"/>
      <c r="G20" s="859"/>
      <c r="H20" s="858"/>
      <c r="I20" s="858"/>
    </row>
    <row r="21" spans="1:20" s="410" customFormat="1" ht="17.25" customHeight="1">
      <c r="B21" s="412"/>
      <c r="C21" s="412"/>
      <c r="D21" s="413"/>
      <c r="E21" s="413"/>
      <c r="F21" s="412"/>
      <c r="G21" s="412"/>
      <c r="H21" s="413"/>
      <c r="I21" s="413"/>
    </row>
    <row r="22" spans="1:20" s="407" customFormat="1" ht="15.75" customHeight="1" thickBot="1">
      <c r="A22" s="408" t="s">
        <v>631</v>
      </c>
      <c r="B22" s="408"/>
      <c r="C22" s="408"/>
      <c r="D22" s="408"/>
      <c r="E22" s="408"/>
      <c r="F22" s="408"/>
      <c r="G22" s="408"/>
      <c r="H22" s="408"/>
      <c r="I22" s="408"/>
    </row>
    <row r="23" spans="1:20" s="410" customFormat="1" ht="44.25" customHeight="1">
      <c r="A23" s="409" t="s">
        <v>622</v>
      </c>
      <c r="B23" s="844" t="s">
        <v>623</v>
      </c>
      <c r="C23" s="845"/>
      <c r="D23" s="846"/>
      <c r="E23" s="844" t="s">
        <v>624</v>
      </c>
      <c r="F23" s="845"/>
      <c r="G23" s="846"/>
      <c r="H23" s="844" t="s">
        <v>625</v>
      </c>
      <c r="I23" s="845"/>
      <c r="J23" s="845"/>
      <c r="K23" s="846"/>
      <c r="L23" s="847" t="s">
        <v>632</v>
      </c>
      <c r="M23" s="848"/>
      <c r="N23" s="849"/>
      <c r="O23" s="850" t="s">
        <v>627</v>
      </c>
      <c r="P23" s="851"/>
      <c r="Q23" s="852" t="s">
        <v>628</v>
      </c>
      <c r="R23" s="853"/>
      <c r="S23" s="853"/>
      <c r="T23" s="854"/>
    </row>
    <row r="24" spans="1:20" s="410" customFormat="1" ht="17.25" customHeight="1">
      <c r="A24" s="411">
        <v>1</v>
      </c>
      <c r="B24" s="834"/>
      <c r="C24" s="835"/>
      <c r="D24" s="836"/>
      <c r="E24" s="837"/>
      <c r="F24" s="838"/>
      <c r="G24" s="839"/>
      <c r="H24" s="837"/>
      <c r="I24" s="838"/>
      <c r="J24" s="838"/>
      <c r="K24" s="839"/>
      <c r="L24" s="840"/>
      <c r="M24" s="838"/>
      <c r="N24" s="841"/>
      <c r="O24" s="842"/>
      <c r="P24" s="836"/>
      <c r="Q24" s="834"/>
      <c r="R24" s="835"/>
      <c r="S24" s="835"/>
      <c r="T24" s="836"/>
    </row>
    <row r="25" spans="1:20" s="410" customFormat="1" ht="17.25" customHeight="1">
      <c r="A25" s="411">
        <v>2</v>
      </c>
      <c r="B25" s="834"/>
      <c r="C25" s="835"/>
      <c r="D25" s="836"/>
      <c r="E25" s="837"/>
      <c r="F25" s="838"/>
      <c r="G25" s="839"/>
      <c r="H25" s="837"/>
      <c r="I25" s="838"/>
      <c r="J25" s="838"/>
      <c r="K25" s="839"/>
      <c r="L25" s="840"/>
      <c r="M25" s="838"/>
      <c r="N25" s="841"/>
      <c r="O25" s="842"/>
      <c r="P25" s="836"/>
      <c r="Q25" s="834"/>
      <c r="R25" s="835"/>
      <c r="S25" s="835"/>
      <c r="T25" s="836"/>
    </row>
    <row r="26" spans="1:20" s="410" customFormat="1" ht="17.25" customHeight="1">
      <c r="A26" s="411">
        <v>3</v>
      </c>
      <c r="B26" s="834"/>
      <c r="C26" s="835"/>
      <c r="D26" s="836"/>
      <c r="E26" s="837"/>
      <c r="F26" s="838"/>
      <c r="G26" s="839"/>
      <c r="H26" s="837"/>
      <c r="I26" s="838"/>
      <c r="J26" s="838"/>
      <c r="K26" s="839"/>
      <c r="L26" s="840"/>
      <c r="M26" s="838"/>
      <c r="N26" s="841"/>
      <c r="O26" s="842"/>
      <c r="P26" s="836"/>
      <c r="Q26" s="834"/>
      <c r="R26" s="835"/>
      <c r="S26" s="835"/>
      <c r="T26" s="836"/>
    </row>
    <row r="27" spans="1:20" s="410" customFormat="1" ht="17.25" customHeight="1">
      <c r="A27" s="411">
        <v>4</v>
      </c>
      <c r="B27" s="834"/>
      <c r="C27" s="835"/>
      <c r="D27" s="836"/>
      <c r="E27" s="837"/>
      <c r="F27" s="838"/>
      <c r="G27" s="839"/>
      <c r="H27" s="837"/>
      <c r="I27" s="838"/>
      <c r="J27" s="838"/>
      <c r="K27" s="839"/>
      <c r="L27" s="840"/>
      <c r="M27" s="838"/>
      <c r="N27" s="841"/>
      <c r="O27" s="842"/>
      <c r="P27" s="836"/>
      <c r="Q27" s="834"/>
      <c r="R27" s="835"/>
      <c r="S27" s="835"/>
      <c r="T27" s="836"/>
    </row>
    <row r="28" spans="1:20" s="410" customFormat="1" ht="17.25" customHeight="1" thickBot="1">
      <c r="A28" s="411">
        <v>5</v>
      </c>
      <c r="B28" s="834"/>
      <c r="C28" s="835"/>
      <c r="D28" s="836"/>
      <c r="E28" s="837"/>
      <c r="F28" s="838"/>
      <c r="G28" s="839"/>
      <c r="H28" s="837"/>
      <c r="I28" s="838"/>
      <c r="J28" s="838"/>
      <c r="K28" s="839"/>
      <c r="L28" s="855"/>
      <c r="M28" s="856"/>
      <c r="N28" s="857"/>
      <c r="O28" s="842"/>
      <c r="P28" s="836"/>
      <c r="Q28" s="834"/>
      <c r="R28" s="835"/>
      <c r="S28" s="835"/>
      <c r="T28" s="836"/>
    </row>
    <row r="29" spans="1:20" s="410" customFormat="1" ht="17.25" customHeight="1" thickBot="1">
      <c r="B29" s="412"/>
      <c r="C29" s="412"/>
      <c r="D29" s="412"/>
      <c r="E29" s="412"/>
      <c r="F29" s="412"/>
      <c r="G29" s="412"/>
      <c r="H29" s="858"/>
      <c r="I29" s="858"/>
    </row>
    <row r="30" spans="1:20" s="410" customFormat="1" ht="17.25" customHeight="1">
      <c r="C30" s="414" t="s">
        <v>633</v>
      </c>
      <c r="D30" s="415"/>
      <c r="E30" s="415"/>
      <c r="F30" s="415"/>
      <c r="G30" s="415"/>
      <c r="H30" s="415"/>
      <c r="I30" s="415"/>
      <c r="J30" s="415"/>
      <c r="K30" s="415"/>
      <c r="L30" s="415"/>
      <c r="M30" s="415"/>
      <c r="N30" s="861"/>
      <c r="O30" s="861"/>
      <c r="P30" s="861"/>
      <c r="Q30" s="415" t="s">
        <v>634</v>
      </c>
      <c r="R30" s="415"/>
      <c r="S30" s="416"/>
    </row>
    <row r="31" spans="1:20" s="410" customFormat="1" ht="17.25" customHeight="1">
      <c r="C31" s="417"/>
      <c r="G31" s="410" t="s">
        <v>635</v>
      </c>
      <c r="N31" s="859" t="str">
        <f>IF(N30="","",N30*0.7)</f>
        <v/>
      </c>
      <c r="O31" s="859"/>
      <c r="P31" s="859"/>
      <c r="Q31" s="410" t="s">
        <v>636</v>
      </c>
      <c r="S31" s="418"/>
    </row>
    <row r="32" spans="1:20" s="410" customFormat="1" ht="17.25" customHeight="1" thickBot="1">
      <c r="C32" s="419"/>
      <c r="D32" s="420"/>
      <c r="E32" s="420"/>
      <c r="F32" s="420"/>
      <c r="G32" s="420" t="s">
        <v>637</v>
      </c>
      <c r="H32" s="420"/>
      <c r="I32" s="420"/>
      <c r="J32" s="420"/>
      <c r="K32" s="420"/>
      <c r="L32" s="420"/>
      <c r="M32" s="420"/>
      <c r="N32" s="862" t="str">
        <f>IF(N30="","",ROUNDDOWN(N31/40,1))</f>
        <v/>
      </c>
      <c r="O32" s="862"/>
      <c r="P32" s="862"/>
      <c r="Q32" s="420" t="s">
        <v>638</v>
      </c>
      <c r="R32" s="420"/>
      <c r="S32" s="421"/>
    </row>
    <row r="33" spans="1:20" s="410" customFormat="1" ht="17.25" customHeight="1"/>
    <row r="34" spans="1:20" s="424" customFormat="1" ht="13.8" customHeight="1">
      <c r="A34" s="422" t="s">
        <v>639</v>
      </c>
      <c r="B34" s="423" t="s">
        <v>640</v>
      </c>
      <c r="C34" s="422"/>
      <c r="D34" s="422"/>
      <c r="E34" s="422"/>
      <c r="F34" s="422"/>
      <c r="G34" s="422"/>
      <c r="H34" s="422"/>
      <c r="I34" s="422"/>
      <c r="J34" s="422"/>
      <c r="K34" s="422"/>
      <c r="L34" s="422"/>
      <c r="M34" s="422"/>
      <c r="N34" s="422"/>
      <c r="O34" s="422"/>
      <c r="P34" s="422"/>
      <c r="Q34" s="422"/>
      <c r="R34" s="422"/>
      <c r="S34" s="422"/>
      <c r="T34" s="422"/>
    </row>
    <row r="35" spans="1:20" s="424" customFormat="1" ht="13.8" customHeight="1">
      <c r="A35" s="422" t="s">
        <v>641</v>
      </c>
      <c r="B35" s="423" t="s">
        <v>642</v>
      </c>
      <c r="C35" s="422"/>
      <c r="D35" s="422"/>
      <c r="E35" s="422"/>
      <c r="F35" s="422"/>
      <c r="G35" s="422"/>
      <c r="H35" s="422"/>
      <c r="I35" s="422"/>
      <c r="J35" s="422"/>
      <c r="K35" s="422"/>
      <c r="L35" s="422"/>
      <c r="M35" s="422"/>
      <c r="N35" s="422"/>
      <c r="O35" s="422"/>
      <c r="P35" s="422"/>
      <c r="Q35" s="422"/>
      <c r="R35" s="422"/>
      <c r="S35" s="422"/>
      <c r="T35" s="422"/>
    </row>
    <row r="36" spans="1:20" s="424" customFormat="1" ht="13.8" customHeight="1">
      <c r="A36" s="422" t="s">
        <v>643</v>
      </c>
      <c r="B36" s="423" t="s">
        <v>644</v>
      </c>
      <c r="C36" s="422"/>
      <c r="D36" s="422"/>
      <c r="E36" s="422"/>
      <c r="F36" s="422"/>
      <c r="G36" s="422"/>
      <c r="H36" s="422"/>
      <c r="I36" s="422"/>
      <c r="J36" s="422"/>
      <c r="K36" s="422"/>
      <c r="L36" s="422"/>
      <c r="M36" s="422"/>
      <c r="N36" s="422"/>
      <c r="O36" s="422"/>
      <c r="P36" s="422"/>
      <c r="Q36" s="422"/>
      <c r="R36" s="422"/>
      <c r="S36" s="422"/>
      <c r="T36" s="422"/>
    </row>
    <row r="37" spans="1:20" s="424" customFormat="1" ht="13.8" customHeight="1">
      <c r="A37" s="423" t="s">
        <v>645</v>
      </c>
      <c r="B37" s="863" t="s">
        <v>646</v>
      </c>
      <c r="C37" s="863"/>
      <c r="D37" s="863"/>
      <c r="E37" s="863"/>
      <c r="F37" s="863"/>
      <c r="G37" s="863"/>
      <c r="H37" s="863"/>
      <c r="I37" s="863"/>
      <c r="J37" s="863"/>
      <c r="K37" s="863"/>
      <c r="L37" s="863"/>
      <c r="M37" s="863"/>
      <c r="N37" s="863"/>
      <c r="O37" s="863"/>
      <c r="P37" s="863"/>
      <c r="Q37" s="863"/>
      <c r="R37" s="863"/>
      <c r="S37" s="863"/>
      <c r="T37" s="863"/>
    </row>
    <row r="38" spans="1:20" ht="13.8" customHeight="1">
      <c r="A38" s="425"/>
      <c r="B38" s="863"/>
      <c r="C38" s="863"/>
      <c r="D38" s="863"/>
      <c r="E38" s="863"/>
      <c r="F38" s="863"/>
      <c r="G38" s="863"/>
      <c r="H38" s="863"/>
      <c r="I38" s="863"/>
      <c r="J38" s="863"/>
      <c r="K38" s="863"/>
      <c r="L38" s="863"/>
      <c r="M38" s="863"/>
      <c r="N38" s="863"/>
      <c r="O38" s="863"/>
      <c r="P38" s="863"/>
      <c r="Q38" s="863"/>
      <c r="R38" s="863"/>
      <c r="S38" s="863"/>
      <c r="T38" s="863"/>
    </row>
    <row r="39" spans="1:20" ht="17.25" customHeight="1"/>
    <row r="40" spans="1:20" ht="17.25" customHeight="1"/>
    <row r="41" spans="1:20" ht="17.25" customHeight="1"/>
    <row r="42" spans="1:20" ht="17.25" customHeight="1"/>
  </sheetData>
  <mergeCells count="119">
    <mergeCell ref="H29:I29"/>
    <mergeCell ref="N30:P30"/>
    <mergeCell ref="N31:P31"/>
    <mergeCell ref="N32:P32"/>
    <mergeCell ref="B37:T38"/>
    <mergeCell ref="B28:D28"/>
    <mergeCell ref="E28:G28"/>
    <mergeCell ref="H28:K28"/>
    <mergeCell ref="L28:N28"/>
    <mergeCell ref="O28:P28"/>
    <mergeCell ref="Q28:T28"/>
    <mergeCell ref="B27:D27"/>
    <mergeCell ref="E27:G27"/>
    <mergeCell ref="H27:K27"/>
    <mergeCell ref="L27:N27"/>
    <mergeCell ref="O27:P27"/>
    <mergeCell ref="Q27:T27"/>
    <mergeCell ref="B26:D26"/>
    <mergeCell ref="E26:G26"/>
    <mergeCell ref="H26:K26"/>
    <mergeCell ref="L26:N26"/>
    <mergeCell ref="O26:P26"/>
    <mergeCell ref="Q26:T26"/>
    <mergeCell ref="B25:D25"/>
    <mergeCell ref="E25:G25"/>
    <mergeCell ref="H25:K25"/>
    <mergeCell ref="L25:N25"/>
    <mergeCell ref="O25:P25"/>
    <mergeCell ref="Q25:T25"/>
    <mergeCell ref="L23:N23"/>
    <mergeCell ref="O23:P23"/>
    <mergeCell ref="Q23:T23"/>
    <mergeCell ref="B24:D24"/>
    <mergeCell ref="E24:G24"/>
    <mergeCell ref="H24:K24"/>
    <mergeCell ref="L24:N24"/>
    <mergeCell ref="O24:P24"/>
    <mergeCell ref="Q24:T24"/>
    <mergeCell ref="B20:C20"/>
    <mergeCell ref="D20:E20"/>
    <mergeCell ref="F20:G20"/>
    <mergeCell ref="H20:I20"/>
    <mergeCell ref="B23:D23"/>
    <mergeCell ref="E23:G23"/>
    <mergeCell ref="H23:K23"/>
    <mergeCell ref="B19:D19"/>
    <mergeCell ref="E19:G19"/>
    <mergeCell ref="H19:K19"/>
    <mergeCell ref="L19:N19"/>
    <mergeCell ref="O19:P19"/>
    <mergeCell ref="Q19:T19"/>
    <mergeCell ref="B18:D18"/>
    <mergeCell ref="E18:G18"/>
    <mergeCell ref="H18:K18"/>
    <mergeCell ref="L18:N18"/>
    <mergeCell ref="O18:P18"/>
    <mergeCell ref="Q18:T18"/>
    <mergeCell ref="B17:D17"/>
    <mergeCell ref="E17:G17"/>
    <mergeCell ref="H17:K17"/>
    <mergeCell ref="L17:N17"/>
    <mergeCell ref="O17:P17"/>
    <mergeCell ref="Q17:T17"/>
    <mergeCell ref="B16:D16"/>
    <mergeCell ref="E16:G16"/>
    <mergeCell ref="H16:K16"/>
    <mergeCell ref="L16:N16"/>
    <mergeCell ref="O16:P16"/>
    <mergeCell ref="Q16:T16"/>
    <mergeCell ref="Q14:T14"/>
    <mergeCell ref="B15:D15"/>
    <mergeCell ref="E15:G15"/>
    <mergeCell ref="H15:K15"/>
    <mergeCell ref="L15:N15"/>
    <mergeCell ref="O15:P15"/>
    <mergeCell ref="Q15:T15"/>
    <mergeCell ref="H11:I11"/>
    <mergeCell ref="B14:D14"/>
    <mergeCell ref="E14:G14"/>
    <mergeCell ref="H14:K14"/>
    <mergeCell ref="L14:N14"/>
    <mergeCell ref="O14:P14"/>
    <mergeCell ref="B10:D10"/>
    <mergeCell ref="E10:G10"/>
    <mergeCell ref="H10:K10"/>
    <mergeCell ref="L10:N10"/>
    <mergeCell ref="O10:P10"/>
    <mergeCell ref="Q10:T10"/>
    <mergeCell ref="B9:D9"/>
    <mergeCell ref="E9:G9"/>
    <mergeCell ref="H9:K9"/>
    <mergeCell ref="L9:N9"/>
    <mergeCell ref="O9:P9"/>
    <mergeCell ref="Q9:T9"/>
    <mergeCell ref="B8:D8"/>
    <mergeCell ref="E8:G8"/>
    <mergeCell ref="H8:K8"/>
    <mergeCell ref="L8:N8"/>
    <mergeCell ref="O8:P8"/>
    <mergeCell ref="Q8:T8"/>
    <mergeCell ref="B7:D7"/>
    <mergeCell ref="E7:G7"/>
    <mergeCell ref="H7:K7"/>
    <mergeCell ref="L7:N7"/>
    <mergeCell ref="O7:P7"/>
    <mergeCell ref="Q7:T7"/>
    <mergeCell ref="B6:D6"/>
    <mergeCell ref="E6:G6"/>
    <mergeCell ref="H6:K6"/>
    <mergeCell ref="L6:N6"/>
    <mergeCell ref="O6:P6"/>
    <mergeCell ref="Q6:T6"/>
    <mergeCell ref="A2:T3"/>
    <mergeCell ref="B5:D5"/>
    <mergeCell ref="E5:G5"/>
    <mergeCell ref="H5:K5"/>
    <mergeCell ref="L5:N5"/>
    <mergeCell ref="O5:P5"/>
    <mergeCell ref="Q5:T5"/>
  </mergeCells>
  <phoneticPr fontId="20"/>
  <conditionalFormatting sqref="N30:P32">
    <cfRule type="containsBlanks" dxfId="0" priority="1">
      <formula>LEN(TRIM(N30))=0</formula>
    </cfRule>
  </conditionalFormatting>
  <dataValidations count="2">
    <dataValidation type="list" allowBlank="1" showInputMessage="1" sqref="Q6:T10 Q24:T28 Q15:T19" xr:uid="{A09B136F-FABA-4A74-809F-4F8904866C6F}">
      <formula1>#REF!</formula1>
    </dataValidation>
    <dataValidation type="list" allowBlank="1" showInputMessage="1" sqref="O24:P28 O15:P19 O6:P10" xr:uid="{BD1EE2FB-6604-4B32-AC2C-EAAF76C253C9}">
      <formula1>"継続,離職"</formula1>
    </dataValidation>
  </dataValidations>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cols>
    <col min="1" max="1" width="2.59765625" style="210" customWidth="1"/>
    <col min="2" max="2" width="13" style="212" customWidth="1"/>
    <col min="3" max="3" width="6.59765625" style="210" customWidth="1"/>
    <col min="4" max="5" width="13.8984375" style="210" customWidth="1"/>
    <col min="6" max="36" width="2.296875" style="210" customWidth="1"/>
    <col min="37" max="37" width="6.59765625" style="210" customWidth="1"/>
    <col min="38" max="39" width="7.59765625" style="210" customWidth="1"/>
    <col min="40" max="40" width="5.59765625" style="210" customWidth="1"/>
    <col min="41" max="49" width="8.19921875" style="210"/>
    <col min="50" max="50" width="8.19921875" style="211"/>
    <col min="51" max="16384" width="8.19921875" style="210"/>
  </cols>
  <sheetData>
    <row r="1" spans="1:50" ht="18" customHeight="1">
      <c r="A1" s="238" t="s">
        <v>435</v>
      </c>
      <c r="C1" s="238"/>
      <c r="D1" s="238"/>
      <c r="E1" s="238"/>
      <c r="F1" s="238"/>
      <c r="G1" s="238"/>
      <c r="H1" s="238"/>
      <c r="I1" s="238"/>
      <c r="J1" s="238"/>
      <c r="K1" s="238"/>
      <c r="L1" s="238"/>
      <c r="M1" s="238"/>
      <c r="N1" s="238"/>
      <c r="O1" s="238"/>
      <c r="P1" s="238"/>
      <c r="Q1" s="238"/>
      <c r="R1" s="238"/>
      <c r="S1" s="238"/>
      <c r="T1" s="238"/>
      <c r="U1" s="238"/>
      <c r="V1" s="238"/>
      <c r="W1" s="238"/>
      <c r="X1" s="216"/>
      <c r="Y1" s="216"/>
      <c r="Z1" s="218"/>
      <c r="AA1" s="218"/>
      <c r="AB1" s="218"/>
      <c r="AC1" s="218"/>
      <c r="AD1" s="239"/>
      <c r="AE1" s="239"/>
      <c r="AF1" s="239"/>
      <c r="AG1" s="239"/>
      <c r="AH1" s="239"/>
      <c r="AI1" s="237" t="s">
        <v>434</v>
      </c>
      <c r="AJ1" s="237"/>
      <c r="AK1" s="897" t="str">
        <f>IF(チェックシート!$B$5="", "", チェックシート!$B$5)</f>
        <v/>
      </c>
      <c r="AL1" s="898"/>
      <c r="AM1" s="898"/>
      <c r="AN1" s="899"/>
      <c r="AX1" s="211" t="s">
        <v>433</v>
      </c>
    </row>
    <row r="2" spans="1:50" ht="18" customHeight="1">
      <c r="A2" s="238" t="s">
        <v>432</v>
      </c>
      <c r="B2" s="232"/>
      <c r="C2" s="232"/>
      <c r="D2" s="232"/>
      <c r="E2" s="232"/>
      <c r="F2" s="232"/>
      <c r="G2" s="232"/>
      <c r="H2" s="232"/>
      <c r="I2" s="232"/>
      <c r="J2" s="232"/>
      <c r="K2" s="232"/>
      <c r="L2" s="232"/>
      <c r="M2" s="886">
        <v>2026</v>
      </c>
      <c r="N2" s="886"/>
      <c r="O2" s="886"/>
      <c r="P2" s="886"/>
      <c r="Q2" s="879" t="s">
        <v>322</v>
      </c>
      <c r="R2" s="879"/>
      <c r="S2" s="886"/>
      <c r="T2" s="886"/>
      <c r="U2" s="879" t="s">
        <v>431</v>
      </c>
      <c r="V2" s="879"/>
      <c r="W2" s="232"/>
      <c r="X2" s="232"/>
      <c r="Y2" s="232"/>
      <c r="Z2" s="218"/>
      <c r="AA2" s="218"/>
      <c r="AC2" s="237"/>
      <c r="AD2" s="232"/>
      <c r="AE2" s="232"/>
      <c r="AF2" s="232"/>
      <c r="AG2" s="232"/>
      <c r="AH2" s="232"/>
      <c r="AI2" s="237" t="s">
        <v>430</v>
      </c>
      <c r="AJ2" s="237"/>
      <c r="AK2" s="900" t="str">
        <f>IF(チェックシート!$B$4="", "", チェックシート!$B$4)</f>
        <v/>
      </c>
      <c r="AL2" s="901"/>
      <c r="AM2" s="901"/>
      <c r="AN2" s="902"/>
      <c r="AX2" s="211" t="s">
        <v>429</v>
      </c>
    </row>
    <row r="3" spans="1:50" ht="18" customHeight="1">
      <c r="A3" s="236"/>
      <c r="B3" s="236"/>
      <c r="C3" s="236"/>
      <c r="D3" s="236"/>
      <c r="E3" s="236"/>
      <c r="F3" s="236"/>
      <c r="G3" s="236"/>
      <c r="H3" s="236"/>
      <c r="I3" s="236"/>
      <c r="J3" s="236"/>
      <c r="K3" s="236"/>
      <c r="L3" s="236"/>
      <c r="M3" s="236"/>
      <c r="N3" s="236"/>
      <c r="O3" s="236"/>
      <c r="P3" s="236"/>
      <c r="Q3" s="236"/>
      <c r="R3" s="236"/>
      <c r="S3" s="236"/>
      <c r="T3" s="236"/>
      <c r="U3" s="236"/>
      <c r="V3" s="236"/>
      <c r="W3" s="236"/>
      <c r="Y3" s="233"/>
      <c r="Z3" s="233"/>
      <c r="AA3" s="233"/>
      <c r="AB3" s="218"/>
      <c r="AC3" s="233"/>
      <c r="AD3" s="233"/>
      <c r="AE3" s="233"/>
      <c r="AF3" s="233"/>
      <c r="AG3" s="233"/>
      <c r="AH3" s="233"/>
      <c r="AI3" s="235" t="s">
        <v>428</v>
      </c>
      <c r="AJ3" s="237"/>
      <c r="AK3" s="866"/>
      <c r="AL3" s="867"/>
      <c r="AM3" s="867"/>
      <c r="AN3" s="868"/>
      <c r="AX3" s="211" t="s">
        <v>107</v>
      </c>
    </row>
    <row r="4" spans="1:50" ht="18" customHeight="1">
      <c r="A4" s="236"/>
      <c r="B4" s="236"/>
      <c r="C4" s="236"/>
      <c r="D4" s="236"/>
      <c r="E4" s="236"/>
      <c r="F4" s="236"/>
      <c r="G4" s="236"/>
      <c r="H4" s="236"/>
      <c r="I4" s="236"/>
      <c r="J4" s="236"/>
      <c r="K4" s="236"/>
      <c r="L4" s="236"/>
      <c r="M4" s="236"/>
      <c r="N4" s="236"/>
      <c r="O4" s="236"/>
      <c r="P4" s="236"/>
      <c r="Q4" s="236"/>
      <c r="R4" s="236"/>
      <c r="S4" s="236"/>
      <c r="T4" s="236"/>
      <c r="U4" s="236"/>
      <c r="V4" s="236"/>
      <c r="W4" s="236"/>
      <c r="Y4" s="233"/>
      <c r="Z4" s="233"/>
      <c r="AA4" s="233"/>
      <c r="AB4" s="218"/>
      <c r="AC4" s="233"/>
      <c r="AD4" s="233"/>
      <c r="AE4" s="233"/>
      <c r="AF4" s="233"/>
      <c r="AG4" s="233"/>
      <c r="AH4" s="233"/>
      <c r="AI4" s="235" t="s">
        <v>427</v>
      </c>
      <c r="AJ4" s="237"/>
      <c r="AK4" s="866"/>
      <c r="AL4" s="867"/>
      <c r="AM4" s="867"/>
      <c r="AN4" s="868"/>
      <c r="AX4" s="211" t="s">
        <v>106</v>
      </c>
    </row>
    <row r="5" spans="1:50" ht="18" customHeight="1">
      <c r="A5" s="236"/>
      <c r="B5" s="236"/>
      <c r="C5" s="236"/>
      <c r="D5" s="236"/>
      <c r="E5" s="236"/>
      <c r="F5" s="236"/>
      <c r="G5" s="236"/>
      <c r="H5" s="236"/>
      <c r="I5" s="236"/>
      <c r="J5" s="236"/>
      <c r="K5" s="236"/>
      <c r="L5" s="236"/>
      <c r="M5" s="236"/>
      <c r="N5" s="236"/>
      <c r="O5" s="236"/>
      <c r="P5" s="236"/>
      <c r="Q5" s="236"/>
      <c r="R5" s="236"/>
      <c r="S5" s="236"/>
      <c r="U5" s="236"/>
      <c r="V5" s="236"/>
      <c r="W5" s="236"/>
      <c r="Y5" s="233"/>
      <c r="Z5" s="233"/>
      <c r="AA5" s="233"/>
      <c r="AB5" s="218"/>
      <c r="AC5" s="233"/>
      <c r="AD5" s="233"/>
      <c r="AE5" s="233"/>
      <c r="AF5" s="233"/>
      <c r="AG5" s="235" t="s">
        <v>426</v>
      </c>
      <c r="AH5" s="869"/>
      <c r="AI5" s="869"/>
      <c r="AJ5" s="869"/>
      <c r="AK5" s="233" t="s">
        <v>425</v>
      </c>
      <c r="AL5" s="234"/>
      <c r="AM5" s="233" t="s">
        <v>424</v>
      </c>
      <c r="AN5" s="218"/>
      <c r="AX5" s="211" t="s">
        <v>105</v>
      </c>
    </row>
    <row r="6" spans="1:50" ht="9.9" customHeight="1">
      <c r="A6" s="218"/>
      <c r="B6" s="225"/>
      <c r="C6" s="225"/>
      <c r="D6" s="225"/>
      <c r="E6" s="225"/>
      <c r="F6" s="225"/>
      <c r="G6" s="225"/>
      <c r="H6" s="225"/>
      <c r="I6" s="225"/>
      <c r="J6" s="225"/>
      <c r="K6" s="225"/>
      <c r="L6" s="225"/>
      <c r="M6" s="225"/>
      <c r="N6" s="225"/>
      <c r="O6" s="225"/>
      <c r="P6" s="225"/>
      <c r="Q6" s="225"/>
      <c r="R6" s="225"/>
      <c r="S6" s="225"/>
      <c r="T6" s="225"/>
      <c r="U6" s="225"/>
      <c r="V6" s="225"/>
      <c r="W6" s="225"/>
      <c r="X6" s="232"/>
      <c r="Y6" s="232"/>
      <c r="Z6" s="232"/>
      <c r="AA6" s="232"/>
      <c r="AB6" s="232"/>
      <c r="AC6" s="232"/>
      <c r="AD6" s="232"/>
      <c r="AE6" s="232"/>
      <c r="AF6" s="232"/>
      <c r="AG6" s="232"/>
      <c r="AH6" s="232"/>
      <c r="AI6" s="232"/>
      <c r="AJ6" s="232"/>
      <c r="AK6" s="232"/>
      <c r="AL6" s="232"/>
      <c r="AM6" s="218"/>
      <c r="AN6" s="218"/>
      <c r="AX6" s="211" t="s">
        <v>103</v>
      </c>
    </row>
    <row r="7" spans="1:50" ht="15" customHeight="1">
      <c r="A7" s="887" t="s">
        <v>649</v>
      </c>
      <c r="B7" s="890" t="s">
        <v>423</v>
      </c>
      <c r="C7" s="873" t="s">
        <v>422</v>
      </c>
      <c r="D7" s="890" t="s">
        <v>421</v>
      </c>
      <c r="E7" s="890" t="s">
        <v>420</v>
      </c>
      <c r="F7" s="870" t="s">
        <v>650</v>
      </c>
      <c r="G7" s="871"/>
      <c r="H7" s="871"/>
      <c r="I7" s="871"/>
      <c r="J7" s="871"/>
      <c r="K7" s="871"/>
      <c r="L7" s="871"/>
      <c r="M7" s="871"/>
      <c r="N7" s="871"/>
      <c r="O7" s="871"/>
      <c r="P7" s="871"/>
      <c r="Q7" s="871"/>
      <c r="R7" s="871"/>
      <c r="S7" s="871"/>
      <c r="T7" s="871"/>
      <c r="U7" s="871"/>
      <c r="V7" s="871"/>
      <c r="W7" s="871"/>
      <c r="X7" s="871"/>
      <c r="Y7" s="871"/>
      <c r="Z7" s="871"/>
      <c r="AA7" s="871"/>
      <c r="AB7" s="871"/>
      <c r="AC7" s="871"/>
      <c r="AD7" s="871"/>
      <c r="AE7" s="871"/>
      <c r="AF7" s="871"/>
      <c r="AG7" s="871"/>
      <c r="AH7" s="871"/>
      <c r="AI7" s="871"/>
      <c r="AJ7" s="872"/>
      <c r="AK7" s="873" t="s">
        <v>419</v>
      </c>
      <c r="AL7" s="873" t="s">
        <v>418</v>
      </c>
      <c r="AM7" s="880" t="s">
        <v>417</v>
      </c>
      <c r="AN7" s="881"/>
      <c r="AX7" s="211" t="s">
        <v>101</v>
      </c>
    </row>
    <row r="8" spans="1:50" ht="15" customHeight="1">
      <c r="A8" s="888"/>
      <c r="B8" s="891"/>
      <c r="C8" s="874"/>
      <c r="D8" s="891"/>
      <c r="E8" s="891"/>
      <c r="F8" s="876" t="s">
        <v>416</v>
      </c>
      <c r="G8" s="877"/>
      <c r="H8" s="877"/>
      <c r="I8" s="877"/>
      <c r="J8" s="877"/>
      <c r="K8" s="877"/>
      <c r="L8" s="878"/>
      <c r="M8" s="876" t="s">
        <v>415</v>
      </c>
      <c r="N8" s="877"/>
      <c r="O8" s="877"/>
      <c r="P8" s="877"/>
      <c r="Q8" s="877"/>
      <c r="R8" s="877"/>
      <c r="S8" s="878"/>
      <c r="T8" s="876" t="s">
        <v>414</v>
      </c>
      <c r="U8" s="877"/>
      <c r="V8" s="877"/>
      <c r="W8" s="877"/>
      <c r="X8" s="877"/>
      <c r="Y8" s="877"/>
      <c r="Z8" s="878"/>
      <c r="AA8" s="876" t="s">
        <v>413</v>
      </c>
      <c r="AB8" s="877"/>
      <c r="AC8" s="877"/>
      <c r="AD8" s="877"/>
      <c r="AE8" s="877"/>
      <c r="AF8" s="877"/>
      <c r="AG8" s="878"/>
      <c r="AH8" s="876" t="s">
        <v>412</v>
      </c>
      <c r="AI8" s="877"/>
      <c r="AJ8" s="878"/>
      <c r="AK8" s="874"/>
      <c r="AL8" s="874"/>
      <c r="AM8" s="882"/>
      <c r="AN8" s="883"/>
      <c r="AX8" s="211" t="s">
        <v>99</v>
      </c>
    </row>
    <row r="9" spans="1:50" ht="15" customHeight="1">
      <c r="A9" s="888"/>
      <c r="B9" s="891"/>
      <c r="C9" s="874"/>
      <c r="D9" s="891"/>
      <c r="E9" s="891"/>
      <c r="F9" s="231">
        <f>DATE($M$2,$S$2,1)</f>
        <v>45992</v>
      </c>
      <c r="G9" s="231">
        <f>DATE($M$2,$S$2,2)</f>
        <v>45993</v>
      </c>
      <c r="H9" s="231">
        <f>DATE($M$2,$S$2,3)</f>
        <v>45994</v>
      </c>
      <c r="I9" s="231">
        <f>DATE($M$2,$S$2,4)</f>
        <v>45995</v>
      </c>
      <c r="J9" s="231">
        <f>DATE($M$2,$S$2,5)</f>
        <v>45996</v>
      </c>
      <c r="K9" s="231">
        <f>DATE($M$2,$S$2,6)</f>
        <v>45997</v>
      </c>
      <c r="L9" s="231">
        <f>DATE($M$2,$S$2,7)</f>
        <v>45998</v>
      </c>
      <c r="M9" s="231">
        <f>DATE($M$2,$S$2,8)</f>
        <v>45999</v>
      </c>
      <c r="N9" s="231">
        <f>DATE($M$2,$S$2,9)</f>
        <v>46000</v>
      </c>
      <c r="O9" s="231">
        <f>DATE($M$2,$S$2,10)</f>
        <v>46001</v>
      </c>
      <c r="P9" s="231">
        <f>DATE($M$2,$S$2,11)</f>
        <v>46002</v>
      </c>
      <c r="Q9" s="231">
        <f>DATE($M$2,$S$2,12)</f>
        <v>46003</v>
      </c>
      <c r="R9" s="231">
        <f>DATE($M$2,$S$2,13)</f>
        <v>46004</v>
      </c>
      <c r="S9" s="231">
        <f>DATE($M$2,$S$2,14)</f>
        <v>46005</v>
      </c>
      <c r="T9" s="231">
        <f>DATE($M$2,$S$2,15)</f>
        <v>46006</v>
      </c>
      <c r="U9" s="231">
        <f>DATE($M$2,$S$2,16)</f>
        <v>46007</v>
      </c>
      <c r="V9" s="231">
        <f>DATE($M$2,$S$2,17)</f>
        <v>46008</v>
      </c>
      <c r="W9" s="231">
        <f>DATE($M$2,$S$2,18)</f>
        <v>46009</v>
      </c>
      <c r="X9" s="231">
        <f>DATE($M$2,$S$2,19)</f>
        <v>46010</v>
      </c>
      <c r="Y9" s="231">
        <f>DATE($M$2,$S$2,20)</f>
        <v>46011</v>
      </c>
      <c r="Z9" s="231">
        <f>DATE($M$2,$S$2,21)</f>
        <v>46012</v>
      </c>
      <c r="AA9" s="231">
        <f>DATE($M$2,$S$2,22)</f>
        <v>46013</v>
      </c>
      <c r="AB9" s="231">
        <f>DATE($M$2,$S$2,23)</f>
        <v>46014</v>
      </c>
      <c r="AC9" s="231">
        <f>DATE($M$2,$S$2,24)</f>
        <v>46015</v>
      </c>
      <c r="AD9" s="231">
        <f>DATE($M$2,$S$2,25)</f>
        <v>46016</v>
      </c>
      <c r="AE9" s="231">
        <f>DATE($M$2,$S$2,26)</f>
        <v>46017</v>
      </c>
      <c r="AF9" s="231">
        <f>DATE($M$2,$S$2,27)</f>
        <v>46018</v>
      </c>
      <c r="AG9" s="231">
        <f>DATE($M$2,$S$2,28)</f>
        <v>46019</v>
      </c>
      <c r="AH9" s="231">
        <f>IF(DAY(EOMONTH(F9,0))&lt;29,"",DATE($M$2,$S$2,29))</f>
        <v>46020</v>
      </c>
      <c r="AI9" s="231">
        <f>IF(DAY(EOMONTH(F9,0))&lt;30,"",DATE($M$2,$S$2,30))</f>
        <v>46021</v>
      </c>
      <c r="AJ9" s="231">
        <f>IF(DAY(EOMONTH(F9,0))&lt;31,"",DATE($M$2,$S$2,31))</f>
        <v>46022</v>
      </c>
      <c r="AK9" s="874"/>
      <c r="AL9" s="874"/>
      <c r="AM9" s="882"/>
      <c r="AN9" s="883"/>
      <c r="AX9" s="211" t="s">
        <v>96</v>
      </c>
    </row>
    <row r="10" spans="1:50" ht="15" customHeight="1">
      <c r="A10" s="889"/>
      <c r="B10" s="892"/>
      <c r="C10" s="875"/>
      <c r="D10" s="892"/>
      <c r="E10" s="892"/>
      <c r="F10" s="230">
        <f>DATE($M$2,$S$2,1)</f>
        <v>45992</v>
      </c>
      <c r="G10" s="230">
        <f>DATE($M$2,$S$2,2)</f>
        <v>45993</v>
      </c>
      <c r="H10" s="230">
        <f>DATE($M$2,$S$2,3)</f>
        <v>45994</v>
      </c>
      <c r="I10" s="230">
        <f>DATE($M$2,$S$2,4)</f>
        <v>45995</v>
      </c>
      <c r="J10" s="230">
        <f>DATE($M$2,$S$2,5)</f>
        <v>45996</v>
      </c>
      <c r="K10" s="230">
        <f>DATE($M$2,$S$2,6)</f>
        <v>45997</v>
      </c>
      <c r="L10" s="230">
        <f>DATE($M$2,$S$2,7)</f>
        <v>45998</v>
      </c>
      <c r="M10" s="230">
        <f>DATE($M$2,$S$2,8)</f>
        <v>45999</v>
      </c>
      <c r="N10" s="230">
        <f>DATE($M$2,$S$2,9)</f>
        <v>46000</v>
      </c>
      <c r="O10" s="230">
        <f>DATE($M$2,$S$2,10)</f>
        <v>46001</v>
      </c>
      <c r="P10" s="230">
        <f>DATE($M$2,$S$2,11)</f>
        <v>46002</v>
      </c>
      <c r="Q10" s="230">
        <f>DATE($M$2,$S$2,12)</f>
        <v>46003</v>
      </c>
      <c r="R10" s="230">
        <f>DATE($M$2,$S$2,13)</f>
        <v>46004</v>
      </c>
      <c r="S10" s="230">
        <f>DATE($M$2,$S$2,14)</f>
        <v>46005</v>
      </c>
      <c r="T10" s="230">
        <f>DATE($M$2,$S$2,15)</f>
        <v>46006</v>
      </c>
      <c r="U10" s="230">
        <f>DATE($M$2,$S$2,16)</f>
        <v>46007</v>
      </c>
      <c r="V10" s="230">
        <f>DATE($M$2,$S$2,17)</f>
        <v>46008</v>
      </c>
      <c r="W10" s="230">
        <f>DATE($M$2,$S$2,18)</f>
        <v>46009</v>
      </c>
      <c r="X10" s="230">
        <f>DATE($M$2,$S$2,19)</f>
        <v>46010</v>
      </c>
      <c r="Y10" s="230">
        <f>DATE($M$2,$S$2,20)</f>
        <v>46011</v>
      </c>
      <c r="Z10" s="230">
        <f>DATE($M$2,$S$2,21)</f>
        <v>46012</v>
      </c>
      <c r="AA10" s="230">
        <f>DATE($M$2,$S$2,22)</f>
        <v>46013</v>
      </c>
      <c r="AB10" s="230">
        <f>DATE($M$2,$S$2,23)</f>
        <v>46014</v>
      </c>
      <c r="AC10" s="230">
        <f>DATE($M$2,$S$2,24)</f>
        <v>46015</v>
      </c>
      <c r="AD10" s="230">
        <f>DATE($M$2,$S$2,25)</f>
        <v>46016</v>
      </c>
      <c r="AE10" s="230">
        <f>DATE($M$2,$S$2,26)</f>
        <v>46017</v>
      </c>
      <c r="AF10" s="230">
        <f>DATE($M$2,$S$2,27)</f>
        <v>46018</v>
      </c>
      <c r="AG10" s="230">
        <f>DATE($M$2,$S$2,28)</f>
        <v>46019</v>
      </c>
      <c r="AH10" s="230">
        <f>IF(DAY(EOMONTH(F10,0))&lt;29,"",DATE($M$2,$S$2,29))</f>
        <v>46020</v>
      </c>
      <c r="AI10" s="230">
        <f>IF(DAY(EOMONTH(F10,0))&lt;30,"",DATE($M$2,$S$2,30))</f>
        <v>46021</v>
      </c>
      <c r="AJ10" s="230">
        <f>IF(DAY(EOMONTH(F10,0))&lt;31,"",DATE($M$2,$S$2,31))</f>
        <v>46022</v>
      </c>
      <c r="AK10" s="875"/>
      <c r="AL10" s="875"/>
      <c r="AM10" s="884"/>
      <c r="AN10" s="885"/>
      <c r="AX10" s="211" t="s">
        <v>95</v>
      </c>
    </row>
    <row r="11" spans="1:50" ht="18" customHeight="1">
      <c r="A11" s="426">
        <v>1</v>
      </c>
      <c r="B11" s="393"/>
      <c r="C11" s="390"/>
      <c r="D11" s="391"/>
      <c r="E11" s="392"/>
      <c r="F11" s="427"/>
      <c r="G11" s="427"/>
      <c r="H11" s="427"/>
      <c r="I11" s="427"/>
      <c r="J11" s="427"/>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7"/>
      <c r="AK11" s="229">
        <f t="shared" ref="AK11:AK36" si="0">+SUM(F11:AJ11)</f>
        <v>0</v>
      </c>
      <c r="AL11" s="228">
        <f t="shared" ref="AL11:AL36" si="1">IF($AK$3="４週",AK11/4,AK11/(DAY(EOMONTH($F$9,0))/7))</f>
        <v>0</v>
      </c>
      <c r="AM11" s="864"/>
      <c r="AN11" s="865"/>
      <c r="AX11" s="211" t="s">
        <v>93</v>
      </c>
    </row>
    <row r="12" spans="1:50" ht="18" customHeight="1">
      <c r="A12" s="426">
        <v>2</v>
      </c>
      <c r="B12" s="393"/>
      <c r="C12" s="390"/>
      <c r="D12" s="391"/>
      <c r="E12" s="392"/>
      <c r="F12" s="427"/>
      <c r="G12" s="427"/>
      <c r="H12" s="427"/>
      <c r="I12" s="427"/>
      <c r="J12" s="427"/>
      <c r="K12" s="427"/>
      <c r="L12" s="427"/>
      <c r="M12" s="427"/>
      <c r="N12" s="427"/>
      <c r="O12" s="427"/>
      <c r="P12" s="427"/>
      <c r="Q12" s="427"/>
      <c r="R12" s="427"/>
      <c r="S12" s="427"/>
      <c r="T12" s="427"/>
      <c r="U12" s="427"/>
      <c r="V12" s="427"/>
      <c r="W12" s="427"/>
      <c r="X12" s="427"/>
      <c r="Y12" s="427"/>
      <c r="Z12" s="427"/>
      <c r="AA12" s="427"/>
      <c r="AB12" s="427"/>
      <c r="AC12" s="427"/>
      <c r="AD12" s="427"/>
      <c r="AE12" s="427"/>
      <c r="AF12" s="427"/>
      <c r="AG12" s="427"/>
      <c r="AH12" s="427"/>
      <c r="AI12" s="427"/>
      <c r="AJ12" s="427"/>
      <c r="AK12" s="229">
        <f t="shared" si="0"/>
        <v>0</v>
      </c>
      <c r="AL12" s="228">
        <f t="shared" si="1"/>
        <v>0</v>
      </c>
      <c r="AM12" s="864"/>
      <c r="AN12" s="865"/>
      <c r="AX12" s="211" t="s">
        <v>91</v>
      </c>
    </row>
    <row r="13" spans="1:50" ht="18" customHeight="1">
      <c r="A13" s="426">
        <v>3</v>
      </c>
      <c r="B13" s="393"/>
      <c r="C13" s="390"/>
      <c r="D13" s="391"/>
      <c r="E13" s="392"/>
      <c r="F13" s="427"/>
      <c r="G13" s="427"/>
      <c r="H13" s="427"/>
      <c r="I13" s="427"/>
      <c r="J13" s="427"/>
      <c r="K13" s="427"/>
      <c r="L13" s="427"/>
      <c r="M13" s="427"/>
      <c r="N13" s="427"/>
      <c r="O13" s="427"/>
      <c r="P13" s="427"/>
      <c r="Q13" s="427"/>
      <c r="R13" s="427"/>
      <c r="S13" s="427"/>
      <c r="T13" s="427"/>
      <c r="U13" s="427"/>
      <c r="V13" s="427"/>
      <c r="W13" s="427"/>
      <c r="X13" s="427"/>
      <c r="Y13" s="427"/>
      <c r="Z13" s="427"/>
      <c r="AA13" s="427"/>
      <c r="AB13" s="427"/>
      <c r="AC13" s="427"/>
      <c r="AD13" s="427"/>
      <c r="AE13" s="427"/>
      <c r="AF13" s="427"/>
      <c r="AG13" s="427"/>
      <c r="AH13" s="427"/>
      <c r="AI13" s="427"/>
      <c r="AJ13" s="427"/>
      <c r="AK13" s="229">
        <f t="shared" si="0"/>
        <v>0</v>
      </c>
      <c r="AL13" s="228">
        <f t="shared" si="1"/>
        <v>0</v>
      </c>
      <c r="AM13" s="864"/>
      <c r="AN13" s="865"/>
      <c r="AX13" s="211" t="s">
        <v>89</v>
      </c>
    </row>
    <row r="14" spans="1:50" ht="18" customHeight="1">
      <c r="A14" s="426">
        <v>4</v>
      </c>
      <c r="B14" s="393"/>
      <c r="C14" s="390"/>
      <c r="D14" s="391"/>
      <c r="E14" s="392"/>
      <c r="F14" s="427"/>
      <c r="G14" s="427"/>
      <c r="H14" s="427"/>
      <c r="I14" s="427"/>
      <c r="J14" s="427"/>
      <c r="K14" s="427"/>
      <c r="L14" s="427"/>
      <c r="M14" s="427"/>
      <c r="N14" s="427"/>
      <c r="O14" s="427"/>
      <c r="P14" s="427"/>
      <c r="Q14" s="427"/>
      <c r="R14" s="427"/>
      <c r="S14" s="427"/>
      <c r="T14" s="427"/>
      <c r="U14" s="427"/>
      <c r="V14" s="427"/>
      <c r="W14" s="427"/>
      <c r="X14" s="427"/>
      <c r="Y14" s="427"/>
      <c r="Z14" s="427"/>
      <c r="AA14" s="427"/>
      <c r="AB14" s="427"/>
      <c r="AC14" s="427"/>
      <c r="AD14" s="427"/>
      <c r="AE14" s="427"/>
      <c r="AF14" s="427"/>
      <c r="AG14" s="427"/>
      <c r="AH14" s="427"/>
      <c r="AI14" s="427"/>
      <c r="AJ14" s="427"/>
      <c r="AK14" s="229">
        <f t="shared" si="0"/>
        <v>0</v>
      </c>
      <c r="AL14" s="228">
        <f>IF($AK$3="４週",AK14/4,AK14/(DAY(EOMONTH($F$9,0))/7))</f>
        <v>0</v>
      </c>
      <c r="AM14" s="864"/>
      <c r="AN14" s="865"/>
      <c r="AX14" s="211" t="s">
        <v>87</v>
      </c>
    </row>
    <row r="15" spans="1:50" ht="18" customHeight="1">
      <c r="A15" s="426">
        <v>5</v>
      </c>
      <c r="B15" s="393"/>
      <c r="C15" s="390"/>
      <c r="D15" s="391"/>
      <c r="E15" s="392"/>
      <c r="F15" s="427"/>
      <c r="G15" s="427"/>
      <c r="H15" s="427"/>
      <c r="I15" s="427"/>
      <c r="J15" s="427"/>
      <c r="K15" s="427"/>
      <c r="L15" s="427"/>
      <c r="M15" s="427"/>
      <c r="N15" s="427"/>
      <c r="O15" s="427"/>
      <c r="P15" s="427"/>
      <c r="Q15" s="427"/>
      <c r="R15" s="427"/>
      <c r="S15" s="427"/>
      <c r="T15" s="427"/>
      <c r="U15" s="427"/>
      <c r="V15" s="427"/>
      <c r="W15" s="427"/>
      <c r="X15" s="427"/>
      <c r="Y15" s="427"/>
      <c r="Z15" s="427"/>
      <c r="AA15" s="427"/>
      <c r="AB15" s="427"/>
      <c r="AC15" s="427"/>
      <c r="AD15" s="427"/>
      <c r="AE15" s="427"/>
      <c r="AF15" s="427"/>
      <c r="AG15" s="427"/>
      <c r="AH15" s="427"/>
      <c r="AI15" s="427"/>
      <c r="AJ15" s="427"/>
      <c r="AK15" s="229">
        <f t="shared" si="0"/>
        <v>0</v>
      </c>
      <c r="AL15" s="228">
        <f t="shared" si="1"/>
        <v>0</v>
      </c>
      <c r="AM15" s="864"/>
      <c r="AN15" s="865"/>
      <c r="AX15" s="211" t="s">
        <v>86</v>
      </c>
    </row>
    <row r="16" spans="1:50" ht="18" customHeight="1">
      <c r="A16" s="426">
        <v>6</v>
      </c>
      <c r="B16" s="393"/>
      <c r="C16" s="390"/>
      <c r="D16" s="391"/>
      <c r="E16" s="392"/>
      <c r="F16" s="427"/>
      <c r="G16" s="427"/>
      <c r="H16" s="427"/>
      <c r="I16" s="427"/>
      <c r="J16" s="427"/>
      <c r="K16" s="427"/>
      <c r="L16" s="427"/>
      <c r="M16" s="427"/>
      <c r="N16" s="427"/>
      <c r="O16" s="427"/>
      <c r="P16" s="427"/>
      <c r="Q16" s="427"/>
      <c r="R16" s="427"/>
      <c r="S16" s="427"/>
      <c r="T16" s="427"/>
      <c r="U16" s="427"/>
      <c r="V16" s="427"/>
      <c r="W16" s="427"/>
      <c r="X16" s="427"/>
      <c r="Y16" s="427"/>
      <c r="Z16" s="427"/>
      <c r="AA16" s="427"/>
      <c r="AB16" s="427"/>
      <c r="AC16" s="427"/>
      <c r="AD16" s="427"/>
      <c r="AE16" s="427"/>
      <c r="AF16" s="427"/>
      <c r="AG16" s="427"/>
      <c r="AH16" s="427"/>
      <c r="AI16" s="427"/>
      <c r="AJ16" s="427"/>
      <c r="AK16" s="229">
        <f t="shared" si="0"/>
        <v>0</v>
      </c>
      <c r="AL16" s="228">
        <f t="shared" si="1"/>
        <v>0</v>
      </c>
      <c r="AM16" s="864"/>
      <c r="AN16" s="865"/>
      <c r="AX16" s="211" t="s">
        <v>85</v>
      </c>
    </row>
    <row r="17" spans="1:50" ht="18" customHeight="1">
      <c r="A17" s="426">
        <v>7</v>
      </c>
      <c r="B17" s="393"/>
      <c r="C17" s="390"/>
      <c r="D17" s="391"/>
      <c r="E17" s="392"/>
      <c r="F17" s="427"/>
      <c r="G17" s="427"/>
      <c r="H17" s="427"/>
      <c r="I17" s="427"/>
      <c r="J17" s="427"/>
      <c r="K17" s="427"/>
      <c r="L17" s="427"/>
      <c r="M17" s="427"/>
      <c r="N17" s="427"/>
      <c r="O17" s="427"/>
      <c r="P17" s="427"/>
      <c r="Q17" s="427"/>
      <c r="R17" s="427"/>
      <c r="S17" s="427"/>
      <c r="T17" s="427"/>
      <c r="U17" s="427"/>
      <c r="V17" s="427"/>
      <c r="W17" s="427"/>
      <c r="X17" s="427"/>
      <c r="Y17" s="427"/>
      <c r="Z17" s="427"/>
      <c r="AA17" s="427"/>
      <c r="AB17" s="427"/>
      <c r="AC17" s="427"/>
      <c r="AD17" s="427"/>
      <c r="AE17" s="427"/>
      <c r="AF17" s="427"/>
      <c r="AG17" s="427"/>
      <c r="AH17" s="427"/>
      <c r="AI17" s="427"/>
      <c r="AJ17" s="427"/>
      <c r="AK17" s="229">
        <f t="shared" si="0"/>
        <v>0</v>
      </c>
      <c r="AL17" s="228">
        <f t="shared" si="1"/>
        <v>0</v>
      </c>
      <c r="AM17" s="864"/>
      <c r="AN17" s="865"/>
      <c r="AX17" s="211" t="s">
        <v>84</v>
      </c>
    </row>
    <row r="18" spans="1:50" ht="18" customHeight="1">
      <c r="A18" s="426">
        <v>8</v>
      </c>
      <c r="B18" s="393"/>
      <c r="C18" s="390"/>
      <c r="D18" s="391"/>
      <c r="E18" s="392"/>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229">
        <f t="shared" si="0"/>
        <v>0</v>
      </c>
      <c r="AL18" s="228">
        <f t="shared" si="1"/>
        <v>0</v>
      </c>
      <c r="AM18" s="864"/>
      <c r="AN18" s="865"/>
      <c r="AX18" s="211" t="s">
        <v>83</v>
      </c>
    </row>
    <row r="19" spans="1:50" ht="18" customHeight="1">
      <c r="A19" s="426">
        <v>9</v>
      </c>
      <c r="B19" s="393"/>
      <c r="C19" s="390"/>
      <c r="D19" s="391"/>
      <c r="E19" s="392"/>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229">
        <f t="shared" si="0"/>
        <v>0</v>
      </c>
      <c r="AL19" s="228">
        <f t="shared" si="1"/>
        <v>0</v>
      </c>
      <c r="AM19" s="864"/>
      <c r="AN19" s="865"/>
      <c r="AX19" s="211" t="s">
        <v>81</v>
      </c>
    </row>
    <row r="20" spans="1:50" ht="18" customHeight="1">
      <c r="A20" s="426">
        <v>10</v>
      </c>
      <c r="B20" s="393"/>
      <c r="C20" s="390"/>
      <c r="D20" s="391"/>
      <c r="E20" s="392"/>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229">
        <f t="shared" si="0"/>
        <v>0</v>
      </c>
      <c r="AL20" s="228">
        <f t="shared" si="1"/>
        <v>0</v>
      </c>
      <c r="AM20" s="864"/>
      <c r="AN20" s="865"/>
      <c r="AX20" s="211" t="s">
        <v>80</v>
      </c>
    </row>
    <row r="21" spans="1:50" ht="18" customHeight="1">
      <c r="A21" s="426">
        <v>11</v>
      </c>
      <c r="B21" s="393"/>
      <c r="C21" s="390"/>
      <c r="D21" s="391"/>
      <c r="E21" s="392"/>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229">
        <f t="shared" si="0"/>
        <v>0</v>
      </c>
      <c r="AL21" s="228">
        <f t="shared" si="1"/>
        <v>0</v>
      </c>
      <c r="AM21" s="864"/>
      <c r="AN21" s="865"/>
      <c r="AX21" s="211" t="s">
        <v>79</v>
      </c>
    </row>
    <row r="22" spans="1:50" ht="18" customHeight="1">
      <c r="A22" s="426">
        <v>12</v>
      </c>
      <c r="B22" s="393"/>
      <c r="C22" s="390"/>
      <c r="D22" s="391"/>
      <c r="E22" s="392"/>
      <c r="F22" s="427"/>
      <c r="G22" s="427"/>
      <c r="H22" s="427"/>
      <c r="I22" s="427"/>
      <c r="J22" s="427"/>
      <c r="K22" s="427"/>
      <c r="L22" s="427"/>
      <c r="M22" s="427"/>
      <c r="N22" s="427"/>
      <c r="O22" s="427"/>
      <c r="P22" s="427"/>
      <c r="Q22" s="427"/>
      <c r="R22" s="427"/>
      <c r="S22" s="427"/>
      <c r="T22" s="427"/>
      <c r="U22" s="427"/>
      <c r="V22" s="427"/>
      <c r="W22" s="427"/>
      <c r="X22" s="427"/>
      <c r="Y22" s="427"/>
      <c r="Z22" s="427"/>
      <c r="AA22" s="427"/>
      <c r="AB22" s="427"/>
      <c r="AC22" s="427"/>
      <c r="AD22" s="427"/>
      <c r="AE22" s="427"/>
      <c r="AF22" s="427"/>
      <c r="AG22" s="427"/>
      <c r="AH22" s="427"/>
      <c r="AI22" s="427"/>
      <c r="AJ22" s="427"/>
      <c r="AK22" s="229">
        <f t="shared" si="0"/>
        <v>0</v>
      </c>
      <c r="AL22" s="228">
        <f t="shared" si="1"/>
        <v>0</v>
      </c>
      <c r="AM22" s="864"/>
      <c r="AN22" s="865"/>
      <c r="AX22" s="211" t="s">
        <v>77</v>
      </c>
    </row>
    <row r="23" spans="1:50" ht="18" customHeight="1">
      <c r="A23" s="426">
        <v>13</v>
      </c>
      <c r="B23" s="393"/>
      <c r="C23" s="390"/>
      <c r="D23" s="391"/>
      <c r="E23" s="392"/>
      <c r="F23" s="427"/>
      <c r="G23" s="427"/>
      <c r="H23" s="427"/>
      <c r="I23" s="427"/>
      <c r="J23" s="427"/>
      <c r="K23" s="427"/>
      <c r="L23" s="427"/>
      <c r="M23" s="427"/>
      <c r="N23" s="427"/>
      <c r="O23" s="427"/>
      <c r="P23" s="427"/>
      <c r="Q23" s="427"/>
      <c r="R23" s="427"/>
      <c r="S23" s="427"/>
      <c r="T23" s="427"/>
      <c r="U23" s="427"/>
      <c r="V23" s="427"/>
      <c r="W23" s="427"/>
      <c r="X23" s="427"/>
      <c r="Y23" s="427"/>
      <c r="Z23" s="427"/>
      <c r="AA23" s="427"/>
      <c r="AB23" s="427"/>
      <c r="AC23" s="427"/>
      <c r="AD23" s="427"/>
      <c r="AE23" s="427"/>
      <c r="AF23" s="427"/>
      <c r="AG23" s="427"/>
      <c r="AH23" s="427"/>
      <c r="AI23" s="427"/>
      <c r="AJ23" s="427"/>
      <c r="AK23" s="229">
        <f t="shared" si="0"/>
        <v>0</v>
      </c>
      <c r="AL23" s="228">
        <f t="shared" si="1"/>
        <v>0</v>
      </c>
      <c r="AM23" s="864"/>
      <c r="AN23" s="865"/>
      <c r="AX23" s="211" t="s">
        <v>76</v>
      </c>
    </row>
    <row r="24" spans="1:50" ht="18" customHeight="1">
      <c r="A24" s="426">
        <v>14</v>
      </c>
      <c r="B24" s="393"/>
      <c r="C24" s="390"/>
      <c r="D24" s="391"/>
      <c r="E24" s="392"/>
      <c r="F24" s="427"/>
      <c r="G24" s="427"/>
      <c r="H24" s="427"/>
      <c r="I24" s="427"/>
      <c r="J24" s="427"/>
      <c r="K24" s="427"/>
      <c r="L24" s="427"/>
      <c r="M24" s="427"/>
      <c r="N24" s="427"/>
      <c r="O24" s="427"/>
      <c r="P24" s="427"/>
      <c r="Q24" s="427"/>
      <c r="R24" s="427"/>
      <c r="S24" s="427"/>
      <c r="T24" s="427"/>
      <c r="U24" s="427"/>
      <c r="V24" s="427"/>
      <c r="W24" s="427"/>
      <c r="X24" s="427"/>
      <c r="Y24" s="427"/>
      <c r="Z24" s="427"/>
      <c r="AA24" s="427"/>
      <c r="AB24" s="427"/>
      <c r="AC24" s="427"/>
      <c r="AD24" s="427"/>
      <c r="AE24" s="427"/>
      <c r="AF24" s="427"/>
      <c r="AG24" s="427"/>
      <c r="AH24" s="427"/>
      <c r="AI24" s="427"/>
      <c r="AJ24" s="427"/>
      <c r="AK24" s="229">
        <f t="shared" si="0"/>
        <v>0</v>
      </c>
      <c r="AL24" s="228">
        <f t="shared" si="1"/>
        <v>0</v>
      </c>
      <c r="AM24" s="864"/>
      <c r="AN24" s="865"/>
      <c r="AX24" s="211" t="s">
        <v>74</v>
      </c>
    </row>
    <row r="25" spans="1:50" ht="18" customHeight="1">
      <c r="A25" s="426">
        <v>15</v>
      </c>
      <c r="B25" s="393"/>
      <c r="C25" s="390"/>
      <c r="D25" s="391"/>
      <c r="E25" s="392"/>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229">
        <f t="shared" si="0"/>
        <v>0</v>
      </c>
      <c r="AL25" s="228">
        <f t="shared" si="1"/>
        <v>0</v>
      </c>
      <c r="AM25" s="864"/>
      <c r="AN25" s="865"/>
      <c r="AX25" s="211" t="s">
        <v>73</v>
      </c>
    </row>
    <row r="26" spans="1:50" ht="18" customHeight="1">
      <c r="A26" s="426">
        <v>16</v>
      </c>
      <c r="B26" s="393"/>
      <c r="C26" s="390"/>
      <c r="D26" s="391"/>
      <c r="E26" s="392"/>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229">
        <f t="shared" si="0"/>
        <v>0</v>
      </c>
      <c r="AL26" s="228">
        <f t="shared" si="1"/>
        <v>0</v>
      </c>
      <c r="AM26" s="864"/>
      <c r="AN26" s="865"/>
      <c r="AX26" s="211" t="s">
        <v>72</v>
      </c>
    </row>
    <row r="27" spans="1:50" ht="18" customHeight="1">
      <c r="A27" s="426">
        <v>17</v>
      </c>
      <c r="B27" s="393"/>
      <c r="C27" s="390"/>
      <c r="D27" s="391"/>
      <c r="E27" s="392"/>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c r="AH27" s="427"/>
      <c r="AI27" s="427"/>
      <c r="AJ27" s="427"/>
      <c r="AK27" s="229">
        <f t="shared" si="0"/>
        <v>0</v>
      </c>
      <c r="AL27" s="228">
        <f t="shared" si="1"/>
        <v>0</v>
      </c>
      <c r="AM27" s="864"/>
      <c r="AN27" s="865"/>
      <c r="AX27" s="211" t="s">
        <v>70</v>
      </c>
    </row>
    <row r="28" spans="1:50" ht="18" customHeight="1">
      <c r="A28" s="426">
        <v>18</v>
      </c>
      <c r="B28" s="393"/>
      <c r="C28" s="390"/>
      <c r="D28" s="391"/>
      <c r="E28" s="392"/>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229">
        <f t="shared" si="0"/>
        <v>0</v>
      </c>
      <c r="AL28" s="228">
        <f t="shared" si="1"/>
        <v>0</v>
      </c>
      <c r="AM28" s="864"/>
      <c r="AN28" s="865"/>
      <c r="AX28" s="211" t="s">
        <v>69</v>
      </c>
    </row>
    <row r="29" spans="1:50" ht="18" customHeight="1">
      <c r="A29" s="426">
        <v>19</v>
      </c>
      <c r="B29" s="393"/>
      <c r="C29" s="390"/>
      <c r="D29" s="391"/>
      <c r="E29" s="392"/>
      <c r="F29" s="427"/>
      <c r="G29" s="427"/>
      <c r="H29" s="427"/>
      <c r="I29" s="427"/>
      <c r="J29" s="427"/>
      <c r="K29" s="427"/>
      <c r="L29" s="427"/>
      <c r="M29" s="427"/>
      <c r="N29" s="427"/>
      <c r="O29" s="427"/>
      <c r="P29" s="427"/>
      <c r="Q29" s="427"/>
      <c r="R29" s="427"/>
      <c r="S29" s="427"/>
      <c r="T29" s="427"/>
      <c r="U29" s="427"/>
      <c r="V29" s="427"/>
      <c r="W29" s="427"/>
      <c r="X29" s="427"/>
      <c r="Y29" s="427"/>
      <c r="Z29" s="427"/>
      <c r="AA29" s="427"/>
      <c r="AB29" s="427"/>
      <c r="AC29" s="427"/>
      <c r="AD29" s="427"/>
      <c r="AE29" s="427"/>
      <c r="AF29" s="427"/>
      <c r="AG29" s="427"/>
      <c r="AH29" s="427"/>
      <c r="AI29" s="427"/>
      <c r="AJ29" s="427"/>
      <c r="AK29" s="229">
        <f t="shared" ref="AK29:AK32" si="2">+SUM(F29:AJ29)</f>
        <v>0</v>
      </c>
      <c r="AL29" s="228">
        <f t="shared" ref="AL29:AL32" si="3">IF($AK$3="４週",AK29/4,AK29/(DAY(EOMONTH($F$9,0))/7))</f>
        <v>0</v>
      </c>
      <c r="AM29" s="394"/>
      <c r="AN29" s="395"/>
      <c r="AX29" s="211" t="s">
        <v>68</v>
      </c>
    </row>
    <row r="30" spans="1:50" ht="18" customHeight="1">
      <c r="A30" s="426">
        <v>20</v>
      </c>
      <c r="B30" s="393"/>
      <c r="C30" s="390"/>
      <c r="D30" s="391"/>
      <c r="E30" s="392"/>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229">
        <f t="shared" si="2"/>
        <v>0</v>
      </c>
      <c r="AL30" s="228">
        <f t="shared" si="3"/>
        <v>0</v>
      </c>
      <c r="AM30" s="394"/>
      <c r="AN30" s="395"/>
      <c r="AX30" s="211" t="s">
        <v>67</v>
      </c>
    </row>
    <row r="31" spans="1:50" ht="18" customHeight="1">
      <c r="A31" s="426">
        <v>21</v>
      </c>
      <c r="B31" s="393"/>
      <c r="C31" s="390"/>
      <c r="D31" s="391"/>
      <c r="E31" s="392"/>
      <c r="F31" s="427"/>
      <c r="G31" s="427"/>
      <c r="H31" s="427"/>
      <c r="I31" s="427"/>
      <c r="J31" s="427"/>
      <c r="K31" s="427"/>
      <c r="L31" s="427"/>
      <c r="M31" s="427"/>
      <c r="N31" s="427"/>
      <c r="O31" s="427"/>
      <c r="P31" s="427"/>
      <c r="Q31" s="427"/>
      <c r="R31" s="427"/>
      <c r="S31" s="427"/>
      <c r="T31" s="427"/>
      <c r="U31" s="427"/>
      <c r="V31" s="427"/>
      <c r="W31" s="427"/>
      <c r="X31" s="427"/>
      <c r="Y31" s="427"/>
      <c r="Z31" s="427"/>
      <c r="AA31" s="427"/>
      <c r="AB31" s="427"/>
      <c r="AC31" s="427"/>
      <c r="AD31" s="427"/>
      <c r="AE31" s="427"/>
      <c r="AF31" s="427"/>
      <c r="AG31" s="427"/>
      <c r="AH31" s="427"/>
      <c r="AI31" s="427"/>
      <c r="AJ31" s="427"/>
      <c r="AK31" s="229">
        <f t="shared" si="2"/>
        <v>0</v>
      </c>
      <c r="AL31" s="228">
        <f t="shared" si="3"/>
        <v>0</v>
      </c>
      <c r="AM31" s="394"/>
      <c r="AN31" s="395"/>
      <c r="AX31" s="211" t="s">
        <v>66</v>
      </c>
    </row>
    <row r="32" spans="1:50" ht="18" customHeight="1">
      <c r="A32" s="426">
        <v>22</v>
      </c>
      <c r="B32" s="393"/>
      <c r="C32" s="390"/>
      <c r="D32" s="391"/>
      <c r="E32" s="392"/>
      <c r="F32" s="427"/>
      <c r="G32" s="427"/>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229">
        <f t="shared" si="2"/>
        <v>0</v>
      </c>
      <c r="AL32" s="228">
        <f t="shared" si="3"/>
        <v>0</v>
      </c>
      <c r="AM32" s="394"/>
      <c r="AN32" s="395"/>
    </row>
    <row r="33" spans="1:40" ht="18" customHeight="1">
      <c r="A33" s="426">
        <v>23</v>
      </c>
      <c r="B33" s="393"/>
      <c r="C33" s="390"/>
      <c r="D33" s="391"/>
      <c r="E33" s="392"/>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229">
        <f t="shared" ref="AK33" si="4">+SUM(F33:AJ33)</f>
        <v>0</v>
      </c>
      <c r="AL33" s="228">
        <f t="shared" ref="AL33" si="5">IF($AK$3="４週",AK33/4,AK33/(DAY(EOMONTH($F$9,0))/7))</f>
        <v>0</v>
      </c>
      <c r="AM33" s="394"/>
      <c r="AN33" s="395"/>
    </row>
    <row r="34" spans="1:40" ht="18" customHeight="1">
      <c r="A34" s="426">
        <v>24</v>
      </c>
      <c r="B34" s="393"/>
      <c r="C34" s="390"/>
      <c r="D34" s="391"/>
      <c r="E34" s="392"/>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229">
        <f t="shared" si="0"/>
        <v>0</v>
      </c>
      <c r="AL34" s="228">
        <f t="shared" si="1"/>
        <v>0</v>
      </c>
      <c r="AM34" s="864"/>
      <c r="AN34" s="865"/>
    </row>
    <row r="35" spans="1:40" ht="18" customHeight="1">
      <c r="A35" s="426">
        <v>25</v>
      </c>
      <c r="B35" s="393"/>
      <c r="C35" s="390"/>
      <c r="D35" s="391"/>
      <c r="E35" s="392"/>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229">
        <f t="shared" si="0"/>
        <v>0</v>
      </c>
      <c r="AL35" s="228">
        <f t="shared" si="1"/>
        <v>0</v>
      </c>
      <c r="AM35" s="864"/>
      <c r="AN35" s="865"/>
    </row>
    <row r="36" spans="1:40" ht="18" customHeight="1">
      <c r="A36" s="876" t="s">
        <v>411</v>
      </c>
      <c r="B36" s="877"/>
      <c r="C36" s="877"/>
      <c r="D36" s="877"/>
      <c r="E36" s="878"/>
      <c r="F36" s="428">
        <f t="shared" ref="F36:AJ36" si="6">+SUM(F11:F35)</f>
        <v>0</v>
      </c>
      <c r="G36" s="428">
        <f t="shared" si="6"/>
        <v>0</v>
      </c>
      <c r="H36" s="428">
        <f t="shared" si="6"/>
        <v>0</v>
      </c>
      <c r="I36" s="428">
        <f t="shared" si="6"/>
        <v>0</v>
      </c>
      <c r="J36" s="428">
        <f t="shared" si="6"/>
        <v>0</v>
      </c>
      <c r="K36" s="428">
        <f t="shared" si="6"/>
        <v>0</v>
      </c>
      <c r="L36" s="428">
        <f t="shared" si="6"/>
        <v>0</v>
      </c>
      <c r="M36" s="428">
        <f t="shared" si="6"/>
        <v>0</v>
      </c>
      <c r="N36" s="428">
        <f t="shared" si="6"/>
        <v>0</v>
      </c>
      <c r="O36" s="428">
        <f t="shared" si="6"/>
        <v>0</v>
      </c>
      <c r="P36" s="428">
        <f t="shared" si="6"/>
        <v>0</v>
      </c>
      <c r="Q36" s="428">
        <f t="shared" si="6"/>
        <v>0</v>
      </c>
      <c r="R36" s="428">
        <f t="shared" si="6"/>
        <v>0</v>
      </c>
      <c r="S36" s="428">
        <f t="shared" si="6"/>
        <v>0</v>
      </c>
      <c r="T36" s="428">
        <f t="shared" si="6"/>
        <v>0</v>
      </c>
      <c r="U36" s="428">
        <f t="shared" si="6"/>
        <v>0</v>
      </c>
      <c r="V36" s="428">
        <f t="shared" si="6"/>
        <v>0</v>
      </c>
      <c r="W36" s="428">
        <f t="shared" si="6"/>
        <v>0</v>
      </c>
      <c r="X36" s="428">
        <f t="shared" si="6"/>
        <v>0</v>
      </c>
      <c r="Y36" s="428">
        <f t="shared" si="6"/>
        <v>0</v>
      </c>
      <c r="Z36" s="428">
        <f t="shared" si="6"/>
        <v>0</v>
      </c>
      <c r="AA36" s="428">
        <f t="shared" si="6"/>
        <v>0</v>
      </c>
      <c r="AB36" s="428">
        <f t="shared" si="6"/>
        <v>0</v>
      </c>
      <c r="AC36" s="428">
        <f t="shared" si="6"/>
        <v>0</v>
      </c>
      <c r="AD36" s="428">
        <f t="shared" si="6"/>
        <v>0</v>
      </c>
      <c r="AE36" s="428">
        <f t="shared" si="6"/>
        <v>0</v>
      </c>
      <c r="AF36" s="428">
        <f t="shared" si="6"/>
        <v>0</v>
      </c>
      <c r="AG36" s="428">
        <f t="shared" si="6"/>
        <v>0</v>
      </c>
      <c r="AH36" s="428">
        <f t="shared" si="6"/>
        <v>0</v>
      </c>
      <c r="AI36" s="428">
        <f t="shared" si="6"/>
        <v>0</v>
      </c>
      <c r="AJ36" s="428">
        <f t="shared" si="6"/>
        <v>0</v>
      </c>
      <c r="AK36" s="229">
        <f t="shared" si="0"/>
        <v>0</v>
      </c>
      <c r="AL36" s="228">
        <f t="shared" si="1"/>
        <v>0</v>
      </c>
      <c r="AM36" s="903"/>
      <c r="AN36" s="904"/>
    </row>
    <row r="37" spans="1:40" ht="18" customHeight="1">
      <c r="A37" s="876" t="s">
        <v>410</v>
      </c>
      <c r="B37" s="877"/>
      <c r="C37" s="877"/>
      <c r="D37" s="877"/>
      <c r="E37" s="878"/>
      <c r="F37" s="429"/>
      <c r="G37" s="429"/>
      <c r="H37" s="429"/>
      <c r="I37" s="429"/>
      <c r="J37" s="429"/>
      <c r="K37" s="429"/>
      <c r="L37" s="429"/>
      <c r="M37" s="429"/>
      <c r="N37" s="429"/>
      <c r="O37" s="429"/>
      <c r="P37" s="429"/>
      <c r="Q37" s="429"/>
      <c r="R37" s="429"/>
      <c r="S37" s="429"/>
      <c r="T37" s="429"/>
      <c r="U37" s="429"/>
      <c r="V37" s="429"/>
      <c r="W37" s="429"/>
      <c r="X37" s="429"/>
      <c r="Y37" s="429"/>
      <c r="Z37" s="429"/>
      <c r="AA37" s="429"/>
      <c r="AB37" s="429"/>
      <c r="AC37" s="429"/>
      <c r="AD37" s="429"/>
      <c r="AE37" s="429"/>
      <c r="AF37" s="429"/>
      <c r="AG37" s="429"/>
      <c r="AH37" s="429"/>
      <c r="AI37" s="429"/>
      <c r="AJ37" s="429"/>
      <c r="AK37" s="227"/>
      <c r="AL37" s="226"/>
      <c r="AM37" s="905"/>
      <c r="AN37" s="906"/>
    </row>
    <row r="38" spans="1:40" ht="15" customHeight="1">
      <c r="A38" s="225"/>
      <c r="B38" s="225"/>
      <c r="C38" s="225"/>
      <c r="D38" s="225"/>
      <c r="E38" s="225"/>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25"/>
      <c r="AL38" s="225"/>
      <c r="AM38" s="218"/>
    </row>
    <row r="39" spans="1:40" ht="15" customHeight="1">
      <c r="A39" s="893" t="s">
        <v>606</v>
      </c>
      <c r="B39" s="893"/>
      <c r="C39" s="893"/>
      <c r="D39" s="893"/>
      <c r="E39" s="893"/>
      <c r="F39" s="893"/>
      <c r="G39" s="893"/>
      <c r="H39" s="893"/>
      <c r="I39" s="893"/>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25"/>
      <c r="AL39" s="225"/>
      <c r="AM39" s="218"/>
    </row>
    <row r="40" spans="1:40" ht="15" customHeight="1">
      <c r="A40" s="893"/>
      <c r="B40" s="893"/>
      <c r="C40" s="893"/>
      <c r="D40" s="893"/>
      <c r="E40" s="893"/>
      <c r="F40" s="893"/>
      <c r="G40" s="893"/>
      <c r="H40" s="893"/>
      <c r="I40" s="893"/>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25"/>
      <c r="AL40" s="225"/>
      <c r="AM40" s="218"/>
    </row>
    <row r="41" spans="1:40" ht="15" customHeight="1">
      <c r="A41" s="211" t="s">
        <v>409</v>
      </c>
      <c r="B41" s="224"/>
      <c r="C41" s="222"/>
      <c r="D41" s="222"/>
      <c r="E41" s="222"/>
      <c r="F41" s="223"/>
      <c r="G41" s="222"/>
      <c r="H41" s="221"/>
      <c r="I41" s="221"/>
      <c r="J41" s="221"/>
      <c r="K41" s="221"/>
      <c r="L41" s="221"/>
      <c r="M41" s="221"/>
      <c r="N41" s="221"/>
      <c r="O41" s="221"/>
      <c r="P41" s="221"/>
      <c r="Q41" s="221"/>
      <c r="R41" s="221">
        <v>6</v>
      </c>
      <c r="S41" s="221"/>
      <c r="T41" s="221"/>
      <c r="U41" s="221"/>
      <c r="V41" s="221"/>
      <c r="W41" s="221"/>
      <c r="X41" s="221">
        <v>7</v>
      </c>
      <c r="Y41" s="221"/>
      <c r="Z41" s="221"/>
      <c r="AA41" s="221"/>
      <c r="AB41" s="221"/>
      <c r="AC41" s="221"/>
      <c r="AD41" s="221">
        <v>8</v>
      </c>
      <c r="AE41" s="221"/>
      <c r="AF41" s="221"/>
      <c r="AG41" s="220"/>
      <c r="AH41" s="220"/>
      <c r="AI41" s="220"/>
      <c r="AJ41" s="220">
        <v>9</v>
      </c>
      <c r="AK41" s="219"/>
      <c r="AL41" s="219"/>
      <c r="AM41" s="218"/>
    </row>
    <row r="42" spans="1:40" s="211" customFormat="1" ht="15" customHeight="1">
      <c r="A42" s="211" t="s">
        <v>408</v>
      </c>
      <c r="B42" s="217"/>
      <c r="C42" s="217"/>
      <c r="D42" s="217"/>
      <c r="E42" s="217"/>
      <c r="F42" s="217"/>
      <c r="G42" s="217"/>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row>
    <row r="43" spans="1:40" s="211" customFormat="1" ht="15" customHeight="1">
      <c r="A43" s="211" t="s">
        <v>407</v>
      </c>
      <c r="B43" s="217"/>
      <c r="C43" s="217"/>
      <c r="D43" s="217"/>
      <c r="E43" s="217"/>
      <c r="F43" s="217"/>
      <c r="G43" s="217"/>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c r="AM43" s="216"/>
    </row>
    <row r="44" spans="1:40" s="211" customFormat="1" ht="15" customHeight="1">
      <c r="A44" s="211" t="s">
        <v>406</v>
      </c>
      <c r="B44" s="217"/>
      <c r="C44" s="217"/>
      <c r="D44" s="217"/>
      <c r="E44" s="217"/>
      <c r="F44" s="217"/>
      <c r="G44" s="217"/>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c r="AK44" s="216"/>
      <c r="AL44" s="216"/>
      <c r="AM44" s="216"/>
    </row>
    <row r="45" spans="1:40" s="211" customFormat="1" ht="15" customHeight="1">
      <c r="A45" s="211" t="s">
        <v>405</v>
      </c>
      <c r="B45" s="217"/>
      <c r="C45" s="217"/>
      <c r="D45" s="217"/>
      <c r="E45" s="217"/>
      <c r="F45" s="217"/>
      <c r="G45" s="217"/>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row>
    <row r="46" spans="1:40" ht="15" customHeight="1">
      <c r="A46" s="211" t="s">
        <v>404</v>
      </c>
      <c r="B46" s="213"/>
      <c r="C46" s="211"/>
      <c r="D46" s="211"/>
      <c r="E46" s="211"/>
      <c r="F46" s="211"/>
      <c r="G46" s="211"/>
    </row>
    <row r="47" spans="1:40" ht="15" customHeight="1">
      <c r="A47" s="211" t="s">
        <v>403</v>
      </c>
      <c r="B47" s="213"/>
      <c r="C47" s="211"/>
      <c r="D47" s="211"/>
      <c r="E47" s="211"/>
      <c r="F47" s="211"/>
      <c r="G47" s="211"/>
    </row>
    <row r="48" spans="1:40" ht="15" customHeight="1">
      <c r="A48" s="211"/>
      <c r="B48" s="215" t="s">
        <v>402</v>
      </c>
      <c r="C48" s="876" t="s">
        <v>401</v>
      </c>
      <c r="D48" s="877"/>
      <c r="E48" s="878"/>
      <c r="F48" s="211"/>
      <c r="G48" s="211"/>
    </row>
    <row r="49" spans="1:7" ht="15" customHeight="1">
      <c r="A49" s="211"/>
      <c r="B49" s="214" t="s">
        <v>400</v>
      </c>
      <c r="C49" s="894" t="s">
        <v>399</v>
      </c>
      <c r="D49" s="895"/>
      <c r="E49" s="896"/>
      <c r="F49" s="211"/>
      <c r="G49" s="211"/>
    </row>
    <row r="50" spans="1:7" ht="15" customHeight="1">
      <c r="A50" s="211"/>
      <c r="B50" s="214" t="s">
        <v>398</v>
      </c>
      <c r="C50" s="894" t="s">
        <v>397</v>
      </c>
      <c r="D50" s="895"/>
      <c r="E50" s="896"/>
      <c r="F50" s="211"/>
      <c r="G50" s="211"/>
    </row>
    <row r="51" spans="1:7" ht="15" customHeight="1">
      <c r="A51" s="211"/>
      <c r="B51" s="214" t="s">
        <v>396</v>
      </c>
      <c r="C51" s="894" t="s">
        <v>395</v>
      </c>
      <c r="D51" s="895"/>
      <c r="E51" s="896"/>
      <c r="F51" s="211"/>
      <c r="G51" s="211"/>
    </row>
    <row r="52" spans="1:7" ht="15" customHeight="1">
      <c r="A52" s="211"/>
      <c r="B52" s="214" t="s">
        <v>394</v>
      </c>
      <c r="C52" s="894" t="s">
        <v>393</v>
      </c>
      <c r="D52" s="895"/>
      <c r="E52" s="896"/>
      <c r="F52" s="211"/>
      <c r="G52" s="211"/>
    </row>
    <row r="53" spans="1:7" ht="15" customHeight="1">
      <c r="A53" s="211"/>
      <c r="B53" s="211" t="s">
        <v>392</v>
      </c>
      <c r="C53" s="211"/>
      <c r="D53" s="211"/>
      <c r="E53" s="211"/>
      <c r="F53" s="211"/>
      <c r="G53" s="211"/>
    </row>
    <row r="54" spans="1:7" ht="15" customHeight="1">
      <c r="A54" s="211"/>
      <c r="B54" s="211" t="s">
        <v>391</v>
      </c>
      <c r="C54" s="211"/>
      <c r="D54" s="211"/>
      <c r="E54" s="211"/>
      <c r="F54" s="211"/>
      <c r="G54" s="211"/>
    </row>
    <row r="55" spans="1:7" ht="15" customHeight="1">
      <c r="A55" s="211"/>
      <c r="B55" s="211" t="s">
        <v>390</v>
      </c>
      <c r="C55" s="211"/>
      <c r="D55" s="211"/>
      <c r="E55" s="211"/>
      <c r="F55" s="211"/>
      <c r="G55" s="211"/>
    </row>
    <row r="56" spans="1:7" ht="15" customHeight="1">
      <c r="A56" s="211" t="s">
        <v>389</v>
      </c>
      <c r="B56" s="213"/>
      <c r="C56" s="211"/>
      <c r="D56" s="211"/>
      <c r="E56" s="211"/>
      <c r="F56" s="211"/>
      <c r="G56" s="211"/>
    </row>
    <row r="57" spans="1:7" ht="15" customHeight="1">
      <c r="A57" s="211" t="s">
        <v>388</v>
      </c>
      <c r="B57" s="213"/>
      <c r="C57" s="211"/>
      <c r="D57" s="211"/>
      <c r="E57" s="211"/>
      <c r="F57" s="211"/>
      <c r="G57" s="211"/>
    </row>
    <row r="58" spans="1:7" ht="15" customHeight="1">
      <c r="A58" s="211" t="s">
        <v>387</v>
      </c>
      <c r="B58" s="213"/>
      <c r="C58" s="211"/>
      <c r="D58" s="211"/>
      <c r="E58" s="211"/>
      <c r="F58" s="211"/>
      <c r="G58" s="211"/>
    </row>
    <row r="59" spans="1:7" ht="15" customHeight="1">
      <c r="A59" s="211" t="s">
        <v>386</v>
      </c>
      <c r="B59" s="213"/>
      <c r="C59" s="211"/>
      <c r="D59" s="211"/>
      <c r="E59" s="211"/>
      <c r="F59" s="211"/>
      <c r="G59" s="211"/>
    </row>
    <row r="60" spans="1:7" ht="15" customHeight="1">
      <c r="A60" s="211" t="s">
        <v>385</v>
      </c>
      <c r="B60" s="213"/>
      <c r="C60" s="211"/>
      <c r="D60" s="211"/>
      <c r="E60" s="211"/>
      <c r="F60" s="211"/>
      <c r="G60" s="211"/>
    </row>
    <row r="61" spans="1:7" ht="15" customHeight="1">
      <c r="A61" s="211" t="s">
        <v>384</v>
      </c>
      <c r="B61" s="213"/>
      <c r="C61" s="211"/>
      <c r="D61" s="211"/>
      <c r="E61" s="211"/>
      <c r="F61" s="211"/>
      <c r="G61" s="211"/>
    </row>
    <row r="62" spans="1:7" ht="15" customHeight="1">
      <c r="A62" s="211"/>
      <c r="B62" s="211" t="s">
        <v>383</v>
      </c>
      <c r="C62" s="211"/>
      <c r="D62" s="211"/>
      <c r="E62" s="211"/>
      <c r="F62" s="211"/>
      <c r="G62" s="211"/>
    </row>
    <row r="63" spans="1:7" ht="15" customHeight="1">
      <c r="A63" s="211"/>
      <c r="B63" s="211" t="s">
        <v>382</v>
      </c>
      <c r="C63" s="211"/>
      <c r="D63" s="211"/>
      <c r="E63" s="211"/>
      <c r="F63" s="211"/>
      <c r="G63" s="211"/>
    </row>
    <row r="64" spans="1:7" ht="15" customHeight="1">
      <c r="A64" s="211" t="s">
        <v>381</v>
      </c>
      <c r="B64" s="213"/>
      <c r="C64" s="211"/>
      <c r="D64" s="211"/>
      <c r="E64" s="211"/>
      <c r="F64" s="211"/>
      <c r="G64" s="211"/>
    </row>
    <row r="65" spans="1:7" ht="15" customHeight="1">
      <c r="A65" s="211" t="s">
        <v>380</v>
      </c>
      <c r="B65" s="213"/>
      <c r="C65" s="211"/>
      <c r="D65" s="211"/>
      <c r="E65" s="211"/>
      <c r="F65" s="211"/>
      <c r="G65" s="211"/>
    </row>
    <row r="66" spans="1:7" ht="15" customHeight="1">
      <c r="A66" s="211" t="s">
        <v>379</v>
      </c>
      <c r="B66" s="213"/>
      <c r="C66" s="211"/>
      <c r="D66" s="211"/>
      <c r="E66" s="211"/>
      <c r="F66" s="211"/>
      <c r="G66" s="211"/>
    </row>
    <row r="67" spans="1:7" ht="15" customHeight="1">
      <c r="A67" s="211" t="s">
        <v>378</v>
      </c>
      <c r="B67" s="213"/>
      <c r="C67" s="211"/>
      <c r="D67" s="211"/>
      <c r="E67" s="211"/>
      <c r="F67" s="211"/>
      <c r="G67" s="211"/>
    </row>
    <row r="68" spans="1:7" ht="15" customHeight="1">
      <c r="A68" s="211" t="s">
        <v>377</v>
      </c>
      <c r="B68" s="213"/>
      <c r="C68" s="211"/>
      <c r="D68" s="211"/>
      <c r="E68" s="211"/>
      <c r="F68" s="211"/>
      <c r="G68" s="211"/>
    </row>
    <row r="69" spans="1:7" ht="15" customHeight="1">
      <c r="A69" s="211" t="s">
        <v>376</v>
      </c>
      <c r="B69" s="213"/>
      <c r="C69" s="211"/>
      <c r="D69" s="211"/>
      <c r="E69" s="211"/>
      <c r="F69" s="211"/>
      <c r="G69" s="211"/>
    </row>
    <row r="70" spans="1:7" ht="15" customHeight="1">
      <c r="A70" s="211" t="s">
        <v>375</v>
      </c>
      <c r="B70" s="213"/>
      <c r="C70" s="211"/>
      <c r="D70" s="211"/>
      <c r="E70" s="211"/>
      <c r="F70" s="211"/>
      <c r="G70" s="211"/>
    </row>
    <row r="71" spans="1:7" ht="15" customHeight="1">
      <c r="A71" s="211" t="s">
        <v>374</v>
      </c>
      <c r="B71" s="213"/>
      <c r="C71" s="211"/>
      <c r="D71" s="211"/>
      <c r="E71" s="211"/>
      <c r="F71" s="211"/>
      <c r="G71" s="211"/>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6DBCB84D-F6F8-4A2A-97A2-B2378CAEE53A}">
      <formula1>"1,2,3,4,5,6,7,8,9,10,11,12"</formula1>
    </dataValidation>
    <dataValidation type="list" allowBlank="1" showInputMessage="1" sqref="M2:P2" xr:uid="{4532776D-D0DC-4397-B897-D9A1C9B40EA8}">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97AE7EC3-E657-4E08-8275-CCEA25D7F5B6}">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1" fitToHeight="0" orientation="landscape" r:id="rId1"/>
  <rowBreaks count="1" manualBreakCount="1">
    <brk id="38"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cols>
    <col min="1" max="1" width="21.3984375" style="88" customWidth="1"/>
    <col min="2" max="2" width="17.8984375" style="88" customWidth="1"/>
    <col min="3" max="3" width="34.19921875" style="88" customWidth="1"/>
    <col min="4" max="4" width="16.09765625" style="240" bestFit="1" customWidth="1"/>
    <col min="5" max="5" width="18.19921875" style="88" customWidth="1"/>
    <col min="6" max="6" width="6" style="88" bestFit="1" customWidth="1"/>
    <col min="7" max="7" width="11.59765625" style="88" bestFit="1" customWidth="1"/>
    <col min="8" max="16384" width="9" style="88"/>
  </cols>
  <sheetData>
    <row r="1" spans="1:5" ht="18.75" customHeight="1">
      <c r="A1" s="236" t="s">
        <v>449</v>
      </c>
      <c r="B1" s="251"/>
      <c r="C1" s="251"/>
      <c r="D1" s="251"/>
      <c r="E1" s="251"/>
    </row>
    <row r="2" spans="1:5">
      <c r="A2" s="236" t="s">
        <v>448</v>
      </c>
    </row>
    <row r="3" spans="1:5">
      <c r="C3" s="250" t="s">
        <v>447</v>
      </c>
      <c r="D3" s="907" t="str">
        <f>IF(チェックシート!$B$5="", "", チェックシート!$B$5)</f>
        <v/>
      </c>
      <c r="E3" s="907"/>
    </row>
    <row r="4" spans="1:5">
      <c r="C4" s="250" t="s">
        <v>446</v>
      </c>
      <c r="D4" s="907" t="str">
        <f>IF(チェックシート!$B$4="", "", チェックシート!$B$4)</f>
        <v/>
      </c>
      <c r="E4" s="907"/>
    </row>
    <row r="5" spans="1:5">
      <c r="A5" s="236"/>
    </row>
    <row r="6" spans="1:5" s="240" customFormat="1">
      <c r="A6" s="250" t="s">
        <v>445</v>
      </c>
      <c r="B6" s="250" t="s">
        <v>444</v>
      </c>
      <c r="C6" s="250" t="s">
        <v>443</v>
      </c>
      <c r="D6" s="250" t="s">
        <v>442</v>
      </c>
      <c r="E6" s="250" t="s">
        <v>441</v>
      </c>
    </row>
    <row r="7" spans="1:5">
      <c r="A7" s="248"/>
      <c r="B7" s="247"/>
      <c r="C7" s="246"/>
      <c r="D7" s="245"/>
      <c r="E7" s="249"/>
    </row>
    <row r="8" spans="1:5">
      <c r="A8" s="248"/>
      <c r="B8" s="247"/>
      <c r="C8" s="246"/>
      <c r="D8" s="245"/>
      <c r="E8" s="249"/>
    </row>
    <row r="9" spans="1:5">
      <c r="A9" s="248"/>
      <c r="B9" s="247"/>
      <c r="C9" s="246"/>
      <c r="D9" s="245"/>
      <c r="E9" s="249"/>
    </row>
    <row r="10" spans="1:5">
      <c r="A10" s="248"/>
      <c r="B10" s="247"/>
      <c r="C10" s="246"/>
      <c r="D10" s="245"/>
      <c r="E10" s="249"/>
    </row>
    <row r="11" spans="1:5">
      <c r="A11" s="248"/>
      <c r="B11" s="247"/>
      <c r="C11" s="246"/>
      <c r="D11" s="245"/>
      <c r="E11" s="249"/>
    </row>
    <row r="12" spans="1:5">
      <c r="A12" s="248"/>
      <c r="B12" s="247"/>
      <c r="C12" s="246"/>
      <c r="D12" s="245"/>
      <c r="E12" s="249"/>
    </row>
    <row r="13" spans="1:5">
      <c r="A13" s="248"/>
      <c r="B13" s="247"/>
      <c r="C13" s="246"/>
      <c r="D13" s="245"/>
      <c r="E13" s="249"/>
    </row>
    <row r="14" spans="1:5">
      <c r="A14" s="248"/>
      <c r="B14" s="247"/>
      <c r="C14" s="246"/>
      <c r="D14" s="245"/>
      <c r="E14" s="249"/>
    </row>
    <row r="15" spans="1:5">
      <c r="A15" s="248"/>
      <c r="B15" s="247"/>
      <c r="C15" s="246"/>
      <c r="D15" s="245"/>
      <c r="E15" s="249"/>
    </row>
    <row r="16" spans="1:5">
      <c r="A16" s="248"/>
      <c r="B16" s="247"/>
      <c r="C16" s="246"/>
      <c r="D16" s="245"/>
      <c r="E16" s="249"/>
    </row>
    <row r="17" spans="1:5">
      <c r="A17" s="248"/>
      <c r="B17" s="247"/>
      <c r="C17" s="246"/>
      <c r="D17" s="245"/>
      <c r="E17" s="249"/>
    </row>
    <row r="18" spans="1:5">
      <c r="A18" s="248"/>
      <c r="B18" s="247"/>
      <c r="C18" s="246"/>
      <c r="D18" s="245"/>
      <c r="E18" s="249"/>
    </row>
    <row r="19" spans="1:5">
      <c r="A19" s="248"/>
      <c r="B19" s="247"/>
      <c r="C19" s="246"/>
      <c r="D19" s="245"/>
      <c r="E19" s="249"/>
    </row>
    <row r="20" spans="1:5">
      <c r="A20" s="248"/>
      <c r="B20" s="247"/>
      <c r="C20" s="246"/>
      <c r="D20" s="245"/>
      <c r="E20" s="249"/>
    </row>
    <row r="21" spans="1:5">
      <c r="A21" s="248"/>
      <c r="B21" s="247"/>
      <c r="C21" s="246"/>
      <c r="D21" s="245"/>
      <c r="E21" s="249"/>
    </row>
    <row r="22" spans="1:5">
      <c r="A22" s="248"/>
      <c r="B22" s="247"/>
      <c r="C22" s="246"/>
      <c r="D22" s="245"/>
      <c r="E22" s="249"/>
    </row>
    <row r="23" spans="1:5">
      <c r="A23" s="248"/>
      <c r="B23" s="247"/>
      <c r="C23" s="246"/>
      <c r="D23" s="245"/>
      <c r="E23" s="249"/>
    </row>
    <row r="24" spans="1:5">
      <c r="A24" s="248"/>
      <c r="B24" s="247"/>
      <c r="C24" s="246"/>
      <c r="D24" s="245"/>
      <c r="E24" s="249"/>
    </row>
    <row r="25" spans="1:5">
      <c r="A25" s="248"/>
      <c r="B25" s="247"/>
      <c r="C25" s="246"/>
      <c r="D25" s="245"/>
      <c r="E25" s="249"/>
    </row>
    <row r="26" spans="1:5">
      <c r="A26" s="248"/>
      <c r="B26" s="247"/>
      <c r="C26" s="246"/>
      <c r="D26" s="245"/>
      <c r="E26" s="249"/>
    </row>
    <row r="27" spans="1:5">
      <c r="A27" s="248"/>
      <c r="B27" s="247"/>
      <c r="C27" s="246"/>
      <c r="D27" s="245"/>
      <c r="E27" s="249"/>
    </row>
    <row r="28" spans="1:5">
      <c r="A28" s="248"/>
      <c r="B28" s="247"/>
      <c r="C28" s="246"/>
      <c r="D28" s="245"/>
      <c r="E28" s="249"/>
    </row>
    <row r="29" spans="1:5">
      <c r="A29" s="248"/>
      <c r="B29" s="247"/>
      <c r="C29" s="246"/>
      <c r="D29" s="245"/>
      <c r="E29" s="249"/>
    </row>
    <row r="30" spans="1:5">
      <c r="A30" s="248"/>
      <c r="B30" s="247"/>
      <c r="C30" s="246"/>
      <c r="D30" s="245"/>
      <c r="E30" s="249"/>
    </row>
    <row r="31" spans="1:5">
      <c r="A31" s="248"/>
      <c r="B31" s="247"/>
      <c r="C31" s="246"/>
      <c r="D31" s="245"/>
      <c r="E31" s="249"/>
    </row>
    <row r="32" spans="1:5">
      <c r="A32" s="248"/>
      <c r="B32" s="247"/>
      <c r="C32" s="246"/>
      <c r="D32" s="245"/>
      <c r="E32" s="249"/>
    </row>
    <row r="33" spans="1:5">
      <c r="A33" s="248"/>
      <c r="B33" s="247"/>
      <c r="C33" s="246"/>
      <c r="D33" s="245"/>
      <c r="E33" s="249"/>
    </row>
    <row r="34" spans="1:5">
      <c r="A34" s="248"/>
      <c r="B34" s="247"/>
      <c r="C34" s="246"/>
      <c r="D34" s="245"/>
      <c r="E34" s="249"/>
    </row>
    <row r="35" spans="1:5">
      <c r="A35" s="248"/>
      <c r="B35" s="247"/>
      <c r="C35" s="246"/>
      <c r="D35" s="245"/>
      <c r="E35" s="249"/>
    </row>
    <row r="36" spans="1:5">
      <c r="A36" s="248"/>
      <c r="B36" s="247"/>
      <c r="C36" s="246"/>
      <c r="D36" s="245"/>
      <c r="E36" s="249"/>
    </row>
    <row r="37" spans="1:5">
      <c r="A37" s="248"/>
      <c r="B37" s="247"/>
      <c r="C37" s="246"/>
      <c r="D37" s="245"/>
      <c r="E37" s="249"/>
    </row>
    <row r="38" spans="1:5">
      <c r="A38" s="248"/>
      <c r="B38" s="247"/>
      <c r="C38" s="246"/>
      <c r="D38" s="245"/>
      <c r="E38" s="249"/>
    </row>
    <row r="39" spans="1:5">
      <c r="A39" s="248"/>
      <c r="B39" s="247"/>
      <c r="C39" s="246"/>
      <c r="D39" s="245"/>
      <c r="E39" s="249"/>
    </row>
    <row r="40" spans="1:5">
      <c r="A40" s="248"/>
      <c r="B40" s="247"/>
      <c r="C40" s="246"/>
      <c r="D40" s="245"/>
      <c r="E40" s="249"/>
    </row>
    <row r="41" spans="1:5">
      <c r="A41" s="248"/>
      <c r="B41" s="247"/>
      <c r="C41" s="246"/>
      <c r="D41" s="245"/>
      <c r="E41" s="244"/>
    </row>
    <row r="42" spans="1:5">
      <c r="A42" s="248"/>
      <c r="B42" s="247"/>
      <c r="C42" s="246"/>
      <c r="D42" s="245"/>
      <c r="E42" s="244"/>
    </row>
    <row r="43" spans="1:5">
      <c r="A43" s="248"/>
      <c r="B43" s="247"/>
      <c r="C43" s="246"/>
      <c r="D43" s="245"/>
      <c r="E43" s="244"/>
    </row>
    <row r="44" spans="1:5">
      <c r="A44" s="248"/>
      <c r="B44" s="247"/>
      <c r="C44" s="246"/>
      <c r="D44" s="245"/>
      <c r="E44" s="244"/>
    </row>
    <row r="45" spans="1:5">
      <c r="A45" s="248"/>
      <c r="B45" s="247"/>
      <c r="C45" s="246"/>
      <c r="D45" s="245"/>
      <c r="E45" s="244"/>
    </row>
    <row r="46" spans="1:5">
      <c r="A46" s="248"/>
      <c r="B46" s="247"/>
      <c r="C46" s="246"/>
      <c r="D46" s="245"/>
      <c r="E46" s="244"/>
    </row>
    <row r="47" spans="1:5" s="236" customFormat="1" ht="18.75" customHeight="1">
      <c r="D47" s="243"/>
      <c r="E47" s="242" t="s">
        <v>440</v>
      </c>
    </row>
    <row r="48" spans="1:5" ht="18.75" customHeight="1">
      <c r="A48" s="236" t="s">
        <v>439</v>
      </c>
    </row>
    <row r="49" spans="1:1" ht="18.75" customHeight="1">
      <c r="A49" s="236" t="s">
        <v>438</v>
      </c>
    </row>
    <row r="50" spans="1:1" ht="18.75" customHeight="1">
      <c r="A50" s="236" t="s">
        <v>437</v>
      </c>
    </row>
    <row r="51" spans="1:1" ht="18.75" customHeight="1">
      <c r="A51" s="236" t="s">
        <v>436</v>
      </c>
    </row>
    <row r="52" spans="1:1">
      <c r="A52" s="241"/>
    </row>
    <row r="53" spans="1:1">
      <c r="A53" s="241"/>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cols>
    <col min="1" max="1" width="21.3984375" style="88" customWidth="1"/>
    <col min="2" max="2" width="17.8984375" style="88" customWidth="1"/>
    <col min="3" max="3" width="34.19921875" style="88" customWidth="1"/>
    <col min="4" max="4" width="16.09765625" style="240" bestFit="1" customWidth="1"/>
    <col min="5" max="5" width="18.19921875" style="88" customWidth="1"/>
    <col min="6" max="6" width="6" style="88" bestFit="1" customWidth="1"/>
    <col min="7" max="7" width="11.59765625" style="88" bestFit="1" customWidth="1"/>
    <col min="8" max="16384" width="9" style="88"/>
  </cols>
  <sheetData>
    <row r="1" spans="1:5" ht="18.75" customHeight="1">
      <c r="A1" s="236" t="s">
        <v>449</v>
      </c>
      <c r="B1" s="251"/>
      <c r="C1" s="251"/>
      <c r="D1" s="251"/>
      <c r="E1" s="251"/>
    </row>
    <row r="2" spans="1:5">
      <c r="A2" s="236" t="s">
        <v>467</v>
      </c>
    </row>
    <row r="3" spans="1:5">
      <c r="C3" s="250" t="s">
        <v>447</v>
      </c>
      <c r="D3" s="907" t="s">
        <v>466</v>
      </c>
      <c r="E3" s="907"/>
    </row>
    <row r="4" spans="1:5">
      <c r="C4" s="250" t="s">
        <v>446</v>
      </c>
      <c r="D4" s="907" t="s">
        <v>465</v>
      </c>
      <c r="E4" s="907"/>
    </row>
    <row r="5" spans="1:5">
      <c r="A5" s="236"/>
    </row>
    <row r="6" spans="1:5" s="240" customFormat="1">
      <c r="A6" s="250" t="s">
        <v>445</v>
      </c>
      <c r="B6" s="250" t="s">
        <v>444</v>
      </c>
      <c r="C6" s="250" t="s">
        <v>443</v>
      </c>
      <c r="D6" s="250" t="s">
        <v>442</v>
      </c>
      <c r="E6" s="250" t="s">
        <v>441</v>
      </c>
    </row>
    <row r="7" spans="1:5" ht="26.4">
      <c r="A7" s="248" t="s">
        <v>464</v>
      </c>
      <c r="B7" s="247" t="s">
        <v>463</v>
      </c>
      <c r="C7" s="246" t="s">
        <v>462</v>
      </c>
      <c r="D7" s="245" t="s">
        <v>450</v>
      </c>
      <c r="E7" s="249"/>
    </row>
    <row r="8" spans="1:5">
      <c r="A8" s="908" t="s">
        <v>461</v>
      </c>
      <c r="B8" s="911" t="s">
        <v>460</v>
      </c>
      <c r="C8" s="246" t="s">
        <v>459</v>
      </c>
      <c r="D8" s="245" t="s">
        <v>450</v>
      </c>
      <c r="E8" s="249"/>
    </row>
    <row r="9" spans="1:5">
      <c r="A9" s="909"/>
      <c r="B9" s="912"/>
      <c r="C9" s="246" t="s">
        <v>458</v>
      </c>
      <c r="D9" s="245" t="s">
        <v>450</v>
      </c>
      <c r="E9" s="249"/>
    </row>
    <row r="10" spans="1:5">
      <c r="A10" s="910"/>
      <c r="B10" s="913"/>
      <c r="C10" s="246" t="s">
        <v>457</v>
      </c>
      <c r="D10" s="245" t="s">
        <v>450</v>
      </c>
      <c r="E10" s="249" t="s">
        <v>456</v>
      </c>
    </row>
    <row r="11" spans="1:5">
      <c r="A11" s="248" t="s">
        <v>455</v>
      </c>
      <c r="B11" s="247" t="s">
        <v>454</v>
      </c>
      <c r="C11" s="246" t="s">
        <v>323</v>
      </c>
      <c r="D11" s="245" t="s">
        <v>323</v>
      </c>
      <c r="E11" s="249"/>
    </row>
    <row r="12" spans="1:5">
      <c r="A12" s="248" t="s">
        <v>453</v>
      </c>
      <c r="B12" s="247" t="s">
        <v>452</v>
      </c>
      <c r="C12" s="246" t="s">
        <v>451</v>
      </c>
      <c r="D12" s="245" t="s">
        <v>450</v>
      </c>
      <c r="E12" s="249"/>
    </row>
    <row r="13" spans="1:5">
      <c r="A13" s="248"/>
      <c r="B13" s="247"/>
      <c r="C13" s="246"/>
      <c r="D13" s="245"/>
      <c r="E13" s="249"/>
    </row>
    <row r="14" spans="1:5">
      <c r="A14" s="248"/>
      <c r="B14" s="247"/>
      <c r="C14" s="246"/>
      <c r="D14" s="245"/>
      <c r="E14" s="249"/>
    </row>
    <row r="15" spans="1:5">
      <c r="A15" s="248"/>
      <c r="B15" s="247"/>
      <c r="C15" s="246"/>
      <c r="D15" s="245"/>
      <c r="E15" s="249"/>
    </row>
    <row r="16" spans="1:5">
      <c r="A16" s="248"/>
      <c r="B16" s="247"/>
      <c r="C16" s="246"/>
      <c r="D16" s="245"/>
      <c r="E16" s="249"/>
    </row>
    <row r="17" spans="1:5">
      <c r="A17" s="248"/>
      <c r="B17" s="247"/>
      <c r="C17" s="246"/>
      <c r="D17" s="245"/>
      <c r="E17" s="249"/>
    </row>
    <row r="18" spans="1:5">
      <c r="A18" s="248"/>
      <c r="B18" s="247"/>
      <c r="C18" s="246"/>
      <c r="D18" s="245"/>
      <c r="E18" s="249"/>
    </row>
    <row r="19" spans="1:5">
      <c r="A19" s="248"/>
      <c r="B19" s="247"/>
      <c r="C19" s="246"/>
      <c r="D19" s="245"/>
      <c r="E19" s="249"/>
    </row>
    <row r="20" spans="1:5">
      <c r="A20" s="248"/>
      <c r="B20" s="247"/>
      <c r="C20" s="246"/>
      <c r="D20" s="245"/>
      <c r="E20" s="249"/>
    </row>
    <row r="21" spans="1:5">
      <c r="A21" s="248"/>
      <c r="B21" s="247"/>
      <c r="C21" s="246"/>
      <c r="D21" s="245"/>
      <c r="E21" s="249"/>
    </row>
    <row r="22" spans="1:5">
      <c r="A22" s="248"/>
      <c r="B22" s="247"/>
      <c r="C22" s="246"/>
      <c r="D22" s="245"/>
      <c r="E22" s="249"/>
    </row>
    <row r="23" spans="1:5">
      <c r="A23" s="248"/>
      <c r="B23" s="247"/>
      <c r="C23" s="246"/>
      <c r="D23" s="245"/>
      <c r="E23" s="249"/>
    </row>
    <row r="24" spans="1:5">
      <c r="A24" s="248"/>
      <c r="B24" s="247"/>
      <c r="C24" s="246"/>
      <c r="D24" s="245"/>
      <c r="E24" s="249"/>
    </row>
    <row r="25" spans="1:5">
      <c r="A25" s="248"/>
      <c r="B25" s="247"/>
      <c r="C25" s="246"/>
      <c r="D25" s="245"/>
      <c r="E25" s="249"/>
    </row>
    <row r="26" spans="1:5">
      <c r="A26" s="248"/>
      <c r="B26" s="247"/>
      <c r="C26" s="246"/>
      <c r="D26" s="245"/>
      <c r="E26" s="249"/>
    </row>
    <row r="27" spans="1:5">
      <c r="A27" s="248"/>
      <c r="B27" s="247"/>
      <c r="C27" s="246"/>
      <c r="D27" s="245"/>
      <c r="E27" s="249"/>
    </row>
    <row r="28" spans="1:5">
      <c r="A28" s="248"/>
      <c r="B28" s="247"/>
      <c r="C28" s="246"/>
      <c r="D28" s="245"/>
      <c r="E28" s="249"/>
    </row>
    <row r="29" spans="1:5">
      <c r="A29" s="248"/>
      <c r="B29" s="247"/>
      <c r="C29" s="246"/>
      <c r="D29" s="245"/>
      <c r="E29" s="249"/>
    </row>
    <row r="30" spans="1:5">
      <c r="A30" s="248"/>
      <c r="B30" s="247"/>
      <c r="C30" s="246"/>
      <c r="D30" s="245"/>
      <c r="E30" s="249"/>
    </row>
    <row r="31" spans="1:5">
      <c r="A31" s="248"/>
      <c r="B31" s="247"/>
      <c r="C31" s="246"/>
      <c r="D31" s="245"/>
      <c r="E31" s="249"/>
    </row>
    <row r="32" spans="1:5">
      <c r="A32" s="248"/>
      <c r="B32" s="247"/>
      <c r="C32" s="246"/>
      <c r="D32" s="245"/>
      <c r="E32" s="249"/>
    </row>
    <row r="33" spans="1:5">
      <c r="A33" s="248"/>
      <c r="B33" s="247"/>
      <c r="C33" s="246"/>
      <c r="D33" s="245"/>
      <c r="E33" s="249"/>
    </row>
    <row r="34" spans="1:5">
      <c r="A34" s="248"/>
      <c r="B34" s="247"/>
      <c r="C34" s="246"/>
      <c r="D34" s="245"/>
      <c r="E34" s="249"/>
    </row>
    <row r="35" spans="1:5">
      <c r="A35" s="248"/>
      <c r="B35" s="247"/>
      <c r="C35" s="246"/>
      <c r="D35" s="245"/>
      <c r="E35" s="249"/>
    </row>
    <row r="36" spans="1:5">
      <c r="A36" s="248"/>
      <c r="B36" s="247"/>
      <c r="C36" s="246"/>
      <c r="D36" s="245"/>
      <c r="E36" s="249"/>
    </row>
    <row r="37" spans="1:5">
      <c r="A37" s="248"/>
      <c r="B37" s="247"/>
      <c r="C37" s="246"/>
      <c r="D37" s="245"/>
      <c r="E37" s="249"/>
    </row>
    <row r="38" spans="1:5">
      <c r="A38" s="248"/>
      <c r="B38" s="247"/>
      <c r="C38" s="246"/>
      <c r="D38" s="245"/>
      <c r="E38" s="249"/>
    </row>
    <row r="39" spans="1:5">
      <c r="A39" s="248"/>
      <c r="B39" s="247"/>
      <c r="C39" s="246"/>
      <c r="D39" s="245"/>
      <c r="E39" s="249"/>
    </row>
    <row r="40" spans="1:5">
      <c r="A40" s="248"/>
      <c r="B40" s="247"/>
      <c r="C40" s="246"/>
      <c r="D40" s="245"/>
      <c r="E40" s="249"/>
    </row>
    <row r="41" spans="1:5">
      <c r="A41" s="248"/>
      <c r="B41" s="247"/>
      <c r="C41" s="246"/>
      <c r="D41" s="245"/>
      <c r="E41" s="244"/>
    </row>
    <row r="42" spans="1:5">
      <c r="A42" s="248"/>
      <c r="B42" s="247"/>
      <c r="C42" s="246"/>
      <c r="D42" s="245"/>
      <c r="E42" s="244"/>
    </row>
    <row r="43" spans="1:5">
      <c r="A43" s="248"/>
      <c r="B43" s="247"/>
      <c r="C43" s="246"/>
      <c r="D43" s="245"/>
      <c r="E43" s="244"/>
    </row>
    <row r="44" spans="1:5">
      <c r="A44" s="248"/>
      <c r="B44" s="247"/>
      <c r="C44" s="246"/>
      <c r="D44" s="245"/>
      <c r="E44" s="244"/>
    </row>
    <row r="45" spans="1:5">
      <c r="A45" s="248"/>
      <c r="B45" s="247"/>
      <c r="C45" s="246"/>
      <c r="D45" s="245"/>
      <c r="E45" s="244"/>
    </row>
    <row r="46" spans="1:5">
      <c r="A46" s="248"/>
      <c r="B46" s="247"/>
      <c r="C46" s="246"/>
      <c r="D46" s="245"/>
      <c r="E46" s="244"/>
    </row>
    <row r="47" spans="1:5" s="236" customFormat="1" ht="18.75" customHeight="1">
      <c r="D47" s="243"/>
      <c r="E47" s="242" t="s">
        <v>440</v>
      </c>
    </row>
    <row r="48" spans="1:5" ht="18.75" customHeight="1">
      <c r="A48" s="236" t="s">
        <v>439</v>
      </c>
    </row>
    <row r="49" spans="1:1" ht="18.75" customHeight="1">
      <c r="A49" s="236" t="s">
        <v>438</v>
      </c>
    </row>
    <row r="50" spans="1:1" ht="18.75" customHeight="1">
      <c r="A50" s="236" t="s">
        <v>437</v>
      </c>
    </row>
    <row r="51" spans="1:1" ht="18.75" customHeight="1">
      <c r="A51" s="236" t="s">
        <v>436</v>
      </c>
    </row>
    <row r="52" spans="1:1">
      <c r="A52" s="241"/>
    </row>
    <row r="53" spans="1:1">
      <c r="A53" s="241"/>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16</vt:i4>
      </vt:variant>
      <vt:variant>
        <vt:lpstr>名前付き一覧</vt:lpstr>
      </vt:variant>
      <vt:variant>
        <vt:i4>14</vt:i4>
      </vt:variant>
    </vt:vector>
  </HeadingPairs>
  <TitlesOfParts>
    <vt:vector baseType="lpstr" size="30">
      <vt:lpstr>チェックシート</vt:lpstr>
      <vt:lpstr>就労定着</vt:lpstr>
      <vt:lpstr>指定申請書</vt:lpstr>
      <vt:lpstr>付表３－２ (2)</vt:lpstr>
      <vt:lpstr>付表10</vt:lpstr>
      <vt:lpstr>付表10-2</vt:lpstr>
      <vt:lpstr>様式1</vt:lpstr>
      <vt:lpstr>様式2</vt:lpstr>
      <vt:lpstr>様式2(記載例)</vt:lpstr>
      <vt:lpstr>様式3</vt:lpstr>
      <vt:lpstr>様式3-2</vt:lpstr>
      <vt:lpstr>様式4</vt:lpstr>
      <vt:lpstr>様式7</vt:lpstr>
      <vt:lpstr>様式10</vt:lpstr>
      <vt:lpstr>様式11</vt:lpstr>
      <vt:lpstr>付表３－２</vt:lpstr>
      <vt:lpstr>チェックシート!Print_Area</vt:lpstr>
      <vt:lpstr>指定申請書!Print_Area</vt:lpstr>
      <vt:lpstr>付表10!Print_Area</vt:lpstr>
      <vt:lpstr>様式1!Print_Area</vt:lpstr>
      <vt:lpstr>様式10!Print_Area</vt:lpstr>
      <vt:lpstr>様式11!Print_Area</vt:lpstr>
      <vt:lpstr>様式2!Print_Area</vt:lpstr>
      <vt:lpstr>'様式2(記載例)'!Print_Area</vt:lpstr>
      <vt:lpstr>様式3!Print_Area</vt:lpstr>
      <vt:lpstr>'様式3-2'!Print_Area</vt:lpstr>
      <vt:lpstr>様式4!Print_Area</vt:lpstr>
      <vt:lpstr>様式7!Print_Area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2026-02-13T04:11:50Z</dcterms:modified>
</cp:coreProperties>
</file>