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AA71032D-31E1-4165-8C0E-4CA9ECDA3740}" revIDLastSave="0" xr10:uidLastSave="{00000000-0000-0000-0000-000000000000}"/>
  <bookViews>
    <workbookView xr2:uid="{00000000-000D-0000-FFFF-FFFF00000000}" windowHeight="13896" windowWidth="23256" xWindow="-108" yWindow="-108"/>
  </bookViews>
  <sheets>
    <sheet r:id="rId1" name="チェックシート" sheetId="13"/>
    <sheet r:id="rId2" name="就労選択" sheetId="8"/>
    <sheet r:id="rId3" name="指定申請書" sheetId="18"/>
    <sheet r:id="rId4" name="付表３－２ (2)" sheetId="23" state="hidden"/>
    <sheet r:id="rId5" name="付表7" sheetId="27"/>
    <sheet r:id="rId6" name="別添" sheetId="64"/>
    <sheet r:id="rId7" name="様式1" sheetId="41"/>
    <sheet r:id="rId8" name="様式2" sheetId="42"/>
    <sheet r:id="rId9" name="様式2(記載例)" sheetId="43"/>
    <sheet r:id="rId10" name="様式3" sheetId="44"/>
    <sheet r:id="rId11" name="様式3-2" sheetId="45"/>
    <sheet r:id="rId12" name="様式4" sheetId="46"/>
    <sheet r:id="rId13" name="様式5" sheetId="48"/>
    <sheet r:id="rId14" name="様式7" sheetId="52"/>
    <sheet r:id="rId15" name="様式8" sheetId="53"/>
    <sheet r:id="rId16" name="様式10" sheetId="55"/>
    <sheet r:id="rId17" name="様式11" sheetId="60"/>
    <sheet r:id="rId18" name="様式14" sheetId="63"/>
    <sheet r:id="rId19" name="付表３－２" sheetId="17" state="hidden"/>
  </sheets>
  <definedNames>
    <definedName localSheetId="0" name="_xlnm.Print_Area">チェックシート!$A$1:$D$36</definedName>
    <definedName localSheetId="2" name="_xlnm.Print_Area">指定申請書!$A$1:$V$69</definedName>
    <definedName localSheetId="4" name="_xlnm.Print_Area">付表7!$A$1:$M$51</definedName>
    <definedName localSheetId="5" name="_xlnm.Print_Area">別添!$A$1:$Q$39</definedName>
    <definedName localSheetId="6" name="_xlnm.Print_Area">様式1!$A$1:$AN$71</definedName>
    <definedName localSheetId="15" name="_xlnm.Print_Area">様式10!$A$1:$J$41</definedName>
    <definedName localSheetId="16" name="_xlnm.Print_Area">様式11!$A$1:$I$45</definedName>
    <definedName localSheetId="17" name="_xlnm.Print_Area">様式14!$A$1:$P$56</definedName>
    <definedName localSheetId="7" name="_xlnm.Print_Area">様式2!$A$1:$E$51</definedName>
    <definedName localSheetId="8" name="_xlnm.Print_Area">'様式2(記載例)'!$A$1:$E$51</definedName>
    <definedName localSheetId="9" name="_xlnm.Print_Area">様式3!$A$1:$L$48</definedName>
    <definedName localSheetId="10" name="_xlnm.Print_Area">'様式3-2'!$A$1:$L$31</definedName>
    <definedName localSheetId="11" name="_xlnm.Print_Area">様式4!$A$1:$W$20</definedName>
    <definedName localSheetId="12" name="_xlnm.Print_Area">様式5!$A$1:$J$30</definedName>
    <definedName localSheetId="13" name="_xlnm.Print_Area">様式7!$A$1:$J$36</definedName>
    <definedName localSheetId="14" name="_xlnm.Print_Area">様式8!$A$1:$K$32</definedName>
    <definedName localSheetId="5" name="_xlnm.Print_Titles">別添!$9:$9</definedName>
    <definedName localSheetId="7" name="_xlnm.Print_Titles">様式2!$1:$6</definedName>
    <definedName localSheetId="8"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<sst xmlns="http://schemas.openxmlformats.org/spreadsheetml/2006/main" count="1044" uniqueCount="691">
  <si>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</si>
  <si>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</si>
  <si>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</si>
  <si>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</si>
  <si>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</si>
  <si>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</si>
  <si>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</si>
  <si>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</si>
  <si>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</si>
  <si>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</si>
  <si>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</si>
  <si>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・任意様式です。</t>
  </si>
  <si>
    <t>従業者免許・資格等一覧表</t>
  </si>
  <si>
    <t>参考様式２</t>
  </si>
  <si>
    <t>免許証等の写し</t>
  </si>
  <si>
    <t>管理者経歴書</t>
  </si>
  <si>
    <t>参考様式３</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</si>
  <si>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</si>
  <si>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</si>
  <si>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</si>
  <si>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</si>
  <si>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</si>
  <si>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</si>
  <si>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</si>
  <si>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</si>
  <si>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</si>
  <si>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</si>
  <si>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</si>
  <si>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申請者の登記事項証明書</t>
  </si>
  <si>
    <t>障害福祉サービス事業開始届</t>
  </si>
  <si>
    <t>介護給付費等算定に係る体制等に関する届出書</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</si>
  <si>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</si>
  <si>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</si>
  <si>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</si>
  <si>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</si>
  <si>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</si>
  <si>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</si>
  <si>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</si>
  <si>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</si>
  <si>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</si>
  <si>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</si>
  <si>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</si>
  <si>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</si>
  <si>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</si>
  <si>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</si>
  <si>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</si>
  <si>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</si>
  <si>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</si>
  <si>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</si>
  <si>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</si>
  <si>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</si>
  <si>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</si>
  <si>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</si>
  <si>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</si>
  <si>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</si>
  <si>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</si>
  <si>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</si>
  <si>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</si>
  <si>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⒂</t>
  </si>
  <si>
    <t>⒁</t>
  </si>
  <si>
    <t>⒀</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</si>
  <si>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</si>
  <si>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</si>
  <si>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</si>
  <si>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</si>
  <si>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</si>
  <si>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</si>
  <si>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</si>
  <si>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</si>
  <si>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指定就労選択支援の内容</t>
  </si>
  <si>
    <t>就労選択支援事業所の指定に係る記載事項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</si>
  <si>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</si>
  <si>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</si>
  <si>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</si>
  <si>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</si>
  <si>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</si>
  <si>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</si>
  <si>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</si>
  <si>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</si>
  <si>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</si>
  <si>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</si>
  <si>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</si>
  <si>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</si>
  <si>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</si>
  <si>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</si>
  <si>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</si>
  <si>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</si>
  <si>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</si>
  <si>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</si>
  <si>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</si>
  <si>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</si>
  <si>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</si>
  <si>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</si>
  <si>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</si>
  <si>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</si>
  <si>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</si>
  <si>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</si>
  <si>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</si>
  <si>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</si>
  <si>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</si>
  <si>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</si>
  <si>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</si>
  <si>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</si>
  <si>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</si>
  <si>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</si>
  <si>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</si>
  <si>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</si>
  <si>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</si>
  <si>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</si>
  <si>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</si>
  <si>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</si>
  <si>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</si>
  <si>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</si>
  <si>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</si>
  <si>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</si>
  <si>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</si>
  <si>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</si>
  <si>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</si>
  <si>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</si>
  <si>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</si>
  <si>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</si>
  <si>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</si>
  <si>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</si>
  <si>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</si>
  <si>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</si>
  <si>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</si>
  <si>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</si>
  <si>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</si>
  <si>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</si>
  <si>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</si>
  <si>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</si>
  <si>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</si>
  <si>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</si>
  <si>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</si>
  <si>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</si>
  <si>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</si>
  <si>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</si>
  <si>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</si>
  <si>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</si>
  <si>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</si>
  <si>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</si>
  <si>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</si>
  <si>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</si>
  <si>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</si>
  <si>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</si>
  <si>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</si>
  <si>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</si>
  <si>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</si>
  <si>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</si>
  <si>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</si>
  <si>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</si>
  <si>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</si>
  <si>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</si>
  <si>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</si>
  <si>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</si>
  <si>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</si>
  <si>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</si>
  <si>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</si>
  <si>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</si>
  <si>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</si>
  <si>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</si>
  <si>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</si>
  <si>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</si>
  <si>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</si>
  <si>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</si>
  <si>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</si>
  <si>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</si>
  <si>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</si>
  <si>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</si>
  <si>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</si>
  <si>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</si>
  <si>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</si>
  <si>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</si>
  <si>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</si>
  <si>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</si>
  <si>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</si>
  <si>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</si>
  <si>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</si>
  <si>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</si>
  <si>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</si>
  <si>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</si>
  <si>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</si>
  <si>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</si>
  <si>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</si>
  <si>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</si>
  <si>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</si>
  <si>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</si>
  <si>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</si>
  <si>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</si>
  <si>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</si>
  <si>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</si>
  <si>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</si>
  <si>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</si>
  <si>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</si>
  <si>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</si>
  <si>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</si>
  <si>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</si>
  <si>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</si>
  <si>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</si>
  <si>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</si>
  <si>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</si>
  <si>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</si>
  <si>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</si>
  <si>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</si>
  <si>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</si>
  <si>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</si>
  <si>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</si>
  <si>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</si>
  <si>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</si>
  <si>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付表７</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</si>
  <si>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</si>
  <si>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</si>
  <si>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</si>
  <si>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</si>
  <si>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</si>
  <si>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</si>
  <si>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</si>
  <si>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</si>
  <si>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</si>
  <si>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</si>
  <si>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</si>
  <si>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</si>
  <si>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</si>
  <si>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</si>
  <si>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</si>
  <si>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</si>
  <si>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</si>
  <si>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</si>
  <si>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</si>
  <si>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</si>
  <si>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</si>
  <si>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</si>
  <si>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</si>
  <si>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</si>
  <si>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</si>
  <si>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</si>
  <si>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</si>
  <si>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</si>
  <si>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</si>
  <si>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</si>
  <si>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</si>
  <si>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</si>
  <si>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</si>
  <si>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</si>
  <si>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</si>
  <si>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</si>
  <si>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</si>
  <si>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</si>
  <si>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</si>
  <si>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</si>
  <si>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</si>
  <si>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</si>
  <si>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</si>
  <si>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</si>
  <si>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</si>
  <si>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</si>
  <si>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</si>
  <si>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</si>
  <si>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</si>
  <si>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</si>
  <si>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</si>
  <si>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</si>
  <si>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</si>
  <si>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</si>
  <si>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</si>
  <si>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</si>
  <si>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</si>
  <si>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</si>
  <si>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</si>
  <si>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</si>
  <si>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</si>
  <si>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</si>
  <si>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</si>
  <si>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</si>
  <si>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</si>
  <si>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</si>
  <si>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</si>
  <si>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</si>
  <si>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</si>
  <si>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</si>
  <si>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</si>
  <si>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</si>
  <si>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</si>
  <si>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</si>
  <si>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</si>
  <si>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</si>
  <si>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</si>
  <si>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</si>
  <si>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</si>
  <si>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</si>
  <si>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</si>
  <si>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</si>
  <si>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</si>
  <si>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</si>
  <si>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</si>
  <si>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</si>
  <si>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</si>
  <si>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</si>
  <si>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</si>
  <si>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</si>
  <si>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</si>
  <si>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</si>
  <si>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</si>
  <si>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</si>
  <si>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</si>
  <si>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</si>
  <si>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</si>
  <si>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</si>
  <si>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</si>
  <si>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</si>
  <si>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</si>
  <si>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</si>
  <si>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</si>
  <si>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</si>
  <si>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</si>
  <si>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</si>
  <si>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</si>
  <si>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</si>
  <si>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</si>
  <si>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</si>
  <si>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</si>
  <si>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</si>
  <si>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</si>
  <si>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</si>
  <si>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</si>
  <si>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</si>
  <si>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</si>
  <si>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</si>
  <si>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</si>
  <si>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</si>
  <si>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</si>
  <si>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</si>
  <si>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</si>
  <si>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</si>
  <si>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</si>
  <si>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</si>
  <si>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</si>
  <si>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</si>
  <si>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</si>
  <si>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</si>
  <si>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</si>
  <si>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</si>
  <si>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</si>
  <si>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</si>
  <si>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</si>
  <si>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</si>
  <si>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</si>
  <si>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</si>
  <si>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</si>
  <si>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</si>
  <si>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</si>
  <si>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</si>
  <si>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</si>
  <si>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</si>
  <si>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</si>
  <si>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</si>
  <si>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</si>
  <si>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</si>
  <si>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</si>
  <si>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</si>
  <si>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</si>
  <si>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</si>
  <si>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</si>
  <si>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</si>
  <si>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</si>
  <si>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</si>
  <si>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</si>
  <si>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</si>
  <si>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</si>
  <si>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</si>
  <si>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提携就労支援機関</t>
    <rPh sb="0" eb="2">
      <t>テイケイ</t>
    </rPh>
    <rPh sb="2" eb="4">
      <t>シュウロウ</t>
    </rPh>
    <rPh sb="4" eb="6">
      <t>シエン</t>
    </rPh>
    <rPh sb="6" eb="8">
      <t>キカン</t>
    </rPh>
    <phoneticPr fontId="20"/>
  </si>
  <si>
    <t>広島市</t>
    <rPh sb="0" eb="3">
      <t>ヒロシマシ</t>
    </rPh>
    <phoneticPr fontId="2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</si>
  <si>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56"/>
  </si>
  <si>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</si>
  <si>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</si>
  <si>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</si>
  <si>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</si>
  <si>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</si>
  <si>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</si>
  <si>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</si>
  <si>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</si>
  <si>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</si>
  <si>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</si>
  <si>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</si>
  <si>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</si>
  <si>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</si>
  <si>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</si>
  <si>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</si>
  <si>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</si>
  <si>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</si>
  <si>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</si>
  <si>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</si>
  <si>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</si>
  <si>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</si>
  <si>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</si>
  <si>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</si>
  <si>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</si>
  <si>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</si>
  <si>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</si>
  <si>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</si>
  <si>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</si>
  <si>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</si>
  <si>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</si>
  <si>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</si>
  <si>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</si>
  <si>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</si>
  <si>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</si>
  <si>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</si>
  <si>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</si>
  <si>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</si>
  <si>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</si>
  <si>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</si>
  <si>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</si>
  <si>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</si>
  <si>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</si>
  <si>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</si>
  <si>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</si>
  <si>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</si>
  <si>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</si>
  <si>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</si>
  <si>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</si>
  <si>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</si>
  <si>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</si>
  <si>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</si>
  <si>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</si>
  <si>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</si>
  <si>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</si>
  <si>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</si>
  <si>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</si>
  <si>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</si>
  <si>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</si>
  <si>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</si>
  <si>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</si>
  <si>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</si>
  <si>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</si>
  <si>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</si>
  <si>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</si>
  <si>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</si>
  <si>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</si>
  <si>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</si>
  <si>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</si>
  <si>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</si>
  <si>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</si>
  <si>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</si>
  <si>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</si>
  <si>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</si>
  <si>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</si>
  <si>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</si>
  <si>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</si>
  <si>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</si>
  <si>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</si>
  <si>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</si>
  <si>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</si>
  <si>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</si>
  <si>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</si>
  <si>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</si>
  <si>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</si>
  <si>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</si>
  <si>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</si>
  <si>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</si>
  <si>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</si>
  <si>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</si>
  <si>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</si>
  <si>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</si>
  <si>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</si>
  <si>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</si>
  <si>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</si>
  <si>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</si>
  <si>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</si>
  <si>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</si>
  <si>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</si>
  <si>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</si>
  <si>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</si>
  <si>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</si>
  <si>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</si>
  <si>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</si>
  <si>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</si>
  <si>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</si>
  <si>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</si>
  <si>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</si>
  <si>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</si>
  <si>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</si>
  <si>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</si>
  <si>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</si>
  <si>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</si>
  <si>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</si>
  <si>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</si>
  <si>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</si>
  <si>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</si>
  <si>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</si>
  <si>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</si>
  <si>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</si>
  <si>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</si>
  <si>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</si>
  <si>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</si>
  <si>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</si>
  <si>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</si>
  <si>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</si>
  <si>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</si>
  <si>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</si>
  <si>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</si>
  <si>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</si>
  <si>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</si>
  <si>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</si>
  <si>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</si>
  <si>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</si>
  <si>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</si>
  <si>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</si>
  <si>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</si>
  <si>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</si>
  <si>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</si>
  <si>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</si>
  <si>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</si>
  <si>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</si>
  <si>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</si>
  <si>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</si>
  <si>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</si>
  <si>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</si>
  <si>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</si>
  <si>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</si>
  <si>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</si>
  <si>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</si>
  <si>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</si>
  <si>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</si>
  <si>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</si>
  <si>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</si>
  <si>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</si>
  <si>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</si>
  <si>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</si>
  <si>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</si>
  <si>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</si>
  <si>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</si>
  <si>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</si>
  <si>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</si>
  <si>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</si>
  <si>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</si>
  <si>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</si>
  <si>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</si>
  <si>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</si>
  <si>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</si>
  <si>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</si>
  <si>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</si>
  <si>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</si>
  <si>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</si>
  <si>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</si>
  <si>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</si>
  <si>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</si>
  <si>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</si>
  <si>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</si>
  <si>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</si>
  <si>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</si>
  <si>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</si>
  <si>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</si>
  <si>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</si>
  <si>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</si>
  <si>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</si>
  <si>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</si>
  <si>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</si>
  <si>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</si>
  <si>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</si>
  <si>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</si>
  <si>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</si>
  <si>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</si>
  <si>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</si>
  <si>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</si>
  <si>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</si>
  <si>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</si>
  <si>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</si>
  <si>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</si>
  <si>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</si>
  <si>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</si>
  <si>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</si>
  <si>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</si>
  <si>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</si>
  <si>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</si>
  <si>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</si>
  <si>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</si>
  <si>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</si>
  <si>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</si>
  <si>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</si>
  <si>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</si>
  <si>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</si>
  <si>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</si>
  <si>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</si>
  <si>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</si>
  <si>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</si>
  <si>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</si>
  <si>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</si>
  <si>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</si>
  <si>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</si>
  <si>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</si>
  <si>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</si>
  <si>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</si>
  <si>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</si>
  <si>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</si>
  <si>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</si>
  <si>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</si>
  <si>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</si>
  <si>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</si>
  <si>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</si>
  <si>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</si>
  <si>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</si>
  <si>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</si>
  <si>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</si>
  <si>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</si>
  <si>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</si>
  <si>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</si>
  <si>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</si>
  <si>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</si>
  <si>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</si>
  <si>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</si>
  <si>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</si>
  <si>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</si>
  <si>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</si>
  <si>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</si>
  <si>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</si>
  <si>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</si>
  <si>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</si>
  <si>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</si>
  <si>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</si>
  <si>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</si>
  <si>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</si>
  <si>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</si>
  <si>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</si>
  <si>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</si>
  <si>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</si>
  <si>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</si>
  <si>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</si>
  <si>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</si>
  <si>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</si>
  <si>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</si>
  <si>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</si>
  <si>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</si>
  <si>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</si>
  <si>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</si>
  <si>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</si>
  <si>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</si>
  <si>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</si>
  <si>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</si>
  <si>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</si>
  <si>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</si>
  <si>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</si>
  <si>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</si>
  <si>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</si>
  <si>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</si>
  <si>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</si>
  <si>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</si>
  <si>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</si>
  <si>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</si>
  <si>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</si>
  <si>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</si>
  <si>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</si>
  <si>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</si>
  <si>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</si>
  <si>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</si>
  <si>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</si>
  <si>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</si>
  <si>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</si>
  <si>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</si>
  <si>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</si>
  <si>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</si>
  <si>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</si>
  <si>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</si>
  <si>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</si>
  <si>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</si>
  <si>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</si>
  <si>
    <t>【はじめによくお読みください】</t>
    <rPh sb="8" eb="9">
      <t>ヨ</t>
    </rPh>
    <phoneticPr fontId="20"/>
  </si>
  <si>
    <t>指定更新時</t>
    <rPh sb="0" eb="5">
      <t>シテイコウシンジ</t>
    </rPh>
    <phoneticPr fontId="20"/>
  </si>
  <si>
    <t>指定（更新）申請に当たっての留意事項【就労選択支援】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</si>
  <si>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</si>
  <si>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</si>
  <si>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</si>
  <si>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</si>
  <si>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障害者総合支援法第36条第3項の規定に該当しない旨の誓約書</t>
    <phoneticPr fontId="20"/>
  </si>
  <si>
    <t>・管理者の雇用契約書の写しを提出してください。</t>
    <phoneticPr fontId="20"/>
  </si>
  <si>
    <t>・届出内容に応じて別紙様式を添付してください。</t>
    <phoneticPr fontId="20"/>
  </si>
  <si>
    <t>組織体制図</t>
    <phoneticPr fontId="20"/>
  </si>
  <si>
    <t>・申請日の前月の末日を起算日としてください。</t>
    <rPh sb="1" eb="4">
      <t>シンセイビ</t>
    </rPh>
    <rPh sb="5" eb="7">
      <t>ゼンゲツ</t>
    </rPh>
    <rPh sb="8" eb="10">
      <t>マツジツ</t>
    </rPh>
    <rPh sb="11" eb="14">
      <t>キサンビ</t>
    </rPh>
    <phoneticPr fontId="20"/>
  </si>
  <si>
    <t>別添</t>
    <rPh sb="0" eb="2">
      <t>ベッテン</t>
    </rPh>
    <phoneticPr fontId="20"/>
  </si>
  <si>
    <t>過去３年以内に通常の事業所に雇用されたものについて</t>
    <phoneticPr fontId="20"/>
  </si>
  <si>
    <t>氏名</t>
    <rPh sb="0" eb="2">
      <t>シメイ</t>
    </rPh>
    <phoneticPr fontId="31"/>
  </si>
  <si>
    <t>就職日（年月日）</t>
    <rPh sb="0" eb="2">
      <t>シュウショク</t>
    </rPh>
    <rPh sb="2" eb="3">
      <t>ビ</t>
    </rPh>
    <rPh sb="4" eb="7">
      <t>ネンガッピ</t>
    </rPh>
    <phoneticPr fontId="31"/>
  </si>
  <si>
    <t>就職先事業所名</t>
    <rPh sb="0" eb="3">
      <t>シュウショクサキ</t>
    </rPh>
    <rPh sb="3" eb="6">
      <t>ジギョウショ</t>
    </rPh>
    <rPh sb="6" eb="7">
      <t>メイ</t>
    </rPh>
    <phoneticPr fontId="31"/>
  </si>
  <si>
    <t>過去３年以内に通常の事業所に雇用された者の総数</t>
    <rPh sb="19" eb="20">
      <t>モノ</t>
    </rPh>
    <rPh sb="21" eb="22">
      <t>ソウ</t>
    </rPh>
    <rPh sb="22" eb="23">
      <t>カズ</t>
    </rPh>
    <phoneticPr fontId="31"/>
  </si>
  <si>
    <t>№</t>
    <phoneticPr fontId="20"/>
  </si>
  <si>
    <t>届出時点の継続状況</t>
    <phoneticPr fontId="20"/>
  </si>
  <si>
    <t>注１　届出時点の継続状況には、就労が継続している場合には「継続」、離職している場合には「離職」と記入。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phoneticPr fontId="31"/>
  </si>
  <si>
    <t>注２　行が足りない場合は適宜追加して記入。</t>
    <phoneticPr fontId="20"/>
  </si>
  <si>
    <t>過去３年以内に通常の事業所に雇用されたものについて</t>
    <rPh sb="0" eb="2">
      <t>カコ</t>
    </rPh>
    <rPh sb="3" eb="4">
      <t>ネン</t>
    </rPh>
    <rPh sb="4" eb="6">
      <t>イナイ</t>
    </rPh>
    <rPh sb="7" eb="9">
      <t>ツウジョウ</t>
    </rPh>
    <rPh sb="10" eb="13">
      <t>ジギョウショ</t>
    </rPh>
    <rPh sb="14" eb="16">
      <t>コヨウ</t>
    </rPh>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</si>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</sst>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quot;人&quot;"/>
    <numFmt numFmtId="178" formatCode="0.0_ "/>
    <numFmt numFmtId="179" formatCode="aaa"/>
    <numFmt numFmtId="180" formatCode="[$-409]d;@"/>
  </numFmts>
  <fonts count="8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b/>
      <sz val="10"/>
      <name val="ＭＳ ゴシック"/>
      <family val="3"/>
      <charset val="128"/>
    </font>
    <font>
      <sz val="9"/>
      <name val="ＭＳ ゴシック"/>
      <family val="3"/>
      <charset val="128"/>
    </font>
    <font>
      <sz val="10"/>
      <color rgb="FFFF0000"/>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
      <sz val="11"/>
      <color theme="1"/>
      <name val="游ゴシック"/>
      <family val="3"/>
      <charset val="128"/>
      <scheme val="minor"/>
    </font>
    <font>
      <sz val="11"/>
      <name val="游ゴシック"/>
      <family val="3"/>
      <charset val="128"/>
      <scheme val="minor"/>
    </font>
    <font>
      <b/>
      <sz val="12"/>
      <name val="游ゴシック"/>
      <family val="3"/>
      <charset val="128"/>
      <scheme val="minor"/>
    </font>
    <font>
      <sz val="14"/>
      <name val="游ゴシック"/>
      <family val="3"/>
      <charset val="128"/>
      <scheme val="minor"/>
    </font>
    <font>
      <sz val="9"/>
      <name val="游ゴシック"/>
      <family val="3"/>
      <charset val="128"/>
      <scheme val="minor"/>
    </font>
    <font>
      <sz val="10"/>
      <name val="游ゴシック"/>
      <family val="3"/>
      <charset val="128"/>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0" fontId="75" fillId="0" borderId="0">
      <alignment vertical="center"/>
    </xf>
    <xf numFmtId="38" fontId="1" fillId="0" borderId="0" applyFont="0" applyFill="0" applyBorder="0" applyAlignment="0" applyProtection="0">
      <alignment vertical="center"/>
    </xf>
  </cellStyleXfs>
  <cellXfs count="111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0" borderId="0" xfId="49" applyFont="1" applyAlignment="1">
      <alignment vertical="center" wrapText="1"/>
    </xf>
    <xf numFmtId="0" fontId="29" fillId="0" borderId="0" xfId="49" applyAlignment="1">
      <alignment horizontal="left" vertical="center"/>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44" fillId="0" borderId="0" xfId="49" applyFont="1" applyAlignment="1">
      <alignment horizontal="left" vertical="center"/>
    </xf>
    <xf numFmtId="0" fontId="43" fillId="0" borderId="0" xfId="49" applyFont="1" applyAlignment="1">
      <alignment horizontal="left" vertical="center" wrapText="1"/>
    </xf>
    <xf numFmtId="0" fontId="29" fillId="0" borderId="0" xfId="0" applyFont="1" applyAlignment="1">
      <alignment horizontal="left" vertical="center"/>
    </xf>
    <xf numFmtId="0" fontId="55" fillId="0" borderId="0" xfId="49" applyFont="1" applyAlignment="1">
      <alignment horizontal="center" vertical="center"/>
    </xf>
    <xf numFmtId="0" fontId="48" fillId="0" borderId="0" xfId="0" applyFont="1" applyAlignment="1">
      <alignment horizontal="left" vertical="center"/>
    </xf>
    <xf numFmtId="0" fontId="54" fillId="0" borderId="0" xfId="49" applyFont="1" applyAlignment="1">
      <alignment horizontal="center" vertical="center"/>
    </xf>
    <xf numFmtId="0" fontId="57" fillId="0" borderId="0" xfId="53" applyFont="1">
      <alignment vertical="center"/>
    </xf>
    <xf numFmtId="0" fontId="54" fillId="0" borderId="0" xfId="53" applyFont="1">
      <alignment vertical="center"/>
    </xf>
    <xf numFmtId="0" fontId="57" fillId="0" borderId="0" xfId="53" applyFont="1" applyAlignment="1">
      <alignment vertical="center" textRotation="255" shrinkToFit="1"/>
    </xf>
    <xf numFmtId="0" fontId="54" fillId="0" borderId="0" xfId="53" applyFont="1" applyAlignment="1">
      <alignment vertical="center" textRotation="255" shrinkToFit="1"/>
    </xf>
    <xf numFmtId="0" fontId="54" fillId="0" borderId="10" xfId="53" applyFont="1" applyBorder="1" applyAlignment="1">
      <alignment vertical="center" textRotation="255" shrinkToFit="1"/>
    </xf>
    <xf numFmtId="0" fontId="54" fillId="0" borderId="10" xfId="53" applyFont="1" applyBorder="1" applyAlignment="1">
      <alignment horizontal="center" vertical="center"/>
    </xf>
    <xf numFmtId="0" fontId="43" fillId="0" borderId="0" xfId="53" applyFont="1" applyAlignment="1">
      <alignment horizontal="left" vertical="center"/>
    </xf>
    <xf numFmtId="0" fontId="54"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4" fillId="0" borderId="0" xfId="53" applyFont="1" applyAlignment="1">
      <alignment horizontal="center" vertical="center"/>
    </xf>
    <xf numFmtId="0" fontId="54" fillId="0" borderId="79" xfId="53" applyFont="1" applyBorder="1" applyAlignment="1">
      <alignment horizontal="right" vertical="center"/>
    </xf>
    <xf numFmtId="0" fontId="54" fillId="0" borderId="10" xfId="53" applyFont="1" applyBorder="1" applyAlignment="1">
      <alignment horizontal="right" vertical="center"/>
    </xf>
    <xf numFmtId="178" fontId="54" fillId="0" borderId="10" xfId="53" applyNumberFormat="1" applyFont="1" applyBorder="1" applyAlignment="1">
      <alignment horizontal="right" vertical="center"/>
    </xf>
    <xf numFmtId="0" fontId="54" fillId="0" borderId="24" xfId="53" applyFont="1" applyBorder="1" applyAlignment="1">
      <alignment horizontal="right" vertical="center"/>
    </xf>
    <xf numFmtId="179" fontId="54" fillId="0" borderId="10" xfId="53" applyNumberFormat="1" applyFont="1" applyBorder="1">
      <alignment vertical="center"/>
    </xf>
    <xf numFmtId="180" fontId="54"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0"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1"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2"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2" xfId="51" applyFont="1" applyBorder="1" applyAlignment="1">
      <alignment horizontal="left" vertical="center" indent="2"/>
    </xf>
    <xf numFmtId="6" fontId="42" fillId="0" borderId="83" xfId="51" applyFont="1" applyBorder="1" applyAlignment="1">
      <alignment horizontal="left" vertical="center" indent="3"/>
    </xf>
    <xf numFmtId="6" fontId="42" fillId="0" borderId="84" xfId="51" applyFont="1" applyBorder="1" applyAlignment="1">
      <alignment horizontal="left" vertical="center" indent="3"/>
    </xf>
    <xf numFmtId="6" fontId="42" fillId="0" borderId="84" xfId="51" applyFont="1" applyBorder="1" applyAlignment="1">
      <alignment horizontal="left" vertical="center"/>
    </xf>
    <xf numFmtId="6" fontId="42" fillId="0" borderId="85" xfId="51" applyFont="1" applyBorder="1" applyAlignment="1">
      <alignment horizontal="left" vertical="center" indent="2"/>
    </xf>
    <xf numFmtId="6" fontId="66" fillId="0" borderId="86" xfId="51" applyFont="1" applyBorder="1" applyAlignment="1">
      <alignment horizontal="left" vertical="center" indent="5"/>
    </xf>
    <xf numFmtId="6" fontId="66" fillId="0" borderId="87" xfId="51" applyFont="1" applyBorder="1" applyAlignment="1">
      <alignment horizontal="left" vertical="center" indent="5"/>
    </xf>
    <xf numFmtId="6" fontId="66" fillId="0" borderId="87" xfId="51" applyFont="1" applyBorder="1" applyAlignment="1">
      <alignment horizontal="left" vertical="center" indent="1"/>
    </xf>
    <xf numFmtId="6" fontId="66" fillId="0" borderId="90"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1" xfId="51" applyFont="1" applyBorder="1" applyAlignment="1">
      <alignment horizontal="center" vertical="center"/>
    </xf>
    <xf numFmtId="6" fontId="66" fillId="0" borderId="83" xfId="51" applyFont="1" applyBorder="1" applyAlignment="1">
      <alignment horizontal="left" vertical="center" indent="5"/>
    </xf>
    <xf numFmtId="6" fontId="66" fillId="0" borderId="84" xfId="51" applyFont="1" applyBorder="1" applyAlignment="1">
      <alignment horizontal="left" vertical="center" indent="5"/>
    </xf>
    <xf numFmtId="6" fontId="66" fillId="0" borderId="84" xfId="51" applyFont="1" applyBorder="1" applyAlignment="1">
      <alignment horizontal="left" vertical="center" indent="1"/>
    </xf>
    <xf numFmtId="6" fontId="66" fillId="0" borderId="92"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89"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0"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1" xfId="0" applyFont="1" applyBorder="1" applyAlignment="1">
      <alignment horizontal="left" vertical="center"/>
    </xf>
    <xf numFmtId="0" fontId="64" fillId="0" borderId="87" xfId="0" applyFont="1" applyBorder="1" applyAlignment="1">
      <alignment horizontal="left" vertical="center"/>
    </xf>
    <xf numFmtId="0" fontId="64" fillId="0" borderId="102" xfId="0" applyFont="1" applyBorder="1" applyAlignment="1">
      <alignment horizontal="left" vertical="center"/>
    </xf>
    <xf numFmtId="0" fontId="64" fillId="41" borderId="103" xfId="0" applyFont="1" applyFill="1" applyBorder="1" applyAlignment="1">
      <alignment horizontal="left" vertical="center"/>
    </xf>
    <xf numFmtId="0" fontId="64" fillId="41" borderId="84" xfId="0" applyFont="1" applyFill="1" applyBorder="1" applyAlignment="1">
      <alignment horizontal="left" vertical="center"/>
    </xf>
    <xf numFmtId="0" fontId="64" fillId="41" borderId="104"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0" borderId="82" xfId="0" applyFont="1" applyBorder="1" applyAlignment="1">
      <alignment horizontal="center" vertical="center"/>
    </xf>
    <xf numFmtId="0" fontId="70" fillId="0" borderId="87"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3" xfId="0" applyFont="1" applyBorder="1" applyAlignment="1">
      <alignment horizontal="center" vertical="center" wrapText="1"/>
    </xf>
    <xf numFmtId="176" fontId="70" fillId="0" borderId="95"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36" fillId="0" borderId="10" xfId="0" applyFont="1" applyBorder="1" applyAlignment="1">
      <alignment horizontal="justify" vertical="center" wrapText="1"/>
    </xf>
    <xf numFmtId="0" fontId="54" fillId="0" borderId="0" xfId="49" applyFont="1" applyAlignment="1">
      <alignment horizontal="left" vertical="center"/>
    </xf>
    <xf numFmtId="0" fontId="36" fillId="0" borderId="10" xfId="0" applyFont="1" applyBorder="1" applyAlignment="1">
      <alignment horizontal="left"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54" fillId="39" borderId="26" xfId="53" applyFont="1" applyFill="1" applyBorder="1" applyAlignment="1">
      <alignment horizontal="center" vertical="center" shrinkToFit="1"/>
    </xf>
    <xf numFmtId="0" fontId="54" fillId="38" borderId="10" xfId="53" applyFont="1" applyFill="1" applyBorder="1" applyAlignment="1">
      <alignment horizontal="left" vertical="center" shrinkToFit="1"/>
    </xf>
    <xf numFmtId="0" fontId="54" fillId="38" borderId="26" xfId="53" applyFont="1" applyFill="1" applyBorder="1" applyAlignment="1">
      <alignment horizontal="left" vertical="center" shrinkToFit="1"/>
    </xf>
    <xf numFmtId="0" fontId="54"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76" fillId="0" borderId="0" xfId="54" applyFont="1">
      <alignment vertical="center"/>
    </xf>
    <xf numFmtId="49" fontId="76" fillId="0" borderId="0" xfId="54" applyNumberFormat="1" applyFont="1">
      <alignment vertical="center"/>
    </xf>
    <xf numFmtId="0" fontId="76" fillId="0" borderId="0" xfId="54" applyFont="1" applyAlignment="1">
      <alignment horizontal="center" vertical="center"/>
    </xf>
    <xf numFmtId="0" fontId="76" fillId="0" borderId="0" xfId="54" applyFont="1" applyAlignment="1">
      <alignment horizontal="center" vertical="center" wrapText="1"/>
    </xf>
    <xf numFmtId="0" fontId="80" fillId="0" borderId="0" xfId="54" applyFont="1">
      <alignment vertical="center"/>
    </xf>
    <xf numFmtId="0" fontId="76" fillId="0" borderId="0" xfId="54" applyFont="1" applyAlignment="1">
      <alignment vertical="center"/>
    </xf>
    <xf numFmtId="0" fontId="77" fillId="0" borderId="0" xfId="54" applyFont="1" applyBorder="1" applyAlignment="1">
      <alignment horizontal="center" vertical="center"/>
    </xf>
    <xf numFmtId="0" fontId="80" fillId="34" borderId="10" xfId="54" applyFont="1" applyFill="1" applyBorder="1">
      <alignment vertical="center"/>
    </xf>
    <xf numFmtId="0" fontId="80" fillId="34" borderId="10" xfId="54" applyFont="1" applyFill="1" applyBorder="1" applyAlignment="1">
      <alignment horizontal="center" vertical="center"/>
    </xf>
    <xf numFmtId="0" fontId="77" fillId="0" borderId="0" xfId="54" applyFont="1" applyBorder="1" applyAlignment="1">
      <alignment vertical="center"/>
    </xf>
    <xf numFmtId="9" fontId="76" fillId="0" borderId="0" xfId="54" applyNumberFormat="1" applyFont="1" applyAlignment="1">
      <alignment vertical="center"/>
    </xf>
    <xf numFmtId="0" fontId="79" fillId="0" borderId="0" xfId="54" applyFont="1" applyAlignment="1">
      <alignment vertical="center" wrapText="1"/>
    </xf>
    <xf numFmtId="0" fontId="54" fillId="0" borderId="0" xfId="54" applyFont="1" applyAlignment="1">
      <alignment vertical="center" wrapText="1"/>
    </xf>
    <xf numFmtId="0" fontId="54" fillId="0" borderId="0" xfId="54" applyFont="1" applyAlignment="1">
      <alignment vertical="center"/>
    </xf>
    <xf numFmtId="0" fontId="54" fillId="0" borderId="22" xfId="54" applyFont="1" applyBorder="1" applyAlignment="1">
      <alignment vertical="center" wrapText="1"/>
    </xf>
    <xf numFmtId="0" fontId="54" fillId="0" borderId="22" xfId="54" applyFont="1" applyBorder="1" applyAlignment="1">
      <alignment vertical="center"/>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4" fillId="0" borderId="10" xfId="55" applyFont="1" applyBorder="1" applyAlignment="1">
      <alignment horizontal="right" vertical="center" shrinkToFit="1"/>
    </xf>
    <xf numFmtId="0" fontId="54" fillId="37" borderId="12" xfId="53"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54" fillId="34" borderId="23" xfId="49" applyFont="1" applyFill="1" applyBorder="1" applyAlignment="1">
      <alignment horizontal="left" vertical="center" wrapText="1" shrinkToFit="1"/>
    </xf>
    <xf numFmtId="0" fontId="54" fillId="34" borderId="22" xfId="49" applyFont="1" applyFill="1" applyBorder="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0" xfId="49" applyFont="1" applyFill="1" applyAlignment="1">
      <alignment horizontal="left" vertical="center" wrapText="1" shrinkToFit="1"/>
    </xf>
    <xf numFmtId="0" fontId="54" fillId="34" borderId="19" xfId="49" applyFont="1" applyFill="1" applyBorder="1" applyAlignment="1">
      <alignment horizontal="left" vertical="center" wrapText="1" shrinkToFit="1"/>
    </xf>
    <xf numFmtId="0" fontId="54" fillId="34" borderId="18" xfId="49" applyFont="1" applyFill="1" applyBorder="1" applyAlignment="1">
      <alignment horizontal="left" vertical="center" wrapText="1" shrinkToFit="1"/>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18" xfId="49" applyFont="1" applyBorder="1" applyAlignment="1" applyProtection="1">
      <alignment horizontal="center" vertical="center"/>
      <protection locked="0"/>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53" fillId="0" borderId="26" xfId="44" applyFont="1" applyBorder="1" applyAlignment="1">
      <alignment horizontal="left" vertical="center" shrinkToFit="1"/>
    </xf>
    <xf numFmtId="0" fontId="53" fillId="0" borderId="25" xfId="44" applyFont="1" applyBorder="1" applyAlignment="1">
      <alignment horizontal="left" vertical="center" shrinkToFit="1"/>
    </xf>
    <xf numFmtId="0" fontId="53" fillId="0" borderId="24" xfId="44" applyFont="1" applyBorder="1" applyAlignment="1">
      <alignment horizontal="left" vertical="center" shrinkToFit="1"/>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6" xfId="49" applyFill="1" applyBorder="1" applyAlignment="1">
      <alignment horizontal="left" vertical="center"/>
    </xf>
    <xf numFmtId="0" fontId="29" fillId="34" borderId="25" xfId="49" applyFill="1" applyBorder="1" applyAlignment="1">
      <alignment horizontal="left" vertical="center"/>
    </xf>
    <xf numFmtId="0" fontId="29" fillId="34" borderId="24" xfId="49" applyFill="1" applyBorder="1" applyAlignment="1">
      <alignment horizontal="left" vertical="center"/>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lignment horizontal="center" vertical="center"/>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22" xfId="49" applyFont="1" applyBorder="1" applyAlignment="1">
      <alignment horizontal="center" vertical="center"/>
    </xf>
    <xf numFmtId="0" fontId="43" fillId="0" borderId="10" xfId="49" applyFont="1" applyBorder="1" applyAlignment="1" applyProtection="1">
      <alignment horizontal="left" vertical="center" wrapText="1"/>
      <protection locked="0"/>
    </xf>
    <xf numFmtId="0" fontId="54" fillId="0" borderId="0" xfId="49" applyFont="1" applyAlignment="1">
      <alignment horizontal="left" vertical="center" wrapText="1"/>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0" fontId="54" fillId="0" borderId="0" xfId="49" applyFont="1" applyAlignment="1">
      <alignmen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26" xfId="49" applyFont="1" applyBorder="1" applyAlignment="1">
      <alignment horizontal="center" vertical="center" wrapText="1"/>
    </xf>
    <xf numFmtId="0" fontId="43" fillId="0" borderId="25" xfId="49" applyFont="1" applyBorder="1" applyAlignment="1">
      <alignment horizontal="center" vertical="center" wrapText="1"/>
    </xf>
    <xf numFmtId="0" fontId="43" fillId="0" borderId="24" xfId="49" applyFont="1" applyBorder="1" applyAlignment="1">
      <alignment horizontal="center"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76" fillId="0" borderId="0" xfId="54" applyFont="1" applyAlignment="1">
      <alignment horizontal="center" vertical="center"/>
    </xf>
    <xf numFmtId="0" fontId="80" fillId="0" borderId="10" xfId="54" applyFont="1" applyBorder="1" applyAlignment="1">
      <alignment horizontal="center" vertical="center"/>
    </xf>
    <xf numFmtId="0" fontId="80" fillId="0" borderId="10" xfId="54" applyFont="1" applyBorder="1" applyAlignment="1">
      <alignment horizontal="center" vertical="center" shrinkToFit="1"/>
    </xf>
    <xf numFmtId="0" fontId="80" fillId="34" borderId="10" xfId="54" applyFont="1" applyFill="1" applyBorder="1" applyAlignment="1">
      <alignment horizontal="center" vertical="center"/>
    </xf>
    <xf numFmtId="0" fontId="0" fillId="34" borderId="10" xfId="0" applyFill="1" applyBorder="1" applyAlignment="1">
      <alignment horizontal="center" vertical="center"/>
    </xf>
    <xf numFmtId="0" fontId="80" fillId="0" borderId="10" xfId="54" applyFont="1" applyBorder="1" applyAlignment="1">
      <alignment horizontal="left" vertical="center" shrinkToFit="1"/>
    </xf>
    <xf numFmtId="0" fontId="78" fillId="0" borderId="10" xfId="54" applyFont="1" applyBorder="1" applyAlignment="1">
      <alignment horizontal="center" vertical="center"/>
    </xf>
    <xf numFmtId="0" fontId="79" fillId="34" borderId="23" xfId="54" applyFont="1" applyFill="1" applyBorder="1" applyAlignment="1">
      <alignment horizontal="center" vertical="center" wrapText="1"/>
    </xf>
    <xf numFmtId="0" fontId="79" fillId="34" borderId="22" xfId="54" applyFont="1" applyFill="1" applyBorder="1" applyAlignment="1">
      <alignment horizontal="center" vertical="center" wrapText="1"/>
    </xf>
    <xf numFmtId="0" fontId="79" fillId="34" borderId="21" xfId="54" applyFont="1" applyFill="1" applyBorder="1" applyAlignment="1">
      <alignment horizontal="center" vertical="center" wrapText="1"/>
    </xf>
    <xf numFmtId="0" fontId="79" fillId="34" borderId="19" xfId="54" applyFont="1" applyFill="1" applyBorder="1" applyAlignment="1">
      <alignment horizontal="center" vertical="center" wrapText="1"/>
    </xf>
    <xf numFmtId="0" fontId="79" fillId="34" borderId="18" xfId="54" applyFont="1" applyFill="1" applyBorder="1" applyAlignment="1">
      <alignment horizontal="center" vertical="center" wrapText="1"/>
    </xf>
    <xf numFmtId="0" fontId="79" fillId="34" borderId="17" xfId="54" applyFont="1" applyFill="1" applyBorder="1" applyAlignment="1">
      <alignment horizontal="center" vertical="center" wrapText="1"/>
    </xf>
    <xf numFmtId="58" fontId="80" fillId="0" borderId="10" xfId="54" applyNumberFormat="1" applyFont="1" applyBorder="1" applyAlignment="1">
      <alignment horizontal="center" vertical="center"/>
    </xf>
    <xf numFmtId="0" fontId="73" fillId="0" borderId="0" xfId="53" applyFont="1" applyAlignment="1">
      <alignment horizontal="left" vertical="center"/>
    </xf>
    <xf numFmtId="0" fontId="54" fillId="0" borderId="26" xfId="53" applyFont="1" applyBorder="1">
      <alignment vertical="center"/>
    </xf>
    <xf numFmtId="0" fontId="54" fillId="0" borderId="25" xfId="53" applyFont="1" applyBorder="1">
      <alignment vertical="center"/>
    </xf>
    <xf numFmtId="0" fontId="54"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4" fillId="0" borderId="26" xfId="53" applyFont="1" applyBorder="1" applyAlignment="1">
      <alignment horizontal="center" vertical="center"/>
    </xf>
    <xf numFmtId="0" fontId="54" fillId="0" borderId="25" xfId="53" applyFont="1" applyBorder="1" applyAlignment="1">
      <alignment horizontal="center" vertical="center"/>
    </xf>
    <xf numFmtId="0" fontId="54"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54" fillId="0" borderId="13" xfId="53" applyFont="1" applyBorder="1" applyAlignment="1">
      <alignment horizontal="center" vertical="center"/>
    </xf>
    <xf numFmtId="0" fontId="54" fillId="0" borderId="27" xfId="53" applyFont="1" applyBorder="1" applyAlignment="1">
      <alignment horizontal="center" vertical="center"/>
    </xf>
    <xf numFmtId="0" fontId="54" fillId="0" borderId="12" xfId="53" applyFont="1" applyBorder="1" applyAlignment="1">
      <alignment horizontal="center" vertical="center"/>
    </xf>
    <xf numFmtId="0" fontId="54" fillId="0" borderId="13" xfId="53" applyFont="1" applyBorder="1" applyAlignment="1">
      <alignment horizontal="center" vertical="center" wrapText="1"/>
    </xf>
    <xf numFmtId="0" fontId="54" fillId="0" borderId="27" xfId="53" applyFont="1" applyBorder="1" applyAlignment="1">
      <alignment horizontal="center" vertical="center" wrapText="1"/>
    </xf>
    <xf numFmtId="0" fontId="54"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4" fillId="0" borderId="26" xfId="53" applyNumberFormat="1" applyFont="1" applyBorder="1" applyAlignment="1">
      <alignment horizontal="center" vertical="center"/>
    </xf>
    <xf numFmtId="49" fontId="54" fillId="0" borderId="25" xfId="53" applyNumberFormat="1" applyFont="1" applyBorder="1" applyAlignment="1">
      <alignment horizontal="center" vertical="center"/>
    </xf>
    <xf numFmtId="49" fontId="54"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99"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98" xfId="0" quotePrefix="1" applyFont="1" applyBorder="1" applyAlignment="1">
      <alignment horizontal="center" vertical="center"/>
    </xf>
    <xf numFmtId="0" fontId="64" fillId="0" borderId="97" xfId="0" applyFont="1" applyBorder="1" applyAlignment="1">
      <alignment horizontal="center" vertical="center"/>
    </xf>
    <xf numFmtId="0" fontId="64" fillId="0" borderId="96"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95" xfId="0" applyFont="1" applyBorder="1" applyAlignment="1">
      <alignment horizontal="center" vertical="center"/>
    </xf>
    <xf numFmtId="0" fontId="64" fillId="0" borderId="94" xfId="0" applyFont="1" applyBorder="1" applyAlignment="1">
      <alignment horizontal="center" vertical="center"/>
    </xf>
    <xf numFmtId="0" fontId="64" fillId="0" borderId="95" xfId="0" applyFont="1" applyBorder="1" applyAlignment="1">
      <alignment horizontal="left" vertical="center" indent="1"/>
    </xf>
    <xf numFmtId="0" fontId="64" fillId="0" borderId="94" xfId="0" applyFont="1" applyBorder="1" applyAlignment="1">
      <alignment horizontal="left" vertical="center" indent="1"/>
    </xf>
    <xf numFmtId="0" fontId="64" fillId="0" borderId="93"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0" xfId="51" applyFont="1" applyBorder="1" applyAlignment="1">
      <alignment horizontal="center" vertical="center" textRotation="255" wrapText="1"/>
    </xf>
    <xf numFmtId="6" fontId="42" fillId="0" borderId="89"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2"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88"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86"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96"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08" xfId="0" applyFont="1" applyFill="1" applyBorder="1" applyAlignment="1">
      <alignment horizontal="center" vertical="center" wrapText="1"/>
    </xf>
    <xf numFmtId="0" fontId="70" fillId="34" borderId="99"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93"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96"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88" xfId="0" applyFont="1" applyBorder="1" applyAlignment="1">
      <alignment horizontal="left" vertical="center" wrapText="1"/>
    </xf>
    <xf numFmtId="0" fontId="71" fillId="0" borderId="87" xfId="0" applyFont="1" applyBorder="1" applyAlignment="1">
      <alignment horizontal="left" vertical="center" wrapText="1"/>
    </xf>
    <xf numFmtId="0" fontId="71" fillId="0" borderId="105" xfId="0" applyFont="1" applyBorder="1" applyAlignment="1">
      <alignment horizontal="left"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58" fontId="70" fillId="0" borderId="93"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5" xfId="0" applyFont="1" applyBorder="1" applyAlignment="1">
      <alignment horizontal="center" vertical="center" wrapText="1"/>
    </xf>
    <xf numFmtId="0" fontId="64" fillId="0" borderId="84" xfId="0" applyFont="1" applyBorder="1" applyAlignment="1">
      <alignment horizontal="center" vertical="center" wrapText="1"/>
    </xf>
    <xf numFmtId="0" fontId="64" fillId="0" borderId="107"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2" xfId="0" applyFont="1" applyBorder="1" applyAlignment="1">
      <alignment horizontal="left" vertical="center" wrapText="1"/>
    </xf>
    <xf numFmtId="0" fontId="71" fillId="0" borderId="0" xfId="0" applyFont="1" applyAlignment="1">
      <alignment horizontal="left" vertical="center" wrapText="1"/>
    </xf>
    <xf numFmtId="0" fontId="71" fillId="0" borderId="106"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4" xfId="0" applyFont="1" applyFill="1" applyBorder="1" applyAlignment="1">
      <alignment horizontal="left" vertical="center"/>
    </xf>
    <xf numFmtId="0" fontId="70" fillId="34" borderId="113" xfId="0" applyFont="1" applyFill="1" applyBorder="1" applyAlignment="1">
      <alignment horizontal="left" vertical="center"/>
    </xf>
    <xf numFmtId="0" fontId="70" fillId="34" borderId="112"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4" xr:uid="{1C4366D7-7FE6-410B-B7A9-FA010A09916A}"/>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6"/>
    <col min="22" max="16384" width="9" style="1"/>
  </cols>
  <sheetData>
    <row r="1" spans="1:21" ht="22.5" customHeight="1" x14ac:dyDescent="0.45">
      <c r="A1" s="465" t="s">
        <v>210</v>
      </c>
      <c r="B1" s="466"/>
      <c r="C1" s="466"/>
      <c r="D1" s="466"/>
      <c r="U1" s="196" t="s">
        <v>432</v>
      </c>
    </row>
    <row r="2" spans="1:21" ht="22.5" customHeight="1" thickBot="1" x14ac:dyDescent="0.5">
      <c r="A2" s="467" t="s">
        <v>211</v>
      </c>
      <c r="B2" s="468"/>
      <c r="C2" s="468"/>
      <c r="D2" s="468"/>
      <c r="U2" s="196" t="s">
        <v>428</v>
      </c>
    </row>
    <row r="3" spans="1:21" ht="22.5" customHeight="1" x14ac:dyDescent="0.45">
      <c r="A3" s="99" t="s">
        <v>110</v>
      </c>
      <c r="B3" s="470"/>
      <c r="C3" s="470"/>
      <c r="D3" s="471"/>
      <c r="U3" s="196" t="s">
        <v>113</v>
      </c>
    </row>
    <row r="4" spans="1:21" ht="22.5" customHeight="1" x14ac:dyDescent="0.45">
      <c r="A4" s="100" t="s">
        <v>108</v>
      </c>
      <c r="B4" s="472"/>
      <c r="C4" s="472"/>
      <c r="D4" s="473"/>
      <c r="U4" s="196" t="s">
        <v>112</v>
      </c>
    </row>
    <row r="5" spans="1:21" ht="22.5" customHeight="1" x14ac:dyDescent="0.45">
      <c r="A5" s="101" t="s">
        <v>106</v>
      </c>
      <c r="B5" s="474"/>
      <c r="C5" s="475"/>
      <c r="D5" s="476"/>
      <c r="U5" s="196" t="s">
        <v>111</v>
      </c>
    </row>
    <row r="6" spans="1:21" ht="22.5" customHeight="1" thickBot="1" x14ac:dyDescent="0.5">
      <c r="A6" s="102" t="s">
        <v>104</v>
      </c>
      <c r="B6" s="103"/>
      <c r="C6" s="104" t="s">
        <v>103</v>
      </c>
      <c r="D6" s="105"/>
      <c r="U6" s="196" t="s">
        <v>109</v>
      </c>
    </row>
    <row r="7" spans="1:21" ht="22.5" customHeight="1" x14ac:dyDescent="0.45">
      <c r="A7" s="98"/>
      <c r="B7" s="87"/>
      <c r="C7" s="87"/>
      <c r="D7" s="87"/>
      <c r="U7" s="196" t="s">
        <v>107</v>
      </c>
    </row>
    <row r="8" spans="1:21" ht="22.5" customHeight="1" x14ac:dyDescent="0.45">
      <c r="A8" s="482" t="s">
        <v>212</v>
      </c>
      <c r="B8" s="483"/>
      <c r="C8" s="483"/>
      <c r="D8" s="484"/>
      <c r="U8" s="196" t="s">
        <v>105</v>
      </c>
    </row>
    <row r="9" spans="1:21" ht="22.5" customHeight="1" x14ac:dyDescent="0.45">
      <c r="A9" s="469" t="s">
        <v>100</v>
      </c>
      <c r="B9" s="468"/>
      <c r="C9" s="468"/>
      <c r="D9" s="468"/>
      <c r="U9" s="196" t="s">
        <v>102</v>
      </c>
    </row>
    <row r="10" spans="1:21" ht="22.5" customHeight="1" x14ac:dyDescent="0.45">
      <c r="A10" s="477" t="s">
        <v>98</v>
      </c>
      <c r="B10" s="478"/>
      <c r="C10" s="478"/>
      <c r="D10" s="479"/>
      <c r="U10" s="196" t="s">
        <v>101</v>
      </c>
    </row>
    <row r="11" spans="1:21" ht="22.5" customHeight="1" x14ac:dyDescent="0.45">
      <c r="A11" s="94" t="s">
        <v>5</v>
      </c>
      <c r="B11" s="462" t="s">
        <v>96</v>
      </c>
      <c r="C11" s="462"/>
      <c r="D11" s="463"/>
      <c r="U11" s="196" t="s">
        <v>99</v>
      </c>
    </row>
    <row r="12" spans="1:21" ht="22.5" customHeight="1" x14ac:dyDescent="0.45">
      <c r="A12" s="94" t="s">
        <v>5</v>
      </c>
      <c r="B12" s="462" t="s">
        <v>94</v>
      </c>
      <c r="C12" s="462"/>
      <c r="D12" s="463"/>
      <c r="U12" s="196" t="s">
        <v>97</v>
      </c>
    </row>
    <row r="13" spans="1:21" ht="22.5" customHeight="1" x14ac:dyDescent="0.45">
      <c r="A13" s="94" t="s">
        <v>5</v>
      </c>
      <c r="B13" s="462" t="s">
        <v>213</v>
      </c>
      <c r="C13" s="462"/>
      <c r="D13" s="463"/>
      <c r="U13" s="196" t="s">
        <v>95</v>
      </c>
    </row>
    <row r="14" spans="1:21" ht="22.5" customHeight="1" x14ac:dyDescent="0.45">
      <c r="A14" s="97"/>
      <c r="B14" s="480" t="s">
        <v>214</v>
      </c>
      <c r="C14" s="480"/>
      <c r="D14" s="481"/>
      <c r="U14" s="196" t="s">
        <v>93</v>
      </c>
    </row>
    <row r="15" spans="1:21" ht="22.5" customHeight="1" x14ac:dyDescent="0.45">
      <c r="A15" s="97"/>
      <c r="B15" s="488" t="s">
        <v>215</v>
      </c>
      <c r="C15" s="488"/>
      <c r="D15" s="489"/>
      <c r="U15" s="196" t="s">
        <v>92</v>
      </c>
    </row>
    <row r="16" spans="1:21" ht="22.5" customHeight="1" x14ac:dyDescent="0.45">
      <c r="A16" s="97"/>
      <c r="B16" s="488" t="s">
        <v>215</v>
      </c>
      <c r="C16" s="488"/>
      <c r="D16" s="489"/>
      <c r="U16" s="196" t="s">
        <v>91</v>
      </c>
    </row>
    <row r="17" spans="1:21" ht="22.5" customHeight="1" x14ac:dyDescent="0.45">
      <c r="A17" s="485" t="s">
        <v>88</v>
      </c>
      <c r="B17" s="486"/>
      <c r="C17" s="486"/>
      <c r="D17" s="487"/>
      <c r="U17" s="196" t="s">
        <v>90</v>
      </c>
    </row>
    <row r="18" spans="1:21" ht="22.5" customHeight="1" x14ac:dyDescent="0.45">
      <c r="A18" s="94" t="s">
        <v>5</v>
      </c>
      <c r="B18" s="462" t="s">
        <v>216</v>
      </c>
      <c r="C18" s="462"/>
      <c r="D18" s="463"/>
      <c r="U18" s="196" t="s">
        <v>89</v>
      </c>
    </row>
    <row r="19" spans="1:21" ht="22.5" customHeight="1" x14ac:dyDescent="0.45">
      <c r="A19" s="94"/>
      <c r="B19" s="95" t="s">
        <v>217</v>
      </c>
      <c r="C19" s="462"/>
      <c r="D19" s="463"/>
      <c r="U19" s="196" t="s">
        <v>87</v>
      </c>
    </row>
    <row r="20" spans="1:21" ht="22.5" customHeight="1" x14ac:dyDescent="0.45">
      <c r="A20" s="94"/>
      <c r="B20" s="96"/>
      <c r="C20" s="462"/>
      <c r="D20" s="463"/>
      <c r="U20" s="196" t="s">
        <v>657</v>
      </c>
    </row>
    <row r="21" spans="1:21" ht="22.5" customHeight="1" x14ac:dyDescent="0.45">
      <c r="A21" s="94" t="s">
        <v>5</v>
      </c>
      <c r="B21" s="462" t="s">
        <v>84</v>
      </c>
      <c r="C21" s="462"/>
      <c r="D21" s="463"/>
      <c r="U21" s="196" t="s">
        <v>658</v>
      </c>
    </row>
    <row r="22" spans="1:21" ht="22.5" customHeight="1" x14ac:dyDescent="0.45">
      <c r="A22" s="94"/>
      <c r="B22" s="95" t="s">
        <v>218</v>
      </c>
      <c r="C22" s="462"/>
      <c r="D22" s="463"/>
      <c r="U22" s="196" t="s">
        <v>85</v>
      </c>
    </row>
    <row r="23" spans="1:21" ht="22.5" customHeight="1" x14ac:dyDescent="0.45">
      <c r="A23" s="94" t="s">
        <v>5</v>
      </c>
      <c r="B23" s="462" t="s">
        <v>81</v>
      </c>
      <c r="C23" s="462"/>
      <c r="D23" s="463"/>
      <c r="U23" s="196" t="s">
        <v>83</v>
      </c>
    </row>
    <row r="24" spans="1:21" ht="22.5" customHeight="1" x14ac:dyDescent="0.45">
      <c r="A24" s="94"/>
      <c r="B24" s="95" t="s">
        <v>219</v>
      </c>
      <c r="C24" s="462"/>
      <c r="D24" s="463"/>
      <c r="U24" s="196" t="s">
        <v>82</v>
      </c>
    </row>
    <row r="25" spans="1:21" ht="22.5" customHeight="1" x14ac:dyDescent="0.45">
      <c r="A25" s="94"/>
      <c r="B25" s="95" t="s">
        <v>218</v>
      </c>
      <c r="C25" s="462"/>
      <c r="D25" s="463"/>
      <c r="U25" s="196" t="s">
        <v>659</v>
      </c>
    </row>
    <row r="26" spans="1:21" ht="22.5" customHeight="1" x14ac:dyDescent="0.45">
      <c r="A26" s="485" t="s">
        <v>77</v>
      </c>
      <c r="B26" s="486"/>
      <c r="C26" s="486"/>
      <c r="D26" s="487"/>
      <c r="U26" s="196" t="s">
        <v>660</v>
      </c>
    </row>
    <row r="27" spans="1:21" ht="22.5" customHeight="1" x14ac:dyDescent="0.45">
      <c r="A27" s="464" t="s">
        <v>5</v>
      </c>
      <c r="B27" s="462" t="s">
        <v>220</v>
      </c>
      <c r="C27" s="462"/>
      <c r="D27" s="463"/>
      <c r="U27" s="196" t="s">
        <v>661</v>
      </c>
    </row>
    <row r="28" spans="1:21" ht="22.5" customHeight="1" x14ac:dyDescent="0.45">
      <c r="A28" s="464"/>
      <c r="B28" s="462"/>
      <c r="C28" s="462"/>
      <c r="D28" s="463"/>
      <c r="U28" s="196" t="s">
        <v>662</v>
      </c>
    </row>
    <row r="29" spans="1:21" ht="22.5" customHeight="1" x14ac:dyDescent="0.45">
      <c r="A29" s="485" t="s">
        <v>221</v>
      </c>
      <c r="B29" s="486"/>
      <c r="C29" s="486"/>
      <c r="D29" s="487"/>
      <c r="U29" s="196" t="s">
        <v>78</v>
      </c>
    </row>
    <row r="30" spans="1:21" ht="22.5" customHeight="1" x14ac:dyDescent="0.45">
      <c r="A30" s="464" t="s">
        <v>5</v>
      </c>
      <c r="B30" s="462" t="s">
        <v>222</v>
      </c>
      <c r="C30" s="462"/>
      <c r="D30" s="463"/>
      <c r="U30" s="196" t="s">
        <v>76</v>
      </c>
    </row>
    <row r="31" spans="1:21" ht="22.5" customHeight="1" x14ac:dyDescent="0.45">
      <c r="A31" s="464"/>
      <c r="B31" s="462"/>
      <c r="C31" s="462"/>
      <c r="D31" s="463"/>
      <c r="U31" s="196" t="s">
        <v>75</v>
      </c>
    </row>
    <row r="32" spans="1:21" ht="22.5" customHeight="1" x14ac:dyDescent="0.45">
      <c r="A32" s="485" t="s">
        <v>71</v>
      </c>
      <c r="B32" s="486"/>
      <c r="C32" s="486"/>
      <c r="D32" s="487"/>
      <c r="U32" s="196" t="s">
        <v>74</v>
      </c>
    </row>
    <row r="33" spans="1:21" ht="22.5" customHeight="1" x14ac:dyDescent="0.45">
      <c r="A33" s="94"/>
      <c r="B33" s="462"/>
      <c r="C33" s="462"/>
      <c r="D33" s="463"/>
      <c r="U33" s="196" t="s">
        <v>73</v>
      </c>
    </row>
    <row r="34" spans="1:21" ht="22.5" customHeight="1" x14ac:dyDescent="0.45">
      <c r="A34" s="94"/>
      <c r="B34" s="93"/>
      <c r="C34" s="93"/>
      <c r="D34" s="92"/>
    </row>
    <row r="35" spans="1:21" ht="22.5" customHeight="1" x14ac:dyDescent="0.45">
      <c r="A35" s="91"/>
      <c r="B35" s="462"/>
      <c r="C35" s="462"/>
      <c r="D35" s="463"/>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1"/>
  </cols>
  <sheetData>
    <row r="1" spans="1:12" ht="21" customHeight="1" x14ac:dyDescent="0.45">
      <c r="A1" s="221" t="s">
        <v>496</v>
      </c>
    </row>
    <row r="3" spans="1:12" ht="21" customHeight="1" x14ac:dyDescent="0.45">
      <c r="C3" s="929" t="s">
        <v>495</v>
      </c>
      <c r="D3" s="929"/>
      <c r="E3" s="929"/>
      <c r="F3" s="929"/>
      <c r="G3" s="929"/>
      <c r="H3" s="929"/>
      <c r="I3" s="929"/>
      <c r="J3" s="929"/>
      <c r="K3" s="298" t="s">
        <v>494</v>
      </c>
    </row>
    <row r="4" spans="1:12" ht="21" customHeight="1" x14ac:dyDescent="0.45">
      <c r="I4" s="221" t="s">
        <v>493</v>
      </c>
    </row>
    <row r="5" spans="1:12" ht="21" customHeight="1" thickBot="1" x14ac:dyDescent="0.5">
      <c r="A5" s="228"/>
      <c r="B5" s="228"/>
      <c r="C5" s="228"/>
    </row>
    <row r="6" spans="1:12" ht="21" customHeight="1" x14ac:dyDescent="0.45">
      <c r="A6" s="930" t="s">
        <v>446</v>
      </c>
      <c r="B6" s="931"/>
      <c r="C6" s="932" t="str">
        <f>IF(チェックシート!$B$5="", "", チェックシート!$B$5)</f>
        <v/>
      </c>
      <c r="D6" s="933"/>
      <c r="E6" s="933"/>
      <c r="F6" s="933"/>
      <c r="G6" s="933"/>
      <c r="H6" s="933"/>
      <c r="I6" s="933"/>
      <c r="J6" s="933"/>
      <c r="K6" s="933"/>
      <c r="L6" s="934"/>
    </row>
    <row r="7" spans="1:12" ht="21" customHeight="1" x14ac:dyDescent="0.45">
      <c r="A7" s="935" t="s">
        <v>445</v>
      </c>
      <c r="B7" s="936"/>
      <c r="C7" s="937" t="str">
        <f>IF(チェックシート!$B$4="", "", チェックシート!$B$4)</f>
        <v/>
      </c>
      <c r="D7" s="938"/>
      <c r="E7" s="938"/>
      <c r="F7" s="938"/>
      <c r="G7" s="938"/>
      <c r="H7" s="938"/>
      <c r="I7" s="938"/>
      <c r="J7" s="938"/>
      <c r="K7" s="938"/>
      <c r="L7" s="939"/>
    </row>
    <row r="8" spans="1:12" ht="21" customHeight="1" x14ac:dyDescent="0.45">
      <c r="A8" s="297" t="s">
        <v>492</v>
      </c>
      <c r="B8" s="940"/>
      <c r="C8" s="938"/>
      <c r="D8" s="938"/>
      <c r="E8" s="938"/>
      <c r="F8" s="938"/>
      <c r="G8" s="941"/>
      <c r="H8" s="942" t="s">
        <v>491</v>
      </c>
      <c r="I8" s="296"/>
      <c r="J8" s="295"/>
      <c r="K8" s="294" t="s">
        <v>339</v>
      </c>
      <c r="L8" s="293"/>
    </row>
    <row r="9" spans="1:12" ht="21" customHeight="1" x14ac:dyDescent="0.45">
      <c r="A9" s="292" t="s">
        <v>490</v>
      </c>
      <c r="B9" s="940"/>
      <c r="C9" s="938"/>
      <c r="D9" s="938"/>
      <c r="E9" s="938"/>
      <c r="F9" s="938"/>
      <c r="G9" s="941"/>
      <c r="H9" s="926"/>
      <c r="I9" s="291"/>
      <c r="J9" s="290" t="s">
        <v>338</v>
      </c>
      <c r="K9" s="289"/>
      <c r="L9" s="288" t="s">
        <v>337</v>
      </c>
    </row>
    <row r="10" spans="1:12" ht="21" customHeight="1" x14ac:dyDescent="0.45">
      <c r="A10" s="925" t="s">
        <v>489</v>
      </c>
      <c r="B10" s="287" t="s">
        <v>488</v>
      </c>
      <c r="C10" s="286"/>
      <c r="D10" s="285" t="s">
        <v>334</v>
      </c>
      <c r="E10" s="284"/>
      <c r="F10" s="283"/>
      <c r="G10" s="283"/>
      <c r="H10" s="283"/>
      <c r="I10" s="283"/>
      <c r="J10" s="283"/>
      <c r="K10" s="283"/>
      <c r="L10" s="282"/>
    </row>
    <row r="11" spans="1:12" ht="21" customHeight="1" x14ac:dyDescent="0.45">
      <c r="A11" s="925"/>
      <c r="B11" s="943"/>
      <c r="C11" s="943"/>
      <c r="D11" s="943"/>
      <c r="E11" s="943"/>
      <c r="F11" s="943"/>
      <c r="G11" s="943"/>
      <c r="H11" s="943"/>
      <c r="I11" s="943"/>
      <c r="J11" s="943"/>
      <c r="K11" s="943"/>
      <c r="L11" s="944"/>
    </row>
    <row r="12" spans="1:12" ht="21" customHeight="1" thickBot="1" x14ac:dyDescent="0.5">
      <c r="A12" s="281" t="s">
        <v>310</v>
      </c>
      <c r="B12" s="945"/>
      <c r="C12" s="946"/>
      <c r="D12" s="946"/>
      <c r="E12" s="947" t="s">
        <v>487</v>
      </c>
      <c r="F12" s="948"/>
      <c r="G12" s="948"/>
      <c r="H12" s="948"/>
      <c r="I12" s="948"/>
      <c r="J12" s="948"/>
      <c r="K12" s="948"/>
      <c r="L12" s="949"/>
    </row>
    <row r="13" spans="1:12" ht="21" customHeight="1" x14ac:dyDescent="0.45">
      <c r="A13" s="922" t="s">
        <v>486</v>
      </c>
      <c r="B13" s="923"/>
      <c r="C13" s="923"/>
      <c r="D13" s="923"/>
      <c r="E13" s="923"/>
      <c r="F13" s="923"/>
      <c r="G13" s="923"/>
      <c r="H13" s="923"/>
      <c r="I13" s="923"/>
      <c r="J13" s="923"/>
      <c r="K13" s="923"/>
      <c r="L13" s="924"/>
    </row>
    <row r="14" spans="1:12" ht="21" customHeight="1" x14ac:dyDescent="0.45">
      <c r="A14" s="925" t="s">
        <v>485</v>
      </c>
      <c r="B14" s="926"/>
      <c r="C14" s="926"/>
      <c r="D14" s="926"/>
      <c r="E14" s="926" t="s">
        <v>484</v>
      </c>
      <c r="F14" s="926"/>
      <c r="G14" s="926"/>
      <c r="H14" s="926"/>
      <c r="I14" s="927"/>
      <c r="J14" s="926" t="s">
        <v>483</v>
      </c>
      <c r="K14" s="926"/>
      <c r="L14" s="928"/>
    </row>
    <row r="15" spans="1:12" ht="21" customHeight="1" x14ac:dyDescent="0.45">
      <c r="A15" s="954"/>
      <c r="B15" s="951"/>
      <c r="C15" s="951"/>
      <c r="D15" s="952"/>
      <c r="E15" s="950"/>
      <c r="F15" s="951"/>
      <c r="G15" s="951"/>
      <c r="H15" s="951"/>
      <c r="I15" s="952"/>
      <c r="J15" s="950"/>
      <c r="K15" s="951"/>
      <c r="L15" s="953"/>
    </row>
    <row r="16" spans="1:12" ht="21" customHeight="1" x14ac:dyDescent="0.45">
      <c r="A16" s="954"/>
      <c r="B16" s="951"/>
      <c r="C16" s="951"/>
      <c r="D16" s="952"/>
      <c r="E16" s="950"/>
      <c r="F16" s="951"/>
      <c r="G16" s="951"/>
      <c r="H16" s="951"/>
      <c r="I16" s="952"/>
      <c r="J16" s="950"/>
      <c r="K16" s="951"/>
      <c r="L16" s="953"/>
    </row>
    <row r="17" spans="1:12" ht="21" customHeight="1" x14ac:dyDescent="0.45">
      <c r="A17" s="954"/>
      <c r="B17" s="951"/>
      <c r="C17" s="951"/>
      <c r="D17" s="952"/>
      <c r="E17" s="950"/>
      <c r="F17" s="951"/>
      <c r="G17" s="951"/>
      <c r="H17" s="951"/>
      <c r="I17" s="952"/>
      <c r="J17" s="950"/>
      <c r="K17" s="951"/>
      <c r="L17" s="953"/>
    </row>
    <row r="18" spans="1:12" ht="21" customHeight="1" x14ac:dyDescent="0.45">
      <c r="A18" s="954"/>
      <c r="B18" s="951"/>
      <c r="C18" s="951"/>
      <c r="D18" s="952"/>
      <c r="E18" s="950"/>
      <c r="F18" s="951"/>
      <c r="G18" s="951"/>
      <c r="H18" s="951"/>
      <c r="I18" s="952"/>
      <c r="J18" s="950"/>
      <c r="K18" s="951"/>
      <c r="L18" s="953"/>
    </row>
    <row r="19" spans="1:12" ht="21" customHeight="1" x14ac:dyDescent="0.45">
      <c r="A19" s="954"/>
      <c r="B19" s="951"/>
      <c r="C19" s="951"/>
      <c r="D19" s="952"/>
      <c r="E19" s="950"/>
      <c r="F19" s="951"/>
      <c r="G19" s="951"/>
      <c r="H19" s="951"/>
      <c r="I19" s="952"/>
      <c r="J19" s="950"/>
      <c r="K19" s="951"/>
      <c r="L19" s="953"/>
    </row>
    <row r="20" spans="1:12" ht="21" customHeight="1" x14ac:dyDescent="0.45">
      <c r="A20" s="954"/>
      <c r="B20" s="951"/>
      <c r="C20" s="951"/>
      <c r="D20" s="952"/>
      <c r="E20" s="950"/>
      <c r="F20" s="951"/>
      <c r="G20" s="951"/>
      <c r="H20" s="951"/>
      <c r="I20" s="952"/>
      <c r="J20" s="950"/>
      <c r="K20" s="951"/>
      <c r="L20" s="953"/>
    </row>
    <row r="21" spans="1:12" ht="21" customHeight="1" x14ac:dyDescent="0.45">
      <c r="A21" s="954"/>
      <c r="B21" s="951"/>
      <c r="C21" s="951"/>
      <c r="D21" s="952"/>
      <c r="E21" s="950"/>
      <c r="F21" s="951"/>
      <c r="G21" s="951"/>
      <c r="H21" s="951"/>
      <c r="I21" s="952"/>
      <c r="J21" s="950"/>
      <c r="K21" s="951"/>
      <c r="L21" s="953"/>
    </row>
    <row r="22" spans="1:12" ht="21" customHeight="1" x14ac:dyDescent="0.45">
      <c r="A22" s="954"/>
      <c r="B22" s="951"/>
      <c r="C22" s="951"/>
      <c r="D22" s="952"/>
      <c r="E22" s="950"/>
      <c r="F22" s="951"/>
      <c r="G22" s="951"/>
      <c r="H22" s="951"/>
      <c r="I22" s="952"/>
      <c r="J22" s="950"/>
      <c r="K22" s="951"/>
      <c r="L22" s="953"/>
    </row>
    <row r="23" spans="1:12" ht="21" customHeight="1" thickBot="1" x14ac:dyDescent="0.5">
      <c r="A23" s="962" t="s">
        <v>482</v>
      </c>
      <c r="B23" s="280" t="s">
        <v>481</v>
      </c>
      <c r="C23" s="279"/>
      <c r="D23" s="278"/>
      <c r="E23" s="278"/>
      <c r="F23" s="278"/>
      <c r="G23" s="278"/>
      <c r="H23" s="278"/>
      <c r="I23" s="278"/>
      <c r="J23" s="278"/>
      <c r="K23" s="278"/>
      <c r="L23" s="277"/>
    </row>
    <row r="24" spans="1:12" ht="21" customHeight="1" thickTop="1" x14ac:dyDescent="0.45">
      <c r="A24" s="963"/>
      <c r="B24" s="276"/>
      <c r="C24" s="275" t="s">
        <v>480</v>
      </c>
      <c r="D24" s="274"/>
      <c r="E24" s="274"/>
      <c r="F24" s="274"/>
      <c r="G24" s="274"/>
      <c r="H24" s="274"/>
      <c r="I24" s="274"/>
      <c r="J24" s="274"/>
      <c r="K24" s="274"/>
      <c r="L24" s="273"/>
    </row>
    <row r="25" spans="1:12" ht="21" customHeight="1" x14ac:dyDescent="0.45">
      <c r="A25" s="963"/>
      <c r="B25" s="272"/>
      <c r="C25" s="271" t="s">
        <v>479</v>
      </c>
      <c r="D25" s="270"/>
      <c r="E25" s="270"/>
      <c r="F25" s="270"/>
      <c r="G25" s="270"/>
      <c r="H25" s="270"/>
      <c r="I25" s="270"/>
      <c r="J25" s="270"/>
      <c r="K25" s="270"/>
      <c r="L25" s="269"/>
    </row>
    <row r="26" spans="1:12" ht="21" customHeight="1" thickBot="1" x14ac:dyDescent="0.5">
      <c r="A26" s="963"/>
      <c r="B26" s="268"/>
      <c r="C26" s="267" t="s">
        <v>478</v>
      </c>
      <c r="D26" s="266"/>
      <c r="E26" s="266"/>
      <c r="F26" s="266"/>
      <c r="G26" s="266"/>
      <c r="H26" s="266"/>
      <c r="I26" s="266"/>
      <c r="J26" s="266"/>
      <c r="K26" s="266"/>
      <c r="L26" s="265"/>
    </row>
    <row r="27" spans="1:12" ht="21" customHeight="1" thickTop="1" x14ac:dyDescent="0.45">
      <c r="A27" s="963"/>
      <c r="B27" s="965" t="s">
        <v>477</v>
      </c>
      <c r="C27" s="966"/>
      <c r="D27" s="966"/>
      <c r="E27" s="966"/>
      <c r="F27" s="966"/>
      <c r="G27" s="966"/>
      <c r="H27" s="966"/>
      <c r="I27" s="966"/>
      <c r="J27" s="966"/>
      <c r="K27" s="966"/>
      <c r="L27" s="967"/>
    </row>
    <row r="28" spans="1:12" ht="21" customHeight="1" x14ac:dyDescent="0.45">
      <c r="A28" s="963"/>
      <c r="B28" s="968"/>
      <c r="C28" s="969"/>
      <c r="D28" s="969"/>
      <c r="E28" s="969"/>
      <c r="F28" s="969"/>
      <c r="G28" s="969"/>
      <c r="H28" s="969"/>
      <c r="I28" s="969"/>
      <c r="J28" s="969"/>
      <c r="K28" s="969"/>
      <c r="L28" s="970"/>
    </row>
    <row r="29" spans="1:12" ht="21" customHeight="1" x14ac:dyDescent="0.45">
      <c r="A29" s="963"/>
      <c r="B29" s="971"/>
      <c r="C29" s="972"/>
      <c r="D29" s="972"/>
      <c r="E29" s="972"/>
      <c r="F29" s="972"/>
      <c r="G29" s="972"/>
      <c r="H29" s="972"/>
      <c r="I29" s="972"/>
      <c r="J29" s="972"/>
      <c r="K29" s="972"/>
      <c r="L29" s="973"/>
    </row>
    <row r="30" spans="1:12" ht="21" customHeight="1" x14ac:dyDescent="0.45">
      <c r="A30" s="963"/>
      <c r="B30" s="264" t="s">
        <v>476</v>
      </c>
      <c r="C30" s="263"/>
      <c r="D30" s="262"/>
      <c r="E30" s="262"/>
      <c r="F30" s="262"/>
      <c r="G30" s="262"/>
      <c r="H30" s="262"/>
      <c r="I30" s="262"/>
      <c r="J30" s="262"/>
      <c r="K30" s="262"/>
      <c r="L30" s="261"/>
    </row>
    <row r="31" spans="1:12" ht="21" customHeight="1" x14ac:dyDescent="0.45">
      <c r="A31" s="963"/>
      <c r="B31" s="260" t="s">
        <v>475</v>
      </c>
      <c r="C31" s="259"/>
      <c r="D31" s="258"/>
      <c r="E31" s="258"/>
      <c r="F31" s="258"/>
      <c r="G31" s="258"/>
      <c r="H31" s="258"/>
      <c r="I31" s="258"/>
      <c r="J31" s="258"/>
      <c r="K31" s="258"/>
      <c r="L31" s="257"/>
    </row>
    <row r="32" spans="1:12" ht="21" customHeight="1" x14ac:dyDescent="0.45">
      <c r="A32" s="963"/>
      <c r="B32" s="256" t="s">
        <v>474</v>
      </c>
      <c r="C32" s="255"/>
      <c r="D32" s="254"/>
      <c r="E32" s="254"/>
      <c r="F32" s="254"/>
      <c r="G32" s="254"/>
      <c r="H32" s="254"/>
      <c r="I32" s="254"/>
      <c r="J32" s="254"/>
      <c r="K32" s="254"/>
      <c r="L32" s="253"/>
    </row>
    <row r="33" spans="1:12" ht="21" customHeight="1" thickBot="1" x14ac:dyDescent="0.5">
      <c r="A33" s="964"/>
      <c r="B33" s="252" t="s">
        <v>473</v>
      </c>
      <c r="C33" s="251"/>
      <c r="D33" s="250"/>
      <c r="E33" s="250"/>
      <c r="F33" s="250"/>
      <c r="G33" s="250"/>
      <c r="H33" s="250"/>
      <c r="I33" s="250"/>
      <c r="J33" s="250"/>
      <c r="K33" s="250"/>
      <c r="L33" s="249"/>
    </row>
    <row r="34" spans="1:12" ht="21" customHeight="1" x14ac:dyDescent="0.45">
      <c r="A34" s="974" t="s">
        <v>472</v>
      </c>
      <c r="B34" s="975"/>
      <c r="C34" s="975"/>
      <c r="D34" s="975"/>
      <c r="E34" s="975"/>
      <c r="F34" s="975"/>
      <c r="G34" s="975"/>
      <c r="H34" s="975"/>
      <c r="I34" s="975"/>
      <c r="J34" s="975"/>
      <c r="K34" s="975"/>
      <c r="L34" s="976"/>
    </row>
    <row r="35" spans="1:12" ht="21" customHeight="1" x14ac:dyDescent="0.45">
      <c r="A35" s="935" t="s">
        <v>471</v>
      </c>
      <c r="B35" s="960"/>
      <c r="C35" s="960"/>
      <c r="D35" s="960"/>
      <c r="E35" s="960"/>
      <c r="F35" s="960"/>
      <c r="G35" s="960"/>
      <c r="H35" s="936"/>
      <c r="I35" s="960" t="s">
        <v>470</v>
      </c>
      <c r="J35" s="960"/>
      <c r="K35" s="960"/>
      <c r="L35" s="961"/>
    </row>
    <row r="36" spans="1:12" ht="21" customHeight="1" x14ac:dyDescent="0.45">
      <c r="A36" s="959"/>
      <c r="B36" s="915"/>
      <c r="C36" s="915"/>
      <c r="D36" s="915"/>
      <c r="E36" s="915"/>
      <c r="F36" s="915"/>
      <c r="G36" s="915"/>
      <c r="H36" s="915"/>
      <c r="I36" s="955"/>
      <c r="J36" s="955"/>
      <c r="K36" s="955"/>
      <c r="L36" s="956"/>
    </row>
    <row r="37" spans="1:12" ht="21" customHeight="1" x14ac:dyDescent="0.45">
      <c r="A37" s="959"/>
      <c r="B37" s="915"/>
      <c r="C37" s="915"/>
      <c r="D37" s="915"/>
      <c r="E37" s="915"/>
      <c r="F37" s="915"/>
      <c r="G37" s="915"/>
      <c r="H37" s="915"/>
      <c r="I37" s="955"/>
      <c r="J37" s="955"/>
      <c r="K37" s="955"/>
      <c r="L37" s="956"/>
    </row>
    <row r="38" spans="1:12" ht="21" customHeight="1" x14ac:dyDescent="0.45">
      <c r="A38" s="959"/>
      <c r="B38" s="915"/>
      <c r="C38" s="915"/>
      <c r="D38" s="915"/>
      <c r="E38" s="915"/>
      <c r="F38" s="915"/>
      <c r="G38" s="915"/>
      <c r="H38" s="915"/>
      <c r="I38" s="955"/>
      <c r="J38" s="955"/>
      <c r="K38" s="955"/>
      <c r="L38" s="956"/>
    </row>
    <row r="39" spans="1:12" ht="21" customHeight="1" x14ac:dyDescent="0.45">
      <c r="A39" s="959"/>
      <c r="B39" s="915"/>
      <c r="C39" s="915"/>
      <c r="D39" s="915"/>
      <c r="E39" s="915"/>
      <c r="F39" s="915"/>
      <c r="G39" s="915"/>
      <c r="H39" s="915"/>
      <c r="I39" s="955"/>
      <c r="J39" s="955"/>
      <c r="K39" s="955"/>
      <c r="L39" s="956"/>
    </row>
    <row r="40" spans="1:12" ht="21" customHeight="1" x14ac:dyDescent="0.45">
      <c r="A40" s="959"/>
      <c r="B40" s="915"/>
      <c r="C40" s="915"/>
      <c r="D40" s="915"/>
      <c r="E40" s="915"/>
      <c r="F40" s="915"/>
      <c r="G40" s="915"/>
      <c r="H40" s="915"/>
      <c r="I40" s="955"/>
      <c r="J40" s="955"/>
      <c r="K40" s="955"/>
      <c r="L40" s="956"/>
    </row>
    <row r="41" spans="1:12" ht="21" customHeight="1" x14ac:dyDescent="0.45">
      <c r="A41" s="959"/>
      <c r="B41" s="915"/>
      <c r="C41" s="915"/>
      <c r="D41" s="915"/>
      <c r="E41" s="915"/>
      <c r="F41" s="915"/>
      <c r="G41" s="915"/>
      <c r="H41" s="915"/>
      <c r="I41" s="955"/>
      <c r="J41" s="955"/>
      <c r="K41" s="955"/>
      <c r="L41" s="956"/>
    </row>
    <row r="42" spans="1:12" ht="21" customHeight="1" thickBot="1" x14ac:dyDescent="0.5">
      <c r="A42" s="977"/>
      <c r="B42" s="978"/>
      <c r="C42" s="978"/>
      <c r="D42" s="978"/>
      <c r="E42" s="978"/>
      <c r="F42" s="978"/>
      <c r="G42" s="978"/>
      <c r="H42" s="978"/>
      <c r="I42" s="957"/>
      <c r="J42" s="957"/>
      <c r="K42" s="957"/>
      <c r="L42" s="958"/>
    </row>
    <row r="43" spans="1:12" ht="21" customHeight="1" x14ac:dyDescent="0.45">
      <c r="A43" s="248" t="s">
        <v>469</v>
      </c>
      <c r="B43" s="247"/>
      <c r="C43" s="246"/>
      <c r="D43" s="246"/>
      <c r="E43" s="246"/>
      <c r="F43" s="246"/>
      <c r="G43" s="246"/>
      <c r="H43" s="246"/>
      <c r="I43" s="246"/>
      <c r="J43" s="246"/>
      <c r="K43" s="246"/>
      <c r="L43" s="245"/>
    </row>
    <row r="44" spans="1:12" ht="21" customHeight="1" x14ac:dyDescent="0.45">
      <c r="A44" s="244"/>
      <c r="B44" s="243"/>
      <c r="C44" s="243"/>
      <c r="D44" s="243"/>
      <c r="E44" s="243"/>
      <c r="F44" s="243"/>
      <c r="G44" s="243"/>
      <c r="H44" s="243"/>
      <c r="I44" s="243"/>
      <c r="J44" s="243"/>
      <c r="K44" s="243"/>
      <c r="L44" s="242"/>
    </row>
    <row r="45" spans="1:12" ht="21" customHeight="1" x14ac:dyDescent="0.45">
      <c r="A45" s="244"/>
      <c r="B45" s="243"/>
      <c r="C45" s="243"/>
      <c r="D45" s="243"/>
      <c r="E45" s="243"/>
      <c r="F45" s="243"/>
      <c r="G45" s="243"/>
      <c r="H45" s="243"/>
      <c r="I45" s="243"/>
      <c r="J45" s="243"/>
      <c r="K45" s="243"/>
      <c r="L45" s="242"/>
    </row>
    <row r="46" spans="1:12" ht="21" customHeight="1" thickBot="1" x14ac:dyDescent="0.5">
      <c r="A46" s="241"/>
      <c r="B46" s="240"/>
      <c r="C46" s="240"/>
      <c r="D46" s="240"/>
      <c r="E46" s="240"/>
      <c r="F46" s="240"/>
      <c r="G46" s="240"/>
      <c r="H46" s="240"/>
      <c r="I46" s="240"/>
      <c r="J46" s="240"/>
      <c r="K46" s="240"/>
      <c r="L46" s="239"/>
    </row>
    <row r="47" spans="1:12" s="237" customFormat="1" ht="21" customHeight="1" x14ac:dyDescent="0.45">
      <c r="A47" s="221" t="s">
        <v>468</v>
      </c>
      <c r="B47" s="221"/>
      <c r="C47" s="221"/>
      <c r="D47" s="221"/>
      <c r="E47" s="221"/>
      <c r="F47" s="221"/>
      <c r="G47" s="221"/>
      <c r="H47" s="221"/>
      <c r="I47" s="221"/>
      <c r="J47" s="221"/>
      <c r="K47" s="221"/>
      <c r="L47" s="221"/>
    </row>
    <row r="48" spans="1:12" ht="21" customHeight="1" x14ac:dyDescent="0.45">
      <c r="A48" s="238" t="s">
        <v>467</v>
      </c>
      <c r="B48" s="237"/>
      <c r="C48" s="237"/>
      <c r="D48" s="237"/>
      <c r="E48" s="237"/>
      <c r="F48" s="237"/>
      <c r="G48" s="237"/>
      <c r="H48" s="237"/>
      <c r="I48" s="237"/>
      <c r="J48" s="237"/>
      <c r="K48" s="237"/>
      <c r="L48" s="237"/>
    </row>
    <row r="49" spans="1:3" ht="21" customHeight="1" x14ac:dyDescent="0.45">
      <c r="A49" s="226"/>
      <c r="B49" s="226"/>
      <c r="C49" s="226"/>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8"/>
  </cols>
  <sheetData>
    <row r="1" spans="1:12" ht="21.75" customHeight="1" x14ac:dyDescent="0.45">
      <c r="A1" s="238" t="s">
        <v>520</v>
      </c>
    </row>
    <row r="2" spans="1:12" ht="21.75" customHeight="1" x14ac:dyDescent="0.45">
      <c r="A2" s="238" t="s">
        <v>519</v>
      </c>
    </row>
    <row r="4" spans="1:12" ht="21.75" customHeight="1" x14ac:dyDescent="0.45">
      <c r="K4" s="238" t="s">
        <v>518</v>
      </c>
    </row>
    <row r="5" spans="1:12" ht="21.75" customHeight="1" x14ac:dyDescent="0.45">
      <c r="K5" s="238" t="s">
        <v>517</v>
      </c>
    </row>
    <row r="7" spans="1:12" ht="21.75" customHeight="1" x14ac:dyDescent="0.45">
      <c r="A7" s="238" t="s">
        <v>516</v>
      </c>
    </row>
    <row r="9" spans="1:12" ht="21.75" customHeight="1" x14ac:dyDescent="0.45">
      <c r="F9" s="238" t="s">
        <v>515</v>
      </c>
    </row>
    <row r="10" spans="1:12" ht="21.75" customHeight="1" x14ac:dyDescent="0.45">
      <c r="F10" s="238" t="s">
        <v>514</v>
      </c>
      <c r="L10" s="238" t="s">
        <v>513</v>
      </c>
    </row>
    <row r="13" spans="1:12" ht="21.75" customHeight="1" x14ac:dyDescent="0.45">
      <c r="A13" s="238" t="s">
        <v>512</v>
      </c>
    </row>
    <row r="14" spans="1:12" ht="21.75" customHeight="1" x14ac:dyDescent="0.45">
      <c r="A14" s="926" t="s">
        <v>490</v>
      </c>
      <c r="B14" s="926"/>
      <c r="C14" s="926"/>
      <c r="D14" s="981"/>
      <c r="E14" s="981"/>
      <c r="F14" s="981"/>
      <c r="G14" s="981"/>
      <c r="H14" s="981"/>
      <c r="I14" s="981"/>
      <c r="J14" s="981"/>
      <c r="K14" s="981"/>
      <c r="L14" s="981"/>
    </row>
    <row r="15" spans="1:12" ht="21.75" customHeight="1" x14ac:dyDescent="0.45">
      <c r="A15" s="926" t="s">
        <v>511</v>
      </c>
      <c r="B15" s="926"/>
      <c r="C15" s="926"/>
      <c r="D15" s="985"/>
      <c r="E15" s="986"/>
      <c r="F15" s="304"/>
      <c r="G15" s="304" t="s">
        <v>339</v>
      </c>
      <c r="H15" s="304"/>
      <c r="I15" s="304" t="s">
        <v>338</v>
      </c>
      <c r="J15" s="304"/>
      <c r="K15" s="304" t="s">
        <v>510</v>
      </c>
      <c r="L15" s="302"/>
    </row>
    <row r="16" spans="1:12" ht="21.75" customHeight="1" x14ac:dyDescent="0.45">
      <c r="A16" s="926" t="s">
        <v>489</v>
      </c>
      <c r="B16" s="926"/>
      <c r="C16" s="926"/>
      <c r="D16" s="311" t="s">
        <v>509</v>
      </c>
      <c r="F16" s="238" t="s">
        <v>334</v>
      </c>
      <c r="G16" s="310"/>
      <c r="L16" s="306"/>
    </row>
    <row r="17" spans="1:12" ht="21.75" customHeight="1" x14ac:dyDescent="0.45">
      <c r="A17" s="926"/>
      <c r="B17" s="926"/>
      <c r="C17" s="926"/>
      <c r="D17" s="982"/>
      <c r="E17" s="983"/>
      <c r="F17" s="983"/>
      <c r="G17" s="983"/>
      <c r="H17" s="983"/>
      <c r="I17" s="983"/>
      <c r="J17" s="983"/>
      <c r="K17" s="983"/>
      <c r="L17" s="984"/>
    </row>
    <row r="18" spans="1:12" ht="21.75" customHeight="1" x14ac:dyDescent="0.45">
      <c r="A18" s="926" t="s">
        <v>508</v>
      </c>
      <c r="B18" s="926"/>
      <c r="C18" s="926"/>
      <c r="D18" s="309" t="s">
        <v>507</v>
      </c>
      <c r="E18" s="940"/>
      <c r="F18" s="938"/>
      <c r="G18" s="938"/>
      <c r="H18" s="938"/>
      <c r="I18" s="938"/>
      <c r="J18" s="938"/>
      <c r="K18" s="938"/>
      <c r="L18" s="941"/>
    </row>
    <row r="19" spans="1:12" ht="21.75" customHeight="1" x14ac:dyDescent="0.45">
      <c r="A19" s="926"/>
      <c r="B19" s="926"/>
      <c r="C19" s="926"/>
      <c r="D19" s="309" t="s">
        <v>506</v>
      </c>
      <c r="E19" s="940"/>
      <c r="F19" s="938"/>
      <c r="G19" s="938"/>
      <c r="H19" s="938"/>
      <c r="I19" s="938"/>
      <c r="J19" s="938"/>
      <c r="K19" s="938"/>
      <c r="L19" s="941"/>
    </row>
    <row r="20" spans="1:12" ht="21.75" customHeight="1" x14ac:dyDescent="0.45">
      <c r="A20" s="926"/>
      <c r="B20" s="926"/>
      <c r="C20" s="926"/>
      <c r="D20" s="309" t="s">
        <v>505</v>
      </c>
      <c r="E20" s="940"/>
      <c r="F20" s="938"/>
      <c r="G20" s="938"/>
      <c r="H20" s="938"/>
      <c r="I20" s="938"/>
      <c r="J20" s="938"/>
      <c r="K20" s="938"/>
      <c r="L20" s="941"/>
    </row>
    <row r="21" spans="1:12" ht="21.75" customHeight="1" x14ac:dyDescent="0.45">
      <c r="A21" s="926"/>
      <c r="B21" s="926"/>
      <c r="C21" s="926"/>
      <c r="D21" s="308" t="s">
        <v>310</v>
      </c>
      <c r="E21" s="940"/>
      <c r="F21" s="938"/>
      <c r="G21" s="938"/>
      <c r="H21" s="938"/>
      <c r="I21" s="938"/>
      <c r="J21" s="938"/>
      <c r="K21" s="938"/>
      <c r="L21" s="941"/>
    </row>
    <row r="22" spans="1:12" ht="21.75" customHeight="1" x14ac:dyDescent="0.45">
      <c r="A22" s="926" t="s">
        <v>504</v>
      </c>
      <c r="B22" s="926"/>
      <c r="C22" s="926"/>
      <c r="D22" s="307"/>
      <c r="L22" s="306"/>
    </row>
    <row r="23" spans="1:12" ht="21.75" customHeight="1" x14ac:dyDescent="0.45">
      <c r="A23" s="926"/>
      <c r="B23" s="926"/>
      <c r="C23" s="926"/>
      <c r="D23" s="307" t="s">
        <v>503</v>
      </c>
      <c r="L23" s="306"/>
    </row>
    <row r="24" spans="1:12" ht="21.75" customHeight="1" x14ac:dyDescent="0.45">
      <c r="A24" s="926"/>
      <c r="B24" s="926"/>
      <c r="C24" s="926"/>
      <c r="D24" s="307"/>
      <c r="L24" s="306"/>
    </row>
    <row r="25" spans="1:12" ht="21.75" customHeight="1" x14ac:dyDescent="0.45">
      <c r="A25" s="926" t="s">
        <v>502</v>
      </c>
      <c r="B25" s="926"/>
      <c r="C25" s="926"/>
      <c r="D25" s="305"/>
      <c r="E25" s="304" t="s">
        <v>339</v>
      </c>
      <c r="F25" s="303"/>
      <c r="G25" s="304" t="s">
        <v>338</v>
      </c>
      <c r="H25" s="304" t="s">
        <v>347</v>
      </c>
      <c r="I25" s="303"/>
      <c r="J25" s="304" t="s">
        <v>339</v>
      </c>
      <c r="K25" s="303"/>
      <c r="L25" s="302" t="s">
        <v>338</v>
      </c>
    </row>
    <row r="26" spans="1:12" ht="21.75" customHeight="1" x14ac:dyDescent="0.45">
      <c r="A26" s="926" t="s">
        <v>501</v>
      </c>
      <c r="B26" s="926"/>
      <c r="C26" s="926"/>
      <c r="D26" s="979"/>
      <c r="E26" s="980"/>
      <c r="F26" s="980"/>
      <c r="G26" s="980"/>
      <c r="H26" s="980"/>
      <c r="I26" s="980"/>
      <c r="J26" s="301" t="s">
        <v>337</v>
      </c>
      <c r="K26" s="301"/>
      <c r="L26" s="300"/>
    </row>
    <row r="28" spans="1:12" ht="21.75" customHeight="1" x14ac:dyDescent="0.45">
      <c r="A28" s="238" t="s">
        <v>500</v>
      </c>
    </row>
    <row r="29" spans="1:12" ht="21.75" customHeight="1" x14ac:dyDescent="0.45">
      <c r="A29" s="238" t="s">
        <v>499</v>
      </c>
    </row>
    <row r="30" spans="1:12" ht="21.75" customHeight="1" x14ac:dyDescent="0.45">
      <c r="A30" s="299" t="s">
        <v>498</v>
      </c>
    </row>
    <row r="31" spans="1:12" ht="21.75" customHeight="1" x14ac:dyDescent="0.45">
      <c r="A31" s="238" t="s">
        <v>497</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1"/>
  </cols>
  <sheetData>
    <row r="1" spans="1:23" ht="21" customHeight="1" x14ac:dyDescent="0.45">
      <c r="A1" s="221" t="s">
        <v>526</v>
      </c>
      <c r="K1" s="926" t="s">
        <v>446</v>
      </c>
      <c r="L1" s="926"/>
      <c r="M1" s="926"/>
      <c r="N1" s="926"/>
      <c r="O1" s="926"/>
      <c r="P1" s="915" t="str">
        <f>IF(チェックシート!$B$5="", "", チェックシート!$B$5)</f>
        <v/>
      </c>
      <c r="Q1" s="915"/>
      <c r="R1" s="915"/>
      <c r="S1" s="915"/>
      <c r="T1" s="915"/>
      <c r="U1" s="915"/>
      <c r="V1" s="915"/>
    </row>
    <row r="2" spans="1:23" ht="21" customHeight="1" x14ac:dyDescent="0.45">
      <c r="A2" s="238" t="s">
        <v>525</v>
      </c>
      <c r="K2" s="926" t="s">
        <v>445</v>
      </c>
      <c r="L2" s="926"/>
      <c r="M2" s="926"/>
      <c r="N2" s="926"/>
      <c r="O2" s="926"/>
      <c r="P2" s="915" t="str">
        <f>IF(チェックシート!$B$4="", "", チェックシート!$B$4)</f>
        <v/>
      </c>
      <c r="Q2" s="915"/>
      <c r="R2" s="915"/>
      <c r="S2" s="915"/>
      <c r="T2" s="915"/>
      <c r="U2" s="915"/>
      <c r="V2" s="915"/>
    </row>
    <row r="3" spans="1:23" ht="21" customHeight="1" x14ac:dyDescent="0.45">
      <c r="A3" s="321"/>
    </row>
    <row r="4" spans="1:23" ht="21" customHeight="1" thickBot="1" x14ac:dyDescent="0.5">
      <c r="A4" s="320"/>
    </row>
    <row r="5" spans="1:23" ht="21" customHeight="1" x14ac:dyDescent="0.45">
      <c r="A5" s="319"/>
      <c r="B5" s="318"/>
      <c r="C5" s="318"/>
      <c r="D5" s="318"/>
      <c r="E5" s="318"/>
      <c r="F5" s="318"/>
      <c r="G5" s="318"/>
      <c r="H5" s="318"/>
      <c r="I5" s="318"/>
      <c r="J5" s="318"/>
      <c r="K5" s="318"/>
      <c r="L5" s="318"/>
      <c r="M5" s="318"/>
      <c r="N5" s="318"/>
      <c r="O5" s="318"/>
      <c r="P5" s="318"/>
      <c r="Q5" s="318"/>
      <c r="R5" s="318"/>
      <c r="S5" s="318"/>
      <c r="T5" s="318"/>
      <c r="U5" s="318"/>
      <c r="V5" s="318"/>
      <c r="W5" s="317"/>
    </row>
    <row r="6" spans="1:23" ht="21" customHeight="1" x14ac:dyDescent="0.45">
      <c r="A6" s="244"/>
      <c r="B6" s="243"/>
      <c r="C6" s="243"/>
      <c r="D6" s="243"/>
      <c r="E6" s="243"/>
      <c r="F6" s="243"/>
      <c r="G6" s="243"/>
      <c r="H6" s="243"/>
      <c r="I6" s="243"/>
      <c r="J6" s="243"/>
      <c r="K6" s="243"/>
      <c r="L6" s="243"/>
      <c r="M6" s="243"/>
      <c r="N6" s="243"/>
      <c r="O6" s="243"/>
      <c r="P6" s="243"/>
      <c r="Q6" s="243"/>
      <c r="R6" s="243"/>
      <c r="S6" s="243"/>
      <c r="T6" s="243"/>
      <c r="U6" s="243"/>
      <c r="V6" s="243"/>
      <c r="W6" s="242"/>
    </row>
    <row r="7" spans="1:23" ht="21" customHeight="1" x14ac:dyDescent="0.45">
      <c r="A7" s="244"/>
      <c r="B7" s="243"/>
      <c r="C7" s="243"/>
      <c r="D7" s="243"/>
      <c r="E7" s="243"/>
      <c r="F7" s="243"/>
      <c r="G7" s="243"/>
      <c r="H7" s="243"/>
      <c r="I7" s="243"/>
      <c r="J7" s="243"/>
      <c r="K7" s="243"/>
      <c r="L7" s="243"/>
      <c r="M7" s="243"/>
      <c r="N7" s="243"/>
      <c r="O7" s="243"/>
      <c r="P7" s="243"/>
      <c r="Q7" s="243"/>
      <c r="R7" s="243"/>
      <c r="S7" s="243"/>
      <c r="T7" s="243"/>
      <c r="U7" s="243"/>
      <c r="V7" s="243"/>
      <c r="W7" s="242"/>
    </row>
    <row r="8" spans="1:23" ht="21" customHeight="1" x14ac:dyDescent="0.45">
      <c r="A8" s="244"/>
      <c r="B8" s="243"/>
      <c r="C8" s="243"/>
      <c r="D8" s="243"/>
      <c r="E8" s="243"/>
      <c r="F8" s="243"/>
      <c r="G8" s="243"/>
      <c r="H8" s="243"/>
      <c r="I8" s="243"/>
      <c r="J8" s="243"/>
      <c r="K8" s="243"/>
      <c r="L8" s="243"/>
      <c r="M8" s="243"/>
      <c r="N8" s="243"/>
      <c r="O8" s="243"/>
      <c r="P8" s="243"/>
      <c r="Q8" s="243"/>
      <c r="R8" s="243"/>
      <c r="S8" s="243"/>
      <c r="T8" s="243"/>
      <c r="U8" s="243"/>
      <c r="V8" s="243"/>
      <c r="W8" s="242"/>
    </row>
    <row r="9" spans="1:23" ht="21" customHeight="1" x14ac:dyDescent="0.45">
      <c r="A9" s="244"/>
      <c r="B9" s="243"/>
      <c r="C9" s="243"/>
      <c r="D9" s="243"/>
      <c r="E9" s="243"/>
      <c r="F9" s="243"/>
      <c r="G9" s="243"/>
      <c r="H9" s="243"/>
      <c r="I9" s="243"/>
      <c r="J9" s="243"/>
      <c r="K9" s="243"/>
      <c r="L9" s="243"/>
      <c r="M9" s="243"/>
      <c r="N9" s="243"/>
      <c r="O9" s="243"/>
      <c r="P9" s="243"/>
      <c r="Q9" s="243"/>
      <c r="R9" s="243"/>
      <c r="S9" s="243"/>
      <c r="T9" s="243"/>
      <c r="U9" s="243"/>
      <c r="V9" s="243"/>
      <c r="W9" s="242"/>
    </row>
    <row r="10" spans="1:23" ht="21" customHeight="1" x14ac:dyDescent="0.45">
      <c r="A10" s="244"/>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3" ht="21" customHeight="1" x14ac:dyDescent="0.45">
      <c r="A11" s="244"/>
      <c r="B11" s="228"/>
      <c r="C11" s="228"/>
      <c r="D11" s="228"/>
      <c r="E11" s="228"/>
      <c r="F11" s="228"/>
      <c r="G11" s="228"/>
      <c r="H11" s="228"/>
      <c r="I11" s="228"/>
      <c r="J11" s="228"/>
      <c r="K11" s="228"/>
      <c r="L11" s="228"/>
      <c r="M11" s="228"/>
      <c r="W11" s="316"/>
    </row>
    <row r="12" spans="1:23" ht="21" customHeight="1" x14ac:dyDescent="0.45">
      <c r="A12" s="244"/>
      <c r="W12" s="316"/>
    </row>
    <row r="13" spans="1:23" ht="21" customHeight="1" x14ac:dyDescent="0.45">
      <c r="A13" s="244"/>
      <c r="W13" s="316"/>
    </row>
    <row r="14" spans="1:23" ht="21" customHeight="1" x14ac:dyDescent="0.45">
      <c r="A14" s="244"/>
      <c r="V14" s="228"/>
      <c r="W14" s="316"/>
    </row>
    <row r="15" spans="1:23" ht="21" customHeight="1" x14ac:dyDescent="0.45">
      <c r="A15" s="244"/>
      <c r="W15" s="242"/>
    </row>
    <row r="16" spans="1:23" ht="21" customHeight="1" thickBot="1" x14ac:dyDescent="0.5">
      <c r="A16" s="315"/>
      <c r="B16" s="314"/>
      <c r="C16" s="314"/>
      <c r="D16" s="314"/>
      <c r="E16" s="314"/>
      <c r="F16" s="314"/>
      <c r="G16" s="314"/>
      <c r="H16" s="314"/>
      <c r="I16" s="314"/>
      <c r="J16" s="314"/>
      <c r="K16" s="314"/>
      <c r="L16" s="314"/>
      <c r="M16" s="314"/>
      <c r="N16" s="314"/>
      <c r="O16" s="314"/>
      <c r="P16" s="314"/>
      <c r="Q16" s="314"/>
      <c r="R16" s="314"/>
      <c r="S16" s="314"/>
      <c r="T16" s="314"/>
      <c r="U16" s="314"/>
      <c r="V16" s="313"/>
      <c r="W16" s="312"/>
    </row>
    <row r="17" spans="1:1" s="218" customFormat="1" ht="21" customHeight="1" x14ac:dyDescent="0.45">
      <c r="A17" s="218" t="s">
        <v>524</v>
      </c>
    </row>
    <row r="18" spans="1:1" s="218" customFormat="1" ht="21" customHeight="1" x14ac:dyDescent="0.45">
      <c r="A18" s="218" t="s">
        <v>523</v>
      </c>
    </row>
    <row r="19" spans="1:1" s="218" customFormat="1" ht="21" customHeight="1" x14ac:dyDescent="0.45">
      <c r="A19" s="218" t="s">
        <v>522</v>
      </c>
    </row>
    <row r="20" spans="1:1" s="218" customFormat="1" ht="21" customHeight="1" x14ac:dyDescent="0.45">
      <c r="A20" s="218" t="s">
        <v>521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1"/>
    <col min="9" max="9" width="8.3984375" style="221" customWidth="1"/>
    <col min="10" max="16384" width="8.3984375" style="221"/>
  </cols>
  <sheetData>
    <row r="1" spans="1:10" ht="24" customHeight="1" x14ac:dyDescent="0.45">
      <c r="A1" s="322" t="s">
        <v>540</v>
      </c>
    </row>
    <row r="2" spans="1:10" ht="24" customHeight="1" x14ac:dyDescent="0.45">
      <c r="A2" s="345" t="s">
        <v>539</v>
      </c>
      <c r="F2" s="987" t="s">
        <v>446</v>
      </c>
      <c r="G2" s="988"/>
      <c r="H2" s="416" t="str">
        <f>IF(チェックシート!$B$5="", "", チェックシート!$B$5)</f>
        <v/>
      </c>
      <c r="I2" s="417"/>
      <c r="J2" s="418"/>
    </row>
    <row r="3" spans="1:10" ht="24" customHeight="1" x14ac:dyDescent="0.45">
      <c r="F3" s="992" t="s">
        <v>445</v>
      </c>
      <c r="G3" s="994"/>
      <c r="H3" s="995" t="str">
        <f>IF(チェックシート!$B$4="", "", チェックシート!$B$4)</f>
        <v/>
      </c>
      <c r="I3" s="996"/>
      <c r="J3" s="997"/>
    </row>
    <row r="5" spans="1:10" ht="24" customHeight="1" x14ac:dyDescent="0.45">
      <c r="A5" s="322"/>
    </row>
    <row r="6" spans="1:10" ht="24" customHeight="1" x14ac:dyDescent="0.45">
      <c r="A6" s="989" t="s">
        <v>538</v>
      </c>
      <c r="B6" s="990"/>
      <c r="C6" s="990"/>
      <c r="D6" s="991"/>
      <c r="E6" s="989" t="s">
        <v>537</v>
      </c>
      <c r="F6" s="990"/>
      <c r="G6" s="990"/>
      <c r="H6" s="990"/>
      <c r="I6" s="991"/>
      <c r="J6" s="344" t="s">
        <v>536</v>
      </c>
    </row>
    <row r="7" spans="1:10" ht="24" customHeight="1" x14ac:dyDescent="0.45">
      <c r="A7" s="992"/>
      <c r="B7" s="993"/>
      <c r="C7" s="993"/>
      <c r="D7" s="994"/>
      <c r="E7" s="992"/>
      <c r="F7" s="993"/>
      <c r="G7" s="993"/>
      <c r="H7" s="993"/>
      <c r="I7" s="994"/>
      <c r="J7" s="343" t="s">
        <v>535</v>
      </c>
    </row>
    <row r="8" spans="1:10" ht="24" customHeight="1" x14ac:dyDescent="0.45">
      <c r="A8" s="1001" t="s">
        <v>534</v>
      </c>
      <c r="B8" s="1002"/>
      <c r="C8" s="1002"/>
      <c r="D8" s="1003"/>
      <c r="E8" s="342"/>
      <c r="F8" s="341"/>
      <c r="G8" s="341"/>
      <c r="H8" s="341"/>
      <c r="I8" s="340"/>
      <c r="J8" s="337"/>
    </row>
    <row r="9" spans="1:10" ht="24" customHeight="1" x14ac:dyDescent="0.45">
      <c r="A9" s="998"/>
      <c r="B9" s="999"/>
      <c r="C9" s="999"/>
      <c r="D9" s="1000"/>
      <c r="E9" s="339"/>
      <c r="F9" s="338"/>
      <c r="G9" s="338"/>
      <c r="H9" s="338"/>
      <c r="I9" s="337"/>
      <c r="J9" s="337"/>
    </row>
    <row r="10" spans="1:10" ht="24" customHeight="1" x14ac:dyDescent="0.45">
      <c r="A10" s="998"/>
      <c r="B10" s="999"/>
      <c r="C10" s="999"/>
      <c r="D10" s="1000"/>
      <c r="E10" s="339"/>
      <c r="F10" s="338"/>
      <c r="G10" s="338"/>
      <c r="H10" s="338"/>
      <c r="I10" s="337"/>
      <c r="J10" s="337"/>
    </row>
    <row r="11" spans="1:10" ht="24" customHeight="1" x14ac:dyDescent="0.45">
      <c r="A11" s="998"/>
      <c r="B11" s="999"/>
      <c r="C11" s="999"/>
      <c r="D11" s="1000"/>
      <c r="E11" s="339"/>
      <c r="F11" s="338"/>
      <c r="G11" s="338"/>
      <c r="H11" s="338"/>
      <c r="I11" s="337"/>
      <c r="J11" s="337"/>
    </row>
    <row r="12" spans="1:10" ht="24" customHeight="1" x14ac:dyDescent="0.45">
      <c r="A12" s="998"/>
      <c r="B12" s="999"/>
      <c r="C12" s="999"/>
      <c r="D12" s="1000"/>
      <c r="E12" s="339"/>
      <c r="F12" s="338"/>
      <c r="G12" s="338"/>
      <c r="H12" s="338"/>
      <c r="I12" s="337"/>
      <c r="J12" s="337"/>
    </row>
    <row r="13" spans="1:10" ht="24" customHeight="1" x14ac:dyDescent="0.45">
      <c r="A13" s="998"/>
      <c r="B13" s="999"/>
      <c r="C13" s="999"/>
      <c r="D13" s="1000"/>
      <c r="E13" s="339"/>
      <c r="F13" s="338"/>
      <c r="G13" s="338"/>
      <c r="H13" s="338"/>
      <c r="I13" s="337"/>
      <c r="J13" s="337"/>
    </row>
    <row r="14" spans="1:10" ht="24" customHeight="1" x14ac:dyDescent="0.45">
      <c r="A14" s="998"/>
      <c r="B14" s="999"/>
      <c r="C14" s="999"/>
      <c r="D14" s="1000"/>
      <c r="E14" s="339"/>
      <c r="F14" s="338"/>
      <c r="G14" s="338"/>
      <c r="H14" s="338"/>
      <c r="I14" s="337"/>
      <c r="J14" s="337"/>
    </row>
    <row r="15" spans="1:10" ht="24" customHeight="1" x14ac:dyDescent="0.45">
      <c r="A15" s="998"/>
      <c r="B15" s="999"/>
      <c r="C15" s="999"/>
      <c r="D15" s="1000"/>
      <c r="E15" s="339"/>
      <c r="F15" s="338"/>
      <c r="G15" s="338"/>
      <c r="H15" s="338"/>
      <c r="I15" s="337"/>
      <c r="J15" s="337"/>
    </row>
    <row r="16" spans="1:10" ht="24" customHeight="1" x14ac:dyDescent="0.45">
      <c r="A16" s="998"/>
      <c r="B16" s="999"/>
      <c r="C16" s="999"/>
      <c r="D16" s="1000"/>
      <c r="E16" s="339"/>
      <c r="F16" s="338"/>
      <c r="G16" s="338"/>
      <c r="H16" s="338"/>
      <c r="I16" s="337"/>
      <c r="J16" s="337"/>
    </row>
    <row r="17" spans="1:10" ht="24" customHeight="1" x14ac:dyDescent="0.45">
      <c r="A17" s="998" t="s">
        <v>533</v>
      </c>
      <c r="B17" s="999"/>
      <c r="C17" s="999"/>
      <c r="D17" s="1000"/>
      <c r="E17" s="326"/>
      <c r="F17" s="325"/>
      <c r="G17" s="325"/>
      <c r="H17" s="325"/>
      <c r="I17" s="324"/>
      <c r="J17" s="337"/>
    </row>
    <row r="18" spans="1:10" ht="24" customHeight="1" x14ac:dyDescent="0.45">
      <c r="A18" s="987" t="s">
        <v>532</v>
      </c>
      <c r="B18" s="1010"/>
      <c r="C18" s="1010"/>
      <c r="D18" s="988"/>
      <c r="E18" s="1007" t="s">
        <v>531</v>
      </c>
      <c r="F18" s="1008"/>
      <c r="G18" s="1008"/>
      <c r="H18" s="1008"/>
      <c r="I18" s="1009"/>
      <c r="J18" s="327"/>
    </row>
    <row r="19" spans="1:10" ht="24" customHeight="1" x14ac:dyDescent="0.45">
      <c r="A19" s="998"/>
      <c r="B19" s="999"/>
      <c r="C19" s="999"/>
      <c r="D19" s="1000"/>
      <c r="E19" s="336"/>
      <c r="F19" s="335"/>
      <c r="G19" s="335"/>
      <c r="H19" s="335"/>
      <c r="I19" s="334"/>
      <c r="J19" s="327"/>
    </row>
    <row r="20" spans="1:10" ht="24" customHeight="1" x14ac:dyDescent="0.45">
      <c r="A20" s="333"/>
      <c r="B20" s="332"/>
      <c r="C20" s="332"/>
      <c r="D20" s="331"/>
      <c r="E20" s="330"/>
      <c r="F20" s="329"/>
      <c r="G20" s="329"/>
      <c r="H20" s="329"/>
      <c r="I20" s="328"/>
      <c r="J20" s="327"/>
    </row>
    <row r="21" spans="1:10" ht="24" customHeight="1" x14ac:dyDescent="0.45">
      <c r="A21" s="333"/>
      <c r="B21" s="332"/>
      <c r="C21" s="332"/>
      <c r="D21" s="331"/>
      <c r="E21" s="330"/>
      <c r="F21" s="329"/>
      <c r="G21" s="329"/>
      <c r="H21" s="329"/>
      <c r="I21" s="328"/>
      <c r="J21" s="327"/>
    </row>
    <row r="22" spans="1:10" ht="24" customHeight="1" x14ac:dyDescent="0.45">
      <c r="A22" s="333"/>
      <c r="B22" s="332"/>
      <c r="C22" s="332"/>
      <c r="D22" s="331"/>
      <c r="E22" s="330"/>
      <c r="F22" s="329"/>
      <c r="G22" s="329"/>
      <c r="H22" s="329"/>
      <c r="I22" s="328"/>
      <c r="J22" s="327"/>
    </row>
    <row r="23" spans="1:10" ht="24" customHeight="1" x14ac:dyDescent="0.45">
      <c r="A23" s="998"/>
      <c r="B23" s="999"/>
      <c r="C23" s="999"/>
      <c r="D23" s="1000"/>
      <c r="E23" s="330"/>
      <c r="F23" s="329"/>
      <c r="G23" s="329"/>
      <c r="H23" s="329"/>
      <c r="I23" s="328"/>
      <c r="J23" s="327"/>
    </row>
    <row r="24" spans="1:10" ht="24" customHeight="1" x14ac:dyDescent="0.45">
      <c r="A24" s="998"/>
      <c r="B24" s="999"/>
      <c r="C24" s="999"/>
      <c r="D24" s="1000"/>
      <c r="E24" s="330"/>
      <c r="F24" s="329"/>
      <c r="G24" s="329"/>
      <c r="H24" s="329"/>
      <c r="I24" s="328"/>
      <c r="J24" s="327"/>
    </row>
    <row r="25" spans="1:10" ht="24" customHeight="1" x14ac:dyDescent="0.45">
      <c r="A25" s="998"/>
      <c r="B25" s="999"/>
      <c r="C25" s="999"/>
      <c r="D25" s="1000"/>
      <c r="E25" s="330"/>
      <c r="F25" s="329"/>
      <c r="G25" s="329"/>
      <c r="H25" s="329"/>
      <c r="I25" s="328"/>
      <c r="J25" s="327"/>
    </row>
    <row r="26" spans="1:10" ht="24" customHeight="1" x14ac:dyDescent="0.45">
      <c r="A26" s="1004"/>
      <c r="B26" s="1005"/>
      <c r="C26" s="1005"/>
      <c r="D26" s="1006"/>
      <c r="E26" s="326"/>
      <c r="F26" s="325"/>
      <c r="G26" s="325"/>
      <c r="H26" s="325"/>
      <c r="I26" s="324"/>
      <c r="J26" s="323"/>
    </row>
    <row r="27" spans="1:10" ht="24" customHeight="1" x14ac:dyDescent="0.45">
      <c r="A27" s="322" t="s">
        <v>530</v>
      </c>
    </row>
    <row r="28" spans="1:10" ht="24" customHeight="1" x14ac:dyDescent="0.45">
      <c r="A28" s="322" t="s">
        <v>529</v>
      </c>
    </row>
    <row r="29" spans="1:10" ht="24" customHeight="1" x14ac:dyDescent="0.45">
      <c r="A29" s="322" t="s">
        <v>528</v>
      </c>
    </row>
    <row r="30" spans="1:10" ht="24" customHeight="1" x14ac:dyDescent="0.45">
      <c r="A30" s="322" t="s">
        <v>527</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8"/>
  </cols>
  <sheetData>
    <row r="1" spans="1:10" ht="18.75" customHeight="1" x14ac:dyDescent="0.45">
      <c r="A1" s="238" t="s">
        <v>550</v>
      </c>
    </row>
    <row r="2" spans="1:10" ht="18.75" customHeight="1" x14ac:dyDescent="0.45">
      <c r="A2" s="238" t="s">
        <v>549</v>
      </c>
    </row>
    <row r="4" spans="1:10" ht="18.75" customHeight="1" x14ac:dyDescent="0.45">
      <c r="F4" s="1011" t="s">
        <v>548</v>
      </c>
      <c r="G4" s="1011"/>
      <c r="H4" s="1012" t="str">
        <f>IF(チェックシート!$B$5="", "", チェックシート!$B$5)</f>
        <v/>
      </c>
      <c r="I4" s="1013"/>
      <c r="J4" s="1014"/>
    </row>
    <row r="5" spans="1:10" ht="18.75" customHeight="1" x14ac:dyDescent="0.45">
      <c r="F5" s="1011" t="s">
        <v>445</v>
      </c>
      <c r="G5" s="1011"/>
      <c r="H5" s="1012" t="str">
        <f>IF(チェックシート!$B$4="", "", チェックシート!$B$4)</f>
        <v/>
      </c>
      <c r="I5" s="1013"/>
      <c r="J5" s="1014"/>
    </row>
    <row r="6" spans="1:10" ht="18.75" customHeight="1" x14ac:dyDescent="0.45">
      <c r="A6" s="228"/>
      <c r="B6" s="228"/>
      <c r="C6" s="228"/>
      <c r="D6" s="228"/>
      <c r="E6" s="228"/>
      <c r="F6" s="228"/>
      <c r="G6" s="228"/>
      <c r="H6" s="228"/>
      <c r="I6" s="228"/>
    </row>
    <row r="7" spans="1:10" ht="18.75" customHeight="1" x14ac:dyDescent="0.45">
      <c r="A7" s="354" t="s">
        <v>547</v>
      </c>
      <c r="B7" s="353"/>
      <c r="C7" s="353"/>
      <c r="D7" s="353"/>
      <c r="E7" s="353"/>
      <c r="F7" s="353"/>
      <c r="G7" s="353"/>
      <c r="H7" s="353"/>
      <c r="I7" s="353"/>
      <c r="J7" s="352"/>
    </row>
    <row r="8" spans="1:10" ht="18.75" customHeight="1" x14ac:dyDescent="0.45">
      <c r="A8" s="350" t="s">
        <v>546</v>
      </c>
      <c r="B8" s="349"/>
      <c r="C8" s="349"/>
      <c r="D8" s="349"/>
      <c r="E8" s="349"/>
      <c r="F8" s="349"/>
      <c r="G8" s="349"/>
      <c r="H8" s="349"/>
      <c r="I8" s="349"/>
      <c r="J8" s="348"/>
    </row>
    <row r="9" spans="1:10" ht="18.75" customHeight="1" x14ac:dyDescent="0.45">
      <c r="A9" s="355"/>
      <c r="J9" s="306"/>
    </row>
    <row r="10" spans="1:10" ht="18.75" customHeight="1" x14ac:dyDescent="0.45">
      <c r="A10" s="347"/>
      <c r="J10" s="306"/>
    </row>
    <row r="11" spans="1:10" ht="18.75" customHeight="1" x14ac:dyDescent="0.45">
      <c r="A11" s="347"/>
      <c r="J11" s="306"/>
    </row>
    <row r="12" spans="1:10" ht="18.75" customHeight="1" x14ac:dyDescent="0.45">
      <c r="A12" s="347"/>
      <c r="J12" s="306"/>
    </row>
    <row r="13" spans="1:10" ht="18.75" customHeight="1" x14ac:dyDescent="0.45">
      <c r="A13" s="347"/>
      <c r="J13" s="306"/>
    </row>
    <row r="14" spans="1:10" ht="18.75" customHeight="1" x14ac:dyDescent="0.45">
      <c r="A14" s="351"/>
      <c r="B14" s="301"/>
      <c r="C14" s="301"/>
      <c r="D14" s="301"/>
      <c r="E14" s="301"/>
      <c r="F14" s="301"/>
      <c r="G14" s="301"/>
      <c r="H14" s="301"/>
      <c r="I14" s="301"/>
      <c r="J14" s="300"/>
    </row>
    <row r="15" spans="1:10" ht="18.75" customHeight="1" x14ac:dyDescent="0.45">
      <c r="A15" s="354" t="s">
        <v>545</v>
      </c>
      <c r="B15" s="353"/>
      <c r="C15" s="353"/>
      <c r="D15" s="353"/>
      <c r="E15" s="353"/>
      <c r="F15" s="353"/>
      <c r="G15" s="353"/>
      <c r="H15" s="353"/>
      <c r="I15" s="353"/>
      <c r="J15" s="352"/>
    </row>
    <row r="16" spans="1:10" ht="18.75" customHeight="1" x14ac:dyDescent="0.45">
      <c r="A16" s="347"/>
      <c r="J16" s="306"/>
    </row>
    <row r="17" spans="1:10" ht="18.75" customHeight="1" x14ac:dyDescent="0.45">
      <c r="A17" s="347"/>
      <c r="J17" s="306"/>
    </row>
    <row r="18" spans="1:10" ht="18.75" customHeight="1" x14ac:dyDescent="0.45">
      <c r="A18" s="347"/>
      <c r="J18" s="306"/>
    </row>
    <row r="19" spans="1:10" ht="18.75" customHeight="1" x14ac:dyDescent="0.45">
      <c r="A19" s="347"/>
      <c r="J19" s="306"/>
    </row>
    <row r="20" spans="1:10" ht="18.75" customHeight="1" x14ac:dyDescent="0.45">
      <c r="A20" s="347"/>
      <c r="J20" s="306"/>
    </row>
    <row r="21" spans="1:10" ht="18.75" customHeight="1" x14ac:dyDescent="0.45">
      <c r="A21" s="347"/>
      <c r="J21" s="306"/>
    </row>
    <row r="22" spans="1:10" ht="18.75" customHeight="1" x14ac:dyDescent="0.45">
      <c r="A22" s="350" t="s">
        <v>544</v>
      </c>
      <c r="B22" s="349"/>
      <c r="C22" s="349"/>
      <c r="D22" s="349"/>
      <c r="E22" s="349"/>
      <c r="F22" s="349"/>
      <c r="G22" s="349"/>
      <c r="H22" s="349"/>
      <c r="I22" s="349"/>
      <c r="J22" s="348"/>
    </row>
    <row r="23" spans="1:10" ht="18.75" customHeight="1" x14ac:dyDescent="0.45">
      <c r="A23" s="347"/>
      <c r="J23" s="306"/>
    </row>
    <row r="24" spans="1:10" ht="18.75" customHeight="1" x14ac:dyDescent="0.45">
      <c r="A24" s="347"/>
      <c r="J24" s="306"/>
    </row>
    <row r="25" spans="1:10" ht="18.75" customHeight="1" x14ac:dyDescent="0.45">
      <c r="A25" s="347"/>
      <c r="J25" s="306"/>
    </row>
    <row r="26" spans="1:10" ht="18.75" customHeight="1" x14ac:dyDescent="0.45">
      <c r="A26" s="347"/>
      <c r="J26" s="306"/>
    </row>
    <row r="27" spans="1:10" ht="18.75" customHeight="1" x14ac:dyDescent="0.45">
      <c r="A27" s="347"/>
      <c r="J27" s="306"/>
    </row>
    <row r="28" spans="1:10" ht="18.75" customHeight="1" x14ac:dyDescent="0.45">
      <c r="A28" s="351"/>
      <c r="B28" s="301"/>
      <c r="C28" s="301"/>
      <c r="D28" s="301"/>
      <c r="E28" s="301"/>
      <c r="F28" s="301"/>
      <c r="G28" s="301"/>
      <c r="H28" s="301"/>
      <c r="I28" s="301"/>
      <c r="J28" s="300"/>
    </row>
    <row r="29" spans="1:10" ht="18.75" customHeight="1" x14ac:dyDescent="0.45">
      <c r="A29" s="350" t="s">
        <v>543</v>
      </c>
      <c r="B29" s="349"/>
      <c r="C29" s="349"/>
      <c r="D29" s="349"/>
      <c r="E29" s="349"/>
      <c r="F29" s="349"/>
      <c r="G29" s="349"/>
      <c r="H29" s="349"/>
      <c r="I29" s="349"/>
      <c r="J29" s="348"/>
    </row>
    <row r="30" spans="1:10" ht="18.75" customHeight="1" x14ac:dyDescent="0.45">
      <c r="A30" s="347"/>
      <c r="J30" s="306"/>
    </row>
    <row r="31" spans="1:10" ht="18.75" customHeight="1" x14ac:dyDescent="0.45">
      <c r="A31" s="347"/>
      <c r="J31" s="306"/>
    </row>
    <row r="32" spans="1:10" ht="18.75" customHeight="1" x14ac:dyDescent="0.45">
      <c r="A32" s="347"/>
      <c r="J32" s="306"/>
    </row>
    <row r="33" spans="1:10" ht="18.75" customHeight="1" x14ac:dyDescent="0.45">
      <c r="A33" s="347"/>
      <c r="J33" s="306"/>
    </row>
    <row r="34" spans="1:10" ht="18.75" customHeight="1" x14ac:dyDescent="0.45">
      <c r="A34" s="346"/>
      <c r="B34" s="301"/>
      <c r="C34" s="301"/>
      <c r="D34" s="301"/>
      <c r="E34" s="301"/>
      <c r="F34" s="301"/>
      <c r="G34" s="301"/>
      <c r="H34" s="301"/>
      <c r="I34" s="301"/>
      <c r="J34" s="300"/>
    </row>
    <row r="35" spans="1:10" ht="18.75" customHeight="1" x14ac:dyDescent="0.45">
      <c r="A35" s="238" t="s">
        <v>542</v>
      </c>
    </row>
    <row r="36" spans="1:10" ht="18.75" customHeight="1" x14ac:dyDescent="0.45">
      <c r="A36" s="238" t="s">
        <v>541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1"/>
  </cols>
  <sheetData>
    <row r="1" spans="1:11" ht="23.25" customHeight="1" x14ac:dyDescent="0.45">
      <c r="A1" s="345" t="s">
        <v>563</v>
      </c>
    </row>
    <row r="2" spans="1:11" ht="23.25" customHeight="1" x14ac:dyDescent="0.45">
      <c r="A2" s="345" t="s">
        <v>562</v>
      </c>
      <c r="G2" s="987" t="s">
        <v>548</v>
      </c>
      <c r="H2" s="988"/>
      <c r="I2" s="1012" t="str">
        <f>IF(チェックシート!$B$5="", "", チェックシート!$B$5)</f>
        <v/>
      </c>
      <c r="J2" s="1013"/>
      <c r="K2" s="1014"/>
    </row>
    <row r="3" spans="1:11" ht="23.25" customHeight="1" x14ac:dyDescent="0.45">
      <c r="A3" s="366"/>
      <c r="G3" s="992" t="s">
        <v>445</v>
      </c>
      <c r="H3" s="994"/>
      <c r="I3" s="1012" t="str">
        <f>IF(チェックシート!$B$4="", "", チェックシート!$B$4)</f>
        <v/>
      </c>
      <c r="J3" s="1013"/>
      <c r="K3" s="1014"/>
    </row>
    <row r="6" spans="1:11" ht="23.25" customHeight="1" x14ac:dyDescent="0.45">
      <c r="A6" s="366"/>
    </row>
    <row r="7" spans="1:11" ht="23.25" customHeight="1" x14ac:dyDescent="0.45">
      <c r="A7" s="989" t="s">
        <v>561</v>
      </c>
      <c r="B7" s="990"/>
      <c r="C7" s="991"/>
      <c r="D7" s="1015"/>
      <c r="E7" s="1016"/>
      <c r="F7" s="1016"/>
      <c r="G7" s="1016"/>
      <c r="H7" s="1016"/>
      <c r="I7" s="1016"/>
      <c r="J7" s="1016"/>
      <c r="K7" s="1017"/>
    </row>
    <row r="8" spans="1:11" ht="23.25" customHeight="1" x14ac:dyDescent="0.45">
      <c r="A8" s="992"/>
      <c r="B8" s="993"/>
      <c r="C8" s="994"/>
      <c r="D8" s="1018"/>
      <c r="E8" s="1019"/>
      <c r="F8" s="1019"/>
      <c r="G8" s="1019"/>
      <c r="H8" s="1019"/>
      <c r="I8" s="1019"/>
      <c r="J8" s="1019"/>
      <c r="K8" s="1020"/>
    </row>
    <row r="9" spans="1:11" ht="23.25" customHeight="1" x14ac:dyDescent="0.45">
      <c r="A9" s="989" t="s">
        <v>560</v>
      </c>
      <c r="B9" s="990"/>
      <c r="C9" s="991"/>
      <c r="D9" s="336" t="s">
        <v>332</v>
      </c>
      <c r="E9" s="365"/>
      <c r="F9" s="335" t="s">
        <v>334</v>
      </c>
      <c r="G9" s="364"/>
      <c r="H9" s="341"/>
      <c r="I9" s="341"/>
      <c r="J9" s="341"/>
      <c r="K9" s="340"/>
    </row>
    <row r="10" spans="1:11" ht="23.25" customHeight="1" x14ac:dyDescent="0.45">
      <c r="A10" s="992"/>
      <c r="B10" s="993"/>
      <c r="C10" s="994"/>
      <c r="D10" s="363"/>
      <c r="E10" s="362"/>
      <c r="F10" s="362"/>
      <c r="G10" s="362"/>
      <c r="H10" s="362"/>
      <c r="I10" s="362"/>
      <c r="J10" s="362"/>
      <c r="K10" s="361"/>
    </row>
    <row r="11" spans="1:11" ht="23.25" customHeight="1" x14ac:dyDescent="0.45">
      <c r="A11" s="989" t="s">
        <v>559</v>
      </c>
      <c r="B11" s="990"/>
      <c r="C11" s="991"/>
      <c r="D11" s="342"/>
      <c r="E11" s="341"/>
      <c r="F11" s="341"/>
      <c r="G11" s="341"/>
      <c r="H11" s="341"/>
      <c r="I11" s="341"/>
      <c r="J11" s="341"/>
      <c r="K11" s="340"/>
    </row>
    <row r="12" spans="1:11" ht="23.25" customHeight="1" x14ac:dyDescent="0.45">
      <c r="A12" s="992"/>
      <c r="B12" s="993"/>
      <c r="C12" s="994"/>
      <c r="D12" s="326"/>
      <c r="E12" s="325"/>
      <c r="F12" s="325"/>
      <c r="G12" s="325"/>
      <c r="H12" s="325"/>
      <c r="I12" s="325"/>
      <c r="J12" s="325"/>
      <c r="K12" s="324"/>
    </row>
    <row r="13" spans="1:11" ht="23.25" customHeight="1" x14ac:dyDescent="0.45">
      <c r="A13" s="987" t="s">
        <v>558</v>
      </c>
      <c r="B13" s="1010"/>
      <c r="C13" s="988"/>
      <c r="D13" s="360"/>
      <c r="E13" s="359" t="s">
        <v>557</v>
      </c>
      <c r="F13" s="359" t="s">
        <v>556</v>
      </c>
      <c r="G13" s="358"/>
      <c r="H13" s="359" t="s">
        <v>555</v>
      </c>
      <c r="I13" s="359" t="s">
        <v>554</v>
      </c>
      <c r="J13" s="358"/>
      <c r="K13" s="357" t="s">
        <v>553</v>
      </c>
    </row>
    <row r="14" spans="1:11" ht="23.25" customHeight="1" x14ac:dyDescent="0.45">
      <c r="A14" s="989" t="s">
        <v>552</v>
      </c>
      <c r="B14" s="990"/>
      <c r="C14" s="991"/>
      <c r="D14" s="336"/>
      <c r="E14" s="335"/>
      <c r="F14" s="335"/>
      <c r="G14" s="335"/>
      <c r="H14" s="335"/>
      <c r="I14" s="335"/>
      <c r="J14" s="335"/>
      <c r="K14" s="334"/>
    </row>
    <row r="15" spans="1:11" ht="23.25" customHeight="1" x14ac:dyDescent="0.45">
      <c r="A15" s="1007"/>
      <c r="B15" s="1008"/>
      <c r="C15" s="1009"/>
      <c r="D15" s="330"/>
      <c r="E15" s="329"/>
      <c r="F15" s="329"/>
      <c r="G15" s="329"/>
      <c r="H15" s="329"/>
      <c r="I15" s="329"/>
      <c r="J15" s="329"/>
      <c r="K15" s="328"/>
    </row>
    <row r="16" spans="1:11" ht="23.25" customHeight="1" x14ac:dyDescent="0.45">
      <c r="A16" s="1007"/>
      <c r="B16" s="1008"/>
      <c r="C16" s="1009"/>
      <c r="D16" s="330"/>
      <c r="E16" s="329"/>
      <c r="F16" s="329"/>
      <c r="G16" s="329"/>
      <c r="H16" s="329"/>
      <c r="I16" s="329"/>
      <c r="J16" s="329"/>
      <c r="K16" s="328"/>
    </row>
    <row r="17" spans="1:11" ht="23.25" customHeight="1" x14ac:dyDescent="0.45">
      <c r="A17" s="1007"/>
      <c r="B17" s="1008"/>
      <c r="C17" s="1009"/>
      <c r="D17" s="330"/>
      <c r="E17" s="329"/>
      <c r="F17" s="329"/>
      <c r="G17" s="329"/>
      <c r="H17" s="329"/>
      <c r="I17" s="329"/>
      <c r="J17" s="329"/>
      <c r="K17" s="328"/>
    </row>
    <row r="18" spans="1:11" ht="23.25" customHeight="1" x14ac:dyDescent="0.45">
      <c r="A18" s="1007"/>
      <c r="B18" s="1008"/>
      <c r="C18" s="1009"/>
      <c r="D18" s="330"/>
      <c r="E18" s="329"/>
      <c r="F18" s="329"/>
      <c r="G18" s="329"/>
      <c r="H18" s="329"/>
      <c r="I18" s="329"/>
      <c r="J18" s="329"/>
      <c r="K18" s="328"/>
    </row>
    <row r="19" spans="1:11" ht="23.25" customHeight="1" x14ac:dyDescent="0.45">
      <c r="A19" s="1007"/>
      <c r="B19" s="1008"/>
      <c r="C19" s="1009"/>
      <c r="D19" s="330"/>
      <c r="E19" s="329"/>
      <c r="F19" s="329"/>
      <c r="G19" s="329"/>
      <c r="H19" s="329"/>
      <c r="I19" s="329"/>
      <c r="J19" s="329"/>
      <c r="K19" s="328"/>
    </row>
    <row r="20" spans="1:11" ht="23.25" customHeight="1" x14ac:dyDescent="0.45">
      <c r="A20" s="1007"/>
      <c r="B20" s="1008"/>
      <c r="C20" s="1009"/>
      <c r="D20" s="330"/>
      <c r="E20" s="329"/>
      <c r="F20" s="329"/>
      <c r="G20" s="329"/>
      <c r="H20" s="329"/>
      <c r="I20" s="329"/>
      <c r="J20" s="329"/>
      <c r="K20" s="328"/>
    </row>
    <row r="21" spans="1:11" ht="23.25" customHeight="1" x14ac:dyDescent="0.45">
      <c r="A21" s="1007"/>
      <c r="B21" s="1008"/>
      <c r="C21" s="1009"/>
      <c r="D21" s="330"/>
      <c r="E21" s="329"/>
      <c r="F21" s="329"/>
      <c r="G21" s="329"/>
      <c r="H21" s="329"/>
      <c r="I21" s="329"/>
      <c r="J21" s="329"/>
      <c r="K21" s="328"/>
    </row>
    <row r="22" spans="1:11" ht="23.25" customHeight="1" x14ac:dyDescent="0.45">
      <c r="A22" s="1007"/>
      <c r="B22" s="1008"/>
      <c r="C22" s="1009"/>
      <c r="D22" s="330"/>
      <c r="E22" s="329"/>
      <c r="F22" s="329"/>
      <c r="G22" s="329"/>
      <c r="H22" s="329"/>
      <c r="I22" s="329"/>
      <c r="J22" s="329"/>
      <c r="K22" s="328"/>
    </row>
    <row r="23" spans="1:11" ht="23.25" customHeight="1" x14ac:dyDescent="0.45">
      <c r="A23" s="1007"/>
      <c r="B23" s="1008"/>
      <c r="C23" s="1009"/>
      <c r="D23" s="330"/>
      <c r="E23" s="329"/>
      <c r="F23" s="329"/>
      <c r="G23" s="329"/>
      <c r="H23" s="329"/>
      <c r="I23" s="329"/>
      <c r="J23" s="329"/>
      <c r="K23" s="328"/>
    </row>
    <row r="24" spans="1:11" ht="23.25" customHeight="1" x14ac:dyDescent="0.45">
      <c r="A24" s="1007"/>
      <c r="B24" s="1008"/>
      <c r="C24" s="1009"/>
      <c r="D24" s="330"/>
      <c r="E24" s="329"/>
      <c r="F24" s="329"/>
      <c r="G24" s="329"/>
      <c r="H24" s="329"/>
      <c r="I24" s="329"/>
      <c r="J24" s="329"/>
      <c r="K24" s="328"/>
    </row>
    <row r="25" spans="1:11" ht="23.25" customHeight="1" x14ac:dyDescent="0.45">
      <c r="A25" s="1007"/>
      <c r="B25" s="1008"/>
      <c r="C25" s="1009"/>
      <c r="D25" s="330"/>
      <c r="E25" s="329"/>
      <c r="F25" s="329"/>
      <c r="G25" s="329"/>
      <c r="H25" s="329"/>
      <c r="I25" s="329"/>
      <c r="J25" s="329"/>
      <c r="K25" s="328"/>
    </row>
    <row r="26" spans="1:11" ht="23.25" customHeight="1" x14ac:dyDescent="0.45">
      <c r="A26" s="1007"/>
      <c r="B26" s="1008"/>
      <c r="C26" s="1009"/>
      <c r="D26" s="330"/>
      <c r="E26" s="329"/>
      <c r="F26" s="329"/>
      <c r="G26" s="329"/>
      <c r="H26" s="329"/>
      <c r="I26" s="329"/>
      <c r="J26" s="329"/>
      <c r="K26" s="328"/>
    </row>
    <row r="27" spans="1:11" ht="23.25" customHeight="1" x14ac:dyDescent="0.45">
      <c r="A27" s="1007"/>
      <c r="B27" s="1008"/>
      <c r="C27" s="1009"/>
      <c r="D27" s="330"/>
      <c r="E27" s="329"/>
      <c r="F27" s="329"/>
      <c r="G27" s="329"/>
      <c r="H27" s="329"/>
      <c r="I27" s="329"/>
      <c r="J27" s="329"/>
      <c r="K27" s="328"/>
    </row>
    <row r="28" spans="1:11" ht="23.25" customHeight="1" x14ac:dyDescent="0.45">
      <c r="A28" s="1007"/>
      <c r="B28" s="1008"/>
      <c r="C28" s="1009"/>
      <c r="D28" s="330"/>
      <c r="E28" s="329"/>
      <c r="F28" s="329"/>
      <c r="G28" s="329"/>
      <c r="H28" s="329"/>
      <c r="I28" s="329"/>
      <c r="J28" s="329"/>
      <c r="K28" s="328"/>
    </row>
    <row r="29" spans="1:11" ht="23.25" customHeight="1" x14ac:dyDescent="0.45">
      <c r="A29" s="1007"/>
      <c r="B29" s="1008"/>
      <c r="C29" s="1009"/>
      <c r="D29" s="330"/>
      <c r="E29" s="329"/>
      <c r="F29" s="329"/>
      <c r="G29" s="329"/>
      <c r="H29" s="329"/>
      <c r="I29" s="329"/>
      <c r="J29" s="329"/>
      <c r="K29" s="328"/>
    </row>
    <row r="30" spans="1:11" ht="23.25" customHeight="1" x14ac:dyDescent="0.45">
      <c r="A30" s="1007"/>
      <c r="B30" s="1008"/>
      <c r="C30" s="1009"/>
      <c r="D30" s="330"/>
      <c r="E30" s="329"/>
      <c r="F30" s="329"/>
      <c r="G30" s="329"/>
      <c r="H30" s="329"/>
      <c r="I30" s="329"/>
      <c r="J30" s="329"/>
      <c r="K30" s="328"/>
    </row>
    <row r="31" spans="1:11" ht="23.25" customHeight="1" x14ac:dyDescent="0.45">
      <c r="A31" s="992"/>
      <c r="B31" s="993"/>
      <c r="C31" s="994"/>
      <c r="D31" s="356"/>
      <c r="E31" s="325"/>
      <c r="F31" s="325"/>
      <c r="G31" s="325"/>
      <c r="H31" s="325"/>
      <c r="I31" s="325"/>
      <c r="J31" s="325"/>
      <c r="K31" s="324"/>
    </row>
    <row r="32" spans="1:11" ht="23.25" customHeight="1" x14ac:dyDescent="0.45">
      <c r="A32" s="345" t="s">
        <v>551</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8"/>
  </cols>
  <sheetData>
    <row r="1" spans="1:10" ht="17.25" customHeight="1" x14ac:dyDescent="0.45">
      <c r="A1" s="238" t="s">
        <v>582</v>
      </c>
    </row>
    <row r="2" spans="1:10" ht="17.25" customHeight="1" x14ac:dyDescent="0.45">
      <c r="A2" s="238" t="s">
        <v>581</v>
      </c>
    </row>
    <row r="3" spans="1:10" ht="17.25" customHeight="1" x14ac:dyDescent="0.45">
      <c r="A3" s="382" t="s">
        <v>580</v>
      </c>
    </row>
    <row r="4" spans="1:10" ht="17.25" customHeight="1" x14ac:dyDescent="0.45">
      <c r="F4" s="1021" t="s">
        <v>548</v>
      </c>
      <c r="G4" s="1022"/>
      <c r="H4" s="1012" t="str">
        <f>IF(チェックシート!$B$5="", "", チェックシート!$B$5)</f>
        <v/>
      </c>
      <c r="I4" s="1013"/>
      <c r="J4" s="1014"/>
    </row>
    <row r="5" spans="1:10" ht="17.25" customHeight="1" x14ac:dyDescent="0.45">
      <c r="F5" s="1023" t="s">
        <v>445</v>
      </c>
      <c r="G5" s="1024"/>
      <c r="H5" s="1012" t="str">
        <f>IF(チェックシート!$B$4="", "", チェックシート!$B$4)</f>
        <v/>
      </c>
      <c r="I5" s="1013"/>
      <c r="J5" s="1014"/>
    </row>
    <row r="7" spans="1:10" ht="17.25" customHeight="1" x14ac:dyDescent="0.45">
      <c r="A7" s="367" t="s">
        <v>579</v>
      </c>
      <c r="B7" s="353"/>
      <c r="C7" s="353"/>
      <c r="D7" s="353"/>
      <c r="E7" s="353"/>
      <c r="F7" s="353"/>
      <c r="G7" s="353"/>
      <c r="H7" s="353"/>
      <c r="I7" s="353"/>
      <c r="J7" s="381" t="s">
        <v>578</v>
      </c>
    </row>
    <row r="8" spans="1:10" ht="17.25" customHeight="1" x14ac:dyDescent="0.45">
      <c r="A8" s="380"/>
      <c r="J8" s="379"/>
    </row>
    <row r="9" spans="1:10" ht="17.25" customHeight="1" x14ac:dyDescent="0.45">
      <c r="A9" s="307"/>
      <c r="B9" s="371"/>
      <c r="C9" s="370" t="s">
        <v>577</v>
      </c>
      <c r="D9" s="369"/>
      <c r="E9" s="368"/>
      <c r="J9" s="306"/>
    </row>
    <row r="10" spans="1:10" ht="17.25" customHeight="1" x14ac:dyDescent="0.45">
      <c r="A10" s="307"/>
      <c r="B10" s="371"/>
      <c r="C10" s="370" t="s">
        <v>576</v>
      </c>
      <c r="D10" s="369"/>
      <c r="E10" s="368"/>
      <c r="J10" s="306"/>
    </row>
    <row r="11" spans="1:10" ht="17.25" customHeight="1" x14ac:dyDescent="0.45">
      <c r="A11" s="307"/>
      <c r="B11" s="371"/>
      <c r="C11" s="370" t="s">
        <v>575</v>
      </c>
      <c r="D11" s="369"/>
      <c r="E11" s="368"/>
      <c r="J11" s="306"/>
    </row>
    <row r="12" spans="1:10" ht="17.25" customHeight="1" x14ac:dyDescent="0.45">
      <c r="A12" s="307"/>
      <c r="B12" s="371"/>
      <c r="C12" s="370" t="s">
        <v>574</v>
      </c>
      <c r="D12" s="369"/>
      <c r="E12" s="368"/>
      <c r="J12" s="306"/>
    </row>
    <row r="13" spans="1:10" ht="17.25" customHeight="1" x14ac:dyDescent="0.45">
      <c r="A13" s="307"/>
      <c r="B13" s="371"/>
      <c r="C13" s="370" t="s">
        <v>573</v>
      </c>
      <c r="D13" s="369"/>
      <c r="E13" s="368"/>
      <c r="J13" s="306"/>
    </row>
    <row r="14" spans="1:10" ht="17.25" customHeight="1" x14ac:dyDescent="0.45">
      <c r="A14" s="307"/>
      <c r="J14" s="306"/>
    </row>
    <row r="15" spans="1:10" ht="17.25" customHeight="1" x14ac:dyDescent="0.45">
      <c r="A15" s="378" t="s">
        <v>572</v>
      </c>
      <c r="B15" s="377"/>
      <c r="C15" s="377"/>
      <c r="D15" s="377"/>
      <c r="E15" s="377"/>
      <c r="F15" s="377"/>
      <c r="G15" s="377"/>
      <c r="H15" s="377"/>
      <c r="I15" s="377"/>
      <c r="J15" s="376"/>
    </row>
    <row r="16" spans="1:10" ht="17.25" customHeight="1" x14ac:dyDescent="0.45">
      <c r="A16" s="307"/>
      <c r="J16" s="306"/>
    </row>
    <row r="17" spans="1:10" ht="17.25" customHeight="1" x14ac:dyDescent="0.45">
      <c r="A17" s="307"/>
      <c r="J17" s="306"/>
    </row>
    <row r="18" spans="1:10" ht="17.25" customHeight="1" x14ac:dyDescent="0.45">
      <c r="A18" s="307"/>
      <c r="J18" s="306"/>
    </row>
    <row r="19" spans="1:10" ht="17.25" customHeight="1" x14ac:dyDescent="0.45">
      <c r="A19" s="307"/>
      <c r="J19" s="306"/>
    </row>
    <row r="20" spans="1:10" ht="17.25" customHeight="1" x14ac:dyDescent="0.45">
      <c r="A20" s="375"/>
      <c r="B20" s="374"/>
      <c r="C20" s="374"/>
      <c r="D20" s="374"/>
      <c r="E20" s="374"/>
      <c r="F20" s="374"/>
      <c r="G20" s="374"/>
      <c r="H20" s="374"/>
      <c r="I20" s="374"/>
      <c r="J20" s="373"/>
    </row>
    <row r="21" spans="1:10" ht="17.25" customHeight="1" x14ac:dyDescent="0.45">
      <c r="A21" s="372" t="s">
        <v>571</v>
      </c>
      <c r="B21" s="349"/>
      <c r="C21" s="349"/>
      <c r="D21" s="349"/>
      <c r="E21" s="349"/>
      <c r="F21" s="349"/>
      <c r="G21" s="349"/>
      <c r="H21" s="349"/>
      <c r="I21" s="349"/>
      <c r="J21" s="348"/>
    </row>
    <row r="22" spans="1:10" ht="17.25" customHeight="1" x14ac:dyDescent="0.45">
      <c r="A22" s="307" t="s">
        <v>570</v>
      </c>
      <c r="J22" s="306"/>
    </row>
    <row r="23" spans="1:10" ht="17.25" customHeight="1" x14ac:dyDescent="0.45">
      <c r="A23" s="307"/>
      <c r="B23" s="371"/>
      <c r="C23" s="370" t="s">
        <v>569</v>
      </c>
      <c r="D23" s="369"/>
      <c r="E23" s="368"/>
      <c r="J23" s="306"/>
    </row>
    <row r="24" spans="1:10" ht="17.25" customHeight="1" x14ac:dyDescent="0.45">
      <c r="A24" s="307"/>
      <c r="B24" s="371"/>
      <c r="C24" s="370" t="s">
        <v>568</v>
      </c>
      <c r="D24" s="369"/>
      <c r="E24" s="368"/>
      <c r="J24" s="306"/>
    </row>
    <row r="25" spans="1:10" ht="17.25" customHeight="1" x14ac:dyDescent="0.45">
      <c r="A25" s="307"/>
      <c r="J25" s="306"/>
    </row>
    <row r="26" spans="1:10" ht="17.25" customHeight="1" x14ac:dyDescent="0.45">
      <c r="A26" s="307" t="s">
        <v>567</v>
      </c>
      <c r="J26" s="306"/>
    </row>
    <row r="27" spans="1:10" ht="17.25" customHeight="1" x14ac:dyDescent="0.45">
      <c r="A27" s="307"/>
      <c r="J27" s="306"/>
    </row>
    <row r="28" spans="1:10" ht="17.25" customHeight="1" x14ac:dyDescent="0.45">
      <c r="A28" s="307"/>
      <c r="J28" s="306"/>
    </row>
    <row r="29" spans="1:10" ht="17.25" customHeight="1" x14ac:dyDescent="0.45">
      <c r="A29" s="307"/>
      <c r="J29" s="306"/>
    </row>
    <row r="30" spans="1:10" ht="17.25" customHeight="1" x14ac:dyDescent="0.45">
      <c r="A30" s="307"/>
      <c r="J30" s="306"/>
    </row>
    <row r="31" spans="1:10" ht="17.25" customHeight="1" x14ac:dyDescent="0.45">
      <c r="A31" s="307"/>
      <c r="J31" s="306"/>
    </row>
    <row r="32" spans="1:10" ht="17.25" customHeight="1" x14ac:dyDescent="0.45">
      <c r="A32" s="307"/>
      <c r="J32" s="306"/>
    </row>
    <row r="33" spans="1:10" ht="17.25" customHeight="1" x14ac:dyDescent="0.45">
      <c r="A33" s="307" t="s">
        <v>566</v>
      </c>
      <c r="J33" s="306"/>
    </row>
    <row r="34" spans="1:10" ht="17.25" customHeight="1" x14ac:dyDescent="0.45">
      <c r="A34" s="307"/>
      <c r="J34" s="306"/>
    </row>
    <row r="35" spans="1:10" ht="17.25" customHeight="1" x14ac:dyDescent="0.45">
      <c r="A35" s="307"/>
      <c r="J35" s="306"/>
    </row>
    <row r="36" spans="1:10" ht="17.25" customHeight="1" x14ac:dyDescent="0.45">
      <c r="A36" s="307"/>
      <c r="J36" s="306"/>
    </row>
    <row r="37" spans="1:10" ht="17.25" customHeight="1" x14ac:dyDescent="0.45">
      <c r="A37" s="307"/>
      <c r="J37" s="306"/>
    </row>
    <row r="38" spans="1:10" ht="17.25" customHeight="1" x14ac:dyDescent="0.45">
      <c r="A38" s="307"/>
      <c r="J38" s="306"/>
    </row>
    <row r="39" spans="1:10" ht="17.25" customHeight="1" x14ac:dyDescent="0.45">
      <c r="A39" s="346"/>
      <c r="B39" s="301"/>
      <c r="C39" s="301"/>
      <c r="D39" s="301"/>
      <c r="E39" s="301"/>
      <c r="F39" s="301"/>
      <c r="G39" s="301"/>
      <c r="H39" s="301"/>
      <c r="I39" s="301"/>
      <c r="J39" s="300"/>
    </row>
    <row r="40" spans="1:10" ht="17.25" customHeight="1" x14ac:dyDescent="0.45">
      <c r="A40" s="228" t="s">
        <v>565</v>
      </c>
      <c r="B40" s="1025" t="s">
        <v>564</v>
      </c>
      <c r="C40" s="1025"/>
      <c r="D40" s="1025"/>
      <c r="E40" s="1025"/>
      <c r="F40" s="1025"/>
      <c r="G40" s="1025"/>
      <c r="H40" s="1025"/>
      <c r="I40" s="1025"/>
      <c r="J40" s="1025"/>
    </row>
    <row r="41" spans="1:10" ht="17.25" customHeight="1" x14ac:dyDescent="0.45">
      <c r="B41" s="1025"/>
      <c r="C41" s="1025"/>
      <c r="D41" s="1025"/>
      <c r="E41" s="1025"/>
      <c r="F41" s="1025"/>
      <c r="G41" s="1025"/>
      <c r="H41" s="1025"/>
      <c r="I41" s="1025"/>
      <c r="J41" s="102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83" bestFit="1" customWidth="1"/>
    <col min="3" max="14" width="7.8984375" style="383" customWidth="1"/>
    <col min="15" max="16384" width="8.69921875" style="383"/>
  </cols>
  <sheetData>
    <row r="1" spans="1:9" ht="15.75" customHeight="1" x14ac:dyDescent="0.45">
      <c r="A1" s="399" t="s">
        <v>584</v>
      </c>
      <c r="B1" s="399"/>
      <c r="C1" s="399"/>
      <c r="D1" s="399"/>
      <c r="E1" s="399"/>
    </row>
    <row r="2" spans="1:9" ht="15.75" customHeight="1" x14ac:dyDescent="0.45">
      <c r="A2" s="1026" t="s">
        <v>623</v>
      </c>
      <c r="B2" s="1026"/>
      <c r="C2" s="1026"/>
      <c r="D2" s="1026"/>
      <c r="E2" s="1026"/>
      <c r="F2" s="1026"/>
      <c r="G2" s="1026"/>
      <c r="H2" s="1026"/>
      <c r="I2" s="1026"/>
    </row>
    <row r="3" spans="1:9" ht="15.75" customHeight="1" x14ac:dyDescent="0.45">
      <c r="A3" s="387"/>
      <c r="D3" s="398"/>
      <c r="G3" s="1033" t="s">
        <v>622</v>
      </c>
      <c r="H3" s="1033"/>
      <c r="I3" s="1033"/>
    </row>
    <row r="4" spans="1:9" ht="15.75" customHeight="1" x14ac:dyDescent="0.45">
      <c r="A4" s="1037" t="s">
        <v>621</v>
      </c>
      <c r="B4" s="1037"/>
    </row>
    <row r="5" spans="1:9" ht="15.75" customHeight="1" x14ac:dyDescent="0.45">
      <c r="A5" s="387"/>
      <c r="D5" s="1038" t="s">
        <v>620</v>
      </c>
      <c r="E5" s="1038"/>
      <c r="F5" s="1036" t="str">
        <f>IF(指定申請書!$K$7="", "", 指定申請書!$K$7)</f>
        <v/>
      </c>
      <c r="G5" s="1036"/>
      <c r="H5" s="1036"/>
      <c r="I5" s="1036"/>
    </row>
    <row r="6" spans="1:9" ht="15.75" customHeight="1" x14ac:dyDescent="0.45">
      <c r="A6" s="387"/>
      <c r="D6" s="397"/>
      <c r="E6" s="397"/>
      <c r="F6" s="1036" t="str">
        <f>IF(指定申請書!$K$8="", "", 指定申請書!$K$8)</f>
        <v/>
      </c>
      <c r="G6" s="1036"/>
      <c r="H6" s="1036"/>
      <c r="I6" s="1036"/>
    </row>
    <row r="7" spans="1:9" ht="15.75" customHeight="1" x14ac:dyDescent="0.45">
      <c r="A7" s="387"/>
      <c r="D7" s="1038" t="s">
        <v>619</v>
      </c>
      <c r="E7" s="1038"/>
      <c r="F7" s="1036" t="str">
        <f>IF(指定申請書!$K$9="", "", 指定申請書!$K$9)</f>
        <v/>
      </c>
      <c r="G7" s="1036"/>
      <c r="H7" s="1036"/>
      <c r="I7" s="1036"/>
    </row>
    <row r="8" spans="1:9" ht="15.75" customHeight="1" x14ac:dyDescent="0.45">
      <c r="A8" s="387"/>
      <c r="D8" s="1038" t="s">
        <v>618</v>
      </c>
      <c r="E8" s="1038"/>
      <c r="F8" s="1036" t="str">
        <f>IF(指定申請書!$K$10="", "", 指定申請書!$K$10)</f>
        <v/>
      </c>
      <c r="G8" s="1036"/>
      <c r="H8" s="1036"/>
      <c r="I8" s="1036"/>
    </row>
    <row r="9" spans="1:9" ht="15.75" customHeight="1" x14ac:dyDescent="0.45">
      <c r="A9" s="387"/>
      <c r="D9" s="397"/>
      <c r="E9" s="397"/>
    </row>
    <row r="10" spans="1:9" ht="15.75" customHeight="1" x14ac:dyDescent="0.45">
      <c r="A10" s="1052" t="s">
        <v>617</v>
      </c>
      <c r="B10" s="1052"/>
      <c r="C10" s="1052"/>
      <c r="D10" s="1052"/>
      <c r="E10" s="1052"/>
      <c r="F10" s="1052"/>
      <c r="G10" s="1052"/>
      <c r="H10" s="1052"/>
      <c r="I10" s="1052"/>
    </row>
    <row r="11" spans="1:9" ht="15.75" customHeight="1" x14ac:dyDescent="0.45">
      <c r="A11" s="1052"/>
      <c r="B11" s="1052"/>
      <c r="C11" s="1052"/>
      <c r="D11" s="1052"/>
      <c r="E11" s="1052"/>
      <c r="F11" s="1052"/>
      <c r="G11" s="1052"/>
      <c r="H11" s="1052"/>
      <c r="I11" s="1052"/>
    </row>
    <row r="12" spans="1:9" ht="15.75" customHeight="1" x14ac:dyDescent="0.45">
      <c r="A12" s="396"/>
      <c r="B12" s="396"/>
      <c r="C12" s="396"/>
      <c r="D12" s="396"/>
      <c r="E12" s="396"/>
      <c r="F12" s="396"/>
      <c r="G12" s="396"/>
      <c r="H12" s="396"/>
      <c r="I12" s="396"/>
    </row>
    <row r="13" spans="1:9" ht="15.75" customHeight="1" x14ac:dyDescent="0.45">
      <c r="A13" s="1053" t="s">
        <v>616</v>
      </c>
      <c r="B13" s="1053"/>
      <c r="C13" s="1053"/>
      <c r="D13" s="1053"/>
      <c r="E13" s="1053"/>
      <c r="F13" s="1053"/>
      <c r="G13" s="1053"/>
      <c r="H13" s="1053"/>
      <c r="I13" s="1053"/>
    </row>
    <row r="14" spans="1:9" ht="15.75" customHeight="1" thickBot="1" x14ac:dyDescent="0.5"/>
    <row r="15" spans="1:9" ht="15.75" customHeight="1" x14ac:dyDescent="0.45">
      <c r="A15" s="1034" t="s">
        <v>615</v>
      </c>
      <c r="B15" s="389" t="s">
        <v>595</v>
      </c>
      <c r="C15" s="1027" t="s">
        <v>614</v>
      </c>
      <c r="D15" s="1028"/>
      <c r="E15" s="1028"/>
      <c r="F15" s="1028"/>
      <c r="G15" s="1028"/>
      <c r="H15" s="1028"/>
      <c r="I15" s="1029"/>
    </row>
    <row r="16" spans="1:9" ht="15.75" customHeight="1" x14ac:dyDescent="0.45">
      <c r="A16" s="1035"/>
      <c r="B16" s="388" t="s">
        <v>613</v>
      </c>
      <c r="C16" s="1030" t="str">
        <f>IF(チェックシート!$B$5="", "", チェックシート!$B$5)</f>
        <v/>
      </c>
      <c r="D16" s="1031"/>
      <c r="E16" s="1031"/>
      <c r="F16" s="1031"/>
      <c r="G16" s="1031"/>
      <c r="H16" s="1031"/>
      <c r="I16" s="1032"/>
    </row>
    <row r="17" spans="1:9" ht="15.75" customHeight="1" x14ac:dyDescent="0.45">
      <c r="A17" s="1039" t="s">
        <v>612</v>
      </c>
      <c r="B17" s="388" t="s">
        <v>611</v>
      </c>
      <c r="C17" s="1030"/>
      <c r="D17" s="1031"/>
      <c r="E17" s="1031"/>
      <c r="F17" s="1031"/>
      <c r="G17" s="1031"/>
      <c r="H17" s="1031"/>
      <c r="I17" s="1032"/>
    </row>
    <row r="18" spans="1:9" ht="15.75" customHeight="1" x14ac:dyDescent="0.45">
      <c r="A18" s="1035"/>
      <c r="B18" s="395" t="s">
        <v>610</v>
      </c>
      <c r="C18" s="1030"/>
      <c r="D18" s="1031"/>
      <c r="E18" s="1031"/>
      <c r="F18" s="1031"/>
      <c r="G18" s="1031"/>
      <c r="H18" s="1031"/>
      <c r="I18" s="1032"/>
    </row>
    <row r="19" spans="1:9" ht="15.75" customHeight="1" thickBot="1" x14ac:dyDescent="0.5">
      <c r="A19" s="1047" t="s">
        <v>609</v>
      </c>
      <c r="B19" s="1048"/>
      <c r="C19" s="1044" t="s">
        <v>600</v>
      </c>
      <c r="D19" s="1045"/>
      <c r="E19" s="1045"/>
      <c r="F19" s="1045"/>
      <c r="G19" s="1045"/>
      <c r="H19" s="1045"/>
      <c r="I19" s="1046"/>
    </row>
    <row r="20" spans="1:9" ht="15.75" customHeight="1" x14ac:dyDescent="0.45">
      <c r="A20" s="1040" t="s">
        <v>608</v>
      </c>
      <c r="B20" s="1041"/>
      <c r="C20" s="1054" t="s">
        <v>607</v>
      </c>
      <c r="D20" s="1055"/>
      <c r="E20" s="1055"/>
      <c r="F20" s="1055"/>
      <c r="G20" s="1041"/>
      <c r="H20" s="1055" t="s">
        <v>606</v>
      </c>
      <c r="I20" s="1056"/>
    </row>
    <row r="21" spans="1:9" ht="15.75" customHeight="1" x14ac:dyDescent="0.45">
      <c r="A21" s="1042"/>
      <c r="B21" s="1043"/>
      <c r="C21" s="1030"/>
      <c r="D21" s="1031"/>
      <c r="E21" s="1031"/>
      <c r="F21" s="1031"/>
      <c r="G21" s="1043"/>
      <c r="H21" s="394"/>
      <c r="I21" s="393" t="s">
        <v>604</v>
      </c>
    </row>
    <row r="22" spans="1:9" ht="15.75" customHeight="1" x14ac:dyDescent="0.45">
      <c r="A22" s="1042"/>
      <c r="B22" s="1043"/>
      <c r="C22" s="1030"/>
      <c r="D22" s="1031"/>
      <c r="E22" s="1031"/>
      <c r="F22" s="1031"/>
      <c r="G22" s="1043"/>
      <c r="H22" s="394"/>
      <c r="I22" s="393" t="s">
        <v>604</v>
      </c>
    </row>
    <row r="23" spans="1:9" ht="15.75" customHeight="1" x14ac:dyDescent="0.45">
      <c r="A23" s="1042"/>
      <c r="B23" s="1043"/>
      <c r="C23" s="1030"/>
      <c r="D23" s="1031"/>
      <c r="E23" s="1031"/>
      <c r="F23" s="1031"/>
      <c r="G23" s="1043"/>
      <c r="H23" s="394"/>
      <c r="I23" s="393" t="s">
        <v>604</v>
      </c>
    </row>
    <row r="24" spans="1:9" ht="15.75" customHeight="1" x14ac:dyDescent="0.45">
      <c r="A24" s="1042"/>
      <c r="B24" s="1043"/>
      <c r="C24" s="1030"/>
      <c r="D24" s="1031"/>
      <c r="E24" s="1031"/>
      <c r="F24" s="1031"/>
      <c r="G24" s="1043"/>
      <c r="H24" s="394"/>
      <c r="I24" s="393" t="s">
        <v>604</v>
      </c>
    </row>
    <row r="25" spans="1:9" ht="15.75" customHeight="1" thickBot="1" x14ac:dyDescent="0.5">
      <c r="A25" s="1049"/>
      <c r="B25" s="1050"/>
      <c r="C25" s="1050"/>
      <c r="D25" s="1050"/>
      <c r="E25" s="1050"/>
      <c r="F25" s="1051"/>
      <c r="G25" s="392" t="s">
        <v>605</v>
      </c>
      <c r="H25" s="391"/>
      <c r="I25" s="390" t="s">
        <v>604</v>
      </c>
    </row>
    <row r="26" spans="1:9" ht="15.75" customHeight="1" x14ac:dyDescent="0.45">
      <c r="A26" s="1057" t="s">
        <v>603</v>
      </c>
      <c r="B26" s="389" t="s">
        <v>602</v>
      </c>
      <c r="C26" s="1027"/>
      <c r="D26" s="1028"/>
      <c r="E26" s="1028"/>
      <c r="F26" s="1028"/>
      <c r="G26" s="1028"/>
      <c r="H26" s="1028"/>
      <c r="I26" s="1029"/>
    </row>
    <row r="27" spans="1:9" ht="15.75" customHeight="1" x14ac:dyDescent="0.45">
      <c r="A27" s="1058"/>
      <c r="B27" s="388" t="s">
        <v>601</v>
      </c>
      <c r="C27" s="1030" t="s">
        <v>600</v>
      </c>
      <c r="D27" s="1031"/>
      <c r="E27" s="1031"/>
      <c r="F27" s="1031"/>
      <c r="G27" s="1031"/>
      <c r="H27" s="1031"/>
      <c r="I27" s="1032"/>
    </row>
    <row r="28" spans="1:9" ht="15.75" customHeight="1" x14ac:dyDescent="0.45">
      <c r="A28" s="1039" t="s">
        <v>599</v>
      </c>
      <c r="B28" s="1067"/>
      <c r="C28" s="1064"/>
      <c r="D28" s="1065"/>
      <c r="E28" s="1065"/>
      <c r="F28" s="1065"/>
      <c r="G28" s="1065"/>
      <c r="H28" s="1065"/>
      <c r="I28" s="1066"/>
    </row>
    <row r="29" spans="1:9" ht="15.75" customHeight="1" x14ac:dyDescent="0.45">
      <c r="A29" s="1062" t="s">
        <v>598</v>
      </c>
      <c r="B29" s="1063"/>
      <c r="C29" s="1059"/>
      <c r="D29" s="1060"/>
      <c r="E29" s="1060"/>
      <c r="F29" s="1060"/>
      <c r="G29" s="1060"/>
      <c r="H29" s="1060"/>
      <c r="I29" s="1061"/>
    </row>
    <row r="30" spans="1:9" ht="15.75" customHeight="1" x14ac:dyDescent="0.45">
      <c r="A30" s="1039" t="s">
        <v>597</v>
      </c>
      <c r="B30" s="388" t="s">
        <v>596</v>
      </c>
      <c r="C30" s="1030"/>
      <c r="D30" s="1031"/>
      <c r="E30" s="1031"/>
      <c r="F30" s="1031"/>
      <c r="G30" s="1031"/>
      <c r="H30" s="1031"/>
      <c r="I30" s="1032"/>
    </row>
    <row r="31" spans="1:9" ht="15.75" customHeight="1" x14ac:dyDescent="0.45">
      <c r="A31" s="1087"/>
      <c r="B31" s="388" t="s">
        <v>595</v>
      </c>
      <c r="C31" s="1030"/>
      <c r="D31" s="1031"/>
      <c r="E31" s="1031"/>
      <c r="F31" s="1031"/>
      <c r="G31" s="1031"/>
      <c r="H31" s="1031"/>
      <c r="I31" s="1032"/>
    </row>
    <row r="32" spans="1:9" ht="15.75" customHeight="1" x14ac:dyDescent="0.45">
      <c r="A32" s="1087"/>
      <c r="B32" s="388" t="s">
        <v>560</v>
      </c>
      <c r="C32" s="1030"/>
      <c r="D32" s="1031"/>
      <c r="E32" s="1031"/>
      <c r="F32" s="1031"/>
      <c r="G32" s="1031"/>
      <c r="H32" s="1031"/>
      <c r="I32" s="1032"/>
    </row>
    <row r="33" spans="1:9" ht="15.75" customHeight="1" x14ac:dyDescent="0.45">
      <c r="A33" s="1035"/>
      <c r="B33" s="388" t="s">
        <v>594</v>
      </c>
      <c r="C33" s="1078"/>
      <c r="D33" s="1079"/>
      <c r="E33" s="1079"/>
      <c r="F33" s="1079"/>
      <c r="G33" s="1079"/>
      <c r="H33" s="1080" t="s">
        <v>593</v>
      </c>
      <c r="I33" s="1081"/>
    </row>
    <row r="34" spans="1:9" ht="15.75" customHeight="1" thickBot="1" x14ac:dyDescent="0.5">
      <c r="A34" s="1085" t="s">
        <v>592</v>
      </c>
      <c r="B34" s="1086"/>
      <c r="C34" s="1071"/>
      <c r="D34" s="1072"/>
      <c r="E34" s="1072"/>
      <c r="F34" s="1072"/>
      <c r="G34" s="1072"/>
      <c r="H34" s="1072"/>
      <c r="I34" s="1073"/>
    </row>
    <row r="35" spans="1:9" ht="15.75" customHeight="1" x14ac:dyDescent="0.45">
      <c r="A35" s="387"/>
      <c r="B35" s="387"/>
      <c r="C35" s="387"/>
      <c r="D35" s="387"/>
      <c r="E35" s="387"/>
    </row>
    <row r="36" spans="1:9" ht="15.75" customHeight="1" x14ac:dyDescent="0.45">
      <c r="A36" s="1074" t="s">
        <v>591</v>
      </c>
      <c r="B36" s="1074"/>
      <c r="C36" s="1074"/>
      <c r="D36" s="1074"/>
      <c r="E36" s="1074"/>
      <c r="F36" s="1074"/>
      <c r="G36" s="1074"/>
      <c r="H36" s="1074"/>
      <c r="I36" s="1074"/>
    </row>
    <row r="37" spans="1:9" ht="15.75" customHeight="1" x14ac:dyDescent="0.45">
      <c r="A37" s="1074"/>
      <c r="B37" s="1074"/>
      <c r="C37" s="1074"/>
      <c r="D37" s="1074"/>
      <c r="E37" s="1074"/>
      <c r="F37" s="1074"/>
      <c r="G37" s="1074"/>
      <c r="H37" s="1074"/>
      <c r="I37" s="1074"/>
    </row>
    <row r="38" spans="1:9" ht="15.75" customHeight="1" x14ac:dyDescent="0.45">
      <c r="A38" s="386"/>
      <c r="B38" s="386"/>
      <c r="C38" s="386"/>
      <c r="D38" s="386"/>
      <c r="E38" s="386"/>
      <c r="F38" s="386"/>
      <c r="G38" s="386"/>
      <c r="H38" s="386"/>
      <c r="I38" s="386"/>
    </row>
    <row r="39" spans="1:9" ht="15.75" customHeight="1" x14ac:dyDescent="0.45">
      <c r="A39" s="1075" t="s">
        <v>590</v>
      </c>
      <c r="B39" s="1076"/>
      <c r="C39" s="1076"/>
      <c r="D39" s="1076"/>
      <c r="E39" s="1076"/>
      <c r="F39" s="1076"/>
      <c r="G39" s="1076"/>
      <c r="H39" s="1076"/>
      <c r="I39" s="1077"/>
    </row>
    <row r="40" spans="1:9" ht="15.75" customHeight="1" x14ac:dyDescent="0.45">
      <c r="A40" s="385"/>
      <c r="I40" s="384"/>
    </row>
    <row r="41" spans="1:9" ht="15.75" customHeight="1" x14ac:dyDescent="0.45">
      <c r="A41" s="1082" t="s">
        <v>589</v>
      </c>
      <c r="B41" s="1083"/>
      <c r="C41" s="1083"/>
      <c r="D41" s="1083"/>
      <c r="E41" s="1083"/>
      <c r="F41" s="1083"/>
      <c r="G41" s="1083"/>
      <c r="H41" s="1083"/>
      <c r="I41" s="1084"/>
    </row>
    <row r="42" spans="1:9" ht="24.75" customHeight="1" x14ac:dyDescent="0.45">
      <c r="A42" s="1082" t="s">
        <v>588</v>
      </c>
      <c r="B42" s="1083"/>
      <c r="C42" s="1083"/>
      <c r="D42" s="1083"/>
      <c r="E42" s="1083"/>
      <c r="F42" s="1083"/>
      <c r="G42" s="1083"/>
      <c r="H42" s="1083"/>
      <c r="I42" s="1084"/>
    </row>
    <row r="43" spans="1:9" ht="36" customHeight="1" x14ac:dyDescent="0.45">
      <c r="A43" s="1082" t="s">
        <v>587</v>
      </c>
      <c r="B43" s="1083"/>
      <c r="C43" s="1083"/>
      <c r="D43" s="1083"/>
      <c r="E43" s="1083"/>
      <c r="F43" s="1083"/>
      <c r="G43" s="1083"/>
      <c r="H43" s="1083"/>
      <c r="I43" s="1084"/>
    </row>
    <row r="44" spans="1:9" ht="15.75" customHeight="1" x14ac:dyDescent="0.45">
      <c r="A44" s="1068" t="s">
        <v>586</v>
      </c>
      <c r="B44" s="1069"/>
      <c r="C44" s="1069"/>
      <c r="D44" s="1069"/>
      <c r="E44" s="1069"/>
      <c r="F44" s="1069"/>
      <c r="G44" s="1069"/>
      <c r="H44" s="1069"/>
      <c r="I44" s="1070"/>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99" customWidth="1"/>
    <col min="2" max="2" width="8.3984375" style="400" customWidth="1"/>
    <col min="3" max="4" width="8.3984375" style="399"/>
    <col min="5" max="6" width="5" style="399" customWidth="1"/>
    <col min="7" max="9" width="8.3984375" style="399"/>
    <col min="10" max="16" width="5.8984375" style="399" customWidth="1"/>
    <col min="17" max="16384" width="8.3984375" style="399"/>
  </cols>
  <sheetData>
    <row r="1" spans="1:16" ht="18" customHeight="1" x14ac:dyDescent="0.45">
      <c r="A1" s="400" t="s">
        <v>585</v>
      </c>
      <c r="B1" s="413"/>
    </row>
    <row r="2" spans="1:16" ht="18" customHeight="1" x14ac:dyDescent="0.45">
      <c r="A2" s="400" t="s">
        <v>655</v>
      </c>
      <c r="B2" s="399"/>
    </row>
    <row r="3" spans="1:16" ht="18" customHeight="1" x14ac:dyDescent="0.45">
      <c r="A3" s="400"/>
      <c r="B3" s="399"/>
      <c r="D3" s="398"/>
      <c r="J3" s="383" t="s">
        <v>331</v>
      </c>
      <c r="K3" s="412"/>
      <c r="L3" s="383" t="s">
        <v>339</v>
      </c>
      <c r="M3" s="412"/>
      <c r="N3" s="383" t="s">
        <v>338</v>
      </c>
      <c r="O3" s="412"/>
      <c r="P3" s="383" t="s">
        <v>337</v>
      </c>
    </row>
    <row r="4" spans="1:16" ht="18" customHeight="1" x14ac:dyDescent="0.45">
      <c r="B4" s="399" t="s">
        <v>654</v>
      </c>
      <c r="C4" s="383" t="s">
        <v>583</v>
      </c>
    </row>
    <row r="5" spans="1:16" ht="18" customHeight="1" x14ac:dyDescent="0.45">
      <c r="A5" s="400"/>
      <c r="B5" s="399"/>
      <c r="H5" s="1038" t="s">
        <v>620</v>
      </c>
      <c r="I5" s="1038"/>
      <c r="J5" s="1036" t="str">
        <f>IF(指定申請書!$K$7="", "", 指定申請書!$K$7)</f>
        <v/>
      </c>
      <c r="K5" s="1036"/>
      <c r="L5" s="1036"/>
      <c r="M5" s="1036"/>
      <c r="N5" s="1036"/>
      <c r="O5" s="1036"/>
      <c r="P5" s="1036"/>
    </row>
    <row r="6" spans="1:16" ht="18" customHeight="1" x14ac:dyDescent="0.45">
      <c r="A6" s="400"/>
      <c r="B6" s="399"/>
      <c r="H6" s="397"/>
      <c r="I6" s="397"/>
      <c r="J6" s="1036" t="str">
        <f>IF(指定申請書!$K$8="", "", 指定申請書!$K$8)</f>
        <v/>
      </c>
      <c r="K6" s="1036"/>
      <c r="L6" s="1036"/>
      <c r="M6" s="1036"/>
      <c r="N6" s="1036"/>
      <c r="O6" s="1036"/>
      <c r="P6" s="1036"/>
    </row>
    <row r="7" spans="1:16" ht="18" customHeight="1" x14ac:dyDescent="0.45">
      <c r="A7" s="400"/>
      <c r="B7" s="399"/>
      <c r="H7" s="1038" t="s">
        <v>619</v>
      </c>
      <c r="I7" s="1038"/>
      <c r="J7" s="1036" t="str">
        <f>IF(指定申請書!$K$9="", "", 指定申請書!$K$9)</f>
        <v/>
      </c>
      <c r="K7" s="1036"/>
      <c r="L7" s="1036"/>
      <c r="M7" s="1036"/>
      <c r="N7" s="1036"/>
      <c r="O7" s="1036"/>
      <c r="P7" s="1036"/>
    </row>
    <row r="8" spans="1:16" ht="18" customHeight="1" x14ac:dyDescent="0.45">
      <c r="A8" s="400"/>
      <c r="B8" s="399"/>
      <c r="H8" s="1038" t="s">
        <v>618</v>
      </c>
      <c r="I8" s="1038"/>
      <c r="J8" s="1036" t="str">
        <f>IF(指定申請書!$K$10="", "", 指定申請書!$K$10)</f>
        <v/>
      </c>
      <c r="K8" s="1036"/>
      <c r="L8" s="1036"/>
      <c r="M8" s="1036"/>
      <c r="N8" s="1036"/>
      <c r="O8" s="1036"/>
      <c r="P8" s="1036"/>
    </row>
    <row r="9" spans="1:16" ht="18" customHeight="1" x14ac:dyDescent="0.45">
      <c r="A9" s="400"/>
      <c r="B9" s="399"/>
      <c r="H9" s="397"/>
      <c r="I9" s="397"/>
      <c r="J9" s="411"/>
      <c r="K9" s="411"/>
      <c r="L9" s="411"/>
      <c r="M9" s="411"/>
      <c r="N9" s="411"/>
      <c r="O9" s="411"/>
      <c r="P9" s="411"/>
    </row>
    <row r="10" spans="1:16" s="221" customFormat="1" ht="18" customHeight="1" x14ac:dyDescent="0.45">
      <c r="A10" s="410"/>
      <c r="B10" s="410"/>
      <c r="C10" s="410"/>
      <c r="D10" s="410"/>
      <c r="E10" s="410"/>
      <c r="F10" s="410"/>
      <c r="G10" s="1088" t="s">
        <v>653</v>
      </c>
      <c r="H10" s="1088"/>
      <c r="I10" s="1088"/>
      <c r="J10" s="410"/>
      <c r="K10" s="410"/>
      <c r="L10" s="410"/>
      <c r="M10" s="410"/>
      <c r="N10" s="410"/>
      <c r="O10" s="410"/>
      <c r="P10" s="410"/>
    </row>
    <row r="11" spans="1:16" ht="18" customHeight="1" x14ac:dyDescent="0.45">
      <c r="A11" s="400"/>
      <c r="B11" s="399"/>
      <c r="I11" s="409"/>
      <c r="J11" s="409"/>
      <c r="K11" s="409"/>
      <c r="L11" s="409"/>
      <c r="M11" s="409"/>
      <c r="N11" s="409"/>
      <c r="O11" s="409"/>
      <c r="P11" s="409"/>
    </row>
    <row r="12" spans="1:16" ht="18" customHeight="1" x14ac:dyDescent="0.45">
      <c r="A12" s="1074" t="s">
        <v>652</v>
      </c>
      <c r="B12" s="1074"/>
      <c r="C12" s="1074"/>
      <c r="D12" s="1074"/>
      <c r="E12" s="1074"/>
      <c r="F12" s="1074"/>
      <c r="G12" s="1074"/>
      <c r="H12" s="1074"/>
      <c r="I12" s="1074"/>
      <c r="J12" s="1074"/>
      <c r="K12" s="1074"/>
      <c r="L12" s="1074"/>
      <c r="M12" s="1074"/>
      <c r="N12" s="1074"/>
      <c r="O12" s="1074"/>
      <c r="P12" s="1074"/>
    </row>
    <row r="13" spans="1:16" ht="18" customHeight="1" x14ac:dyDescent="0.45">
      <c r="A13" s="1074"/>
      <c r="B13" s="1074" t="b">
        <v>1</v>
      </c>
      <c r="C13" s="1074"/>
      <c r="D13" s="1074"/>
      <c r="E13" s="1074"/>
      <c r="F13" s="1074"/>
      <c r="G13" s="1074"/>
      <c r="H13" s="1074"/>
      <c r="I13" s="1074"/>
      <c r="J13" s="1074"/>
      <c r="K13" s="1074"/>
      <c r="L13" s="1074"/>
      <c r="M13" s="1074"/>
      <c r="N13" s="1074"/>
      <c r="O13" s="1074"/>
      <c r="P13" s="1074"/>
    </row>
    <row r="14" spans="1:16" ht="18" customHeight="1" x14ac:dyDescent="0.45">
      <c r="A14" s="387"/>
      <c r="B14" s="387"/>
      <c r="C14" s="387"/>
      <c r="D14" s="387"/>
      <c r="E14" s="387"/>
      <c r="F14" s="387"/>
      <c r="G14" s="387"/>
      <c r="H14" s="387"/>
      <c r="I14" s="387"/>
      <c r="J14" s="387"/>
      <c r="K14" s="387"/>
      <c r="L14" s="387"/>
      <c r="M14" s="387"/>
      <c r="N14" s="387"/>
      <c r="O14" s="387"/>
      <c r="P14" s="387"/>
    </row>
    <row r="15" spans="1:16" ht="18" customHeight="1" x14ac:dyDescent="0.45">
      <c r="A15" s="1089" t="s">
        <v>368</v>
      </c>
      <c r="B15" s="1090"/>
      <c r="C15" s="1091"/>
      <c r="D15" s="1064" t="str">
        <f>IF(チェックシート!$B$4="", "", チェックシート!$B$4)</f>
        <v/>
      </c>
      <c r="E15" s="1065"/>
      <c r="F15" s="1065"/>
      <c r="G15" s="1065"/>
      <c r="H15" s="1065"/>
      <c r="I15" s="1065"/>
      <c r="J15" s="1065"/>
      <c r="K15" s="1065"/>
      <c r="L15" s="1065"/>
      <c r="M15" s="1065"/>
      <c r="N15" s="1065"/>
      <c r="O15" s="1065"/>
      <c r="P15" s="1095"/>
    </row>
    <row r="16" spans="1:16" ht="18" customHeight="1" x14ac:dyDescent="0.45">
      <c r="A16" s="1092"/>
      <c r="B16" s="1093"/>
      <c r="C16" s="1094"/>
      <c r="D16" s="1059"/>
      <c r="E16" s="1060"/>
      <c r="F16" s="1060"/>
      <c r="G16" s="1060"/>
      <c r="H16" s="1060"/>
      <c r="I16" s="1060"/>
      <c r="J16" s="1060"/>
      <c r="K16" s="1060"/>
      <c r="L16" s="1060"/>
      <c r="M16" s="1060"/>
      <c r="N16" s="1060"/>
      <c r="O16" s="1060"/>
      <c r="P16" s="1096"/>
    </row>
    <row r="17" spans="1:16" ht="18" customHeight="1" x14ac:dyDescent="0.45">
      <c r="A17" s="1089" t="s">
        <v>651</v>
      </c>
      <c r="B17" s="1090"/>
      <c r="C17" s="1091"/>
      <c r="D17" s="1064"/>
      <c r="E17" s="1065"/>
      <c r="F17" s="1065"/>
      <c r="G17" s="1065"/>
      <c r="H17" s="1065"/>
      <c r="I17" s="1065"/>
      <c r="J17" s="1065"/>
      <c r="K17" s="1065"/>
      <c r="L17" s="1065"/>
      <c r="M17" s="1065"/>
      <c r="N17" s="1065"/>
      <c r="O17" s="1065"/>
      <c r="P17" s="1095"/>
    </row>
    <row r="18" spans="1:16" ht="18" customHeight="1" x14ac:dyDescent="0.45">
      <c r="A18" s="1092"/>
      <c r="B18" s="1093"/>
      <c r="C18" s="1094"/>
      <c r="D18" s="1059"/>
      <c r="E18" s="1060"/>
      <c r="F18" s="1060"/>
      <c r="G18" s="1060"/>
      <c r="H18" s="1060"/>
      <c r="I18" s="1060"/>
      <c r="J18" s="1060"/>
      <c r="K18" s="1060"/>
      <c r="L18" s="1060"/>
      <c r="M18" s="1060"/>
      <c r="N18" s="1060"/>
      <c r="O18" s="1060"/>
      <c r="P18" s="1096"/>
    </row>
    <row r="19" spans="1:16" ht="18" customHeight="1" x14ac:dyDescent="0.45">
      <c r="A19" s="1097" t="s">
        <v>650</v>
      </c>
      <c r="B19" s="1090"/>
      <c r="C19" s="1091"/>
      <c r="D19" s="1104" t="s">
        <v>649</v>
      </c>
      <c r="E19" s="1105"/>
      <c r="F19" s="1105"/>
      <c r="G19" s="1105"/>
      <c r="H19" s="1105"/>
      <c r="I19" s="1105"/>
      <c r="J19" s="1105"/>
      <c r="K19" s="1105"/>
      <c r="L19" s="1105"/>
      <c r="M19" s="1105"/>
      <c r="N19" s="1105"/>
      <c r="O19" s="1105"/>
      <c r="P19" s="1106"/>
    </row>
    <row r="20" spans="1:16" ht="18" customHeight="1" x14ac:dyDescent="0.45">
      <c r="A20" s="1098"/>
      <c r="B20" s="1099"/>
      <c r="C20" s="1100"/>
      <c r="D20" s="407" t="s">
        <v>648</v>
      </c>
      <c r="P20" s="402"/>
    </row>
    <row r="21" spans="1:16" ht="18" customHeight="1" x14ac:dyDescent="0.45">
      <c r="A21" s="1098"/>
      <c r="B21" s="1099"/>
      <c r="C21" s="1100"/>
      <c r="P21" s="402"/>
    </row>
    <row r="22" spans="1:16" ht="18" customHeight="1" x14ac:dyDescent="0.45">
      <c r="A22" s="1098"/>
      <c r="B22" s="1099"/>
      <c r="C22" s="1100"/>
      <c r="E22" s="403" t="s">
        <v>647</v>
      </c>
      <c r="F22" s="403"/>
      <c r="G22" s="403"/>
      <c r="H22" s="404"/>
      <c r="I22" s="404"/>
      <c r="J22" s="403" t="s">
        <v>339</v>
      </c>
      <c r="K22" s="404"/>
      <c r="L22" s="403" t="s">
        <v>338</v>
      </c>
      <c r="M22" s="404"/>
      <c r="N22" s="403" t="s">
        <v>337</v>
      </c>
      <c r="P22" s="402"/>
    </row>
    <row r="23" spans="1:16" ht="18" customHeight="1" x14ac:dyDescent="0.45">
      <c r="A23" s="1098"/>
      <c r="B23" s="1099"/>
      <c r="C23" s="1100"/>
      <c r="E23" s="403" t="s">
        <v>646</v>
      </c>
      <c r="F23" s="403"/>
      <c r="G23" s="403"/>
      <c r="H23" s="404"/>
      <c r="I23" s="404"/>
      <c r="J23" s="403" t="s">
        <v>339</v>
      </c>
      <c r="K23" s="404"/>
      <c r="L23" s="403" t="s">
        <v>338</v>
      </c>
      <c r="M23" s="404"/>
      <c r="N23" s="403" t="s">
        <v>337</v>
      </c>
      <c r="P23" s="402"/>
    </row>
    <row r="24" spans="1:16" ht="18" customHeight="1" x14ac:dyDescent="0.45">
      <c r="A24" s="1098"/>
      <c r="B24" s="1099"/>
      <c r="C24" s="1100"/>
      <c r="D24" s="1108" t="s">
        <v>645</v>
      </c>
      <c r="E24" s="1109"/>
      <c r="F24" s="1109"/>
      <c r="G24" s="1109"/>
      <c r="H24" s="1109"/>
      <c r="I24" s="1109"/>
      <c r="J24" s="1109"/>
      <c r="K24" s="1109"/>
      <c r="L24" s="1109"/>
      <c r="M24" s="1109"/>
      <c r="N24" s="1109"/>
      <c r="O24" s="1109"/>
      <c r="P24" s="402"/>
    </row>
    <row r="25" spans="1:16" ht="18" customHeight="1" x14ac:dyDescent="0.45">
      <c r="A25" s="1098"/>
      <c r="B25" s="1099"/>
      <c r="C25" s="1100"/>
      <c r="D25" s="1108"/>
      <c r="E25" s="1109"/>
      <c r="F25" s="1109"/>
      <c r="G25" s="1109"/>
      <c r="H25" s="1109"/>
      <c r="I25" s="1109"/>
      <c r="J25" s="1109"/>
      <c r="K25" s="1109"/>
      <c r="L25" s="1109"/>
      <c r="M25" s="1109"/>
      <c r="N25" s="1109"/>
      <c r="O25" s="1109"/>
      <c r="P25" s="408"/>
    </row>
    <row r="26" spans="1:16" ht="18" customHeight="1" x14ac:dyDescent="0.45">
      <c r="A26" s="1098"/>
      <c r="B26" s="1099"/>
      <c r="C26" s="1100"/>
      <c r="D26" s="1108"/>
      <c r="E26" s="1109"/>
      <c r="F26" s="1109"/>
      <c r="G26" s="1109"/>
      <c r="H26" s="1109"/>
      <c r="I26" s="1109"/>
      <c r="J26" s="1109"/>
      <c r="K26" s="1109"/>
      <c r="L26" s="1109"/>
      <c r="M26" s="1109"/>
      <c r="N26" s="1109"/>
      <c r="O26" s="1109"/>
      <c r="P26" s="408"/>
    </row>
    <row r="27" spans="1:16" ht="18" customHeight="1" x14ac:dyDescent="0.45">
      <c r="A27" s="1098"/>
      <c r="B27" s="1099"/>
      <c r="C27" s="1100"/>
      <c r="D27" s="1108"/>
      <c r="E27" s="1109"/>
      <c r="F27" s="1109"/>
      <c r="G27" s="1109"/>
      <c r="H27" s="1109"/>
      <c r="I27" s="1109"/>
      <c r="J27" s="1109"/>
      <c r="K27" s="1109"/>
      <c r="L27" s="1109"/>
      <c r="M27" s="1109"/>
      <c r="N27" s="1109"/>
      <c r="O27" s="1109"/>
      <c r="P27" s="408"/>
    </row>
    <row r="28" spans="1:16" ht="18" customHeight="1" x14ac:dyDescent="0.45">
      <c r="A28" s="1098"/>
      <c r="B28" s="1099"/>
      <c r="C28" s="1100"/>
      <c r="D28" s="1104" t="s">
        <v>644</v>
      </c>
      <c r="E28" s="1105"/>
      <c r="F28" s="1105"/>
      <c r="G28" s="1105"/>
      <c r="H28" s="1105"/>
      <c r="I28" s="1105"/>
      <c r="J28" s="1105"/>
      <c r="K28" s="1105"/>
      <c r="L28" s="1105"/>
      <c r="M28" s="1105"/>
      <c r="N28" s="1105"/>
      <c r="O28" s="1105"/>
      <c r="P28" s="1106"/>
    </row>
    <row r="29" spans="1:16" ht="18" customHeight="1" x14ac:dyDescent="0.45">
      <c r="A29" s="1098"/>
      <c r="B29" s="1099"/>
      <c r="C29" s="1100"/>
      <c r="D29" s="407" t="s">
        <v>643</v>
      </c>
      <c r="P29" s="402"/>
    </row>
    <row r="30" spans="1:16" ht="18" customHeight="1" x14ac:dyDescent="0.45">
      <c r="A30" s="1098"/>
      <c r="B30" s="1099"/>
      <c r="C30" s="1100"/>
      <c r="D30" s="407" t="s">
        <v>642</v>
      </c>
      <c r="P30" s="402"/>
    </row>
    <row r="31" spans="1:16" ht="18" customHeight="1" x14ac:dyDescent="0.45">
      <c r="A31" s="1098"/>
      <c r="B31" s="1099"/>
      <c r="C31" s="1100"/>
      <c r="F31" s="399" t="s">
        <v>641</v>
      </c>
      <c r="G31" s="399" t="s">
        <v>640</v>
      </c>
      <c r="P31" s="402"/>
    </row>
    <row r="32" spans="1:16" ht="18" customHeight="1" x14ac:dyDescent="0.45">
      <c r="A32" s="1098"/>
      <c r="B32" s="1099"/>
      <c r="C32" s="1100"/>
      <c r="F32" s="399" t="s">
        <v>639</v>
      </c>
      <c r="G32" s="399" t="s">
        <v>638</v>
      </c>
      <c r="P32" s="402"/>
    </row>
    <row r="33" spans="1:16" ht="18" customHeight="1" x14ac:dyDescent="0.45">
      <c r="A33" s="1098"/>
      <c r="B33" s="1099"/>
      <c r="C33" s="1100"/>
      <c r="G33" s="399" t="s">
        <v>637</v>
      </c>
      <c r="P33" s="402"/>
    </row>
    <row r="34" spans="1:16" ht="18" customHeight="1" x14ac:dyDescent="0.45">
      <c r="A34" s="1098"/>
      <c r="B34" s="1099"/>
      <c r="C34" s="1100"/>
      <c r="F34" s="399" t="s">
        <v>636</v>
      </c>
      <c r="G34" s="399" t="s">
        <v>635</v>
      </c>
      <c r="P34" s="402"/>
    </row>
    <row r="35" spans="1:16" ht="18" customHeight="1" x14ac:dyDescent="0.45">
      <c r="A35" s="1098"/>
      <c r="B35" s="1099"/>
      <c r="C35" s="1100"/>
      <c r="F35" s="1103" t="s">
        <v>634</v>
      </c>
      <c r="G35" s="1110" t="s">
        <v>633</v>
      </c>
      <c r="H35" s="1110"/>
      <c r="I35" s="1110"/>
      <c r="J35" s="1110"/>
      <c r="K35" s="1110"/>
      <c r="L35" s="1110"/>
      <c r="M35" s="1110"/>
      <c r="N35" s="1110"/>
      <c r="O35" s="1110"/>
      <c r="P35" s="406"/>
    </row>
    <row r="36" spans="1:16" ht="18" customHeight="1" x14ac:dyDescent="0.45">
      <c r="A36" s="1098"/>
      <c r="B36" s="1099"/>
      <c r="C36" s="1100"/>
      <c r="F36" s="1103"/>
      <c r="G36" s="1110"/>
      <c r="H36" s="1110"/>
      <c r="I36" s="1110"/>
      <c r="J36" s="1110"/>
      <c r="K36" s="1110"/>
      <c r="L36" s="1110"/>
      <c r="M36" s="1110"/>
      <c r="N36" s="1110"/>
      <c r="O36" s="1110"/>
      <c r="P36" s="406"/>
    </row>
    <row r="37" spans="1:16" ht="18" customHeight="1" x14ac:dyDescent="0.45">
      <c r="A37" s="1098"/>
      <c r="B37" s="1099"/>
      <c r="C37" s="1100"/>
      <c r="E37" s="1107" t="s">
        <v>629</v>
      </c>
      <c r="F37" s="1107"/>
      <c r="G37" s="1107"/>
      <c r="H37" s="403" t="s">
        <v>626</v>
      </c>
      <c r="I37" s="1102"/>
      <c r="J37" s="1102"/>
      <c r="K37" s="403" t="s">
        <v>625</v>
      </c>
      <c r="L37" s="403"/>
      <c r="M37" s="1102"/>
      <c r="N37" s="1102"/>
      <c r="O37" s="1102"/>
      <c r="P37" s="402"/>
    </row>
    <row r="38" spans="1:16" ht="18" customHeight="1" x14ac:dyDescent="0.45">
      <c r="A38" s="1098"/>
      <c r="B38" s="1099"/>
      <c r="C38" s="1100"/>
      <c r="P38" s="402"/>
    </row>
    <row r="39" spans="1:16" ht="18" customHeight="1" x14ac:dyDescent="0.45">
      <c r="A39" s="1098"/>
      <c r="B39" s="1099"/>
      <c r="C39" s="1100"/>
      <c r="E39" s="1107" t="s">
        <v>628</v>
      </c>
      <c r="F39" s="1107"/>
      <c r="G39" s="1107"/>
      <c r="H39" s="404"/>
      <c r="I39" s="404"/>
      <c r="J39" s="404" t="s">
        <v>339</v>
      </c>
      <c r="K39" s="404"/>
      <c r="L39" s="404" t="s">
        <v>338</v>
      </c>
      <c r="M39" s="404"/>
      <c r="N39" s="404" t="s">
        <v>337</v>
      </c>
      <c r="O39" s="404"/>
      <c r="P39" s="402"/>
    </row>
    <row r="40" spans="1:16" ht="18" customHeight="1" x14ac:dyDescent="0.45">
      <c r="A40" s="1098"/>
      <c r="B40" s="1099"/>
      <c r="C40" s="1100"/>
      <c r="P40" s="402"/>
    </row>
    <row r="41" spans="1:16" ht="18" customHeight="1" x14ac:dyDescent="0.45">
      <c r="A41" s="1098"/>
      <c r="B41" s="1099"/>
      <c r="C41" s="1100"/>
      <c r="E41" s="1107" t="s">
        <v>632</v>
      </c>
      <c r="F41" s="1107"/>
      <c r="G41" s="1107"/>
      <c r="H41" s="403" t="s">
        <v>626</v>
      </c>
      <c r="I41" s="1102"/>
      <c r="J41" s="1102"/>
      <c r="K41" s="403" t="s">
        <v>625</v>
      </c>
      <c r="L41" s="403"/>
      <c r="M41" s="1102"/>
      <c r="N41" s="1102"/>
      <c r="O41" s="1102"/>
      <c r="P41" s="402"/>
    </row>
    <row r="42" spans="1:16" ht="18" customHeight="1" x14ac:dyDescent="0.45">
      <c r="A42" s="1098"/>
      <c r="B42" s="1099"/>
      <c r="C42" s="1100"/>
      <c r="P42" s="402"/>
    </row>
    <row r="43" spans="1:16" ht="18" customHeight="1" x14ac:dyDescent="0.45">
      <c r="A43" s="1098"/>
      <c r="B43" s="1099"/>
      <c r="C43" s="1100"/>
      <c r="E43" s="399" t="s">
        <v>631</v>
      </c>
      <c r="P43" s="402"/>
    </row>
    <row r="44" spans="1:16" ht="18" customHeight="1" x14ac:dyDescent="0.45">
      <c r="A44" s="1098"/>
      <c r="B44" s="1099"/>
      <c r="C44" s="1100"/>
      <c r="E44" s="1111"/>
      <c r="F44" s="1111"/>
      <c r="G44" s="1111"/>
      <c r="H44" s="1111"/>
      <c r="I44" s="1111"/>
      <c r="J44" s="1111"/>
      <c r="K44" s="1111"/>
      <c r="L44" s="1111"/>
      <c r="M44" s="1111"/>
      <c r="N44" s="1111"/>
      <c r="O44" s="1111"/>
      <c r="P44" s="1112"/>
    </row>
    <row r="45" spans="1:16" ht="18" customHeight="1" x14ac:dyDescent="0.45">
      <c r="A45" s="1101"/>
      <c r="B45" s="1093"/>
      <c r="C45" s="1094"/>
      <c r="D45" s="403"/>
      <c r="E45" s="1111"/>
      <c r="F45" s="1111"/>
      <c r="G45" s="1111"/>
      <c r="H45" s="1111"/>
      <c r="I45" s="1111"/>
      <c r="J45" s="1111"/>
      <c r="K45" s="1111"/>
      <c r="L45" s="1111"/>
      <c r="M45" s="1111"/>
      <c r="N45" s="1111"/>
      <c r="O45" s="1111"/>
      <c r="P45" s="1112"/>
    </row>
    <row r="46" spans="1:16" ht="18" customHeight="1" x14ac:dyDescent="0.45">
      <c r="A46" s="1097" t="s">
        <v>630</v>
      </c>
      <c r="B46" s="1090"/>
      <c r="C46" s="1091"/>
      <c r="E46" s="405"/>
      <c r="F46" s="405"/>
      <c r="G46" s="405"/>
      <c r="H46" s="405"/>
      <c r="I46" s="405"/>
      <c r="J46" s="405"/>
      <c r="K46" s="405"/>
      <c r="L46" s="405"/>
      <c r="M46" s="405"/>
      <c r="N46" s="405"/>
      <c r="O46" s="405"/>
      <c r="P46" s="402"/>
    </row>
    <row r="47" spans="1:16" ht="18" customHeight="1" x14ac:dyDescent="0.45">
      <c r="A47" s="1098"/>
      <c r="B47" s="1099"/>
      <c r="C47" s="1100"/>
      <c r="E47" s="1107" t="s">
        <v>629</v>
      </c>
      <c r="F47" s="1107"/>
      <c r="G47" s="1107"/>
      <c r="H47" s="403" t="s">
        <v>626</v>
      </c>
      <c r="I47" s="1102"/>
      <c r="J47" s="1102"/>
      <c r="K47" s="403" t="s">
        <v>625</v>
      </c>
      <c r="L47" s="403"/>
      <c r="M47" s="1102"/>
      <c r="N47" s="1102"/>
      <c r="O47" s="1102"/>
      <c r="P47" s="402"/>
    </row>
    <row r="48" spans="1:16" ht="18" customHeight="1" x14ac:dyDescent="0.45">
      <c r="A48" s="1098"/>
      <c r="B48" s="1099"/>
      <c r="C48" s="1100"/>
      <c r="P48" s="402"/>
    </row>
    <row r="49" spans="1:16" ht="18" customHeight="1" x14ac:dyDescent="0.45">
      <c r="A49" s="1098"/>
      <c r="B49" s="1099"/>
      <c r="C49" s="1100"/>
      <c r="E49" s="1107" t="s">
        <v>628</v>
      </c>
      <c r="F49" s="1107"/>
      <c r="G49" s="1107"/>
      <c r="H49" s="404"/>
      <c r="I49" s="404"/>
      <c r="J49" s="404" t="s">
        <v>339</v>
      </c>
      <c r="K49" s="404"/>
      <c r="L49" s="404" t="s">
        <v>338</v>
      </c>
      <c r="M49" s="404"/>
      <c r="N49" s="404" t="s">
        <v>337</v>
      </c>
      <c r="O49" s="404"/>
      <c r="P49" s="402"/>
    </row>
    <row r="50" spans="1:16" ht="18" customHeight="1" x14ac:dyDescent="0.45">
      <c r="A50" s="1098"/>
      <c r="B50" s="1099"/>
      <c r="C50" s="1100"/>
      <c r="P50" s="402"/>
    </row>
    <row r="51" spans="1:16" ht="18" customHeight="1" x14ac:dyDescent="0.45">
      <c r="A51" s="1098"/>
      <c r="B51" s="1099"/>
      <c r="C51" s="1100"/>
      <c r="E51" s="1107" t="s">
        <v>627</v>
      </c>
      <c r="F51" s="1107"/>
      <c r="G51" s="1107"/>
      <c r="H51" s="403" t="s">
        <v>626</v>
      </c>
      <c r="I51" s="1102"/>
      <c r="J51" s="1102"/>
      <c r="K51" s="403" t="s">
        <v>625</v>
      </c>
      <c r="L51" s="403"/>
      <c r="M51" s="1102"/>
      <c r="N51" s="1102"/>
      <c r="O51" s="1102"/>
      <c r="P51" s="402"/>
    </row>
    <row r="52" spans="1:16" ht="18" customHeight="1" x14ac:dyDescent="0.45">
      <c r="A52" s="1098"/>
      <c r="B52" s="1099"/>
      <c r="C52" s="1100"/>
      <c r="P52" s="402"/>
    </row>
    <row r="53" spans="1:16" ht="18" customHeight="1" x14ac:dyDescent="0.45">
      <c r="A53" s="1098"/>
      <c r="B53" s="1099"/>
      <c r="C53" s="1100"/>
      <c r="E53" s="399" t="s">
        <v>624</v>
      </c>
      <c r="P53" s="402"/>
    </row>
    <row r="54" spans="1:16" ht="18" customHeight="1" x14ac:dyDescent="0.45">
      <c r="A54" s="1098"/>
      <c r="B54" s="1099"/>
      <c r="C54" s="1100"/>
      <c r="E54" s="1111"/>
      <c r="F54" s="1111"/>
      <c r="G54" s="1111"/>
      <c r="H54" s="1111"/>
      <c r="I54" s="1111"/>
      <c r="J54" s="1111"/>
      <c r="K54" s="1111"/>
      <c r="L54" s="1111"/>
      <c r="M54" s="1111"/>
      <c r="N54" s="1111"/>
      <c r="O54" s="1111"/>
      <c r="P54" s="1112"/>
    </row>
    <row r="55" spans="1:16" ht="18" customHeight="1" x14ac:dyDescent="0.45">
      <c r="A55" s="1098"/>
      <c r="B55" s="1099"/>
      <c r="C55" s="1100"/>
      <c r="E55" s="1111"/>
      <c r="F55" s="1111"/>
      <c r="G55" s="1111"/>
      <c r="H55" s="1111"/>
      <c r="I55" s="1111"/>
      <c r="J55" s="1111"/>
      <c r="K55" s="1111"/>
      <c r="L55" s="1111"/>
      <c r="M55" s="1111"/>
      <c r="N55" s="1111"/>
      <c r="O55" s="1111"/>
      <c r="P55" s="1112"/>
    </row>
    <row r="56" spans="1:16" ht="18" customHeight="1" thickBot="1" x14ac:dyDescent="0.5">
      <c r="A56" s="1101"/>
      <c r="B56" s="1093"/>
      <c r="C56" s="1094"/>
      <c r="D56" s="401"/>
      <c r="E56" s="1113"/>
      <c r="F56" s="1113"/>
      <c r="G56" s="1113"/>
      <c r="H56" s="1113"/>
      <c r="I56" s="1113"/>
      <c r="J56" s="1113"/>
      <c r="K56" s="1113"/>
      <c r="L56" s="1113"/>
      <c r="M56" s="1113"/>
      <c r="N56" s="1113"/>
      <c r="O56" s="1113"/>
      <c r="P56" s="1114"/>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204</v>
      </c>
    </row>
    <row r="2" spans="1:20" ht="12.75" customHeight="1" x14ac:dyDescent="0.45">
      <c r="L2" s="58" t="s">
        <v>203</v>
      </c>
    </row>
    <row r="3" spans="1:20" ht="12.75" customHeight="1" thickBot="1" x14ac:dyDescent="0.5">
      <c r="A3" s="644"/>
      <c r="B3" s="57"/>
      <c r="C3" s="57"/>
      <c r="D3" s="57"/>
      <c r="E3" s="57"/>
      <c r="F3" s="57"/>
      <c r="G3" s="57"/>
      <c r="H3" s="57"/>
      <c r="I3" s="645"/>
    </row>
    <row r="4" spans="1:20" ht="12.75" customHeight="1" thickBot="1" x14ac:dyDescent="0.5">
      <c r="A4" s="644"/>
      <c r="B4" s="57"/>
      <c r="C4" s="57"/>
      <c r="D4" s="57"/>
      <c r="E4" s="57"/>
      <c r="F4" s="57"/>
      <c r="G4" s="57"/>
      <c r="H4" s="57"/>
      <c r="I4" s="645"/>
      <c r="N4" s="646" t="s">
        <v>202</v>
      </c>
      <c r="O4" s="647"/>
      <c r="P4" s="648"/>
      <c r="Q4" s="648"/>
      <c r="R4" s="648"/>
      <c r="S4" s="648"/>
      <c r="T4" s="649"/>
    </row>
    <row r="5" spans="1:20" ht="12.75" customHeight="1" thickBot="1" x14ac:dyDescent="0.25">
      <c r="B5" s="56"/>
      <c r="C5" s="55"/>
      <c r="D5" s="55"/>
      <c r="E5" s="55"/>
      <c r="F5" s="55"/>
      <c r="G5" s="55"/>
      <c r="H5" s="55"/>
    </row>
    <row r="6" spans="1:20" ht="12.75" customHeight="1" x14ac:dyDescent="0.2">
      <c r="A6" s="54"/>
      <c r="B6" s="650" t="s">
        <v>188</v>
      </c>
      <c r="C6" s="651"/>
      <c r="D6" s="652"/>
      <c r="E6" s="653"/>
      <c r="F6" s="653"/>
      <c r="G6" s="653"/>
      <c r="H6" s="653"/>
      <c r="I6" s="653"/>
      <c r="J6" s="653"/>
      <c r="K6" s="653"/>
      <c r="L6" s="653"/>
      <c r="M6" s="653"/>
      <c r="N6" s="653"/>
      <c r="O6" s="653"/>
      <c r="P6" s="653"/>
      <c r="Q6" s="653"/>
      <c r="R6" s="654"/>
      <c r="S6" s="654"/>
      <c r="T6" s="655"/>
    </row>
    <row r="7" spans="1:20" ht="12.75" customHeight="1" x14ac:dyDescent="0.2">
      <c r="A7" s="50" t="s">
        <v>201</v>
      </c>
      <c r="B7" s="656" t="s">
        <v>200</v>
      </c>
      <c r="C7" s="657"/>
      <c r="D7" s="658"/>
      <c r="E7" s="659"/>
      <c r="F7" s="659"/>
      <c r="G7" s="659"/>
      <c r="H7" s="659"/>
      <c r="I7" s="659"/>
      <c r="J7" s="659"/>
      <c r="K7" s="659"/>
      <c r="L7" s="659"/>
      <c r="M7" s="659"/>
      <c r="N7" s="659"/>
      <c r="O7" s="659"/>
      <c r="P7" s="659"/>
      <c r="Q7" s="659"/>
      <c r="R7" s="660"/>
      <c r="S7" s="660"/>
      <c r="T7" s="661"/>
    </row>
    <row r="8" spans="1:20" ht="12.75" customHeight="1" x14ac:dyDescent="0.45">
      <c r="A8" s="50"/>
      <c r="B8" s="662" t="s">
        <v>199</v>
      </c>
      <c r="C8" s="663"/>
      <c r="D8" s="53" t="s">
        <v>198</v>
      </c>
      <c r="E8" s="52"/>
      <c r="F8" s="52"/>
      <c r="G8" s="52"/>
      <c r="H8" s="52"/>
      <c r="I8" s="52"/>
      <c r="J8" s="52"/>
      <c r="K8" s="52"/>
      <c r="L8" s="52"/>
      <c r="M8" s="52"/>
      <c r="N8" s="52"/>
      <c r="O8" s="52"/>
      <c r="P8" s="52"/>
      <c r="Q8" s="52"/>
      <c r="R8" s="52"/>
      <c r="S8" s="52"/>
      <c r="T8" s="51"/>
    </row>
    <row r="9" spans="1:20" ht="12.75" customHeight="1" x14ac:dyDescent="0.45">
      <c r="A9" s="50" t="s">
        <v>197</v>
      </c>
      <c r="B9" s="664"/>
      <c r="C9" s="665"/>
      <c r="D9" s="49"/>
      <c r="E9" s="46"/>
      <c r="F9" s="48" t="s">
        <v>196</v>
      </c>
      <c r="G9" s="47"/>
      <c r="H9" s="47"/>
      <c r="I9" s="668" t="s">
        <v>195</v>
      </c>
      <c r="J9" s="668"/>
      <c r="K9" s="46"/>
      <c r="L9" s="46"/>
      <c r="M9" s="46"/>
      <c r="N9" s="46"/>
      <c r="O9" s="46"/>
      <c r="P9" s="46"/>
      <c r="Q9" s="46"/>
      <c r="R9" s="46"/>
      <c r="S9" s="46"/>
      <c r="T9" s="45"/>
    </row>
    <row r="10" spans="1:20" ht="12.75" customHeight="1" x14ac:dyDescent="0.45">
      <c r="A10" s="44"/>
      <c r="B10" s="666"/>
      <c r="C10" s="667"/>
      <c r="D10" s="43"/>
      <c r="E10" s="42"/>
      <c r="F10" s="42"/>
      <c r="G10" s="42"/>
      <c r="H10" s="42"/>
      <c r="I10" s="42"/>
      <c r="J10" s="42"/>
      <c r="K10" s="42"/>
      <c r="L10" s="42"/>
      <c r="M10" s="42"/>
      <c r="N10" s="42"/>
      <c r="O10" s="42"/>
      <c r="P10" s="42"/>
      <c r="Q10" s="42"/>
      <c r="R10" s="42"/>
      <c r="S10" s="42"/>
      <c r="T10" s="41"/>
    </row>
    <row r="11" spans="1:20" ht="12.75" customHeight="1" x14ac:dyDescent="0.2">
      <c r="A11" s="40"/>
      <c r="B11" s="656" t="s">
        <v>194</v>
      </c>
      <c r="C11" s="657"/>
      <c r="D11" s="657" t="s">
        <v>193</v>
      </c>
      <c r="E11" s="657"/>
      <c r="F11" s="669"/>
      <c r="G11" s="669"/>
      <c r="H11" s="669"/>
      <c r="I11" s="669"/>
      <c r="J11" s="670"/>
      <c r="K11" s="671" t="s">
        <v>192</v>
      </c>
      <c r="L11" s="671"/>
      <c r="M11" s="658"/>
      <c r="N11" s="659"/>
      <c r="O11" s="659"/>
      <c r="P11" s="659"/>
      <c r="Q11" s="659"/>
      <c r="R11" s="660"/>
      <c r="S11" s="660"/>
      <c r="T11" s="661"/>
    </row>
    <row r="12" spans="1:20" ht="12.75" customHeight="1" x14ac:dyDescent="0.2">
      <c r="A12" s="672" t="s">
        <v>191</v>
      </c>
      <c r="B12" s="673"/>
      <c r="C12" s="673"/>
      <c r="D12" s="673"/>
      <c r="E12" s="673"/>
      <c r="F12" s="673"/>
      <c r="G12" s="673"/>
      <c r="H12" s="673"/>
      <c r="I12" s="674"/>
      <c r="J12" s="675" t="s">
        <v>190</v>
      </c>
      <c r="K12" s="676"/>
      <c r="L12" s="676"/>
      <c r="M12" s="676"/>
      <c r="N12" s="676"/>
      <c r="O12" s="676"/>
      <c r="P12" s="676"/>
      <c r="Q12" s="676"/>
      <c r="R12" s="677"/>
      <c r="S12" s="677"/>
      <c r="T12" s="678"/>
    </row>
    <row r="13" spans="1:20" ht="13.2" x14ac:dyDescent="0.2">
      <c r="A13" s="679" t="s">
        <v>189</v>
      </c>
      <c r="B13" s="680"/>
      <c r="C13" s="657" t="s">
        <v>188</v>
      </c>
      <c r="D13" s="675"/>
      <c r="E13" s="39"/>
      <c r="F13" s="38"/>
      <c r="G13" s="38"/>
      <c r="H13" s="38"/>
      <c r="I13" s="37"/>
      <c r="J13" s="681" t="s">
        <v>187</v>
      </c>
      <c r="K13" s="665"/>
      <c r="L13" s="683" t="s">
        <v>186</v>
      </c>
      <c r="M13" s="684"/>
      <c r="N13" s="684"/>
      <c r="O13" s="684"/>
      <c r="P13" s="684"/>
      <c r="Q13" s="684"/>
      <c r="R13" s="660"/>
      <c r="S13" s="660"/>
      <c r="T13" s="661"/>
    </row>
    <row r="14" spans="1:20" ht="20.25" customHeight="1" x14ac:dyDescent="0.2">
      <c r="A14" s="685" t="s">
        <v>185</v>
      </c>
      <c r="B14" s="686"/>
      <c r="C14" s="657" t="s">
        <v>184</v>
      </c>
      <c r="D14" s="675"/>
      <c r="E14" s="682"/>
      <c r="F14" s="687"/>
      <c r="G14" s="687"/>
      <c r="H14" s="687"/>
      <c r="I14" s="688"/>
      <c r="J14" s="682"/>
      <c r="K14" s="666"/>
      <c r="L14" s="36"/>
      <c r="M14" s="35"/>
      <c r="N14" s="35"/>
      <c r="O14" s="35"/>
      <c r="P14" s="35"/>
      <c r="Q14" s="35"/>
      <c r="R14" s="35"/>
      <c r="S14" s="35"/>
      <c r="T14" s="34"/>
    </row>
    <row r="15" spans="1:20" ht="12.75" customHeight="1" x14ac:dyDescent="0.45">
      <c r="A15" s="695" t="s">
        <v>183</v>
      </c>
      <c r="B15" s="662"/>
      <c r="C15" s="662"/>
      <c r="D15" s="662"/>
      <c r="E15" s="663"/>
      <c r="F15" s="657" t="s">
        <v>182</v>
      </c>
      <c r="G15" s="657"/>
      <c r="H15" s="657"/>
      <c r="I15" s="689" t="s">
        <v>181</v>
      </c>
      <c r="J15" s="673"/>
      <c r="K15" s="690"/>
      <c r="L15" s="657" t="s">
        <v>180</v>
      </c>
      <c r="M15" s="657"/>
      <c r="N15" s="657"/>
      <c r="O15" s="657" t="s">
        <v>179</v>
      </c>
      <c r="P15" s="657"/>
      <c r="Q15" s="675"/>
      <c r="R15" s="697" t="s">
        <v>178</v>
      </c>
      <c r="S15" s="697"/>
      <c r="T15" s="698"/>
    </row>
    <row r="16" spans="1:20" ht="12.75" customHeight="1" x14ac:dyDescent="0.45">
      <c r="A16" s="696"/>
      <c r="B16" s="666"/>
      <c r="C16" s="666"/>
      <c r="D16" s="666"/>
      <c r="E16" s="667"/>
      <c r="F16" s="33" t="s">
        <v>173</v>
      </c>
      <c r="G16" s="675" t="s">
        <v>172</v>
      </c>
      <c r="H16" s="656"/>
      <c r="I16" s="32" t="s">
        <v>173</v>
      </c>
      <c r="J16" s="675" t="s">
        <v>172</v>
      </c>
      <c r="K16" s="656"/>
      <c r="L16" s="32" t="s">
        <v>173</v>
      </c>
      <c r="M16" s="675" t="s">
        <v>172</v>
      </c>
      <c r="N16" s="656"/>
      <c r="O16" s="32" t="s">
        <v>173</v>
      </c>
      <c r="P16" s="675" t="s">
        <v>172</v>
      </c>
      <c r="Q16" s="676"/>
      <c r="R16" s="32" t="s">
        <v>173</v>
      </c>
      <c r="S16" s="675" t="s">
        <v>172</v>
      </c>
      <c r="T16" s="699"/>
    </row>
    <row r="17" spans="1:20" ht="12.75" customHeight="1" x14ac:dyDescent="0.45">
      <c r="A17" s="31"/>
      <c r="B17" s="700" t="s">
        <v>171</v>
      </c>
      <c r="C17" s="663"/>
      <c r="D17" s="689" t="s">
        <v>170</v>
      </c>
      <c r="E17" s="690"/>
      <c r="F17" s="32"/>
      <c r="G17" s="675"/>
      <c r="H17" s="656"/>
      <c r="I17" s="32"/>
      <c r="J17" s="675"/>
      <c r="K17" s="656"/>
      <c r="L17" s="32"/>
      <c r="M17" s="675"/>
      <c r="N17" s="656"/>
      <c r="O17" s="32"/>
      <c r="P17" s="675"/>
      <c r="Q17" s="676"/>
      <c r="R17" s="32"/>
      <c r="S17" s="675"/>
      <c r="T17" s="699"/>
    </row>
    <row r="18" spans="1:20" ht="12.75" customHeight="1" x14ac:dyDescent="0.45">
      <c r="A18" s="31"/>
      <c r="B18" s="682"/>
      <c r="C18" s="667"/>
      <c r="D18" s="689" t="s">
        <v>169</v>
      </c>
      <c r="E18" s="690"/>
      <c r="F18" s="32"/>
      <c r="G18" s="675"/>
      <c r="H18" s="656"/>
      <c r="I18" s="32"/>
      <c r="J18" s="675"/>
      <c r="K18" s="656"/>
      <c r="L18" s="32"/>
      <c r="M18" s="675"/>
      <c r="N18" s="656"/>
      <c r="O18" s="32"/>
      <c r="P18" s="675"/>
      <c r="Q18" s="676"/>
      <c r="R18" s="32"/>
      <c r="S18" s="675"/>
      <c r="T18" s="699"/>
    </row>
    <row r="19" spans="1:20" ht="12.75" customHeight="1" x14ac:dyDescent="0.45">
      <c r="A19" s="31"/>
      <c r="B19" s="689" t="s">
        <v>168</v>
      </c>
      <c r="C19" s="673"/>
      <c r="D19" s="673"/>
      <c r="E19" s="690"/>
      <c r="F19" s="675"/>
      <c r="G19" s="676"/>
      <c r="H19" s="656"/>
      <c r="I19" s="675"/>
      <c r="J19" s="676"/>
      <c r="K19" s="656"/>
      <c r="L19" s="675"/>
      <c r="M19" s="676"/>
      <c r="N19" s="656"/>
      <c r="O19" s="675"/>
      <c r="P19" s="676"/>
      <c r="Q19" s="676"/>
      <c r="R19" s="675"/>
      <c r="S19" s="676"/>
      <c r="T19" s="699"/>
    </row>
    <row r="20" spans="1:20" ht="12.75" customHeight="1" x14ac:dyDescent="0.45">
      <c r="A20" s="31"/>
      <c r="B20" s="689" t="s">
        <v>167</v>
      </c>
      <c r="C20" s="673"/>
      <c r="D20" s="673"/>
      <c r="E20" s="690"/>
      <c r="F20" s="691"/>
      <c r="G20" s="692"/>
      <c r="H20" s="693"/>
      <c r="I20" s="691"/>
      <c r="J20" s="692"/>
      <c r="K20" s="693"/>
      <c r="L20" s="691"/>
      <c r="M20" s="692"/>
      <c r="N20" s="693"/>
      <c r="O20" s="691"/>
      <c r="P20" s="692"/>
      <c r="Q20" s="692"/>
      <c r="R20" s="691"/>
      <c r="S20" s="692"/>
      <c r="T20" s="694"/>
    </row>
    <row r="21" spans="1:20" ht="12.75" customHeight="1" x14ac:dyDescent="0.45">
      <c r="A21" s="31"/>
      <c r="B21" s="662"/>
      <c r="C21" s="662"/>
      <c r="D21" s="662"/>
      <c r="E21" s="663"/>
      <c r="F21" s="657" t="s">
        <v>177</v>
      </c>
      <c r="G21" s="657"/>
      <c r="H21" s="657"/>
      <c r="I21" s="675" t="s">
        <v>176</v>
      </c>
      <c r="J21" s="676"/>
      <c r="K21" s="656"/>
      <c r="L21" s="689" t="s">
        <v>175</v>
      </c>
      <c r="M21" s="673"/>
      <c r="N21" s="690"/>
      <c r="O21" s="675" t="s">
        <v>174</v>
      </c>
      <c r="P21" s="676"/>
      <c r="Q21" s="676"/>
      <c r="R21" s="22"/>
      <c r="T21" s="13"/>
    </row>
    <row r="22" spans="1:20" ht="12.75" customHeight="1" x14ac:dyDescent="0.45">
      <c r="A22" s="31"/>
      <c r="B22" s="666"/>
      <c r="C22" s="666"/>
      <c r="D22" s="666"/>
      <c r="E22" s="667"/>
      <c r="F22" s="33" t="s">
        <v>173</v>
      </c>
      <c r="G22" s="675" t="s">
        <v>172</v>
      </c>
      <c r="H22" s="656"/>
      <c r="I22" s="32" t="s">
        <v>173</v>
      </c>
      <c r="J22" s="675" t="s">
        <v>172</v>
      </c>
      <c r="K22" s="656"/>
      <c r="L22" s="32" t="s">
        <v>173</v>
      </c>
      <c r="M22" s="675" t="s">
        <v>172</v>
      </c>
      <c r="N22" s="656"/>
      <c r="O22" s="32" t="s">
        <v>173</v>
      </c>
      <c r="P22" s="675" t="s">
        <v>172</v>
      </c>
      <c r="Q22" s="676"/>
      <c r="R22" s="22"/>
      <c r="T22" s="13"/>
    </row>
    <row r="23" spans="1:20" ht="12.75" customHeight="1" x14ac:dyDescent="0.45">
      <c r="A23" s="31"/>
      <c r="B23" s="700" t="s">
        <v>171</v>
      </c>
      <c r="C23" s="663"/>
      <c r="D23" s="689" t="s">
        <v>170</v>
      </c>
      <c r="E23" s="690"/>
      <c r="F23" s="32"/>
      <c r="G23" s="675"/>
      <c r="H23" s="656"/>
      <c r="I23" s="32"/>
      <c r="J23" s="675"/>
      <c r="K23" s="656"/>
      <c r="L23" s="32"/>
      <c r="M23" s="675"/>
      <c r="N23" s="656"/>
      <c r="O23" s="32"/>
      <c r="P23" s="675"/>
      <c r="Q23" s="676"/>
      <c r="R23" s="22"/>
      <c r="T23" s="13"/>
    </row>
    <row r="24" spans="1:20" ht="12.75" customHeight="1" x14ac:dyDescent="0.45">
      <c r="A24" s="31"/>
      <c r="B24" s="682"/>
      <c r="C24" s="667"/>
      <c r="D24" s="689" t="s">
        <v>169</v>
      </c>
      <c r="E24" s="690"/>
      <c r="F24" s="32"/>
      <c r="G24" s="675"/>
      <c r="H24" s="656"/>
      <c r="I24" s="32"/>
      <c r="J24" s="675"/>
      <c r="K24" s="656"/>
      <c r="L24" s="32"/>
      <c r="M24" s="675"/>
      <c r="N24" s="656"/>
      <c r="O24" s="32"/>
      <c r="P24" s="675"/>
      <c r="Q24" s="676"/>
      <c r="R24" s="22"/>
      <c r="T24" s="13"/>
    </row>
    <row r="25" spans="1:20" ht="12.75" customHeight="1" x14ac:dyDescent="0.45">
      <c r="A25" s="31"/>
      <c r="B25" s="689" t="s">
        <v>168</v>
      </c>
      <c r="C25" s="673"/>
      <c r="D25" s="673"/>
      <c r="E25" s="690"/>
      <c r="F25" s="675"/>
      <c r="G25" s="676"/>
      <c r="H25" s="656"/>
      <c r="I25" s="675"/>
      <c r="J25" s="676"/>
      <c r="K25" s="656"/>
      <c r="L25" s="675"/>
      <c r="M25" s="676"/>
      <c r="N25" s="656"/>
      <c r="O25" s="657"/>
      <c r="P25" s="657"/>
      <c r="Q25" s="675"/>
      <c r="R25" s="22"/>
      <c r="T25" s="13"/>
    </row>
    <row r="26" spans="1:20" ht="12.75" customHeight="1" x14ac:dyDescent="0.45">
      <c r="A26" s="31"/>
      <c r="B26" s="689" t="s">
        <v>167</v>
      </c>
      <c r="C26" s="673"/>
      <c r="D26" s="673"/>
      <c r="E26" s="690"/>
      <c r="F26" s="701"/>
      <c r="G26" s="702"/>
      <c r="H26" s="703"/>
      <c r="I26" s="701"/>
      <c r="J26" s="702"/>
      <c r="K26" s="703"/>
      <c r="L26" s="701"/>
      <c r="M26" s="702"/>
      <c r="N26" s="703"/>
      <c r="O26" s="704"/>
      <c r="P26" s="704"/>
      <c r="Q26" s="701"/>
      <c r="R26" s="22"/>
      <c r="T26" s="13"/>
    </row>
    <row r="27" spans="1:20" s="26" customFormat="1" ht="13.5" customHeight="1" x14ac:dyDescent="0.45">
      <c r="A27" s="30"/>
      <c r="B27" s="705" t="s">
        <v>166</v>
      </c>
      <c r="C27" s="706"/>
      <c r="D27" s="706"/>
      <c r="E27" s="707"/>
      <c r="F27" s="713" t="s">
        <v>165</v>
      </c>
      <c r="G27" s="714"/>
      <c r="H27" s="714"/>
      <c r="I27" s="714"/>
      <c r="J27" s="714"/>
      <c r="K27" s="714"/>
      <c r="L27" s="714"/>
      <c r="M27" s="714"/>
      <c r="N27" s="714"/>
      <c r="O27" s="714"/>
      <c r="P27" s="714"/>
      <c r="Q27" s="714"/>
      <c r="R27" s="714"/>
      <c r="S27" s="714"/>
      <c r="T27" s="715"/>
    </row>
    <row r="28" spans="1:20" s="26" customFormat="1" ht="13.5" customHeight="1" x14ac:dyDescent="0.45">
      <c r="A28" s="30"/>
      <c r="B28" s="708"/>
      <c r="C28" s="660"/>
      <c r="D28" s="660"/>
      <c r="E28" s="709"/>
      <c r="F28" s="28" t="s">
        <v>164</v>
      </c>
      <c r="G28" s="27"/>
      <c r="H28" s="27"/>
      <c r="I28" s="716" t="s">
        <v>163</v>
      </c>
      <c r="J28" s="716"/>
      <c r="K28" s="716"/>
      <c r="L28" s="716"/>
      <c r="M28" s="716" t="s">
        <v>162</v>
      </c>
      <c r="N28" s="716"/>
      <c r="O28" s="716"/>
      <c r="P28" s="716"/>
      <c r="Q28" s="716" t="s">
        <v>161</v>
      </c>
      <c r="R28" s="716"/>
      <c r="S28" s="716"/>
      <c r="T28" s="717"/>
    </row>
    <row r="29" spans="1:20" s="26" customFormat="1" ht="13.5" customHeight="1" x14ac:dyDescent="0.2">
      <c r="A29" s="30"/>
      <c r="B29" s="708"/>
      <c r="C29" s="660"/>
      <c r="D29" s="660"/>
      <c r="E29" s="709"/>
      <c r="F29" s="28" t="s">
        <v>160</v>
      </c>
      <c r="G29" s="27"/>
      <c r="H29" s="27"/>
      <c r="I29" s="713"/>
      <c r="J29" s="718"/>
      <c r="K29" s="718"/>
      <c r="L29" s="719"/>
      <c r="M29" s="713"/>
      <c r="N29" s="718"/>
      <c r="O29" s="718"/>
      <c r="P29" s="719"/>
      <c r="Q29" s="713"/>
      <c r="R29" s="677"/>
      <c r="S29" s="677"/>
      <c r="T29" s="678"/>
    </row>
    <row r="30" spans="1:20" s="26" customFormat="1" ht="13.5" customHeight="1" x14ac:dyDescent="0.2">
      <c r="A30" s="30"/>
      <c r="B30" s="708"/>
      <c r="C30" s="660"/>
      <c r="D30" s="660"/>
      <c r="E30" s="709"/>
      <c r="F30" s="28" t="s">
        <v>159</v>
      </c>
      <c r="G30" s="27"/>
      <c r="H30" s="27"/>
      <c r="I30" s="713"/>
      <c r="J30" s="718"/>
      <c r="K30" s="718"/>
      <c r="L30" s="719"/>
      <c r="M30" s="713"/>
      <c r="N30" s="718"/>
      <c r="O30" s="718"/>
      <c r="P30" s="719"/>
      <c r="Q30" s="713"/>
      <c r="R30" s="677"/>
      <c r="S30" s="677"/>
      <c r="T30" s="678"/>
    </row>
    <row r="31" spans="1:20" s="26" customFormat="1" ht="13.5" customHeight="1" x14ac:dyDescent="0.2">
      <c r="A31" s="29"/>
      <c r="B31" s="710"/>
      <c r="C31" s="711"/>
      <c r="D31" s="711"/>
      <c r="E31" s="712"/>
      <c r="F31" s="28" t="s">
        <v>158</v>
      </c>
      <c r="G31" s="27"/>
      <c r="H31" s="27"/>
      <c r="I31" s="713"/>
      <c r="J31" s="718"/>
      <c r="K31" s="718"/>
      <c r="L31" s="719"/>
      <c r="M31" s="713"/>
      <c r="N31" s="718"/>
      <c r="O31" s="718"/>
      <c r="P31" s="719"/>
      <c r="Q31" s="713"/>
      <c r="R31" s="677"/>
      <c r="S31" s="677"/>
      <c r="T31" s="678"/>
    </row>
    <row r="32" spans="1:20" ht="12.75" customHeight="1" x14ac:dyDescent="0.45">
      <c r="A32" s="720" t="s">
        <v>157</v>
      </c>
      <c r="B32" s="657"/>
      <c r="C32" s="657"/>
      <c r="D32" s="657"/>
      <c r="E32" s="657"/>
      <c r="F32" s="675"/>
      <c r="G32" s="676"/>
      <c r="H32" s="676"/>
      <c r="I32" s="676"/>
      <c r="J32" s="676"/>
      <c r="K32" s="676"/>
      <c r="L32" s="676"/>
      <c r="M32" s="676"/>
      <c r="N32" s="676"/>
      <c r="O32" s="676"/>
      <c r="P32" s="676"/>
      <c r="Q32" s="676"/>
      <c r="R32" s="721"/>
      <c r="S32" s="721"/>
      <c r="T32" s="722"/>
    </row>
    <row r="33" spans="1:21" ht="12.75" customHeight="1" x14ac:dyDescent="0.45">
      <c r="A33" s="720"/>
      <c r="B33" s="723" t="s">
        <v>156</v>
      </c>
      <c r="C33" s="723"/>
      <c r="D33" s="723"/>
      <c r="E33" s="723"/>
      <c r="F33" s="724" t="s">
        <v>155</v>
      </c>
      <c r="G33" s="725"/>
      <c r="H33" s="725"/>
      <c r="I33" s="725"/>
      <c r="J33" s="725"/>
      <c r="K33" s="725"/>
      <c r="L33" s="725"/>
      <c r="M33" s="725"/>
      <c r="N33" s="725"/>
      <c r="O33" s="725"/>
      <c r="P33" s="725"/>
      <c r="Q33" s="725"/>
      <c r="R33" s="721"/>
      <c r="S33" s="721"/>
      <c r="T33" s="722"/>
    </row>
    <row r="34" spans="1:21" ht="12.75" customHeight="1" x14ac:dyDescent="0.45">
      <c r="A34" s="720"/>
      <c r="B34" s="723" t="s">
        <v>154</v>
      </c>
      <c r="C34" s="723"/>
      <c r="D34" s="723"/>
      <c r="E34" s="723"/>
      <c r="F34" s="724" t="s">
        <v>153</v>
      </c>
      <c r="G34" s="725"/>
      <c r="H34" s="725"/>
      <c r="I34" s="725"/>
      <c r="J34" s="725"/>
      <c r="K34" s="725"/>
      <c r="L34" s="725"/>
      <c r="M34" s="725"/>
      <c r="N34" s="725"/>
      <c r="O34" s="725"/>
      <c r="P34" s="725"/>
      <c r="Q34" s="725"/>
      <c r="R34" s="721"/>
      <c r="S34" s="721"/>
      <c r="T34" s="722"/>
    </row>
    <row r="35" spans="1:21" ht="12.75" customHeight="1" x14ac:dyDescent="0.45">
      <c r="A35" s="720"/>
      <c r="B35" s="726" t="s">
        <v>152</v>
      </c>
      <c r="C35" s="727"/>
      <c r="D35" s="727"/>
      <c r="E35" s="728"/>
      <c r="F35" s="734" t="s">
        <v>151</v>
      </c>
      <c r="G35" s="735"/>
      <c r="H35" s="736" t="s">
        <v>150</v>
      </c>
      <c r="I35" s="736"/>
      <c r="J35" s="736"/>
      <c r="K35" s="736"/>
      <c r="L35" s="736"/>
      <c r="M35" s="736"/>
      <c r="N35" s="736"/>
      <c r="O35" s="736"/>
      <c r="P35" s="736"/>
      <c r="Q35" s="737"/>
      <c r="R35" s="25"/>
      <c r="S35" s="24"/>
      <c r="T35" s="23"/>
    </row>
    <row r="36" spans="1:21" ht="12.75" customHeight="1" x14ac:dyDescent="0.45">
      <c r="A36" s="720"/>
      <c r="B36" s="729"/>
      <c r="C36" s="645"/>
      <c r="D36" s="645"/>
      <c r="E36" s="730"/>
      <c r="F36" s="734"/>
      <c r="G36" s="735"/>
      <c r="H36" s="738" t="s">
        <v>149</v>
      </c>
      <c r="I36" s="738"/>
      <c r="J36" s="738" t="s">
        <v>148</v>
      </c>
      <c r="K36" s="738"/>
      <c r="L36" s="738" t="s">
        <v>147</v>
      </c>
      <c r="M36" s="738"/>
      <c r="N36" s="738" t="s">
        <v>146</v>
      </c>
      <c r="O36" s="738"/>
      <c r="P36" s="738" t="s">
        <v>145</v>
      </c>
      <c r="Q36" s="739"/>
      <c r="R36" s="22"/>
      <c r="T36" s="13"/>
    </row>
    <row r="37" spans="1:21" ht="12.75" customHeight="1" x14ac:dyDescent="0.45">
      <c r="A37" s="720"/>
      <c r="B37" s="729"/>
      <c r="C37" s="645"/>
      <c r="D37" s="645"/>
      <c r="E37" s="730"/>
      <c r="F37" s="740"/>
      <c r="G37" s="740"/>
      <c r="H37" s="740"/>
      <c r="I37" s="740"/>
      <c r="J37" s="740"/>
      <c r="K37" s="740"/>
      <c r="L37" s="740"/>
      <c r="M37" s="740"/>
      <c r="N37" s="740"/>
      <c r="O37" s="740"/>
      <c r="P37" s="740"/>
      <c r="Q37" s="747"/>
      <c r="R37" s="22"/>
      <c r="T37" s="13"/>
    </row>
    <row r="38" spans="1:21" ht="12.75" customHeight="1" x14ac:dyDescent="0.45">
      <c r="A38" s="720"/>
      <c r="B38" s="729"/>
      <c r="C38" s="645"/>
      <c r="D38" s="645"/>
      <c r="E38" s="730"/>
      <c r="F38" s="740" t="s">
        <v>144</v>
      </c>
      <c r="G38" s="740"/>
      <c r="H38" s="740" t="s">
        <v>143</v>
      </c>
      <c r="I38" s="747"/>
      <c r="J38" s="748" t="s">
        <v>142</v>
      </c>
      <c r="K38" s="748"/>
      <c r="L38" s="21"/>
      <c r="M38" s="21"/>
      <c r="N38" s="21"/>
      <c r="O38" s="21"/>
      <c r="P38" s="21"/>
      <c r="Q38" s="21"/>
      <c r="R38" s="17"/>
      <c r="S38" s="17"/>
      <c r="T38" s="20"/>
      <c r="U38" s="17"/>
    </row>
    <row r="39" spans="1:21" ht="12.75" customHeight="1" x14ac:dyDescent="0.45">
      <c r="A39" s="720"/>
      <c r="B39" s="729"/>
      <c r="C39" s="645"/>
      <c r="D39" s="645"/>
      <c r="E39" s="730"/>
      <c r="F39" s="740"/>
      <c r="G39" s="740"/>
      <c r="H39" s="740"/>
      <c r="I39" s="747"/>
      <c r="J39" s="748"/>
      <c r="K39" s="748"/>
      <c r="L39" s="17"/>
      <c r="M39" s="17"/>
      <c r="N39" s="17"/>
      <c r="O39" s="17"/>
      <c r="P39" s="17"/>
      <c r="Q39" s="17"/>
      <c r="R39" s="17"/>
      <c r="S39" s="17"/>
      <c r="T39" s="20"/>
      <c r="U39" s="17"/>
    </row>
    <row r="40" spans="1:21" ht="12.75" customHeight="1" x14ac:dyDescent="0.45">
      <c r="A40" s="720"/>
      <c r="B40" s="731"/>
      <c r="C40" s="732"/>
      <c r="D40" s="732"/>
      <c r="E40" s="733"/>
      <c r="F40" s="747"/>
      <c r="G40" s="749"/>
      <c r="H40" s="747"/>
      <c r="I40" s="750"/>
      <c r="J40" s="740"/>
      <c r="K40" s="740"/>
      <c r="L40" s="19"/>
      <c r="M40" s="19"/>
      <c r="N40" s="19"/>
      <c r="O40" s="19"/>
      <c r="P40" s="19"/>
      <c r="Q40" s="19"/>
      <c r="R40" s="19"/>
      <c r="S40" s="19"/>
      <c r="T40" s="18"/>
      <c r="U40" s="17"/>
    </row>
    <row r="41" spans="1:21" ht="12.75" customHeight="1" x14ac:dyDescent="0.45">
      <c r="A41" s="720"/>
      <c r="B41" s="724" t="s">
        <v>141</v>
      </c>
      <c r="C41" s="725"/>
      <c r="D41" s="725"/>
      <c r="E41" s="751"/>
      <c r="F41" s="675" t="s">
        <v>140</v>
      </c>
      <c r="G41" s="676"/>
      <c r="H41" s="676"/>
      <c r="I41" s="676"/>
      <c r="J41" s="676"/>
      <c r="K41" s="676"/>
      <c r="L41" s="676"/>
      <c r="M41" s="676"/>
      <c r="N41" s="676"/>
      <c r="O41" s="676"/>
      <c r="P41" s="676"/>
      <c r="Q41" s="676"/>
      <c r="R41" s="721"/>
      <c r="S41" s="721"/>
      <c r="T41" s="722"/>
    </row>
    <row r="42" spans="1:21" ht="12.75" customHeight="1" x14ac:dyDescent="0.45">
      <c r="A42" s="720"/>
      <c r="B42" s="723" t="s">
        <v>139</v>
      </c>
      <c r="C42" s="723"/>
      <c r="D42" s="723"/>
      <c r="E42" s="723"/>
      <c r="F42" s="691"/>
      <c r="G42" s="692"/>
      <c r="H42" s="692"/>
      <c r="I42" s="692"/>
      <c r="J42" s="692"/>
      <c r="K42" s="692"/>
      <c r="L42" s="692"/>
      <c r="M42" s="692"/>
      <c r="N42" s="692"/>
      <c r="O42" s="692"/>
      <c r="P42" s="692"/>
      <c r="Q42" s="692"/>
      <c r="R42" s="721"/>
      <c r="S42" s="721"/>
      <c r="T42" s="722"/>
    </row>
    <row r="43" spans="1:21" ht="12.75" customHeight="1" x14ac:dyDescent="0.45">
      <c r="A43" s="720"/>
      <c r="B43" s="724" t="s">
        <v>138</v>
      </c>
      <c r="C43" s="725"/>
      <c r="D43" s="725"/>
      <c r="E43" s="751"/>
      <c r="F43" s="675" t="s">
        <v>137</v>
      </c>
      <c r="G43" s="676"/>
      <c r="H43" s="676"/>
      <c r="I43" s="676"/>
      <c r="J43" s="676"/>
      <c r="K43" s="676"/>
      <c r="L43" s="676"/>
      <c r="M43" s="676"/>
      <c r="N43" s="676"/>
      <c r="O43" s="676"/>
      <c r="P43" s="676"/>
      <c r="Q43" s="676"/>
      <c r="R43" s="721"/>
      <c r="S43" s="721"/>
      <c r="T43" s="722"/>
    </row>
    <row r="44" spans="1:21" ht="12.75" customHeight="1" x14ac:dyDescent="0.45">
      <c r="A44" s="720"/>
      <c r="B44" s="723" t="s">
        <v>136</v>
      </c>
      <c r="C44" s="723"/>
      <c r="D44" s="723"/>
      <c r="E44" s="723"/>
      <c r="F44" s="675"/>
      <c r="G44" s="676"/>
      <c r="H44" s="676"/>
      <c r="I44" s="676"/>
      <c r="J44" s="676"/>
      <c r="K44" s="676"/>
      <c r="L44" s="676"/>
      <c r="M44" s="676"/>
      <c r="N44" s="676"/>
      <c r="O44" s="676"/>
      <c r="P44" s="676"/>
      <c r="Q44" s="676"/>
      <c r="R44" s="721"/>
      <c r="S44" s="721"/>
      <c r="T44" s="722"/>
    </row>
    <row r="45" spans="1:21" ht="12.75" customHeight="1" x14ac:dyDescent="0.45">
      <c r="A45" s="720"/>
      <c r="B45" s="723"/>
      <c r="C45" s="723"/>
      <c r="D45" s="723"/>
      <c r="E45" s="723"/>
      <c r="F45" s="675"/>
      <c r="G45" s="676"/>
      <c r="H45" s="676"/>
      <c r="I45" s="676"/>
      <c r="J45" s="676"/>
      <c r="K45" s="676"/>
      <c r="L45" s="676"/>
      <c r="M45" s="676"/>
      <c r="N45" s="676"/>
      <c r="O45" s="676"/>
      <c r="P45" s="676"/>
      <c r="Q45" s="676"/>
      <c r="R45" s="721"/>
      <c r="S45" s="721"/>
      <c r="T45" s="722"/>
    </row>
    <row r="46" spans="1:21" ht="12.75" customHeight="1" x14ac:dyDescent="0.45">
      <c r="A46" s="720"/>
      <c r="B46" s="723" t="s">
        <v>135</v>
      </c>
      <c r="C46" s="723"/>
      <c r="D46" s="723"/>
      <c r="E46" s="723"/>
      <c r="F46" s="675"/>
      <c r="G46" s="676"/>
      <c r="H46" s="676"/>
      <c r="I46" s="676"/>
      <c r="J46" s="676"/>
      <c r="K46" s="676"/>
      <c r="L46" s="676"/>
      <c r="M46" s="676"/>
      <c r="N46" s="676"/>
      <c r="O46" s="676"/>
      <c r="P46" s="676"/>
      <c r="Q46" s="676"/>
      <c r="R46" s="721"/>
      <c r="S46" s="721"/>
      <c r="T46" s="722"/>
    </row>
    <row r="47" spans="1:21" ht="12.75" customHeight="1" x14ac:dyDescent="0.2">
      <c r="A47" s="720"/>
      <c r="B47" s="723" t="s">
        <v>134</v>
      </c>
      <c r="C47" s="723"/>
      <c r="D47" s="723"/>
      <c r="E47" s="723"/>
      <c r="F47" s="682" t="s">
        <v>133</v>
      </c>
      <c r="G47" s="666"/>
      <c r="H47" s="666"/>
      <c r="I47" s="667"/>
      <c r="J47" s="682" t="s">
        <v>132</v>
      </c>
      <c r="K47" s="666"/>
      <c r="L47" s="666"/>
      <c r="M47" s="667"/>
      <c r="N47" s="675"/>
      <c r="O47" s="714"/>
      <c r="P47" s="714"/>
      <c r="Q47" s="714"/>
      <c r="R47" s="677"/>
      <c r="S47" s="677"/>
      <c r="T47" s="678"/>
    </row>
    <row r="48" spans="1:21" ht="12.75" customHeight="1" x14ac:dyDescent="0.2">
      <c r="A48" s="720"/>
      <c r="B48" s="753"/>
      <c r="C48" s="753"/>
      <c r="D48" s="753"/>
      <c r="E48" s="753"/>
      <c r="F48" s="675" t="s">
        <v>131</v>
      </c>
      <c r="G48" s="676"/>
      <c r="H48" s="676"/>
      <c r="I48" s="656"/>
      <c r="J48" s="754" t="s">
        <v>130</v>
      </c>
      <c r="K48" s="755"/>
      <c r="L48" s="16"/>
      <c r="M48" s="15"/>
      <c r="N48" s="14" t="s">
        <v>129</v>
      </c>
      <c r="O48" s="681"/>
      <c r="P48" s="659"/>
      <c r="Q48" s="659"/>
      <c r="R48" s="660"/>
      <c r="S48" s="660"/>
      <c r="T48" s="13"/>
    </row>
    <row r="49" spans="1:20" ht="12.75" customHeight="1" x14ac:dyDescent="0.2">
      <c r="A49" s="720"/>
      <c r="B49" s="753"/>
      <c r="C49" s="753"/>
      <c r="D49" s="753"/>
      <c r="E49" s="753"/>
      <c r="F49" s="675" t="s">
        <v>128</v>
      </c>
      <c r="G49" s="676"/>
      <c r="H49" s="676"/>
      <c r="I49" s="656"/>
      <c r="J49" s="675"/>
      <c r="K49" s="714"/>
      <c r="L49" s="714"/>
      <c r="M49" s="714"/>
      <c r="N49" s="714"/>
      <c r="O49" s="714"/>
      <c r="P49" s="714"/>
      <c r="Q49" s="714"/>
      <c r="R49" s="677"/>
      <c r="S49" s="677"/>
      <c r="T49" s="678"/>
    </row>
    <row r="50" spans="1:20" ht="12.75" customHeight="1" x14ac:dyDescent="0.45">
      <c r="A50" s="756" t="s">
        <v>127</v>
      </c>
      <c r="B50" s="714"/>
      <c r="C50" s="714"/>
      <c r="D50" s="714"/>
      <c r="E50" s="757"/>
      <c r="F50" s="675" t="s">
        <v>126</v>
      </c>
      <c r="G50" s="656"/>
      <c r="H50" s="12"/>
      <c r="I50" s="12"/>
      <c r="J50" s="11"/>
      <c r="K50" s="10"/>
      <c r="L50" s="758" t="s">
        <v>125</v>
      </c>
      <c r="M50" s="758"/>
      <c r="N50" s="758"/>
      <c r="O50" s="9"/>
      <c r="P50" s="8"/>
      <c r="Q50" s="8"/>
      <c r="R50" s="8"/>
      <c r="S50" s="8"/>
      <c r="T50" s="7"/>
    </row>
    <row r="51" spans="1:20" ht="26.25" customHeight="1" x14ac:dyDescent="0.45">
      <c r="A51" s="759" t="s">
        <v>124</v>
      </c>
      <c r="B51" s="721"/>
      <c r="C51" s="721"/>
      <c r="D51" s="721"/>
      <c r="E51" s="760"/>
      <c r="F51" s="675"/>
      <c r="G51" s="676"/>
      <c r="H51" s="676"/>
      <c r="I51" s="676"/>
      <c r="J51" s="676"/>
      <c r="K51" s="676"/>
      <c r="L51" s="676"/>
      <c r="M51" s="676"/>
      <c r="N51" s="676"/>
      <c r="O51" s="676"/>
      <c r="P51" s="676"/>
      <c r="Q51" s="676"/>
      <c r="R51" s="721"/>
      <c r="S51" s="721"/>
      <c r="T51" s="722"/>
    </row>
    <row r="52" spans="1:20" ht="39" customHeight="1" thickBot="1" x14ac:dyDescent="0.25">
      <c r="A52" s="761" t="s">
        <v>123</v>
      </c>
      <c r="B52" s="762"/>
      <c r="C52" s="762"/>
      <c r="D52" s="762"/>
      <c r="E52" s="762"/>
      <c r="F52" s="741" t="s">
        <v>122</v>
      </c>
      <c r="G52" s="742"/>
      <c r="H52" s="742"/>
      <c r="I52" s="742"/>
      <c r="J52" s="742"/>
      <c r="K52" s="742"/>
      <c r="L52" s="742"/>
      <c r="M52" s="742"/>
      <c r="N52" s="742"/>
      <c r="O52" s="742"/>
      <c r="P52" s="742"/>
      <c r="Q52" s="742"/>
      <c r="R52" s="743"/>
      <c r="S52" s="743"/>
      <c r="T52" s="744"/>
    </row>
    <row r="53" spans="1:20" ht="12.75" customHeight="1" x14ac:dyDescent="0.45">
      <c r="A53" s="6" t="s">
        <v>121</v>
      </c>
    </row>
    <row r="54" spans="1:20" ht="12.75" customHeight="1" x14ac:dyDescent="0.45">
      <c r="A54" s="745" t="s">
        <v>120</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119</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118</v>
      </c>
      <c r="B56" s="746"/>
      <c r="C56" s="746"/>
      <c r="D56" s="746"/>
      <c r="E56" s="746"/>
      <c r="F56" s="746"/>
      <c r="G56" s="746"/>
      <c r="H56" s="746"/>
      <c r="I56" s="746"/>
      <c r="J56" s="746"/>
      <c r="K56" s="746"/>
      <c r="L56" s="746"/>
      <c r="M56" s="746"/>
      <c r="N56" s="746"/>
      <c r="O56" s="746"/>
      <c r="P56" s="746"/>
      <c r="Q56" s="746"/>
      <c r="R56" s="746"/>
      <c r="S56" s="746"/>
      <c r="T56" s="746"/>
    </row>
    <row r="57" spans="1:20" s="5" customFormat="1" ht="13.5" customHeight="1" x14ac:dyDescent="0.45">
      <c r="A57" s="745" t="s">
        <v>117</v>
      </c>
      <c r="B57" s="745"/>
      <c r="C57" s="745"/>
      <c r="D57" s="745"/>
      <c r="E57" s="745"/>
      <c r="F57" s="745"/>
      <c r="G57" s="745"/>
      <c r="H57" s="745"/>
      <c r="I57" s="745"/>
      <c r="J57" s="745"/>
      <c r="K57" s="745"/>
      <c r="L57" s="745"/>
      <c r="M57" s="745"/>
      <c r="N57" s="745"/>
      <c r="O57" s="745"/>
      <c r="P57" s="745"/>
      <c r="Q57" s="745"/>
    </row>
    <row r="58" spans="1:20" ht="12.75" customHeight="1" x14ac:dyDescent="0.45">
      <c r="A58" s="745" t="s">
        <v>116</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115</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114</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52"/>
      <c r="B62" s="752"/>
      <c r="C62" s="752"/>
    </row>
    <row r="63" spans="1:20" ht="12.75" customHeight="1" x14ac:dyDescent="0.45">
      <c r="A63" s="752"/>
      <c r="B63" s="752"/>
      <c r="C63" s="752"/>
    </row>
    <row r="64" spans="1:20" ht="12.75" customHeight="1" x14ac:dyDescent="0.45">
      <c r="A64" s="752"/>
      <c r="B64" s="752"/>
      <c r="C64" s="752"/>
    </row>
    <row r="65" spans="1:3" ht="12.75" customHeight="1" x14ac:dyDescent="0.45">
      <c r="A65" s="752"/>
      <c r="B65" s="752"/>
      <c r="C65" s="752"/>
    </row>
    <row r="66" spans="1:3" ht="12.75" customHeight="1" x14ac:dyDescent="0.45">
      <c r="A66" s="752"/>
      <c r="B66" s="752"/>
      <c r="C66" s="752"/>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6277-0605-450C-B32A-4875F0FF8EC8}">
  <sheetPr codeName="Sheet7">
    <pageSetUpPr fitToPage="1"/>
  </sheetPr>
  <dimension ref="A1:F45"/>
  <sheetViews>
    <sheetView showGridLines="0" view="pageBreakPreview" zoomScaleNormal="100" zoomScaleSheetLayoutView="100" workbookViewId="0">
      <selection activeCell="C23" sqref="C23"/>
    </sheetView>
  </sheetViews>
  <sheetFormatPr defaultColWidth="9" defaultRowHeight="13.8" x14ac:dyDescent="0.45"/>
  <cols>
    <col min="1" max="1" width="5.69921875" style="67" bestFit="1" customWidth="1"/>
    <col min="2" max="2" width="3.19921875" style="60" bestFit="1" customWidth="1"/>
    <col min="3" max="4" width="35.19921875" style="60" bestFit="1" customWidth="1"/>
    <col min="5" max="5" width="10.3984375" style="437" bestFit="1" customWidth="1"/>
    <col min="6" max="6" width="10.3984375" style="60" bestFit="1" customWidth="1"/>
    <col min="7" max="16384" width="9" style="60"/>
  </cols>
  <sheetData>
    <row r="1" spans="1:6" s="68" customFormat="1" ht="18.600000000000001" x14ac:dyDescent="0.45">
      <c r="A1" s="491" t="s">
        <v>668</v>
      </c>
      <c r="B1" s="492"/>
      <c r="C1" s="492"/>
      <c r="D1" s="492"/>
      <c r="E1" s="492"/>
      <c r="F1" s="492"/>
    </row>
    <row r="2" spans="1:6" s="68" customFormat="1" x14ac:dyDescent="0.45">
      <c r="A2" s="69"/>
      <c r="E2" s="423"/>
    </row>
    <row r="3" spans="1:6" s="68" customFormat="1" ht="12.6" x14ac:dyDescent="0.45">
      <c r="A3" s="493" t="s">
        <v>0</v>
      </c>
      <c r="B3" s="494"/>
      <c r="C3" s="494"/>
      <c r="D3" s="494"/>
      <c r="E3" s="494"/>
      <c r="F3" s="494"/>
    </row>
    <row r="4" spans="1:6" x14ac:dyDescent="0.45">
      <c r="A4" s="66" t="s">
        <v>1</v>
      </c>
      <c r="B4" s="490" t="s">
        <v>2</v>
      </c>
      <c r="C4" s="490"/>
      <c r="D4" s="65" t="s">
        <v>3</v>
      </c>
      <c r="E4" s="422" t="s">
        <v>667</v>
      </c>
      <c r="F4" s="65" t="s">
        <v>4</v>
      </c>
    </row>
    <row r="5" spans="1:6" x14ac:dyDescent="0.45">
      <c r="A5" s="428" t="s">
        <v>5</v>
      </c>
      <c r="B5" s="426">
        <v>1</v>
      </c>
      <c r="C5" s="62" t="s">
        <v>210</v>
      </c>
      <c r="D5" s="62" t="s">
        <v>6</v>
      </c>
      <c r="E5" s="424"/>
      <c r="F5" s="61"/>
    </row>
    <row r="6" spans="1:6" x14ac:dyDescent="0.45">
      <c r="A6" s="428" t="s">
        <v>5</v>
      </c>
      <c r="B6" s="426">
        <v>2</v>
      </c>
      <c r="C6" s="62" t="s">
        <v>7</v>
      </c>
      <c r="D6" s="62"/>
      <c r="E6" s="424"/>
      <c r="F6" s="61" t="s">
        <v>207</v>
      </c>
    </row>
    <row r="7" spans="1:6" x14ac:dyDescent="0.45">
      <c r="A7" s="428" t="s">
        <v>5</v>
      </c>
      <c r="B7" s="426">
        <v>3</v>
      </c>
      <c r="C7" s="62" t="s">
        <v>70</v>
      </c>
      <c r="D7" s="62"/>
      <c r="E7" s="424"/>
      <c r="F7" s="61" t="s">
        <v>209</v>
      </c>
    </row>
    <row r="8" spans="1:6" ht="25.2" x14ac:dyDescent="0.45">
      <c r="A8" s="428" t="s">
        <v>5</v>
      </c>
      <c r="B8" s="426">
        <v>4</v>
      </c>
      <c r="C8" s="62" t="s">
        <v>8</v>
      </c>
      <c r="D8" s="62" t="s">
        <v>9</v>
      </c>
      <c r="E8" s="424"/>
      <c r="F8" s="61" t="s">
        <v>10</v>
      </c>
    </row>
    <row r="9" spans="1:6" ht="25.2" x14ac:dyDescent="0.45">
      <c r="A9" s="428" t="s">
        <v>5</v>
      </c>
      <c r="B9" s="438">
        <v>5</v>
      </c>
      <c r="C9" s="427" t="s">
        <v>688</v>
      </c>
      <c r="D9" s="427" t="s">
        <v>677</v>
      </c>
      <c r="E9" s="438"/>
      <c r="F9" s="438" t="s">
        <v>678</v>
      </c>
    </row>
    <row r="10" spans="1:6" ht="12.6" customHeight="1" x14ac:dyDescent="0.45">
      <c r="A10" s="428" t="s">
        <v>5</v>
      </c>
      <c r="B10" s="438">
        <v>6</v>
      </c>
      <c r="C10" s="62" t="s">
        <v>676</v>
      </c>
      <c r="D10" s="62" t="s">
        <v>11</v>
      </c>
      <c r="E10" s="424"/>
      <c r="F10" s="61"/>
    </row>
    <row r="11" spans="1:6" ht="75.599999999999994" x14ac:dyDescent="0.45">
      <c r="A11" s="428" t="s">
        <v>5</v>
      </c>
      <c r="B11" s="438">
        <v>7</v>
      </c>
      <c r="C11" s="62" t="s">
        <v>12</v>
      </c>
      <c r="D11" s="63" t="s">
        <v>656</v>
      </c>
      <c r="E11" s="425"/>
      <c r="F11" s="61" t="s">
        <v>13</v>
      </c>
    </row>
    <row r="12" spans="1:6" ht="12.6" customHeight="1" x14ac:dyDescent="0.45">
      <c r="A12" s="428" t="s">
        <v>5</v>
      </c>
      <c r="B12" s="438">
        <v>8</v>
      </c>
      <c r="C12" s="62" t="s">
        <v>14</v>
      </c>
      <c r="D12" s="62"/>
      <c r="E12" s="424"/>
      <c r="F12" s="61"/>
    </row>
    <row r="13" spans="1:6" x14ac:dyDescent="0.45">
      <c r="A13" s="428" t="s">
        <v>5</v>
      </c>
      <c r="B13" s="438">
        <v>9</v>
      </c>
      <c r="C13" s="62" t="s">
        <v>15</v>
      </c>
      <c r="D13" s="62"/>
      <c r="E13" s="424"/>
      <c r="F13" s="61" t="s">
        <v>16</v>
      </c>
    </row>
    <row r="14" spans="1:6" ht="25.2" x14ac:dyDescent="0.45">
      <c r="A14" s="428" t="s">
        <v>5</v>
      </c>
      <c r="B14" s="438">
        <v>10</v>
      </c>
      <c r="C14" s="440" t="s">
        <v>669</v>
      </c>
      <c r="D14" s="440" t="s">
        <v>674</v>
      </c>
      <c r="E14" s="439"/>
      <c r="F14" s="441" t="s">
        <v>670</v>
      </c>
    </row>
    <row r="15" spans="1:6" x14ac:dyDescent="0.45">
      <c r="A15" s="428" t="s">
        <v>5</v>
      </c>
      <c r="B15" s="438">
        <v>11</v>
      </c>
      <c r="C15" s="62" t="s">
        <v>17</v>
      </c>
      <c r="D15" s="62" t="s">
        <v>18</v>
      </c>
      <c r="E15" s="424"/>
      <c r="F15" s="61" t="s">
        <v>19</v>
      </c>
    </row>
    <row r="16" spans="1:6" x14ac:dyDescent="0.45">
      <c r="A16" s="428" t="s">
        <v>5</v>
      </c>
      <c r="B16" s="438">
        <v>12</v>
      </c>
      <c r="C16" s="62" t="s">
        <v>68</v>
      </c>
      <c r="D16" s="62"/>
      <c r="E16" s="424"/>
      <c r="F16" s="61" t="s">
        <v>67</v>
      </c>
    </row>
    <row r="17" spans="1:6" x14ac:dyDescent="0.45">
      <c r="A17" s="428" t="s">
        <v>5</v>
      </c>
      <c r="B17" s="438">
        <v>13</v>
      </c>
      <c r="C17" s="62" t="s">
        <v>20</v>
      </c>
      <c r="D17" s="62" t="s">
        <v>205</v>
      </c>
      <c r="E17" s="424"/>
      <c r="F17" s="61"/>
    </row>
    <row r="18" spans="1:6" ht="25.2" x14ac:dyDescent="0.45">
      <c r="A18" s="428" t="s">
        <v>5</v>
      </c>
      <c r="B18" s="438">
        <v>14</v>
      </c>
      <c r="C18" s="62" t="s">
        <v>21</v>
      </c>
      <c r="D18" s="62" t="s">
        <v>22</v>
      </c>
      <c r="E18" s="424"/>
      <c r="F18" s="61" t="s">
        <v>23</v>
      </c>
    </row>
    <row r="19" spans="1:6" x14ac:dyDescent="0.45">
      <c r="A19" s="428" t="s">
        <v>5</v>
      </c>
      <c r="B19" s="438">
        <v>15</v>
      </c>
      <c r="C19" s="62" t="s">
        <v>66</v>
      </c>
      <c r="D19" s="62"/>
      <c r="E19" s="424"/>
      <c r="F19" s="61" t="s">
        <v>65</v>
      </c>
    </row>
    <row r="20" spans="1:6" x14ac:dyDescent="0.45">
      <c r="A20" s="428" t="s">
        <v>5</v>
      </c>
      <c r="B20" s="438">
        <v>16</v>
      </c>
      <c r="C20" s="62" t="s">
        <v>24</v>
      </c>
      <c r="D20" s="62"/>
      <c r="E20" s="424"/>
      <c r="F20" s="61"/>
    </row>
    <row r="21" spans="1:6" ht="25.2" x14ac:dyDescent="0.45">
      <c r="A21" s="428" t="s">
        <v>5</v>
      </c>
      <c r="B21" s="438">
        <v>17</v>
      </c>
      <c r="C21" s="62" t="s">
        <v>25</v>
      </c>
      <c r="D21" s="62" t="s">
        <v>26</v>
      </c>
      <c r="E21" s="424"/>
      <c r="F21" s="61" t="s">
        <v>27</v>
      </c>
    </row>
    <row r="22" spans="1:6" ht="25.2" x14ac:dyDescent="0.45">
      <c r="A22" s="428" t="s">
        <v>5</v>
      </c>
      <c r="B22" s="438">
        <v>18</v>
      </c>
      <c r="C22" s="62" t="s">
        <v>673</v>
      </c>
      <c r="D22" s="419" t="s">
        <v>665</v>
      </c>
      <c r="E22" s="424"/>
      <c r="F22" s="421"/>
    </row>
    <row r="23" spans="1:6" ht="25.2" x14ac:dyDescent="0.45">
      <c r="A23" s="428" t="s">
        <v>5</v>
      </c>
      <c r="B23" s="438">
        <v>19</v>
      </c>
      <c r="C23" s="427" t="s">
        <v>28</v>
      </c>
      <c r="D23" s="64" t="s">
        <v>672</v>
      </c>
      <c r="E23" s="424"/>
      <c r="F23" s="426"/>
    </row>
    <row r="24" spans="1:6" x14ac:dyDescent="0.45">
      <c r="A24" s="66" t="s">
        <v>5</v>
      </c>
      <c r="B24" s="438">
        <v>20</v>
      </c>
      <c r="C24" s="62" t="s">
        <v>29</v>
      </c>
      <c r="D24" s="62"/>
      <c r="E24" s="438" t="s">
        <v>671</v>
      </c>
      <c r="F24" s="414" t="s">
        <v>663</v>
      </c>
    </row>
    <row r="25" spans="1:6" ht="25.2" x14ac:dyDescent="0.45">
      <c r="A25" s="66" t="s">
        <v>5</v>
      </c>
      <c r="B25" s="438">
        <v>21</v>
      </c>
      <c r="C25" s="62" t="s">
        <v>30</v>
      </c>
      <c r="D25" s="62" t="s">
        <v>675</v>
      </c>
      <c r="E25" s="424"/>
      <c r="F25" s="61"/>
    </row>
    <row r="26" spans="1:6" x14ac:dyDescent="0.45">
      <c r="A26" s="66" t="s">
        <v>5</v>
      </c>
      <c r="B26" s="438">
        <v>22</v>
      </c>
      <c r="C26" s="62" t="s">
        <v>208</v>
      </c>
      <c r="D26" s="62"/>
      <c r="E26" s="438" t="s">
        <v>671</v>
      </c>
      <c r="F26" s="415" t="s">
        <v>664</v>
      </c>
    </row>
    <row r="27" spans="1:6" ht="25.2" x14ac:dyDescent="0.45">
      <c r="A27" s="66" t="s">
        <v>5</v>
      </c>
      <c r="B27" s="438">
        <v>23</v>
      </c>
      <c r="C27" s="62" t="s">
        <v>31</v>
      </c>
      <c r="D27" s="62" t="s">
        <v>32</v>
      </c>
      <c r="E27" s="424" t="s">
        <v>671</v>
      </c>
      <c r="F27" s="61"/>
    </row>
    <row r="28" spans="1:6" x14ac:dyDescent="0.45">
      <c r="E28" s="60"/>
    </row>
    <row r="29" spans="1:6" s="68" customFormat="1" ht="12.6" x14ac:dyDescent="0.45">
      <c r="A29" s="493" t="s">
        <v>206</v>
      </c>
      <c r="B29" s="494"/>
      <c r="C29" s="494"/>
      <c r="D29" s="494"/>
      <c r="E29" s="494"/>
      <c r="F29" s="494"/>
    </row>
    <row r="30" spans="1:6" x14ac:dyDescent="0.45">
      <c r="A30" s="66" t="s">
        <v>1</v>
      </c>
      <c r="B30" s="490" t="s">
        <v>33</v>
      </c>
      <c r="C30" s="490"/>
      <c r="D30" s="490" t="s">
        <v>3</v>
      </c>
      <c r="E30" s="490"/>
      <c r="F30" s="490"/>
    </row>
    <row r="31" spans="1:6" x14ac:dyDescent="0.45">
      <c r="A31" s="66" t="s">
        <v>5</v>
      </c>
      <c r="B31" s="61" t="s">
        <v>34</v>
      </c>
      <c r="C31" s="62" t="s">
        <v>35</v>
      </c>
      <c r="D31" s="495"/>
      <c r="E31" s="495"/>
      <c r="F31" s="495"/>
    </row>
    <row r="32" spans="1:6" x14ac:dyDescent="0.45">
      <c r="A32" s="66" t="s">
        <v>5</v>
      </c>
      <c r="B32" s="61" t="s">
        <v>36</v>
      </c>
      <c r="C32" s="62" t="s">
        <v>37</v>
      </c>
      <c r="D32" s="495"/>
      <c r="E32" s="495"/>
      <c r="F32" s="495"/>
    </row>
    <row r="33" spans="1:6" x14ac:dyDescent="0.45">
      <c r="A33" s="66" t="s">
        <v>5</v>
      </c>
      <c r="B33" s="61" t="s">
        <v>38</v>
      </c>
      <c r="C33" s="62" t="s">
        <v>39</v>
      </c>
      <c r="D33" s="495"/>
      <c r="E33" s="495"/>
      <c r="F33" s="495"/>
    </row>
    <row r="34" spans="1:6" x14ac:dyDescent="0.45">
      <c r="A34" s="66" t="s">
        <v>5</v>
      </c>
      <c r="B34" s="61" t="s">
        <v>40</v>
      </c>
      <c r="C34" s="62" t="s">
        <v>41</v>
      </c>
      <c r="D34" s="495"/>
      <c r="E34" s="495"/>
      <c r="F34" s="495"/>
    </row>
    <row r="35" spans="1:6" x14ac:dyDescent="0.45">
      <c r="A35" s="66" t="s">
        <v>5</v>
      </c>
      <c r="B35" s="61" t="s">
        <v>42</v>
      </c>
      <c r="C35" s="62" t="s">
        <v>64</v>
      </c>
      <c r="D35" s="495"/>
      <c r="E35" s="495"/>
      <c r="F35" s="495"/>
    </row>
    <row r="36" spans="1:6" x14ac:dyDescent="0.45">
      <c r="A36" s="66" t="s">
        <v>5</v>
      </c>
      <c r="B36" s="61" t="s">
        <v>43</v>
      </c>
      <c r="C36" s="62" t="s">
        <v>69</v>
      </c>
      <c r="D36" s="495"/>
      <c r="E36" s="495"/>
      <c r="F36" s="495"/>
    </row>
    <row r="37" spans="1:6" ht="25.2" x14ac:dyDescent="0.45">
      <c r="A37" s="66" t="s">
        <v>5</v>
      </c>
      <c r="B37" s="61" t="s">
        <v>45</v>
      </c>
      <c r="C37" s="62" t="s">
        <v>44</v>
      </c>
      <c r="D37" s="495" t="s">
        <v>63</v>
      </c>
      <c r="E37" s="495"/>
      <c r="F37" s="495"/>
    </row>
    <row r="38" spans="1:6" x14ac:dyDescent="0.45">
      <c r="A38" s="66" t="s">
        <v>5</v>
      </c>
      <c r="B38" s="61" t="s">
        <v>47</v>
      </c>
      <c r="C38" s="62" t="s">
        <v>46</v>
      </c>
      <c r="D38" s="495"/>
      <c r="E38" s="495"/>
      <c r="F38" s="495"/>
    </row>
    <row r="39" spans="1:6" x14ac:dyDescent="0.45">
      <c r="A39" s="66" t="s">
        <v>5</v>
      </c>
      <c r="B39" s="61" t="s">
        <v>49</v>
      </c>
      <c r="C39" s="62" t="s">
        <v>62</v>
      </c>
      <c r="D39" s="495"/>
      <c r="E39" s="495"/>
      <c r="F39" s="495"/>
    </row>
    <row r="40" spans="1:6" x14ac:dyDescent="0.45">
      <c r="A40" s="66" t="s">
        <v>5</v>
      </c>
      <c r="B40" s="61" t="s">
        <v>52</v>
      </c>
      <c r="C40" s="62" t="s">
        <v>48</v>
      </c>
      <c r="D40" s="495"/>
      <c r="E40" s="495"/>
      <c r="F40" s="495"/>
    </row>
    <row r="41" spans="1:6" x14ac:dyDescent="0.45">
      <c r="A41" s="66" t="s">
        <v>5</v>
      </c>
      <c r="B41" s="61" t="s">
        <v>54</v>
      </c>
      <c r="C41" s="62" t="s">
        <v>61</v>
      </c>
      <c r="D41" s="495"/>
      <c r="E41" s="495"/>
      <c r="F41" s="495"/>
    </row>
    <row r="42" spans="1:6" ht="25.2" x14ac:dyDescent="0.45">
      <c r="A42" s="66" t="s">
        <v>5</v>
      </c>
      <c r="B42" s="61" t="s">
        <v>56</v>
      </c>
      <c r="C42" s="62" t="s">
        <v>50</v>
      </c>
      <c r="D42" s="495" t="s">
        <v>51</v>
      </c>
      <c r="E42" s="495"/>
      <c r="F42" s="495"/>
    </row>
    <row r="43" spans="1:6" x14ac:dyDescent="0.45">
      <c r="A43" s="66" t="s">
        <v>5</v>
      </c>
      <c r="B43" s="61" t="s">
        <v>60</v>
      </c>
      <c r="C43" s="62" t="s">
        <v>53</v>
      </c>
      <c r="D43" s="495"/>
      <c r="E43" s="495"/>
      <c r="F43" s="495"/>
    </row>
    <row r="44" spans="1:6" x14ac:dyDescent="0.45">
      <c r="A44" s="66" t="s">
        <v>5</v>
      </c>
      <c r="B44" s="61" t="s">
        <v>59</v>
      </c>
      <c r="C44" s="62" t="s">
        <v>55</v>
      </c>
      <c r="D44" s="495"/>
      <c r="E44" s="495"/>
      <c r="F44" s="495"/>
    </row>
    <row r="45" spans="1:6" x14ac:dyDescent="0.45">
      <c r="A45" s="66" t="s">
        <v>5</v>
      </c>
      <c r="B45" s="61" t="s">
        <v>58</v>
      </c>
      <c r="C45" s="62" t="s">
        <v>57</v>
      </c>
      <c r="D45" s="495"/>
      <c r="E45" s="495"/>
      <c r="F45" s="495"/>
    </row>
  </sheetData>
  <mergeCells count="21">
    <mergeCell ref="D43:F43"/>
    <mergeCell ref="D44:F44"/>
    <mergeCell ref="D45:F45"/>
    <mergeCell ref="D37:F37"/>
    <mergeCell ref="D42:F42"/>
    <mergeCell ref="D31:F31"/>
    <mergeCell ref="D32:F32"/>
    <mergeCell ref="D33:F33"/>
    <mergeCell ref="D34:F34"/>
    <mergeCell ref="D35:F35"/>
    <mergeCell ref="D36:F36"/>
    <mergeCell ref="D38:F38"/>
    <mergeCell ref="D39:F39"/>
    <mergeCell ref="D40:F40"/>
    <mergeCell ref="D41:F41"/>
    <mergeCell ref="B30:C30"/>
    <mergeCell ref="A1:F1"/>
    <mergeCell ref="A3:F3"/>
    <mergeCell ref="A29:F29"/>
    <mergeCell ref="B4:C4"/>
    <mergeCell ref="D30:F30"/>
  </mergeCells>
  <phoneticPr fontId="20"/>
  <pageMargins left="0.75" right="0.75" top="1" bottom="1" header="0.5" footer="0.5"/>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612" t="s">
        <v>328</v>
      </c>
      <c r="B1" s="612"/>
      <c r="C1" s="612"/>
    </row>
    <row r="2" spans="1:26" ht="15" customHeight="1" x14ac:dyDescent="0.45">
      <c r="A2" s="554" t="s">
        <v>327</v>
      </c>
      <c r="B2" s="554"/>
      <c r="C2" s="554"/>
      <c r="D2" s="554"/>
      <c r="E2" s="554"/>
      <c r="F2" s="554"/>
      <c r="G2" s="554"/>
      <c r="H2" s="554"/>
      <c r="I2" s="554"/>
      <c r="J2" s="554"/>
      <c r="K2" s="554"/>
      <c r="L2" s="554"/>
      <c r="M2" s="554"/>
      <c r="N2" s="554"/>
      <c r="O2" s="554"/>
      <c r="P2" s="554"/>
      <c r="Q2" s="554"/>
      <c r="R2" s="554"/>
      <c r="S2" s="554"/>
      <c r="T2" s="554"/>
      <c r="U2" s="554"/>
    </row>
    <row r="3" spans="1:26" ht="15" customHeight="1" x14ac:dyDescent="0.45">
      <c r="A3" s="554" t="s">
        <v>326</v>
      </c>
      <c r="B3" s="554"/>
      <c r="C3" s="554"/>
      <c r="D3" s="554"/>
      <c r="E3" s="554"/>
      <c r="F3" s="554"/>
      <c r="G3" s="554"/>
      <c r="H3" s="554"/>
      <c r="I3" s="554"/>
      <c r="J3" s="554"/>
      <c r="K3" s="554"/>
      <c r="L3" s="554"/>
      <c r="M3" s="554"/>
      <c r="N3" s="554"/>
      <c r="O3" s="554"/>
      <c r="P3" s="554"/>
      <c r="Q3" s="554"/>
      <c r="R3" s="554"/>
      <c r="S3" s="554"/>
      <c r="T3" s="554"/>
      <c r="U3" s="554"/>
    </row>
    <row r="4" spans="1:26" ht="15" customHeight="1" x14ac:dyDescent="0.45">
      <c r="A4" s="554" t="s">
        <v>325</v>
      </c>
      <c r="B4" s="554"/>
      <c r="C4" s="554"/>
      <c r="D4" s="554"/>
      <c r="E4" s="554"/>
      <c r="F4" s="554"/>
      <c r="G4" s="554"/>
      <c r="H4" s="554"/>
      <c r="I4" s="554"/>
      <c r="J4" s="554"/>
      <c r="K4" s="554"/>
      <c r="L4" s="554"/>
      <c r="M4" s="554"/>
      <c r="N4" s="554"/>
      <c r="O4" s="554"/>
      <c r="P4" s="554"/>
      <c r="Q4" s="554"/>
      <c r="R4" s="554"/>
      <c r="S4" s="554"/>
      <c r="T4" s="554"/>
      <c r="U4" s="554"/>
    </row>
    <row r="5" spans="1:26" ht="15" customHeight="1" x14ac:dyDescent="0.45">
      <c r="A5" s="141"/>
      <c r="B5" s="141"/>
      <c r="C5" s="141"/>
      <c r="D5" s="141"/>
      <c r="E5" s="565"/>
      <c r="F5" s="565"/>
      <c r="G5" s="141" t="s">
        <v>324</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323</v>
      </c>
      <c r="M6" s="596"/>
      <c r="N6" s="596"/>
      <c r="O6" s="141" t="s">
        <v>301</v>
      </c>
      <c r="P6" s="596"/>
      <c r="Q6" s="596"/>
      <c r="R6" s="141" t="s">
        <v>322</v>
      </c>
      <c r="S6" s="596"/>
      <c r="T6" s="596"/>
      <c r="U6" s="141" t="s">
        <v>321</v>
      </c>
    </row>
    <row r="7" spans="1:26" ht="15" customHeight="1" x14ac:dyDescent="0.45">
      <c r="A7" s="141"/>
      <c r="B7" s="554" t="s">
        <v>320</v>
      </c>
      <c r="C7" s="554"/>
      <c r="D7" s="141"/>
      <c r="E7" s="141"/>
      <c r="F7" s="141"/>
      <c r="G7" s="141"/>
      <c r="H7" s="141" t="s">
        <v>319</v>
      </c>
      <c r="I7" s="141"/>
      <c r="J7" s="140"/>
      <c r="K7" s="535"/>
      <c r="L7" s="535"/>
      <c r="M7" s="535"/>
      <c r="N7" s="535"/>
      <c r="O7" s="535"/>
      <c r="P7" s="535"/>
      <c r="Q7" s="535"/>
      <c r="R7" s="535"/>
      <c r="S7" s="535"/>
      <c r="T7" s="535"/>
      <c r="U7" s="535"/>
    </row>
    <row r="8" spans="1:26" ht="15" customHeight="1" x14ac:dyDescent="0.45">
      <c r="A8" s="141"/>
      <c r="B8" s="141"/>
      <c r="C8" s="141"/>
      <c r="D8" s="141"/>
      <c r="E8" s="141"/>
      <c r="F8" s="141"/>
      <c r="G8" s="141"/>
      <c r="H8" s="141"/>
      <c r="I8" s="141"/>
      <c r="J8" s="140"/>
      <c r="K8" s="535"/>
      <c r="L8" s="535"/>
      <c r="M8" s="535"/>
      <c r="N8" s="535"/>
      <c r="O8" s="535"/>
      <c r="P8" s="535"/>
      <c r="Q8" s="535"/>
      <c r="R8" s="535"/>
      <c r="S8" s="535"/>
      <c r="T8" s="535"/>
      <c r="U8" s="535"/>
    </row>
    <row r="9" spans="1:26" ht="15" customHeight="1" x14ac:dyDescent="0.45">
      <c r="A9" s="141"/>
      <c r="B9" s="141"/>
      <c r="C9" s="141"/>
      <c r="D9" s="141"/>
      <c r="E9" s="141"/>
      <c r="F9" s="141"/>
      <c r="G9" s="141" t="s">
        <v>318</v>
      </c>
      <c r="H9" s="142" t="s">
        <v>317</v>
      </c>
      <c r="I9" s="142"/>
      <c r="J9" s="140"/>
      <c r="K9" s="535"/>
      <c r="L9" s="535"/>
      <c r="M9" s="535"/>
      <c r="N9" s="535"/>
      <c r="O9" s="535"/>
      <c r="P9" s="535"/>
      <c r="Q9" s="535"/>
      <c r="R9" s="535"/>
      <c r="S9" s="535"/>
      <c r="T9" s="535"/>
      <c r="U9" s="535"/>
    </row>
    <row r="10" spans="1:26" ht="15" customHeight="1" x14ac:dyDescent="0.45">
      <c r="A10" s="141"/>
      <c r="B10" s="141"/>
      <c r="C10" s="141"/>
      <c r="D10" s="141"/>
      <c r="E10" s="141"/>
      <c r="F10" s="141"/>
      <c r="G10" s="141"/>
      <c r="H10" s="141" t="s">
        <v>316</v>
      </c>
      <c r="I10" s="141"/>
      <c r="J10" s="140"/>
      <c r="K10" s="535"/>
      <c r="L10" s="535"/>
      <c r="M10" s="535"/>
      <c r="N10" s="535"/>
      <c r="O10" s="535"/>
      <c r="P10" s="535"/>
      <c r="Q10" s="535"/>
      <c r="R10" s="535"/>
      <c r="S10" s="535"/>
      <c r="T10" s="535"/>
      <c r="U10" s="535"/>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53" t="s">
        <v>315</v>
      </c>
      <c r="B12" s="553"/>
      <c r="C12" s="553"/>
      <c r="D12" s="553"/>
      <c r="E12" s="553"/>
      <c r="F12" s="553"/>
      <c r="G12" s="553"/>
      <c r="H12" s="553"/>
      <c r="I12" s="553"/>
      <c r="J12" s="553"/>
      <c r="K12" s="553"/>
      <c r="L12" s="553"/>
      <c r="M12" s="553"/>
      <c r="N12" s="553"/>
      <c r="O12" s="553"/>
      <c r="P12" s="553"/>
      <c r="Q12" s="553"/>
      <c r="R12" s="553"/>
      <c r="S12" s="553"/>
      <c r="T12" s="553"/>
      <c r="U12" s="553"/>
      <c r="V12" s="553"/>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72" t="s">
        <v>314</v>
      </c>
      <c r="G14" s="573"/>
      <c r="H14" s="574"/>
      <c r="I14" s="550"/>
      <c r="J14" s="551"/>
      <c r="K14" s="551"/>
      <c r="L14" s="551"/>
      <c r="M14" s="551"/>
      <c r="N14" s="551"/>
      <c r="O14" s="551"/>
      <c r="P14" s="551"/>
      <c r="Q14" s="551"/>
      <c r="R14" s="551"/>
      <c r="S14" s="551"/>
      <c r="T14" s="551"/>
      <c r="U14" s="552"/>
      <c r="Y14" s="172" t="str">
        <f>IF(I14="","",IF(AND(ISNUMBER(VALUE(I14)),LEN(I14)=13),"","13桁の数字ではありません！"))</f>
        <v/>
      </c>
      <c r="Z14" s="172"/>
    </row>
    <row r="15" spans="1:26" ht="15" customHeight="1" x14ac:dyDescent="0.45">
      <c r="A15" s="579" t="s">
        <v>313</v>
      </c>
      <c r="B15" s="575" t="s">
        <v>296</v>
      </c>
      <c r="C15" s="576"/>
      <c r="D15" s="566"/>
      <c r="E15" s="567"/>
      <c r="F15" s="567"/>
      <c r="G15" s="567"/>
      <c r="H15" s="567"/>
      <c r="I15" s="567"/>
      <c r="J15" s="567"/>
      <c r="K15" s="567"/>
      <c r="L15" s="567"/>
      <c r="M15" s="567"/>
      <c r="N15" s="567"/>
      <c r="O15" s="567"/>
      <c r="P15" s="567"/>
      <c r="Q15" s="567"/>
      <c r="R15" s="567"/>
      <c r="S15" s="567"/>
      <c r="T15" s="567"/>
      <c r="U15" s="568"/>
    </row>
    <row r="16" spans="1:26" ht="15" customHeight="1" x14ac:dyDescent="0.45">
      <c r="A16" s="580"/>
      <c r="B16" s="577" t="s">
        <v>295</v>
      </c>
      <c r="C16" s="578"/>
      <c r="D16" s="569" t="str">
        <f>IF(指定申請書!$K$9="", "", 指定申請書!$K$9)</f>
        <v/>
      </c>
      <c r="E16" s="570"/>
      <c r="F16" s="570"/>
      <c r="G16" s="570"/>
      <c r="H16" s="570"/>
      <c r="I16" s="570"/>
      <c r="J16" s="570"/>
      <c r="K16" s="570"/>
      <c r="L16" s="570"/>
      <c r="M16" s="570"/>
      <c r="N16" s="570"/>
      <c r="O16" s="570"/>
      <c r="P16" s="570"/>
      <c r="Q16" s="570"/>
      <c r="R16" s="570"/>
      <c r="S16" s="570"/>
      <c r="T16" s="570"/>
      <c r="U16" s="571"/>
    </row>
    <row r="17" spans="1:21" ht="15" customHeight="1" x14ac:dyDescent="0.45">
      <c r="A17" s="580"/>
      <c r="B17" s="555" t="s">
        <v>312</v>
      </c>
      <c r="C17" s="556"/>
      <c r="D17" s="128" t="s">
        <v>293</v>
      </c>
      <c r="E17" s="130"/>
      <c r="F17" s="126" t="s">
        <v>292</v>
      </c>
      <c r="G17" s="518"/>
      <c r="H17" s="518"/>
      <c r="I17" s="125" t="s">
        <v>291</v>
      </c>
      <c r="J17" s="125"/>
      <c r="K17" s="125"/>
      <c r="L17" s="125"/>
      <c r="M17" s="125"/>
      <c r="N17" s="125"/>
      <c r="O17" s="125"/>
      <c r="P17" s="125"/>
      <c r="Q17" s="125"/>
      <c r="R17" s="125"/>
      <c r="S17" s="125"/>
      <c r="T17" s="125"/>
      <c r="U17" s="124"/>
    </row>
    <row r="18" spans="1:21" ht="15" customHeight="1" x14ac:dyDescent="0.45">
      <c r="A18" s="580"/>
      <c r="B18" s="557"/>
      <c r="C18" s="558"/>
      <c r="D18" s="123"/>
      <c r="E18" s="129"/>
      <c r="F18" s="561"/>
      <c r="G18" s="561"/>
      <c r="H18" s="121"/>
      <c r="I18" s="120"/>
      <c r="J18" s="120"/>
      <c r="K18" s="120"/>
      <c r="L18" s="120"/>
      <c r="M18" s="120"/>
      <c r="N18" s="120"/>
      <c r="O18" s="120"/>
      <c r="P18" s="120"/>
      <c r="Q18" s="120"/>
      <c r="R18" s="120"/>
      <c r="S18" s="120"/>
      <c r="T18" s="120"/>
      <c r="U18" s="119"/>
    </row>
    <row r="19" spans="1:21" ht="15" customHeight="1" x14ac:dyDescent="0.45">
      <c r="A19" s="580"/>
      <c r="B19" s="559"/>
      <c r="C19" s="560"/>
      <c r="D19" s="562"/>
      <c r="E19" s="563"/>
      <c r="F19" s="563"/>
      <c r="G19" s="563"/>
      <c r="H19" s="563"/>
      <c r="I19" s="563"/>
      <c r="J19" s="563"/>
      <c r="K19" s="563"/>
      <c r="L19" s="563"/>
      <c r="M19" s="563"/>
      <c r="N19" s="563"/>
      <c r="O19" s="563"/>
      <c r="P19" s="563"/>
      <c r="Q19" s="563"/>
      <c r="R19" s="563"/>
      <c r="S19" s="563"/>
      <c r="T19" s="563"/>
      <c r="U19" s="564"/>
    </row>
    <row r="20" spans="1:21" ht="15" customHeight="1" x14ac:dyDescent="0.45">
      <c r="A20" s="580"/>
      <c r="B20" s="590" t="s">
        <v>311</v>
      </c>
      <c r="C20" s="591"/>
      <c r="D20" s="138" t="s">
        <v>310</v>
      </c>
      <c r="E20" s="540"/>
      <c r="F20" s="541"/>
      <c r="G20" s="541"/>
      <c r="H20" s="541"/>
      <c r="I20" s="541"/>
      <c r="J20" s="541"/>
      <c r="K20" s="541"/>
      <c r="L20" s="542"/>
      <c r="M20" s="537" t="s">
        <v>309</v>
      </c>
      <c r="N20" s="538"/>
      <c r="O20" s="539"/>
      <c r="P20" s="543"/>
      <c r="Q20" s="544"/>
      <c r="R20" s="544"/>
      <c r="S20" s="544"/>
      <c r="T20" s="544"/>
      <c r="U20" s="545"/>
    </row>
    <row r="21" spans="1:21" ht="15" customHeight="1" x14ac:dyDescent="0.45">
      <c r="A21" s="580"/>
      <c r="B21" s="594"/>
      <c r="C21" s="595"/>
      <c r="D21" s="546" t="s">
        <v>308</v>
      </c>
      <c r="E21" s="547"/>
      <c r="F21" s="547"/>
      <c r="G21" s="500"/>
      <c r="H21" s="501"/>
      <c r="I21" s="501"/>
      <c r="J21" s="501"/>
      <c r="K21" s="501"/>
      <c r="L21" s="501"/>
      <c r="M21" s="501"/>
      <c r="N21" s="501"/>
      <c r="O21" s="501"/>
      <c r="P21" s="501"/>
      <c r="Q21" s="501"/>
      <c r="R21" s="501"/>
      <c r="S21" s="501"/>
      <c r="T21" s="501"/>
      <c r="U21" s="502"/>
    </row>
    <row r="22" spans="1:21" ht="15" customHeight="1" x14ac:dyDescent="0.45">
      <c r="A22" s="580"/>
      <c r="B22" s="137" t="s">
        <v>307</v>
      </c>
      <c r="C22" s="136"/>
      <c r="D22" s="500"/>
      <c r="E22" s="501"/>
      <c r="F22" s="536"/>
      <c r="G22" s="501" t="s">
        <v>306</v>
      </c>
      <c r="H22" s="501"/>
      <c r="I22" s="501"/>
      <c r="J22" s="548"/>
      <c r="K22" s="548"/>
      <c r="L22" s="548"/>
      <c r="M22" s="548"/>
      <c r="N22" s="548"/>
      <c r="O22" s="548"/>
      <c r="P22" s="548"/>
      <c r="Q22" s="548"/>
      <c r="R22" s="548"/>
      <c r="S22" s="548"/>
      <c r="T22" s="548"/>
      <c r="U22" s="549"/>
    </row>
    <row r="23" spans="1:21" ht="15" customHeight="1" x14ac:dyDescent="0.45">
      <c r="A23" s="580"/>
      <c r="B23" s="605" t="s">
        <v>305</v>
      </c>
      <c r="C23" s="606"/>
      <c r="D23" s="588" t="s">
        <v>304</v>
      </c>
      <c r="E23" s="496"/>
      <c r="F23" s="497"/>
      <c r="G23" s="135" t="s">
        <v>296</v>
      </c>
      <c r="H23" s="582"/>
      <c r="I23" s="583"/>
      <c r="J23" s="583"/>
      <c r="K23" s="583"/>
      <c r="L23" s="584"/>
      <c r="M23" s="601" t="s">
        <v>303</v>
      </c>
      <c r="N23" s="602"/>
      <c r="O23" s="597"/>
      <c r="P23" s="598"/>
      <c r="Q23" s="125"/>
      <c r="R23" s="125"/>
      <c r="S23" s="125"/>
      <c r="T23" s="125"/>
      <c r="U23" s="124"/>
    </row>
    <row r="24" spans="1:21" ht="15" customHeight="1" x14ac:dyDescent="0.45">
      <c r="A24" s="580"/>
      <c r="B24" s="607"/>
      <c r="C24" s="608"/>
      <c r="D24" s="589"/>
      <c r="E24" s="498"/>
      <c r="F24" s="499"/>
      <c r="G24" s="134" t="s">
        <v>302</v>
      </c>
      <c r="H24" s="585" t="str">
        <f>IF(指定申請書!$K$10="", "", 指定申請書!$K$10)</f>
        <v/>
      </c>
      <c r="I24" s="586"/>
      <c r="J24" s="586"/>
      <c r="K24" s="586"/>
      <c r="L24" s="587"/>
      <c r="M24" s="603"/>
      <c r="N24" s="604"/>
      <c r="O24" s="599"/>
      <c r="P24" s="600"/>
      <c r="Q24" s="133" t="s">
        <v>301</v>
      </c>
      <c r="R24" s="132"/>
      <c r="S24" s="133" t="s">
        <v>300</v>
      </c>
      <c r="T24" s="132"/>
      <c r="U24" s="131" t="s">
        <v>299</v>
      </c>
    </row>
    <row r="25" spans="1:21" ht="15" customHeight="1" x14ac:dyDescent="0.45">
      <c r="A25" s="580"/>
      <c r="B25" s="590" t="s">
        <v>298</v>
      </c>
      <c r="C25" s="591"/>
      <c r="D25" s="128" t="s">
        <v>293</v>
      </c>
      <c r="E25" s="130"/>
      <c r="F25" s="126" t="s">
        <v>292</v>
      </c>
      <c r="G25" s="518"/>
      <c r="H25" s="518"/>
      <c r="I25" s="125" t="s">
        <v>291</v>
      </c>
      <c r="J25" s="125"/>
      <c r="K25" s="125"/>
      <c r="L25" s="125"/>
      <c r="M25" s="125"/>
      <c r="N25" s="125"/>
      <c r="O25" s="125"/>
      <c r="P25" s="125"/>
      <c r="Q25" s="125"/>
      <c r="R25" s="125"/>
      <c r="S25" s="125"/>
      <c r="T25" s="125"/>
      <c r="U25" s="124"/>
    </row>
    <row r="26" spans="1:21" ht="15" customHeight="1" x14ac:dyDescent="0.45">
      <c r="A26" s="580"/>
      <c r="B26" s="592"/>
      <c r="C26" s="593"/>
      <c r="D26" s="123"/>
      <c r="E26" s="129"/>
      <c r="F26" s="561"/>
      <c r="G26" s="561"/>
      <c r="H26" s="121"/>
      <c r="I26" s="120"/>
      <c r="J26" s="120"/>
      <c r="K26" s="120"/>
      <c r="L26" s="120"/>
      <c r="M26" s="120"/>
      <c r="N26" s="120"/>
      <c r="O26" s="120"/>
      <c r="P26" s="120"/>
      <c r="Q26" s="120"/>
      <c r="R26" s="120"/>
      <c r="S26" s="120"/>
      <c r="T26" s="120"/>
      <c r="U26" s="119"/>
    </row>
    <row r="27" spans="1:21" ht="15" customHeight="1" x14ac:dyDescent="0.45">
      <c r="A27" s="581"/>
      <c r="B27" s="594"/>
      <c r="C27" s="595"/>
      <c r="D27" s="562"/>
      <c r="E27" s="563"/>
      <c r="F27" s="563"/>
      <c r="G27" s="563"/>
      <c r="H27" s="563"/>
      <c r="I27" s="563"/>
      <c r="J27" s="563"/>
      <c r="K27" s="563"/>
      <c r="L27" s="563"/>
      <c r="M27" s="563"/>
      <c r="N27" s="563"/>
      <c r="O27" s="563"/>
      <c r="P27" s="563"/>
      <c r="Q27" s="563"/>
      <c r="R27" s="563"/>
      <c r="S27" s="563"/>
      <c r="T27" s="563"/>
      <c r="U27" s="564"/>
    </row>
    <row r="28" spans="1:21" ht="15" customHeight="1" x14ac:dyDescent="0.45">
      <c r="A28" s="579" t="s">
        <v>297</v>
      </c>
      <c r="B28" s="633" t="s">
        <v>296</v>
      </c>
      <c r="C28" s="576"/>
      <c r="D28" s="508"/>
      <c r="E28" s="509"/>
      <c r="F28" s="509"/>
      <c r="G28" s="509"/>
      <c r="H28" s="509"/>
      <c r="I28" s="509"/>
      <c r="J28" s="509"/>
      <c r="K28" s="509"/>
      <c r="L28" s="509"/>
      <c r="M28" s="509"/>
      <c r="N28" s="509"/>
      <c r="O28" s="509"/>
      <c r="P28" s="509"/>
      <c r="Q28" s="509"/>
      <c r="R28" s="509"/>
      <c r="S28" s="509"/>
      <c r="T28" s="509"/>
      <c r="U28" s="510"/>
    </row>
    <row r="29" spans="1:21" ht="15" customHeight="1" x14ac:dyDescent="0.45">
      <c r="A29" s="580"/>
      <c r="B29" s="637" t="s">
        <v>295</v>
      </c>
      <c r="C29" s="578"/>
      <c r="D29" s="511"/>
      <c r="E29" s="512"/>
      <c r="F29" s="512"/>
      <c r="G29" s="512"/>
      <c r="H29" s="512"/>
      <c r="I29" s="512"/>
      <c r="J29" s="512"/>
      <c r="K29" s="512"/>
      <c r="L29" s="512"/>
      <c r="M29" s="512"/>
      <c r="N29" s="512"/>
      <c r="O29" s="512"/>
      <c r="P29" s="512"/>
      <c r="Q29" s="512"/>
      <c r="R29" s="512"/>
      <c r="S29" s="512"/>
      <c r="T29" s="512"/>
      <c r="U29" s="513"/>
    </row>
    <row r="30" spans="1:21" ht="15" customHeight="1" x14ac:dyDescent="0.45">
      <c r="A30" s="580"/>
      <c r="B30" s="556" t="s">
        <v>294</v>
      </c>
      <c r="C30" s="638"/>
      <c r="D30" s="128" t="s">
        <v>293</v>
      </c>
      <c r="E30" s="127"/>
      <c r="F30" s="126" t="s">
        <v>292</v>
      </c>
      <c r="G30" s="643"/>
      <c r="H30" s="643"/>
      <c r="I30" s="125" t="s">
        <v>291</v>
      </c>
      <c r="J30" s="125"/>
      <c r="K30" s="125"/>
      <c r="L30" s="125"/>
      <c r="M30" s="125"/>
      <c r="N30" s="125"/>
      <c r="O30" s="125"/>
      <c r="P30" s="125"/>
      <c r="Q30" s="125"/>
      <c r="R30" s="125"/>
      <c r="S30" s="125"/>
      <c r="T30" s="125"/>
      <c r="U30" s="124"/>
    </row>
    <row r="31" spans="1:21" ht="15" customHeight="1" x14ac:dyDescent="0.45">
      <c r="A31" s="580"/>
      <c r="B31" s="558"/>
      <c r="C31" s="639"/>
      <c r="D31" s="123" t="s">
        <v>290</v>
      </c>
      <c r="E31" s="122" t="s">
        <v>289</v>
      </c>
      <c r="F31" s="121" t="s">
        <v>288</v>
      </c>
      <c r="G31" s="120"/>
      <c r="H31" s="121" t="s">
        <v>287</v>
      </c>
      <c r="I31" s="120"/>
      <c r="J31" s="120"/>
      <c r="K31" s="120"/>
      <c r="L31" s="120"/>
      <c r="M31" s="120"/>
      <c r="N31" s="120"/>
      <c r="O31" s="120"/>
      <c r="P31" s="120"/>
      <c r="Q31" s="120"/>
      <c r="R31" s="120"/>
      <c r="S31" s="120"/>
      <c r="T31" s="120"/>
      <c r="U31" s="119"/>
    </row>
    <row r="32" spans="1:21" ht="15" customHeight="1" x14ac:dyDescent="0.45">
      <c r="A32" s="580"/>
      <c r="B32" s="560"/>
      <c r="C32" s="640"/>
      <c r="D32" s="522"/>
      <c r="E32" s="523"/>
      <c r="F32" s="523"/>
      <c r="G32" s="523"/>
      <c r="H32" s="523"/>
      <c r="I32" s="523"/>
      <c r="J32" s="523"/>
      <c r="K32" s="523"/>
      <c r="L32" s="523"/>
      <c r="M32" s="523"/>
      <c r="N32" s="523"/>
      <c r="O32" s="523"/>
      <c r="P32" s="523"/>
      <c r="Q32" s="523"/>
      <c r="R32" s="523"/>
      <c r="S32" s="523"/>
      <c r="T32" s="523"/>
      <c r="U32" s="524"/>
    </row>
    <row r="33" spans="1:21" ht="15" customHeight="1" x14ac:dyDescent="0.45">
      <c r="A33" s="580"/>
      <c r="B33" s="532" t="s">
        <v>286</v>
      </c>
      <c r="C33" s="533"/>
      <c r="D33" s="533"/>
      <c r="E33" s="534"/>
      <c r="F33" s="506"/>
      <c r="G33" s="507"/>
      <c r="H33" s="118"/>
      <c r="I33" s="118"/>
      <c r="J33" s="118"/>
      <c r="K33" s="118"/>
      <c r="L33" s="118"/>
      <c r="M33" s="118"/>
      <c r="N33" s="118"/>
      <c r="O33" s="118"/>
      <c r="P33" s="118"/>
      <c r="Q33" s="118"/>
      <c r="R33" s="118"/>
      <c r="S33" s="118"/>
      <c r="T33" s="118"/>
      <c r="U33" s="118"/>
    </row>
    <row r="34" spans="1:21" ht="15" customHeight="1" x14ac:dyDescent="0.45">
      <c r="A34" s="580"/>
      <c r="B34" s="634" t="s">
        <v>285</v>
      </c>
      <c r="C34" s="634"/>
      <c r="D34" s="634"/>
      <c r="E34" s="117"/>
      <c r="F34" s="636" t="s">
        <v>284</v>
      </c>
      <c r="G34" s="636"/>
      <c r="H34" s="636" t="s">
        <v>283</v>
      </c>
      <c r="I34" s="636"/>
      <c r="J34" s="636"/>
      <c r="K34" s="636"/>
      <c r="L34" s="621" t="s">
        <v>282</v>
      </c>
      <c r="M34" s="621"/>
      <c r="N34" s="621"/>
      <c r="O34" s="621"/>
      <c r="P34" s="621"/>
      <c r="Q34" s="621"/>
      <c r="R34" s="525" t="s">
        <v>281</v>
      </c>
      <c r="S34" s="526"/>
      <c r="T34" s="526"/>
      <c r="U34" s="527"/>
    </row>
    <row r="35" spans="1:21" ht="26.4" customHeight="1" x14ac:dyDescent="0.45">
      <c r="A35" s="580"/>
      <c r="B35" s="635"/>
      <c r="C35" s="635"/>
      <c r="D35" s="635"/>
      <c r="E35" s="116" t="s">
        <v>280</v>
      </c>
      <c r="F35" s="636"/>
      <c r="G35" s="636"/>
      <c r="H35" s="636"/>
      <c r="I35" s="636"/>
      <c r="J35" s="636"/>
      <c r="K35" s="636"/>
      <c r="L35" s="621"/>
      <c r="M35" s="621"/>
      <c r="N35" s="621"/>
      <c r="O35" s="621"/>
      <c r="P35" s="621"/>
      <c r="Q35" s="621"/>
      <c r="R35" s="528"/>
      <c r="S35" s="529"/>
      <c r="T35" s="529"/>
      <c r="U35" s="530"/>
    </row>
    <row r="36" spans="1:21" ht="15" customHeight="1" x14ac:dyDescent="0.45">
      <c r="A36" s="580"/>
      <c r="B36" s="628" t="s">
        <v>279</v>
      </c>
      <c r="C36" s="641" t="s">
        <v>278</v>
      </c>
      <c r="D36" s="642"/>
      <c r="E36" s="115"/>
      <c r="F36" s="500"/>
      <c r="G36" s="502"/>
      <c r="H36" s="500"/>
      <c r="I36" s="501"/>
      <c r="J36" s="501"/>
      <c r="K36" s="502"/>
      <c r="L36" s="503"/>
      <c r="M36" s="504"/>
      <c r="N36" s="504"/>
      <c r="O36" s="504"/>
      <c r="P36" s="504"/>
      <c r="Q36" s="505"/>
      <c r="R36" s="517" t="s">
        <v>274</v>
      </c>
      <c r="S36" s="518"/>
      <c r="T36" s="518"/>
      <c r="U36" s="519"/>
    </row>
    <row r="37" spans="1:21" ht="15" customHeight="1" x14ac:dyDescent="0.45">
      <c r="A37" s="580"/>
      <c r="B37" s="629"/>
      <c r="C37" s="520" t="s">
        <v>277</v>
      </c>
      <c r="D37" s="531"/>
      <c r="E37" s="115"/>
      <c r="F37" s="500"/>
      <c r="G37" s="502"/>
      <c r="H37" s="500"/>
      <c r="I37" s="501"/>
      <c r="J37" s="501"/>
      <c r="K37" s="502"/>
      <c r="L37" s="503"/>
      <c r="M37" s="504"/>
      <c r="N37" s="504"/>
      <c r="O37" s="504"/>
      <c r="P37" s="504"/>
      <c r="Q37" s="505"/>
      <c r="R37" s="517" t="s">
        <v>274</v>
      </c>
      <c r="S37" s="518"/>
      <c r="T37" s="518"/>
      <c r="U37" s="519"/>
    </row>
    <row r="38" spans="1:21" ht="15" customHeight="1" x14ac:dyDescent="0.45">
      <c r="A38" s="580"/>
      <c r="B38" s="629"/>
      <c r="C38" s="520" t="s">
        <v>276</v>
      </c>
      <c r="D38" s="531"/>
      <c r="E38" s="114"/>
      <c r="F38" s="500"/>
      <c r="G38" s="502"/>
      <c r="H38" s="500"/>
      <c r="I38" s="501"/>
      <c r="J38" s="501"/>
      <c r="K38" s="502"/>
      <c r="L38" s="503"/>
      <c r="M38" s="504"/>
      <c r="N38" s="504"/>
      <c r="O38" s="504"/>
      <c r="P38" s="504"/>
      <c r="Q38" s="505"/>
      <c r="R38" s="517" t="s">
        <v>274</v>
      </c>
      <c r="S38" s="518"/>
      <c r="T38" s="518"/>
      <c r="U38" s="519"/>
    </row>
    <row r="39" spans="1:21" ht="15" customHeight="1" x14ac:dyDescent="0.45">
      <c r="A39" s="580"/>
      <c r="B39" s="629"/>
      <c r="C39" s="520" t="s">
        <v>275</v>
      </c>
      <c r="D39" s="531"/>
      <c r="E39" s="114"/>
      <c r="F39" s="500"/>
      <c r="G39" s="502"/>
      <c r="H39" s="500"/>
      <c r="I39" s="501"/>
      <c r="J39" s="501"/>
      <c r="K39" s="502"/>
      <c r="L39" s="503"/>
      <c r="M39" s="504"/>
      <c r="N39" s="504"/>
      <c r="O39" s="504"/>
      <c r="P39" s="504"/>
      <c r="Q39" s="505"/>
      <c r="R39" s="517" t="s">
        <v>274</v>
      </c>
      <c r="S39" s="518"/>
      <c r="T39" s="518"/>
      <c r="U39" s="519"/>
    </row>
    <row r="40" spans="1:21" ht="15" customHeight="1" x14ac:dyDescent="0.45">
      <c r="A40" s="580"/>
      <c r="B40" s="629"/>
      <c r="C40" s="520" t="s">
        <v>273</v>
      </c>
      <c r="D40" s="531"/>
      <c r="E40" s="114"/>
      <c r="F40" s="500"/>
      <c r="G40" s="502"/>
      <c r="H40" s="500"/>
      <c r="I40" s="501"/>
      <c r="J40" s="501"/>
      <c r="K40" s="502"/>
      <c r="L40" s="503"/>
      <c r="M40" s="504"/>
      <c r="N40" s="504"/>
      <c r="O40" s="504"/>
      <c r="P40" s="504"/>
      <c r="Q40" s="505"/>
      <c r="R40" s="517" t="s">
        <v>272</v>
      </c>
      <c r="S40" s="518"/>
      <c r="T40" s="518"/>
      <c r="U40" s="519"/>
    </row>
    <row r="41" spans="1:21" ht="15" customHeight="1" x14ac:dyDescent="0.45">
      <c r="A41" s="580"/>
      <c r="B41" s="629"/>
      <c r="C41" s="520" t="s">
        <v>271</v>
      </c>
      <c r="D41" s="531"/>
      <c r="E41" s="115"/>
      <c r="F41" s="500"/>
      <c r="G41" s="502"/>
      <c r="H41" s="500"/>
      <c r="I41" s="501"/>
      <c r="J41" s="501"/>
      <c r="K41" s="502"/>
      <c r="L41" s="503"/>
      <c r="M41" s="504"/>
      <c r="N41" s="504"/>
      <c r="O41" s="504"/>
      <c r="P41" s="504"/>
      <c r="Q41" s="505"/>
      <c r="R41" s="517" t="s">
        <v>270</v>
      </c>
      <c r="S41" s="518"/>
      <c r="T41" s="518"/>
      <c r="U41" s="519"/>
    </row>
    <row r="42" spans="1:21" ht="15" customHeight="1" x14ac:dyDescent="0.45">
      <c r="A42" s="580"/>
      <c r="B42" s="629"/>
      <c r="C42" s="520" t="s">
        <v>269</v>
      </c>
      <c r="D42" s="531"/>
      <c r="E42" s="115"/>
      <c r="F42" s="500"/>
      <c r="G42" s="502"/>
      <c r="H42" s="500"/>
      <c r="I42" s="501"/>
      <c r="J42" s="501"/>
      <c r="K42" s="502"/>
      <c r="L42" s="503"/>
      <c r="M42" s="504"/>
      <c r="N42" s="504"/>
      <c r="O42" s="504"/>
      <c r="P42" s="504"/>
      <c r="Q42" s="505"/>
      <c r="R42" s="517" t="s">
        <v>268</v>
      </c>
      <c r="S42" s="518"/>
      <c r="T42" s="518"/>
      <c r="U42" s="519"/>
    </row>
    <row r="43" spans="1:21" ht="15" customHeight="1" x14ac:dyDescent="0.45">
      <c r="A43" s="580"/>
      <c r="B43" s="629"/>
      <c r="C43" s="520" t="s">
        <v>267</v>
      </c>
      <c r="D43" s="531"/>
      <c r="E43" s="114"/>
      <c r="F43" s="500"/>
      <c r="G43" s="502"/>
      <c r="H43" s="500"/>
      <c r="I43" s="501"/>
      <c r="J43" s="501"/>
      <c r="K43" s="502"/>
      <c r="L43" s="503"/>
      <c r="M43" s="504"/>
      <c r="N43" s="504"/>
      <c r="O43" s="504"/>
      <c r="P43" s="504"/>
      <c r="Q43" s="505"/>
      <c r="R43" s="517" t="s">
        <v>266</v>
      </c>
      <c r="S43" s="518"/>
      <c r="T43" s="518"/>
      <c r="U43" s="519"/>
    </row>
    <row r="44" spans="1:21" ht="15" customHeight="1" x14ac:dyDescent="0.45">
      <c r="A44" s="580"/>
      <c r="B44" s="629"/>
      <c r="C44" s="520" t="s">
        <v>265</v>
      </c>
      <c r="D44" s="521"/>
      <c r="E44" s="115"/>
      <c r="F44" s="500"/>
      <c r="G44" s="502"/>
      <c r="H44" s="500"/>
      <c r="I44" s="501"/>
      <c r="J44" s="501"/>
      <c r="K44" s="502"/>
      <c r="L44" s="503"/>
      <c r="M44" s="504"/>
      <c r="N44" s="504"/>
      <c r="O44" s="504"/>
      <c r="P44" s="504"/>
      <c r="Q44" s="505"/>
      <c r="R44" s="517" t="s">
        <v>263</v>
      </c>
      <c r="S44" s="518"/>
      <c r="T44" s="518"/>
      <c r="U44" s="519"/>
    </row>
    <row r="45" spans="1:21" ht="15" customHeight="1" x14ac:dyDescent="0.45">
      <c r="A45" s="580"/>
      <c r="B45" s="629"/>
      <c r="C45" s="520" t="s">
        <v>264</v>
      </c>
      <c r="D45" s="521"/>
      <c r="E45" s="115"/>
      <c r="F45" s="500"/>
      <c r="G45" s="502"/>
      <c r="H45" s="500"/>
      <c r="I45" s="501"/>
      <c r="J45" s="501"/>
      <c r="K45" s="502"/>
      <c r="L45" s="503"/>
      <c r="M45" s="504"/>
      <c r="N45" s="504"/>
      <c r="O45" s="504"/>
      <c r="P45" s="504"/>
      <c r="Q45" s="505"/>
      <c r="R45" s="517" t="s">
        <v>263</v>
      </c>
      <c r="S45" s="518"/>
      <c r="T45" s="518"/>
      <c r="U45" s="519"/>
    </row>
    <row r="46" spans="1:21" ht="15" customHeight="1" x14ac:dyDescent="0.45">
      <c r="A46" s="580"/>
      <c r="B46" s="629"/>
      <c r="C46" s="631" t="s">
        <v>262</v>
      </c>
      <c r="D46" s="632"/>
      <c r="E46" s="114"/>
      <c r="F46" s="500"/>
      <c r="G46" s="502"/>
      <c r="H46" s="500"/>
      <c r="I46" s="501"/>
      <c r="J46" s="501"/>
      <c r="K46" s="502"/>
      <c r="L46" s="503"/>
      <c r="M46" s="504"/>
      <c r="N46" s="504"/>
      <c r="O46" s="504"/>
      <c r="P46" s="504"/>
      <c r="Q46" s="505"/>
      <c r="R46" s="514" t="s">
        <v>261</v>
      </c>
      <c r="S46" s="515"/>
      <c r="T46" s="515"/>
      <c r="U46" s="516"/>
    </row>
    <row r="47" spans="1:21" ht="15" customHeight="1" x14ac:dyDescent="0.45">
      <c r="A47" s="580"/>
      <c r="B47" s="629"/>
      <c r="C47" s="520" t="s">
        <v>260</v>
      </c>
      <c r="D47" s="521"/>
      <c r="E47" s="114"/>
      <c r="F47" s="500"/>
      <c r="G47" s="502"/>
      <c r="H47" s="500"/>
      <c r="I47" s="501"/>
      <c r="J47" s="501"/>
      <c r="K47" s="502"/>
      <c r="L47" s="503"/>
      <c r="M47" s="504"/>
      <c r="N47" s="504"/>
      <c r="O47" s="504"/>
      <c r="P47" s="504"/>
      <c r="Q47" s="505"/>
      <c r="R47" s="514" t="s">
        <v>259</v>
      </c>
      <c r="S47" s="515"/>
      <c r="T47" s="515"/>
      <c r="U47" s="516"/>
    </row>
    <row r="48" spans="1:21" ht="15" customHeight="1" x14ac:dyDescent="0.45">
      <c r="A48" s="580"/>
      <c r="B48" s="629"/>
      <c r="C48" s="520" t="s">
        <v>258</v>
      </c>
      <c r="D48" s="521"/>
      <c r="E48" s="114"/>
      <c r="F48" s="500"/>
      <c r="G48" s="502"/>
      <c r="H48" s="500"/>
      <c r="I48" s="501"/>
      <c r="J48" s="501"/>
      <c r="K48" s="502"/>
      <c r="L48" s="503"/>
      <c r="M48" s="504"/>
      <c r="N48" s="504"/>
      <c r="O48" s="504"/>
      <c r="P48" s="504"/>
      <c r="Q48" s="505"/>
      <c r="R48" s="514" t="s">
        <v>257</v>
      </c>
      <c r="S48" s="515"/>
      <c r="T48" s="515"/>
      <c r="U48" s="516"/>
    </row>
    <row r="49" spans="1:21" ht="15" customHeight="1" x14ac:dyDescent="0.45">
      <c r="A49" s="580"/>
      <c r="B49" s="629"/>
      <c r="C49" s="520" t="s">
        <v>256</v>
      </c>
      <c r="D49" s="521"/>
      <c r="E49" s="114"/>
      <c r="F49" s="500"/>
      <c r="G49" s="502"/>
      <c r="H49" s="500"/>
      <c r="I49" s="501"/>
      <c r="J49" s="501"/>
      <c r="K49" s="502"/>
      <c r="L49" s="503"/>
      <c r="M49" s="504"/>
      <c r="N49" s="504"/>
      <c r="O49" s="504"/>
      <c r="P49" s="504"/>
      <c r="Q49" s="505"/>
      <c r="R49" s="514" t="s">
        <v>257</v>
      </c>
      <c r="S49" s="515"/>
      <c r="T49" s="515"/>
      <c r="U49" s="516"/>
    </row>
    <row r="50" spans="1:21" ht="15" customHeight="1" x14ac:dyDescent="0.45">
      <c r="A50" s="580"/>
      <c r="B50" s="629"/>
      <c r="C50" s="520" t="s">
        <v>255</v>
      </c>
      <c r="D50" s="521"/>
      <c r="E50" s="114"/>
      <c r="F50" s="500"/>
      <c r="G50" s="502"/>
      <c r="H50" s="500"/>
      <c r="I50" s="501"/>
      <c r="J50" s="501"/>
      <c r="K50" s="502"/>
      <c r="L50" s="503"/>
      <c r="M50" s="504"/>
      <c r="N50" s="504"/>
      <c r="O50" s="504"/>
      <c r="P50" s="504"/>
      <c r="Q50" s="505"/>
      <c r="R50" s="514" t="s">
        <v>254</v>
      </c>
      <c r="S50" s="515"/>
      <c r="T50" s="515"/>
      <c r="U50" s="516"/>
    </row>
    <row r="51" spans="1:21" ht="15" customHeight="1" x14ac:dyDescent="0.45">
      <c r="A51" s="580"/>
      <c r="B51" s="629"/>
      <c r="C51" s="520" t="s">
        <v>253</v>
      </c>
      <c r="D51" s="531"/>
      <c r="E51" s="114"/>
      <c r="F51" s="500"/>
      <c r="G51" s="502"/>
      <c r="H51" s="500"/>
      <c r="I51" s="501"/>
      <c r="J51" s="501"/>
      <c r="K51" s="502"/>
      <c r="L51" s="503"/>
      <c r="M51" s="504"/>
      <c r="N51" s="504"/>
      <c r="O51" s="504"/>
      <c r="P51" s="504"/>
      <c r="Q51" s="505"/>
      <c r="R51" s="514" t="s">
        <v>252</v>
      </c>
      <c r="S51" s="515"/>
      <c r="T51" s="515"/>
      <c r="U51" s="516"/>
    </row>
    <row r="52" spans="1:21" ht="15" customHeight="1" x14ac:dyDescent="0.45">
      <c r="A52" s="580"/>
      <c r="B52" s="630"/>
      <c r="C52" s="520" t="s">
        <v>251</v>
      </c>
      <c r="D52" s="531"/>
      <c r="E52" s="114"/>
      <c r="F52" s="500"/>
      <c r="G52" s="502"/>
      <c r="H52" s="500"/>
      <c r="I52" s="501"/>
      <c r="J52" s="501"/>
      <c r="K52" s="502"/>
      <c r="L52" s="503"/>
      <c r="M52" s="504"/>
      <c r="N52" s="504"/>
      <c r="O52" s="504"/>
      <c r="P52" s="504"/>
      <c r="Q52" s="505"/>
      <c r="R52" s="514" t="s">
        <v>250</v>
      </c>
      <c r="S52" s="515"/>
      <c r="T52" s="515"/>
      <c r="U52" s="516"/>
    </row>
    <row r="53" spans="1:21" ht="15" customHeight="1" x14ac:dyDescent="0.45">
      <c r="A53" s="580"/>
      <c r="B53" s="613" t="s">
        <v>249</v>
      </c>
      <c r="C53" s="614"/>
      <c r="D53" s="615"/>
      <c r="E53" s="114"/>
      <c r="F53" s="500"/>
      <c r="G53" s="502"/>
      <c r="H53" s="500"/>
      <c r="I53" s="501"/>
      <c r="J53" s="501"/>
      <c r="K53" s="502"/>
      <c r="L53" s="503"/>
      <c r="M53" s="504"/>
      <c r="N53" s="504"/>
      <c r="O53" s="504"/>
      <c r="P53" s="504"/>
      <c r="Q53" s="505"/>
      <c r="R53" s="514" t="s">
        <v>248</v>
      </c>
      <c r="S53" s="515"/>
      <c r="T53" s="515"/>
      <c r="U53" s="516"/>
    </row>
    <row r="54" spans="1:21" ht="15" customHeight="1" x14ac:dyDescent="0.45">
      <c r="A54" s="580"/>
      <c r="B54" s="616" t="s">
        <v>247</v>
      </c>
      <c r="C54" s="520" t="s">
        <v>246</v>
      </c>
      <c r="D54" s="622"/>
      <c r="E54" s="114"/>
      <c r="F54" s="500"/>
      <c r="G54" s="502"/>
      <c r="H54" s="500"/>
      <c r="I54" s="501"/>
      <c r="J54" s="501"/>
      <c r="K54" s="502"/>
      <c r="L54" s="503"/>
      <c r="M54" s="504"/>
      <c r="N54" s="504"/>
      <c r="O54" s="504"/>
      <c r="P54" s="504"/>
      <c r="Q54" s="505"/>
      <c r="R54" s="514" t="s">
        <v>244</v>
      </c>
      <c r="S54" s="515"/>
      <c r="T54" s="515"/>
      <c r="U54" s="516"/>
    </row>
    <row r="55" spans="1:21" ht="15" customHeight="1" x14ac:dyDescent="0.45">
      <c r="A55" s="580"/>
      <c r="B55" s="616"/>
      <c r="C55" s="520" t="s">
        <v>245</v>
      </c>
      <c r="D55" s="622"/>
      <c r="E55" s="114"/>
      <c r="F55" s="500"/>
      <c r="G55" s="502"/>
      <c r="H55" s="500"/>
      <c r="I55" s="501"/>
      <c r="J55" s="501"/>
      <c r="K55" s="502"/>
      <c r="L55" s="503"/>
      <c r="M55" s="504"/>
      <c r="N55" s="504"/>
      <c r="O55" s="504"/>
      <c r="P55" s="504"/>
      <c r="Q55" s="505"/>
      <c r="R55" s="514" t="s">
        <v>244</v>
      </c>
      <c r="S55" s="515"/>
      <c r="T55" s="515"/>
      <c r="U55" s="516"/>
    </row>
    <row r="56" spans="1:21" ht="15" customHeight="1" x14ac:dyDescent="0.45">
      <c r="A56" s="580"/>
      <c r="B56" s="627" t="s">
        <v>243</v>
      </c>
      <c r="C56" s="627"/>
      <c r="D56" s="627"/>
      <c r="E56" s="114"/>
      <c r="F56" s="500"/>
      <c r="G56" s="502"/>
      <c r="H56" s="500"/>
      <c r="I56" s="501"/>
      <c r="J56" s="501"/>
      <c r="K56" s="502"/>
      <c r="L56" s="503"/>
      <c r="M56" s="504"/>
      <c r="N56" s="504"/>
      <c r="O56" s="504"/>
      <c r="P56" s="504"/>
      <c r="Q56" s="505"/>
      <c r="R56" s="514" t="s">
        <v>230</v>
      </c>
      <c r="S56" s="515"/>
      <c r="T56" s="515"/>
      <c r="U56" s="516"/>
    </row>
    <row r="57" spans="1:21" ht="15" customHeight="1" x14ac:dyDescent="0.45">
      <c r="A57" s="580"/>
      <c r="B57" s="624" t="s">
        <v>242</v>
      </c>
      <c r="C57" s="520" t="s">
        <v>241</v>
      </c>
      <c r="D57" s="521"/>
      <c r="E57" s="115"/>
      <c r="F57" s="500"/>
      <c r="G57" s="502"/>
      <c r="H57" s="500"/>
      <c r="I57" s="501"/>
      <c r="J57" s="501"/>
      <c r="K57" s="502"/>
      <c r="L57" s="503"/>
      <c r="M57" s="504"/>
      <c r="N57" s="504"/>
      <c r="O57" s="504"/>
      <c r="P57" s="504"/>
      <c r="Q57" s="505"/>
      <c r="R57" s="514" t="s">
        <v>240</v>
      </c>
      <c r="S57" s="515"/>
      <c r="T57" s="515"/>
      <c r="U57" s="516"/>
    </row>
    <row r="58" spans="1:21" ht="15" customHeight="1" x14ac:dyDescent="0.45">
      <c r="A58" s="580"/>
      <c r="B58" s="625"/>
      <c r="C58" s="520" t="s">
        <v>239</v>
      </c>
      <c r="D58" s="521"/>
      <c r="E58" s="115"/>
      <c r="F58" s="500"/>
      <c r="G58" s="502"/>
      <c r="H58" s="500"/>
      <c r="I58" s="501"/>
      <c r="J58" s="501"/>
      <c r="K58" s="502"/>
      <c r="L58" s="503"/>
      <c r="M58" s="504"/>
      <c r="N58" s="504"/>
      <c r="O58" s="504"/>
      <c r="P58" s="504"/>
      <c r="Q58" s="505"/>
      <c r="R58" s="514" t="s">
        <v>238</v>
      </c>
      <c r="S58" s="515"/>
      <c r="T58" s="515"/>
      <c r="U58" s="516"/>
    </row>
    <row r="59" spans="1:21" ht="15" customHeight="1" x14ac:dyDescent="0.45">
      <c r="A59" s="580"/>
      <c r="B59" s="625"/>
      <c r="C59" s="520" t="s">
        <v>237</v>
      </c>
      <c r="D59" s="521"/>
      <c r="E59" s="114"/>
      <c r="F59" s="500"/>
      <c r="G59" s="502"/>
      <c r="H59" s="500"/>
      <c r="I59" s="501"/>
      <c r="J59" s="501"/>
      <c r="K59" s="502"/>
      <c r="L59" s="503"/>
      <c r="M59" s="504"/>
      <c r="N59" s="504"/>
      <c r="O59" s="504"/>
      <c r="P59" s="504"/>
      <c r="Q59" s="505"/>
      <c r="R59" s="514" t="s">
        <v>236</v>
      </c>
      <c r="S59" s="515"/>
      <c r="T59" s="515"/>
      <c r="U59" s="516"/>
    </row>
    <row r="60" spans="1:21" ht="15" customHeight="1" x14ac:dyDescent="0.45">
      <c r="A60" s="580"/>
      <c r="B60" s="626"/>
      <c r="C60" s="520" t="s">
        <v>235</v>
      </c>
      <c r="D60" s="521"/>
      <c r="E60" s="114"/>
      <c r="F60" s="500"/>
      <c r="G60" s="502"/>
      <c r="H60" s="500"/>
      <c r="I60" s="501"/>
      <c r="J60" s="501"/>
      <c r="K60" s="502"/>
      <c r="L60" s="503"/>
      <c r="M60" s="504"/>
      <c r="N60" s="504"/>
      <c r="O60" s="504"/>
      <c r="P60" s="504"/>
      <c r="Q60" s="505"/>
      <c r="R60" s="514" t="s">
        <v>234</v>
      </c>
      <c r="S60" s="515"/>
      <c r="T60" s="515"/>
      <c r="U60" s="516"/>
    </row>
    <row r="61" spans="1:21" ht="15" customHeight="1" x14ac:dyDescent="0.45">
      <c r="A61" s="580"/>
      <c r="B61" s="613" t="s">
        <v>233</v>
      </c>
      <c r="C61" s="614"/>
      <c r="D61" s="615"/>
      <c r="E61" s="114"/>
      <c r="F61" s="500"/>
      <c r="G61" s="502"/>
      <c r="H61" s="500"/>
      <c r="I61" s="501"/>
      <c r="J61" s="501"/>
      <c r="K61" s="502"/>
      <c r="L61" s="503"/>
      <c r="M61" s="504"/>
      <c r="N61" s="504"/>
      <c r="O61" s="504"/>
      <c r="P61" s="504"/>
      <c r="Q61" s="505"/>
      <c r="R61" s="514" t="s">
        <v>232</v>
      </c>
      <c r="S61" s="515"/>
      <c r="T61" s="515"/>
      <c r="U61" s="516"/>
    </row>
    <row r="62" spans="1:21" ht="15" customHeight="1" x14ac:dyDescent="0.45">
      <c r="A62" s="581"/>
      <c r="B62" s="613" t="s">
        <v>231</v>
      </c>
      <c r="C62" s="614"/>
      <c r="D62" s="615"/>
      <c r="E62" s="114"/>
      <c r="F62" s="500"/>
      <c r="G62" s="502"/>
      <c r="H62" s="500"/>
      <c r="I62" s="501"/>
      <c r="J62" s="501"/>
      <c r="K62" s="502"/>
      <c r="L62" s="503"/>
      <c r="M62" s="504"/>
      <c r="N62" s="504"/>
      <c r="O62" s="504"/>
      <c r="P62" s="504"/>
      <c r="Q62" s="505"/>
      <c r="R62" s="620" t="s">
        <v>230</v>
      </c>
      <c r="S62" s="620"/>
      <c r="T62" s="620"/>
      <c r="U62" s="620"/>
    </row>
    <row r="63" spans="1:21" ht="15" customHeight="1" x14ac:dyDescent="0.45">
      <c r="A63" s="617" t="s">
        <v>229</v>
      </c>
      <c r="B63" s="618"/>
      <c r="C63" s="618"/>
      <c r="D63" s="618"/>
      <c r="E63" s="618"/>
      <c r="F63" s="618"/>
      <c r="G63" s="619"/>
      <c r="H63" s="113"/>
      <c r="I63" s="112"/>
      <c r="J63" s="112"/>
      <c r="K63" s="112"/>
      <c r="L63" s="112"/>
      <c r="M63" s="112"/>
      <c r="N63" s="111"/>
      <c r="O63" s="111"/>
      <c r="P63" s="111"/>
      <c r="Q63" s="110"/>
      <c r="R63" s="109"/>
      <c r="S63" s="109"/>
      <c r="T63" s="109"/>
      <c r="U63" s="109"/>
    </row>
    <row r="64" spans="1:21" ht="15" customHeight="1" x14ac:dyDescent="0.45">
      <c r="A64" s="108" t="s">
        <v>228</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23" t="s">
        <v>227</v>
      </c>
      <c r="C65" s="623"/>
      <c r="D65" s="623"/>
      <c r="E65" s="623"/>
      <c r="F65" s="623"/>
      <c r="G65" s="623"/>
      <c r="H65" s="623"/>
      <c r="I65" s="623"/>
      <c r="J65" s="623"/>
      <c r="K65" s="623"/>
      <c r="L65" s="623"/>
      <c r="M65" s="623"/>
      <c r="N65" s="623"/>
      <c r="O65" s="623"/>
      <c r="P65" s="623"/>
      <c r="Q65" s="623"/>
      <c r="R65" s="623"/>
      <c r="S65" s="623"/>
      <c r="T65" s="623"/>
      <c r="U65" s="623"/>
    </row>
    <row r="66" spans="1:21" ht="39" customHeight="1" x14ac:dyDescent="0.45">
      <c r="A66" s="107">
        <v>2</v>
      </c>
      <c r="B66" s="611" t="s">
        <v>226</v>
      </c>
      <c r="C66" s="611"/>
      <c r="D66" s="611"/>
      <c r="E66" s="611"/>
      <c r="F66" s="611"/>
      <c r="G66" s="611"/>
      <c r="H66" s="611"/>
      <c r="I66" s="611"/>
      <c r="J66" s="611"/>
      <c r="K66" s="611"/>
      <c r="L66" s="611"/>
      <c r="M66" s="611"/>
      <c r="N66" s="611"/>
      <c r="O66" s="611"/>
      <c r="P66" s="611"/>
      <c r="Q66" s="611"/>
      <c r="R66" s="611"/>
      <c r="S66" s="611"/>
      <c r="T66" s="611"/>
      <c r="U66" s="611"/>
    </row>
    <row r="67" spans="1:21" ht="27" customHeight="1" x14ac:dyDescent="0.45">
      <c r="A67" s="107">
        <v>3</v>
      </c>
      <c r="B67" s="609" t="s">
        <v>225</v>
      </c>
      <c r="C67" s="610"/>
      <c r="D67" s="610"/>
      <c r="E67" s="610"/>
      <c r="F67" s="610"/>
      <c r="G67" s="610"/>
      <c r="H67" s="610"/>
      <c r="I67" s="610"/>
      <c r="J67" s="610"/>
      <c r="K67" s="610"/>
      <c r="L67" s="610"/>
      <c r="M67" s="610"/>
      <c r="N67" s="610"/>
      <c r="O67" s="610"/>
      <c r="P67" s="610"/>
      <c r="Q67" s="610"/>
      <c r="R67" s="610"/>
      <c r="S67" s="610"/>
      <c r="T67" s="610"/>
      <c r="U67" s="610"/>
    </row>
    <row r="68" spans="1:21" ht="27" customHeight="1" x14ac:dyDescent="0.45">
      <c r="A68" s="107">
        <v>4</v>
      </c>
      <c r="B68" s="609" t="s">
        <v>224</v>
      </c>
      <c r="C68" s="610"/>
      <c r="D68" s="610"/>
      <c r="E68" s="610"/>
      <c r="F68" s="610"/>
      <c r="G68" s="610"/>
      <c r="H68" s="610"/>
      <c r="I68" s="610"/>
      <c r="J68" s="610"/>
      <c r="K68" s="610"/>
      <c r="L68" s="610"/>
      <c r="M68" s="610"/>
      <c r="N68" s="610"/>
      <c r="O68" s="610"/>
      <c r="P68" s="610"/>
      <c r="Q68" s="610"/>
      <c r="R68" s="610"/>
      <c r="S68" s="610"/>
      <c r="T68" s="610"/>
      <c r="U68" s="610"/>
    </row>
    <row r="69" spans="1:21" ht="27" customHeight="1" x14ac:dyDescent="0.45">
      <c r="A69" s="107">
        <v>5</v>
      </c>
      <c r="B69" s="611" t="s">
        <v>223</v>
      </c>
      <c r="C69" s="611"/>
      <c r="D69" s="611"/>
      <c r="E69" s="611"/>
      <c r="F69" s="611"/>
      <c r="G69" s="611"/>
      <c r="H69" s="611"/>
      <c r="I69" s="611"/>
      <c r="J69" s="611"/>
      <c r="K69" s="611"/>
      <c r="L69" s="611"/>
      <c r="M69" s="611"/>
      <c r="N69" s="611"/>
      <c r="O69" s="611"/>
      <c r="P69" s="611"/>
      <c r="Q69" s="611"/>
      <c r="R69" s="611"/>
      <c r="S69" s="611"/>
      <c r="T69" s="611"/>
      <c r="U69" s="611"/>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204</v>
      </c>
    </row>
    <row r="2" spans="1:20" ht="12.75" customHeight="1" x14ac:dyDescent="0.45">
      <c r="L2" s="58" t="s">
        <v>203</v>
      </c>
    </row>
    <row r="3" spans="1:20" ht="12.75" customHeight="1" thickBot="1" x14ac:dyDescent="0.5">
      <c r="A3" s="644"/>
      <c r="B3" s="57"/>
      <c r="C3" s="57"/>
      <c r="D3" s="57"/>
      <c r="E3" s="57"/>
      <c r="F3" s="57"/>
      <c r="G3" s="57"/>
      <c r="H3" s="57"/>
      <c r="I3" s="645"/>
    </row>
    <row r="4" spans="1:20" ht="12.75" customHeight="1" thickBot="1" x14ac:dyDescent="0.5">
      <c r="A4" s="644"/>
      <c r="B4" s="57"/>
      <c r="C4" s="57"/>
      <c r="D4" s="57"/>
      <c r="E4" s="57"/>
      <c r="F4" s="57"/>
      <c r="G4" s="57"/>
      <c r="H4" s="57"/>
      <c r="I4" s="645"/>
      <c r="N4" s="646" t="s">
        <v>202</v>
      </c>
      <c r="O4" s="647"/>
      <c r="P4" s="648"/>
      <c r="Q4" s="648"/>
      <c r="R4" s="648"/>
      <c r="S4" s="648"/>
      <c r="T4" s="649"/>
    </row>
    <row r="5" spans="1:20" ht="12.75" customHeight="1" thickBot="1" x14ac:dyDescent="0.25">
      <c r="B5" s="83"/>
      <c r="C5" s="55"/>
      <c r="D5" s="55"/>
      <c r="E5" s="55"/>
      <c r="F5" s="55"/>
      <c r="G5" s="55"/>
      <c r="H5" s="55"/>
    </row>
    <row r="6" spans="1:20" ht="12.75" customHeight="1" x14ac:dyDescent="0.2">
      <c r="A6" s="54"/>
      <c r="B6" s="650" t="s">
        <v>188</v>
      </c>
      <c r="C6" s="651"/>
      <c r="D6" s="652"/>
      <c r="E6" s="653"/>
      <c r="F6" s="653"/>
      <c r="G6" s="653"/>
      <c r="H6" s="653"/>
      <c r="I6" s="653"/>
      <c r="J6" s="653"/>
      <c r="K6" s="653"/>
      <c r="L6" s="653"/>
      <c r="M6" s="653"/>
      <c r="N6" s="653"/>
      <c r="O6" s="653"/>
      <c r="P6" s="653"/>
      <c r="Q6" s="653"/>
      <c r="R6" s="654"/>
      <c r="S6" s="654"/>
      <c r="T6" s="655"/>
    </row>
    <row r="7" spans="1:20" ht="12.75" customHeight="1" x14ac:dyDescent="0.2">
      <c r="A7" s="50" t="s">
        <v>201</v>
      </c>
      <c r="B7" s="656" t="s">
        <v>200</v>
      </c>
      <c r="C7" s="657"/>
      <c r="D7" s="658"/>
      <c r="E7" s="659"/>
      <c r="F7" s="659"/>
      <c r="G7" s="659"/>
      <c r="H7" s="659"/>
      <c r="I7" s="659"/>
      <c r="J7" s="659"/>
      <c r="K7" s="659"/>
      <c r="L7" s="659"/>
      <c r="M7" s="659"/>
      <c r="N7" s="659"/>
      <c r="O7" s="659"/>
      <c r="P7" s="659"/>
      <c r="Q7" s="659"/>
      <c r="R7" s="660"/>
      <c r="S7" s="660"/>
      <c r="T7" s="661"/>
    </row>
    <row r="8" spans="1:20" ht="12.75" customHeight="1" x14ac:dyDescent="0.45">
      <c r="A8" s="50"/>
      <c r="B8" s="662" t="s">
        <v>199</v>
      </c>
      <c r="C8" s="663"/>
      <c r="D8" s="53" t="s">
        <v>198</v>
      </c>
      <c r="E8" s="52"/>
      <c r="F8" s="52"/>
      <c r="G8" s="52"/>
      <c r="H8" s="52"/>
      <c r="I8" s="52"/>
      <c r="J8" s="52"/>
      <c r="K8" s="52"/>
      <c r="L8" s="52"/>
      <c r="M8" s="52"/>
      <c r="N8" s="52"/>
      <c r="O8" s="52"/>
      <c r="P8" s="52"/>
      <c r="Q8" s="52"/>
      <c r="R8" s="52"/>
      <c r="S8" s="52"/>
      <c r="T8" s="51"/>
    </row>
    <row r="9" spans="1:20" ht="12.75" customHeight="1" x14ac:dyDescent="0.45">
      <c r="A9" s="50" t="s">
        <v>197</v>
      </c>
      <c r="B9" s="664"/>
      <c r="C9" s="665"/>
      <c r="D9" s="49"/>
      <c r="E9" s="46"/>
      <c r="F9" s="48" t="s">
        <v>196</v>
      </c>
      <c r="G9" s="86"/>
      <c r="H9" s="86"/>
      <c r="I9" s="668" t="s">
        <v>195</v>
      </c>
      <c r="J9" s="668"/>
      <c r="K9" s="46"/>
      <c r="L9" s="46"/>
      <c r="M9" s="46"/>
      <c r="N9" s="46"/>
      <c r="O9" s="46"/>
      <c r="P9" s="46"/>
      <c r="Q9" s="46"/>
      <c r="R9" s="46"/>
      <c r="S9" s="46"/>
      <c r="T9" s="45"/>
    </row>
    <row r="10" spans="1:20" ht="12.75" customHeight="1" x14ac:dyDescent="0.45">
      <c r="A10" s="44"/>
      <c r="B10" s="666"/>
      <c r="C10" s="667"/>
      <c r="D10" s="43"/>
      <c r="E10" s="42"/>
      <c r="F10" s="42"/>
      <c r="G10" s="42"/>
      <c r="H10" s="42"/>
      <c r="I10" s="42"/>
      <c r="J10" s="42"/>
      <c r="K10" s="42"/>
      <c r="L10" s="42"/>
      <c r="M10" s="42"/>
      <c r="N10" s="42"/>
      <c r="O10" s="42"/>
      <c r="P10" s="42"/>
      <c r="Q10" s="42"/>
      <c r="R10" s="42"/>
      <c r="S10" s="42"/>
      <c r="T10" s="41"/>
    </row>
    <row r="11" spans="1:20" ht="12.75" customHeight="1" x14ac:dyDescent="0.2">
      <c r="A11" s="40"/>
      <c r="B11" s="656" t="s">
        <v>194</v>
      </c>
      <c r="C11" s="657"/>
      <c r="D11" s="657" t="s">
        <v>193</v>
      </c>
      <c r="E11" s="657"/>
      <c r="F11" s="669"/>
      <c r="G11" s="669"/>
      <c r="H11" s="669"/>
      <c r="I11" s="669"/>
      <c r="J11" s="670"/>
      <c r="K11" s="671" t="s">
        <v>192</v>
      </c>
      <c r="L11" s="671"/>
      <c r="M11" s="658"/>
      <c r="N11" s="659"/>
      <c r="O11" s="659"/>
      <c r="P11" s="659"/>
      <c r="Q11" s="659"/>
      <c r="R11" s="660"/>
      <c r="S11" s="660"/>
      <c r="T11" s="661"/>
    </row>
    <row r="12" spans="1:20" ht="12.75" customHeight="1" x14ac:dyDescent="0.2">
      <c r="A12" s="672" t="s">
        <v>191</v>
      </c>
      <c r="B12" s="673"/>
      <c r="C12" s="673"/>
      <c r="D12" s="673"/>
      <c r="E12" s="673"/>
      <c r="F12" s="673"/>
      <c r="G12" s="673"/>
      <c r="H12" s="673"/>
      <c r="I12" s="674"/>
      <c r="J12" s="675" t="s">
        <v>190</v>
      </c>
      <c r="K12" s="676"/>
      <c r="L12" s="676"/>
      <c r="M12" s="676"/>
      <c r="N12" s="676"/>
      <c r="O12" s="676"/>
      <c r="P12" s="676"/>
      <c r="Q12" s="676"/>
      <c r="R12" s="677"/>
      <c r="S12" s="677"/>
      <c r="T12" s="678"/>
    </row>
    <row r="13" spans="1:20" ht="13.2" x14ac:dyDescent="0.2">
      <c r="A13" s="679" t="s">
        <v>189</v>
      </c>
      <c r="B13" s="680"/>
      <c r="C13" s="657" t="s">
        <v>188</v>
      </c>
      <c r="D13" s="675"/>
      <c r="E13" s="39"/>
      <c r="F13" s="38"/>
      <c r="G13" s="38"/>
      <c r="H13" s="38"/>
      <c r="I13" s="37"/>
      <c r="J13" s="681" t="s">
        <v>187</v>
      </c>
      <c r="K13" s="665"/>
      <c r="L13" s="683" t="s">
        <v>186</v>
      </c>
      <c r="M13" s="684"/>
      <c r="N13" s="684"/>
      <c r="O13" s="684"/>
      <c r="P13" s="684"/>
      <c r="Q13" s="684"/>
      <c r="R13" s="660"/>
      <c r="S13" s="660"/>
      <c r="T13" s="661"/>
    </row>
    <row r="14" spans="1:20" ht="20.25" customHeight="1" x14ac:dyDescent="0.2">
      <c r="A14" s="685" t="s">
        <v>185</v>
      </c>
      <c r="B14" s="686"/>
      <c r="C14" s="657" t="s">
        <v>184</v>
      </c>
      <c r="D14" s="675"/>
      <c r="E14" s="682"/>
      <c r="F14" s="687"/>
      <c r="G14" s="687"/>
      <c r="H14" s="687"/>
      <c r="I14" s="688"/>
      <c r="J14" s="682"/>
      <c r="K14" s="666"/>
      <c r="L14" s="70"/>
      <c r="M14" s="71"/>
      <c r="N14" s="71"/>
      <c r="O14" s="71"/>
      <c r="P14" s="71"/>
      <c r="Q14" s="71"/>
      <c r="R14" s="71"/>
      <c r="S14" s="71"/>
      <c r="T14" s="34"/>
    </row>
    <row r="15" spans="1:20" ht="12.75" customHeight="1" x14ac:dyDescent="0.45">
      <c r="A15" s="695" t="s">
        <v>183</v>
      </c>
      <c r="B15" s="662"/>
      <c r="C15" s="662"/>
      <c r="D15" s="662"/>
      <c r="E15" s="663"/>
      <c r="F15" s="657" t="s">
        <v>182</v>
      </c>
      <c r="G15" s="657"/>
      <c r="H15" s="657"/>
      <c r="I15" s="689" t="s">
        <v>181</v>
      </c>
      <c r="J15" s="673"/>
      <c r="K15" s="690"/>
      <c r="L15" s="657" t="s">
        <v>180</v>
      </c>
      <c r="M15" s="657"/>
      <c r="N15" s="657"/>
      <c r="O15" s="657" t="s">
        <v>179</v>
      </c>
      <c r="P15" s="657"/>
      <c r="Q15" s="675"/>
      <c r="R15" s="697" t="s">
        <v>178</v>
      </c>
      <c r="S15" s="697"/>
      <c r="T15" s="698"/>
    </row>
    <row r="16" spans="1:20" ht="12.75" customHeight="1" x14ac:dyDescent="0.45">
      <c r="A16" s="696"/>
      <c r="B16" s="666"/>
      <c r="C16" s="666"/>
      <c r="D16" s="666"/>
      <c r="E16" s="667"/>
      <c r="F16" s="72" t="s">
        <v>173</v>
      </c>
      <c r="G16" s="675" t="s">
        <v>172</v>
      </c>
      <c r="H16" s="656"/>
      <c r="I16" s="77" t="s">
        <v>173</v>
      </c>
      <c r="J16" s="675" t="s">
        <v>172</v>
      </c>
      <c r="K16" s="656"/>
      <c r="L16" s="77" t="s">
        <v>173</v>
      </c>
      <c r="M16" s="675" t="s">
        <v>172</v>
      </c>
      <c r="N16" s="656"/>
      <c r="O16" s="77" t="s">
        <v>173</v>
      </c>
      <c r="P16" s="675" t="s">
        <v>172</v>
      </c>
      <c r="Q16" s="676"/>
      <c r="R16" s="77" t="s">
        <v>173</v>
      </c>
      <c r="S16" s="675" t="s">
        <v>172</v>
      </c>
      <c r="T16" s="699"/>
    </row>
    <row r="17" spans="1:20" ht="12.75" customHeight="1" x14ac:dyDescent="0.45">
      <c r="A17" s="82"/>
      <c r="B17" s="700" t="s">
        <v>171</v>
      </c>
      <c r="C17" s="663"/>
      <c r="D17" s="689" t="s">
        <v>170</v>
      </c>
      <c r="E17" s="690"/>
      <c r="F17" s="77"/>
      <c r="G17" s="675"/>
      <c r="H17" s="656"/>
      <c r="I17" s="77"/>
      <c r="J17" s="675"/>
      <c r="K17" s="656"/>
      <c r="L17" s="77"/>
      <c r="M17" s="675"/>
      <c r="N17" s="656"/>
      <c r="O17" s="77"/>
      <c r="P17" s="675"/>
      <c r="Q17" s="676"/>
      <c r="R17" s="77"/>
      <c r="S17" s="675"/>
      <c r="T17" s="699"/>
    </row>
    <row r="18" spans="1:20" ht="12.75" customHeight="1" x14ac:dyDescent="0.45">
      <c r="A18" s="82"/>
      <c r="B18" s="682"/>
      <c r="C18" s="667"/>
      <c r="D18" s="689" t="s">
        <v>169</v>
      </c>
      <c r="E18" s="690"/>
      <c r="F18" s="77"/>
      <c r="G18" s="675"/>
      <c r="H18" s="656"/>
      <c r="I18" s="77"/>
      <c r="J18" s="675"/>
      <c r="K18" s="656"/>
      <c r="L18" s="77"/>
      <c r="M18" s="675"/>
      <c r="N18" s="656"/>
      <c r="O18" s="77"/>
      <c r="P18" s="675"/>
      <c r="Q18" s="676"/>
      <c r="R18" s="77"/>
      <c r="S18" s="675"/>
      <c r="T18" s="699"/>
    </row>
    <row r="19" spans="1:20" ht="12.75" customHeight="1" x14ac:dyDescent="0.45">
      <c r="A19" s="82"/>
      <c r="B19" s="689" t="s">
        <v>168</v>
      </c>
      <c r="C19" s="673"/>
      <c r="D19" s="673"/>
      <c r="E19" s="690"/>
      <c r="F19" s="675"/>
      <c r="G19" s="676"/>
      <c r="H19" s="656"/>
      <c r="I19" s="675"/>
      <c r="J19" s="676"/>
      <c r="K19" s="656"/>
      <c r="L19" s="675"/>
      <c r="M19" s="676"/>
      <c r="N19" s="656"/>
      <c r="O19" s="675"/>
      <c r="P19" s="676"/>
      <c r="Q19" s="676"/>
      <c r="R19" s="675"/>
      <c r="S19" s="676"/>
      <c r="T19" s="699"/>
    </row>
    <row r="20" spans="1:20" ht="12.75" customHeight="1" x14ac:dyDescent="0.45">
      <c r="A20" s="82"/>
      <c r="B20" s="689" t="s">
        <v>167</v>
      </c>
      <c r="C20" s="673"/>
      <c r="D20" s="673"/>
      <c r="E20" s="690"/>
      <c r="F20" s="691"/>
      <c r="G20" s="692"/>
      <c r="H20" s="693"/>
      <c r="I20" s="691"/>
      <c r="J20" s="692"/>
      <c r="K20" s="693"/>
      <c r="L20" s="691"/>
      <c r="M20" s="692"/>
      <c r="N20" s="693"/>
      <c r="O20" s="691"/>
      <c r="P20" s="692"/>
      <c r="Q20" s="692"/>
      <c r="R20" s="691"/>
      <c r="S20" s="692"/>
      <c r="T20" s="694"/>
    </row>
    <row r="21" spans="1:20" ht="12.75" customHeight="1" x14ac:dyDescent="0.45">
      <c r="A21" s="82"/>
      <c r="B21" s="662"/>
      <c r="C21" s="662"/>
      <c r="D21" s="662"/>
      <c r="E21" s="663"/>
      <c r="F21" s="657" t="s">
        <v>177</v>
      </c>
      <c r="G21" s="657"/>
      <c r="H21" s="657"/>
      <c r="I21" s="675" t="s">
        <v>176</v>
      </c>
      <c r="J21" s="676"/>
      <c r="K21" s="656"/>
      <c r="L21" s="689" t="s">
        <v>175</v>
      </c>
      <c r="M21" s="673"/>
      <c r="N21" s="690"/>
      <c r="O21" s="675" t="s">
        <v>174</v>
      </c>
      <c r="P21" s="676"/>
      <c r="Q21" s="676"/>
      <c r="R21" s="84"/>
      <c r="T21" s="13"/>
    </row>
    <row r="22" spans="1:20" ht="12.75" customHeight="1" x14ac:dyDescent="0.45">
      <c r="A22" s="82"/>
      <c r="B22" s="666"/>
      <c r="C22" s="666"/>
      <c r="D22" s="666"/>
      <c r="E22" s="667"/>
      <c r="F22" s="72" t="s">
        <v>173</v>
      </c>
      <c r="G22" s="675" t="s">
        <v>172</v>
      </c>
      <c r="H22" s="656"/>
      <c r="I22" s="77" t="s">
        <v>173</v>
      </c>
      <c r="J22" s="675" t="s">
        <v>172</v>
      </c>
      <c r="K22" s="656"/>
      <c r="L22" s="77" t="s">
        <v>173</v>
      </c>
      <c r="M22" s="675" t="s">
        <v>172</v>
      </c>
      <c r="N22" s="656"/>
      <c r="O22" s="77" t="s">
        <v>173</v>
      </c>
      <c r="P22" s="675" t="s">
        <v>172</v>
      </c>
      <c r="Q22" s="676"/>
      <c r="R22" s="84"/>
      <c r="T22" s="13"/>
    </row>
    <row r="23" spans="1:20" ht="12.75" customHeight="1" x14ac:dyDescent="0.45">
      <c r="A23" s="82"/>
      <c r="B23" s="700" t="s">
        <v>171</v>
      </c>
      <c r="C23" s="663"/>
      <c r="D23" s="689" t="s">
        <v>170</v>
      </c>
      <c r="E23" s="690"/>
      <c r="F23" s="77"/>
      <c r="G23" s="675"/>
      <c r="H23" s="656"/>
      <c r="I23" s="77"/>
      <c r="J23" s="675"/>
      <c r="K23" s="656"/>
      <c r="L23" s="77"/>
      <c r="M23" s="675"/>
      <c r="N23" s="656"/>
      <c r="O23" s="77"/>
      <c r="P23" s="675"/>
      <c r="Q23" s="676"/>
      <c r="R23" s="84"/>
      <c r="T23" s="13"/>
    </row>
    <row r="24" spans="1:20" ht="12.75" customHeight="1" x14ac:dyDescent="0.45">
      <c r="A24" s="82"/>
      <c r="B24" s="682"/>
      <c r="C24" s="667"/>
      <c r="D24" s="689" t="s">
        <v>169</v>
      </c>
      <c r="E24" s="690"/>
      <c r="F24" s="77"/>
      <c r="G24" s="675"/>
      <c r="H24" s="656"/>
      <c r="I24" s="77"/>
      <c r="J24" s="675"/>
      <c r="K24" s="656"/>
      <c r="L24" s="77"/>
      <c r="M24" s="675"/>
      <c r="N24" s="656"/>
      <c r="O24" s="77"/>
      <c r="P24" s="675"/>
      <c r="Q24" s="676"/>
      <c r="R24" s="84"/>
      <c r="T24" s="13"/>
    </row>
    <row r="25" spans="1:20" ht="12.75" customHeight="1" x14ac:dyDescent="0.45">
      <c r="A25" s="82"/>
      <c r="B25" s="689" t="s">
        <v>168</v>
      </c>
      <c r="C25" s="673"/>
      <c r="D25" s="673"/>
      <c r="E25" s="690"/>
      <c r="F25" s="675"/>
      <c r="G25" s="676"/>
      <c r="H25" s="656"/>
      <c r="I25" s="675"/>
      <c r="J25" s="676"/>
      <c r="K25" s="656"/>
      <c r="L25" s="675"/>
      <c r="M25" s="676"/>
      <c r="N25" s="656"/>
      <c r="O25" s="657"/>
      <c r="P25" s="657"/>
      <c r="Q25" s="675"/>
      <c r="R25" s="84"/>
      <c r="T25" s="13"/>
    </row>
    <row r="26" spans="1:20" ht="12.75" customHeight="1" x14ac:dyDescent="0.45">
      <c r="A26" s="82"/>
      <c r="B26" s="689" t="s">
        <v>167</v>
      </c>
      <c r="C26" s="673"/>
      <c r="D26" s="673"/>
      <c r="E26" s="690"/>
      <c r="F26" s="701"/>
      <c r="G26" s="702"/>
      <c r="H26" s="703"/>
      <c r="I26" s="701"/>
      <c r="J26" s="702"/>
      <c r="K26" s="703"/>
      <c r="L26" s="701"/>
      <c r="M26" s="702"/>
      <c r="N26" s="703"/>
      <c r="O26" s="704"/>
      <c r="P26" s="704"/>
      <c r="Q26" s="701"/>
      <c r="R26" s="84"/>
      <c r="T26" s="13"/>
    </row>
    <row r="27" spans="1:20" s="26" customFormat="1" ht="13.5" customHeight="1" x14ac:dyDescent="0.45">
      <c r="A27" s="30"/>
      <c r="B27" s="705" t="s">
        <v>166</v>
      </c>
      <c r="C27" s="706"/>
      <c r="D27" s="706"/>
      <c r="E27" s="707"/>
      <c r="F27" s="713" t="s">
        <v>165</v>
      </c>
      <c r="G27" s="714"/>
      <c r="H27" s="714"/>
      <c r="I27" s="714"/>
      <c r="J27" s="714"/>
      <c r="K27" s="714"/>
      <c r="L27" s="714"/>
      <c r="M27" s="714"/>
      <c r="N27" s="714"/>
      <c r="O27" s="714"/>
      <c r="P27" s="714"/>
      <c r="Q27" s="714"/>
      <c r="R27" s="714"/>
      <c r="S27" s="714"/>
      <c r="T27" s="715"/>
    </row>
    <row r="28" spans="1:20" s="26" customFormat="1" ht="13.5" customHeight="1" x14ac:dyDescent="0.45">
      <c r="A28" s="30"/>
      <c r="B28" s="708"/>
      <c r="C28" s="660"/>
      <c r="D28" s="660"/>
      <c r="E28" s="709"/>
      <c r="F28" s="28" t="s">
        <v>164</v>
      </c>
      <c r="G28" s="27"/>
      <c r="H28" s="27"/>
      <c r="I28" s="716" t="s">
        <v>163</v>
      </c>
      <c r="J28" s="716"/>
      <c r="K28" s="716"/>
      <c r="L28" s="716"/>
      <c r="M28" s="716" t="s">
        <v>162</v>
      </c>
      <c r="N28" s="716"/>
      <c r="O28" s="716"/>
      <c r="P28" s="716"/>
      <c r="Q28" s="716" t="s">
        <v>161</v>
      </c>
      <c r="R28" s="716"/>
      <c r="S28" s="716"/>
      <c r="T28" s="717"/>
    </row>
    <row r="29" spans="1:20" s="26" customFormat="1" ht="13.5" customHeight="1" x14ac:dyDescent="0.2">
      <c r="A29" s="30"/>
      <c r="B29" s="708"/>
      <c r="C29" s="660"/>
      <c r="D29" s="660"/>
      <c r="E29" s="709"/>
      <c r="F29" s="28" t="s">
        <v>160</v>
      </c>
      <c r="G29" s="27"/>
      <c r="H29" s="27"/>
      <c r="I29" s="713"/>
      <c r="J29" s="718"/>
      <c r="K29" s="718"/>
      <c r="L29" s="719"/>
      <c r="M29" s="713"/>
      <c r="N29" s="718"/>
      <c r="O29" s="718"/>
      <c r="P29" s="719"/>
      <c r="Q29" s="713"/>
      <c r="R29" s="677"/>
      <c r="S29" s="677"/>
      <c r="T29" s="678"/>
    </row>
    <row r="30" spans="1:20" s="26" customFormat="1" ht="13.5" customHeight="1" x14ac:dyDescent="0.2">
      <c r="A30" s="30"/>
      <c r="B30" s="708"/>
      <c r="C30" s="660"/>
      <c r="D30" s="660"/>
      <c r="E30" s="709"/>
      <c r="F30" s="28" t="s">
        <v>159</v>
      </c>
      <c r="G30" s="27"/>
      <c r="H30" s="27"/>
      <c r="I30" s="713"/>
      <c r="J30" s="718"/>
      <c r="K30" s="718"/>
      <c r="L30" s="719"/>
      <c r="M30" s="713"/>
      <c r="N30" s="718"/>
      <c r="O30" s="718"/>
      <c r="P30" s="719"/>
      <c r="Q30" s="713"/>
      <c r="R30" s="677"/>
      <c r="S30" s="677"/>
      <c r="T30" s="678"/>
    </row>
    <row r="31" spans="1:20" s="26" customFormat="1" ht="13.5" customHeight="1" x14ac:dyDescent="0.2">
      <c r="A31" s="29"/>
      <c r="B31" s="710"/>
      <c r="C31" s="711"/>
      <c r="D31" s="711"/>
      <c r="E31" s="712"/>
      <c r="F31" s="28" t="s">
        <v>158</v>
      </c>
      <c r="G31" s="27"/>
      <c r="H31" s="27"/>
      <c r="I31" s="713"/>
      <c r="J31" s="718"/>
      <c r="K31" s="718"/>
      <c r="L31" s="719"/>
      <c r="M31" s="713"/>
      <c r="N31" s="718"/>
      <c r="O31" s="718"/>
      <c r="P31" s="719"/>
      <c r="Q31" s="713"/>
      <c r="R31" s="677"/>
      <c r="S31" s="677"/>
      <c r="T31" s="678"/>
    </row>
    <row r="32" spans="1:20" ht="12.75" customHeight="1" x14ac:dyDescent="0.45">
      <c r="A32" s="720" t="s">
        <v>157</v>
      </c>
      <c r="B32" s="657"/>
      <c r="C32" s="657"/>
      <c r="D32" s="657"/>
      <c r="E32" s="657"/>
      <c r="F32" s="675"/>
      <c r="G32" s="676"/>
      <c r="H32" s="676"/>
      <c r="I32" s="676"/>
      <c r="J32" s="676"/>
      <c r="K32" s="676"/>
      <c r="L32" s="676"/>
      <c r="M32" s="676"/>
      <c r="N32" s="676"/>
      <c r="O32" s="676"/>
      <c r="P32" s="676"/>
      <c r="Q32" s="676"/>
      <c r="R32" s="721"/>
      <c r="S32" s="721"/>
      <c r="T32" s="722"/>
    </row>
    <row r="33" spans="1:21" ht="12.75" customHeight="1" x14ac:dyDescent="0.45">
      <c r="A33" s="720"/>
      <c r="B33" s="723" t="s">
        <v>156</v>
      </c>
      <c r="C33" s="723"/>
      <c r="D33" s="723"/>
      <c r="E33" s="723"/>
      <c r="F33" s="724" t="s">
        <v>155</v>
      </c>
      <c r="G33" s="725"/>
      <c r="H33" s="725"/>
      <c r="I33" s="725"/>
      <c r="J33" s="725"/>
      <c r="K33" s="725"/>
      <c r="L33" s="725"/>
      <c r="M33" s="725"/>
      <c r="N33" s="725"/>
      <c r="O33" s="725"/>
      <c r="P33" s="725"/>
      <c r="Q33" s="725"/>
      <c r="R33" s="721"/>
      <c r="S33" s="721"/>
      <c r="T33" s="722"/>
    </row>
    <row r="34" spans="1:21" ht="12.75" customHeight="1" x14ac:dyDescent="0.45">
      <c r="A34" s="720"/>
      <c r="B34" s="723" t="s">
        <v>154</v>
      </c>
      <c r="C34" s="723"/>
      <c r="D34" s="723"/>
      <c r="E34" s="723"/>
      <c r="F34" s="724" t="s">
        <v>153</v>
      </c>
      <c r="G34" s="725"/>
      <c r="H34" s="725"/>
      <c r="I34" s="725"/>
      <c r="J34" s="725"/>
      <c r="K34" s="725"/>
      <c r="L34" s="725"/>
      <c r="M34" s="725"/>
      <c r="N34" s="725"/>
      <c r="O34" s="725"/>
      <c r="P34" s="725"/>
      <c r="Q34" s="725"/>
      <c r="R34" s="721"/>
      <c r="S34" s="721"/>
      <c r="T34" s="722"/>
    </row>
    <row r="35" spans="1:21" ht="12.75" customHeight="1" x14ac:dyDescent="0.45">
      <c r="A35" s="720"/>
      <c r="B35" s="726" t="s">
        <v>152</v>
      </c>
      <c r="C35" s="727"/>
      <c r="D35" s="727"/>
      <c r="E35" s="728"/>
      <c r="F35" s="734" t="s">
        <v>151</v>
      </c>
      <c r="G35" s="735"/>
      <c r="H35" s="736" t="s">
        <v>150</v>
      </c>
      <c r="I35" s="736"/>
      <c r="J35" s="736"/>
      <c r="K35" s="736"/>
      <c r="L35" s="736"/>
      <c r="M35" s="736"/>
      <c r="N35" s="736"/>
      <c r="O35" s="736"/>
      <c r="P35" s="736"/>
      <c r="Q35" s="737"/>
      <c r="R35" s="25"/>
      <c r="S35" s="24"/>
      <c r="T35" s="23"/>
    </row>
    <row r="36" spans="1:21" ht="12.75" customHeight="1" x14ac:dyDescent="0.45">
      <c r="A36" s="720"/>
      <c r="B36" s="729"/>
      <c r="C36" s="645"/>
      <c r="D36" s="645"/>
      <c r="E36" s="730"/>
      <c r="F36" s="734"/>
      <c r="G36" s="735"/>
      <c r="H36" s="738" t="s">
        <v>149</v>
      </c>
      <c r="I36" s="738"/>
      <c r="J36" s="738" t="s">
        <v>148</v>
      </c>
      <c r="K36" s="738"/>
      <c r="L36" s="738" t="s">
        <v>147</v>
      </c>
      <c r="M36" s="738"/>
      <c r="N36" s="738" t="s">
        <v>146</v>
      </c>
      <c r="O36" s="738"/>
      <c r="P36" s="738" t="s">
        <v>145</v>
      </c>
      <c r="Q36" s="739"/>
      <c r="R36" s="84"/>
      <c r="T36" s="13"/>
    </row>
    <row r="37" spans="1:21" ht="12.75" customHeight="1" x14ac:dyDescent="0.45">
      <c r="A37" s="720"/>
      <c r="B37" s="729"/>
      <c r="C37" s="645"/>
      <c r="D37" s="645"/>
      <c r="E37" s="730"/>
      <c r="F37" s="740"/>
      <c r="G37" s="740"/>
      <c r="H37" s="740"/>
      <c r="I37" s="740"/>
      <c r="J37" s="740"/>
      <c r="K37" s="740"/>
      <c r="L37" s="740"/>
      <c r="M37" s="740"/>
      <c r="N37" s="740"/>
      <c r="O37" s="740"/>
      <c r="P37" s="740"/>
      <c r="Q37" s="747"/>
      <c r="R37" s="84"/>
      <c r="T37" s="13"/>
    </row>
    <row r="38" spans="1:21" ht="12.75" customHeight="1" x14ac:dyDescent="0.45">
      <c r="A38" s="720"/>
      <c r="B38" s="729"/>
      <c r="C38" s="645"/>
      <c r="D38" s="645"/>
      <c r="E38" s="730"/>
      <c r="F38" s="740" t="s">
        <v>144</v>
      </c>
      <c r="G38" s="740"/>
      <c r="H38" s="740" t="s">
        <v>143</v>
      </c>
      <c r="I38" s="747"/>
      <c r="J38" s="748" t="s">
        <v>142</v>
      </c>
      <c r="K38" s="748"/>
      <c r="L38" s="21"/>
      <c r="M38" s="21"/>
      <c r="N38" s="21"/>
      <c r="O38" s="21"/>
      <c r="P38" s="21"/>
      <c r="Q38" s="21"/>
      <c r="R38" s="17"/>
      <c r="S38" s="17"/>
      <c r="T38" s="20"/>
      <c r="U38" s="17"/>
    </row>
    <row r="39" spans="1:21" ht="12.75" customHeight="1" x14ac:dyDescent="0.45">
      <c r="A39" s="720"/>
      <c r="B39" s="729"/>
      <c r="C39" s="645"/>
      <c r="D39" s="645"/>
      <c r="E39" s="730"/>
      <c r="F39" s="740"/>
      <c r="G39" s="740"/>
      <c r="H39" s="740"/>
      <c r="I39" s="747"/>
      <c r="J39" s="748"/>
      <c r="K39" s="748"/>
      <c r="L39" s="17"/>
      <c r="M39" s="17"/>
      <c r="N39" s="17"/>
      <c r="O39" s="17"/>
      <c r="P39" s="17"/>
      <c r="Q39" s="17"/>
      <c r="R39" s="17"/>
      <c r="S39" s="17"/>
      <c r="T39" s="20"/>
      <c r="U39" s="17"/>
    </row>
    <row r="40" spans="1:21" ht="12.75" customHeight="1" x14ac:dyDescent="0.45">
      <c r="A40" s="720"/>
      <c r="B40" s="731"/>
      <c r="C40" s="732"/>
      <c r="D40" s="732"/>
      <c r="E40" s="733"/>
      <c r="F40" s="747"/>
      <c r="G40" s="749"/>
      <c r="H40" s="747"/>
      <c r="I40" s="750"/>
      <c r="J40" s="740"/>
      <c r="K40" s="740"/>
      <c r="L40" s="19"/>
      <c r="M40" s="19"/>
      <c r="N40" s="19"/>
      <c r="O40" s="19"/>
      <c r="P40" s="19"/>
      <c r="Q40" s="19"/>
      <c r="R40" s="19"/>
      <c r="S40" s="19"/>
      <c r="T40" s="18"/>
      <c r="U40" s="17"/>
    </row>
    <row r="41" spans="1:21" ht="12.75" customHeight="1" x14ac:dyDescent="0.45">
      <c r="A41" s="720"/>
      <c r="B41" s="724" t="s">
        <v>141</v>
      </c>
      <c r="C41" s="725"/>
      <c r="D41" s="725"/>
      <c r="E41" s="751"/>
      <c r="F41" s="675" t="s">
        <v>140</v>
      </c>
      <c r="G41" s="676"/>
      <c r="H41" s="676"/>
      <c r="I41" s="676"/>
      <c r="J41" s="676"/>
      <c r="K41" s="676"/>
      <c r="L41" s="676"/>
      <c r="M41" s="676"/>
      <c r="N41" s="676"/>
      <c r="O41" s="676"/>
      <c r="P41" s="676"/>
      <c r="Q41" s="676"/>
      <c r="R41" s="721"/>
      <c r="S41" s="721"/>
      <c r="T41" s="722"/>
    </row>
    <row r="42" spans="1:21" ht="12.75" customHeight="1" x14ac:dyDescent="0.45">
      <c r="A42" s="720"/>
      <c r="B42" s="723" t="s">
        <v>139</v>
      </c>
      <c r="C42" s="723"/>
      <c r="D42" s="723"/>
      <c r="E42" s="723"/>
      <c r="F42" s="691"/>
      <c r="G42" s="692"/>
      <c r="H42" s="692"/>
      <c r="I42" s="692"/>
      <c r="J42" s="692"/>
      <c r="K42" s="692"/>
      <c r="L42" s="692"/>
      <c r="M42" s="692"/>
      <c r="N42" s="692"/>
      <c r="O42" s="692"/>
      <c r="P42" s="692"/>
      <c r="Q42" s="692"/>
      <c r="R42" s="721"/>
      <c r="S42" s="721"/>
      <c r="T42" s="722"/>
    </row>
    <row r="43" spans="1:21" ht="12.75" customHeight="1" x14ac:dyDescent="0.45">
      <c r="A43" s="720"/>
      <c r="B43" s="724" t="s">
        <v>138</v>
      </c>
      <c r="C43" s="725"/>
      <c r="D43" s="725"/>
      <c r="E43" s="751"/>
      <c r="F43" s="675" t="s">
        <v>137</v>
      </c>
      <c r="G43" s="676"/>
      <c r="H43" s="676"/>
      <c r="I43" s="676"/>
      <c r="J43" s="676"/>
      <c r="K43" s="676"/>
      <c r="L43" s="676"/>
      <c r="M43" s="676"/>
      <c r="N43" s="676"/>
      <c r="O43" s="676"/>
      <c r="P43" s="676"/>
      <c r="Q43" s="676"/>
      <c r="R43" s="721"/>
      <c r="S43" s="721"/>
      <c r="T43" s="722"/>
    </row>
    <row r="44" spans="1:21" ht="12.75" customHeight="1" x14ac:dyDescent="0.45">
      <c r="A44" s="720"/>
      <c r="B44" s="723" t="s">
        <v>136</v>
      </c>
      <c r="C44" s="723"/>
      <c r="D44" s="723"/>
      <c r="E44" s="723"/>
      <c r="F44" s="675"/>
      <c r="G44" s="676"/>
      <c r="H44" s="676"/>
      <c r="I44" s="676"/>
      <c r="J44" s="676"/>
      <c r="K44" s="676"/>
      <c r="L44" s="676"/>
      <c r="M44" s="676"/>
      <c r="N44" s="676"/>
      <c r="O44" s="676"/>
      <c r="P44" s="676"/>
      <c r="Q44" s="676"/>
      <c r="R44" s="721"/>
      <c r="S44" s="721"/>
      <c r="T44" s="722"/>
    </row>
    <row r="45" spans="1:21" ht="12.75" customHeight="1" x14ac:dyDescent="0.45">
      <c r="A45" s="720"/>
      <c r="B45" s="723"/>
      <c r="C45" s="723"/>
      <c r="D45" s="723"/>
      <c r="E45" s="723"/>
      <c r="F45" s="675"/>
      <c r="G45" s="676"/>
      <c r="H45" s="676"/>
      <c r="I45" s="676"/>
      <c r="J45" s="676"/>
      <c r="K45" s="676"/>
      <c r="L45" s="676"/>
      <c r="M45" s="676"/>
      <c r="N45" s="676"/>
      <c r="O45" s="676"/>
      <c r="P45" s="676"/>
      <c r="Q45" s="676"/>
      <c r="R45" s="721"/>
      <c r="S45" s="721"/>
      <c r="T45" s="722"/>
    </row>
    <row r="46" spans="1:21" ht="12.75" customHeight="1" x14ac:dyDescent="0.45">
      <c r="A46" s="720"/>
      <c r="B46" s="723" t="s">
        <v>135</v>
      </c>
      <c r="C46" s="723"/>
      <c r="D46" s="723"/>
      <c r="E46" s="723"/>
      <c r="F46" s="675"/>
      <c r="G46" s="676"/>
      <c r="H46" s="676"/>
      <c r="I46" s="676"/>
      <c r="J46" s="676"/>
      <c r="K46" s="676"/>
      <c r="L46" s="676"/>
      <c r="M46" s="676"/>
      <c r="N46" s="676"/>
      <c r="O46" s="676"/>
      <c r="P46" s="676"/>
      <c r="Q46" s="676"/>
      <c r="R46" s="721"/>
      <c r="S46" s="721"/>
      <c r="T46" s="722"/>
    </row>
    <row r="47" spans="1:21" ht="12.75" customHeight="1" x14ac:dyDescent="0.2">
      <c r="A47" s="720"/>
      <c r="B47" s="723" t="s">
        <v>134</v>
      </c>
      <c r="C47" s="723"/>
      <c r="D47" s="723"/>
      <c r="E47" s="723"/>
      <c r="F47" s="682" t="s">
        <v>133</v>
      </c>
      <c r="G47" s="666"/>
      <c r="H47" s="666"/>
      <c r="I47" s="667"/>
      <c r="J47" s="682" t="s">
        <v>132</v>
      </c>
      <c r="K47" s="666"/>
      <c r="L47" s="666"/>
      <c r="M47" s="667"/>
      <c r="N47" s="675"/>
      <c r="O47" s="714"/>
      <c r="P47" s="714"/>
      <c r="Q47" s="714"/>
      <c r="R47" s="677"/>
      <c r="S47" s="677"/>
      <c r="T47" s="678"/>
    </row>
    <row r="48" spans="1:21" ht="12.75" customHeight="1" x14ac:dyDescent="0.2">
      <c r="A48" s="720"/>
      <c r="B48" s="753"/>
      <c r="C48" s="753"/>
      <c r="D48" s="753"/>
      <c r="E48" s="753"/>
      <c r="F48" s="675" t="s">
        <v>131</v>
      </c>
      <c r="G48" s="676"/>
      <c r="H48" s="676"/>
      <c r="I48" s="656"/>
      <c r="J48" s="754" t="s">
        <v>130</v>
      </c>
      <c r="K48" s="755"/>
      <c r="L48" s="81"/>
      <c r="M48" s="80"/>
      <c r="N48" s="14" t="s">
        <v>129</v>
      </c>
      <c r="O48" s="681"/>
      <c r="P48" s="659"/>
      <c r="Q48" s="659"/>
      <c r="R48" s="660"/>
      <c r="S48" s="660"/>
      <c r="T48" s="13"/>
    </row>
    <row r="49" spans="1:20" ht="12.75" customHeight="1" x14ac:dyDescent="0.2">
      <c r="A49" s="720"/>
      <c r="B49" s="753"/>
      <c r="C49" s="753"/>
      <c r="D49" s="753"/>
      <c r="E49" s="753"/>
      <c r="F49" s="675" t="s">
        <v>128</v>
      </c>
      <c r="G49" s="676"/>
      <c r="H49" s="676"/>
      <c r="I49" s="656"/>
      <c r="J49" s="675"/>
      <c r="K49" s="714"/>
      <c r="L49" s="714"/>
      <c r="M49" s="714"/>
      <c r="N49" s="714"/>
      <c r="O49" s="714"/>
      <c r="P49" s="714"/>
      <c r="Q49" s="714"/>
      <c r="R49" s="677"/>
      <c r="S49" s="677"/>
      <c r="T49" s="678"/>
    </row>
    <row r="50" spans="1:20" ht="12.75" customHeight="1" x14ac:dyDescent="0.45">
      <c r="A50" s="756" t="s">
        <v>127</v>
      </c>
      <c r="B50" s="714"/>
      <c r="C50" s="714"/>
      <c r="D50" s="714"/>
      <c r="E50" s="757"/>
      <c r="F50" s="675" t="s">
        <v>126</v>
      </c>
      <c r="G50" s="656"/>
      <c r="H50" s="12"/>
      <c r="I50" s="12"/>
      <c r="J50" s="11"/>
      <c r="K50" s="10"/>
      <c r="L50" s="758" t="s">
        <v>125</v>
      </c>
      <c r="M50" s="758"/>
      <c r="N50" s="758"/>
      <c r="O50" s="9"/>
      <c r="P50" s="73"/>
      <c r="Q50" s="73"/>
      <c r="R50" s="73"/>
      <c r="S50" s="73"/>
      <c r="T50" s="79"/>
    </row>
    <row r="51" spans="1:20" ht="26.25" customHeight="1" x14ac:dyDescent="0.45">
      <c r="A51" s="759" t="s">
        <v>124</v>
      </c>
      <c r="B51" s="721"/>
      <c r="C51" s="721"/>
      <c r="D51" s="721"/>
      <c r="E51" s="760"/>
      <c r="F51" s="675"/>
      <c r="G51" s="676"/>
      <c r="H51" s="676"/>
      <c r="I51" s="676"/>
      <c r="J51" s="676"/>
      <c r="K51" s="676"/>
      <c r="L51" s="676"/>
      <c r="M51" s="676"/>
      <c r="N51" s="676"/>
      <c r="O51" s="676"/>
      <c r="P51" s="676"/>
      <c r="Q51" s="676"/>
      <c r="R51" s="721"/>
      <c r="S51" s="721"/>
      <c r="T51" s="722"/>
    </row>
    <row r="52" spans="1:20" ht="39" customHeight="1" thickBot="1" x14ac:dyDescent="0.25">
      <c r="A52" s="761" t="s">
        <v>123</v>
      </c>
      <c r="B52" s="762"/>
      <c r="C52" s="762"/>
      <c r="D52" s="762"/>
      <c r="E52" s="762"/>
      <c r="F52" s="741" t="s">
        <v>122</v>
      </c>
      <c r="G52" s="742"/>
      <c r="H52" s="742"/>
      <c r="I52" s="742"/>
      <c r="J52" s="742"/>
      <c r="K52" s="742"/>
      <c r="L52" s="742"/>
      <c r="M52" s="742"/>
      <c r="N52" s="742"/>
      <c r="O52" s="742"/>
      <c r="P52" s="742"/>
      <c r="Q52" s="742"/>
      <c r="R52" s="743"/>
      <c r="S52" s="743"/>
      <c r="T52" s="744"/>
    </row>
    <row r="53" spans="1:20" ht="12.75" customHeight="1" x14ac:dyDescent="0.45">
      <c r="A53" s="6" t="s">
        <v>121</v>
      </c>
    </row>
    <row r="54" spans="1:20" ht="12.75" customHeight="1" x14ac:dyDescent="0.45">
      <c r="A54" s="745" t="s">
        <v>120</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119</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118</v>
      </c>
      <c r="B56" s="746"/>
      <c r="C56" s="746"/>
      <c r="D56" s="746"/>
      <c r="E56" s="746"/>
      <c r="F56" s="746"/>
      <c r="G56" s="746"/>
      <c r="H56" s="746"/>
      <c r="I56" s="746"/>
      <c r="J56" s="746"/>
      <c r="K56" s="746"/>
      <c r="L56" s="746"/>
      <c r="M56" s="746"/>
      <c r="N56" s="746"/>
      <c r="O56" s="746"/>
      <c r="P56" s="746"/>
      <c r="Q56" s="746"/>
      <c r="R56" s="746"/>
      <c r="S56" s="746"/>
      <c r="T56" s="746"/>
    </row>
    <row r="57" spans="1:20" s="85" customFormat="1" ht="13.5" customHeight="1" x14ac:dyDescent="0.45">
      <c r="A57" s="745" t="s">
        <v>117</v>
      </c>
      <c r="B57" s="745"/>
      <c r="C57" s="745"/>
      <c r="D57" s="745"/>
      <c r="E57" s="745"/>
      <c r="F57" s="745"/>
      <c r="G57" s="745"/>
      <c r="H57" s="745"/>
      <c r="I57" s="745"/>
      <c r="J57" s="745"/>
      <c r="K57" s="745"/>
      <c r="L57" s="745"/>
      <c r="M57" s="745"/>
      <c r="N57" s="745"/>
      <c r="O57" s="745"/>
      <c r="P57" s="745"/>
      <c r="Q57" s="745"/>
    </row>
    <row r="58" spans="1:20" ht="12.75" customHeight="1" x14ac:dyDescent="0.45">
      <c r="A58" s="745" t="s">
        <v>116</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115</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114</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52"/>
      <c r="B62" s="752"/>
      <c r="C62" s="752"/>
    </row>
    <row r="63" spans="1:20" ht="12.75" customHeight="1" x14ac:dyDescent="0.45">
      <c r="A63" s="752"/>
      <c r="B63" s="752"/>
      <c r="C63" s="752"/>
    </row>
    <row r="64" spans="1:20" ht="12.75" customHeight="1" x14ac:dyDescent="0.45">
      <c r="A64" s="752"/>
      <c r="B64" s="752"/>
      <c r="C64" s="752"/>
    </row>
    <row r="65" spans="1:3" ht="12.75" customHeight="1" x14ac:dyDescent="0.45">
      <c r="A65" s="752"/>
      <c r="B65" s="752"/>
      <c r="C65" s="752"/>
    </row>
    <row r="66" spans="1:3" ht="12.75" customHeight="1" x14ac:dyDescent="0.45">
      <c r="A66" s="752"/>
      <c r="B66" s="752"/>
      <c r="C66" s="75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252C-60FA-4F95-BB7D-42827EB0819F}">
  <sheetPr codeName="Sheet25"/>
  <dimension ref="A1:O52"/>
  <sheetViews>
    <sheetView showGridLines="0" view="pageBreakPreview" zoomScaleNormal="100" zoomScaleSheetLayoutView="100" workbookViewId="0"/>
  </sheetViews>
  <sheetFormatPr defaultColWidth="3.8984375" defaultRowHeight="13.2" x14ac:dyDescent="0.45"/>
  <cols>
    <col min="1" max="1" width="5.59765625" style="145" customWidth="1"/>
    <col min="2" max="5" width="8.59765625" style="145" customWidth="1"/>
    <col min="6" max="6" width="9.09765625" style="145" customWidth="1"/>
    <col min="7" max="7" width="8.59765625" style="145" customWidth="1"/>
    <col min="8" max="13" width="4.59765625" style="145" customWidth="1"/>
    <col min="14" max="14" width="3.8984375" style="189" customWidth="1"/>
    <col min="15" max="16384" width="3.8984375" style="145"/>
  </cols>
  <sheetData>
    <row r="1" spans="1:15" ht="15" customHeight="1" x14ac:dyDescent="0.45">
      <c r="A1" s="193" t="s">
        <v>372</v>
      </c>
      <c r="B1" s="192"/>
      <c r="C1" s="192"/>
      <c r="D1" s="192"/>
      <c r="E1" s="192"/>
      <c r="F1" s="192"/>
      <c r="G1" s="167"/>
      <c r="H1" s="167"/>
      <c r="I1" s="167"/>
      <c r="J1" s="167"/>
      <c r="K1" s="167"/>
      <c r="L1" s="167"/>
      <c r="M1" s="167"/>
      <c r="N1" s="168"/>
      <c r="O1" s="167"/>
    </row>
    <row r="2" spans="1:15" ht="15" customHeight="1" x14ac:dyDescent="0.45">
      <c r="A2" s="191"/>
      <c r="B2" s="167"/>
      <c r="C2" s="167"/>
      <c r="D2" s="167"/>
      <c r="E2" s="167"/>
      <c r="F2" s="167"/>
      <c r="G2" s="167"/>
      <c r="H2" s="167"/>
      <c r="I2" s="167"/>
      <c r="J2" s="167"/>
      <c r="K2" s="167"/>
      <c r="L2" s="167"/>
      <c r="M2" s="167"/>
      <c r="N2" s="168"/>
      <c r="O2" s="167"/>
    </row>
    <row r="3" spans="1:15" x14ac:dyDescent="0.45">
      <c r="A3" s="763" t="s">
        <v>359</v>
      </c>
      <c r="B3" s="171" t="s">
        <v>188</v>
      </c>
      <c r="C3" s="766"/>
      <c r="D3" s="767"/>
      <c r="E3" s="767"/>
      <c r="F3" s="767"/>
      <c r="G3" s="767"/>
      <c r="H3" s="767"/>
      <c r="I3" s="767"/>
      <c r="J3" s="767"/>
      <c r="K3" s="767"/>
      <c r="L3" s="767"/>
      <c r="M3" s="768"/>
      <c r="N3" s="168"/>
      <c r="O3" s="167"/>
    </row>
    <row r="4" spans="1:15" x14ac:dyDescent="0.45">
      <c r="A4" s="764"/>
      <c r="B4" s="170" t="s">
        <v>200</v>
      </c>
      <c r="C4" s="769"/>
      <c r="D4" s="770"/>
      <c r="E4" s="770"/>
      <c r="F4" s="770"/>
      <c r="G4" s="770"/>
      <c r="H4" s="770"/>
      <c r="I4" s="770"/>
      <c r="J4" s="770"/>
      <c r="K4" s="770"/>
      <c r="L4" s="770"/>
      <c r="M4" s="771"/>
      <c r="N4" s="168"/>
      <c r="O4" s="167"/>
    </row>
    <row r="5" spans="1:15" x14ac:dyDescent="0.45">
      <c r="A5" s="764"/>
      <c r="B5" s="772" t="s">
        <v>199</v>
      </c>
      <c r="C5" s="154" t="s">
        <v>335</v>
      </c>
      <c r="D5" s="152"/>
      <c r="E5" s="153" t="s">
        <v>334</v>
      </c>
      <c r="F5" s="152"/>
      <c r="G5" s="151" t="s">
        <v>333</v>
      </c>
      <c r="H5" s="151"/>
      <c r="I5" s="151"/>
      <c r="J5" s="151"/>
      <c r="K5" s="151"/>
      <c r="L5" s="151"/>
      <c r="M5" s="150"/>
      <c r="N5" s="168"/>
      <c r="O5" s="167"/>
    </row>
    <row r="6" spans="1:15" x14ac:dyDescent="0.15">
      <c r="A6" s="764"/>
      <c r="B6" s="773"/>
      <c r="C6" s="149" t="s">
        <v>342</v>
      </c>
      <c r="D6" s="148" t="s">
        <v>289</v>
      </c>
      <c r="E6" s="147" t="s">
        <v>371</v>
      </c>
      <c r="F6" s="146" t="s">
        <v>341</v>
      </c>
      <c r="G6" s="166"/>
      <c r="H6" s="166" t="s">
        <v>358</v>
      </c>
      <c r="I6" s="165"/>
      <c r="J6" s="165"/>
      <c r="K6" s="165"/>
      <c r="L6" s="165"/>
      <c r="M6" s="164"/>
      <c r="N6" s="168"/>
      <c r="O6" s="167"/>
    </row>
    <row r="7" spans="1:15" x14ac:dyDescent="0.45">
      <c r="A7" s="764"/>
      <c r="B7" s="774"/>
      <c r="C7" s="775"/>
      <c r="D7" s="776"/>
      <c r="E7" s="776"/>
      <c r="F7" s="776"/>
      <c r="G7" s="776"/>
      <c r="H7" s="776"/>
      <c r="I7" s="776"/>
      <c r="J7" s="776"/>
      <c r="K7" s="776"/>
      <c r="L7" s="776"/>
      <c r="M7" s="777"/>
      <c r="N7" s="168"/>
      <c r="O7" s="167"/>
    </row>
    <row r="8" spans="1:15" x14ac:dyDescent="0.45">
      <c r="A8" s="764"/>
      <c r="B8" s="184" t="s">
        <v>193</v>
      </c>
      <c r="C8" s="778"/>
      <c r="D8" s="779"/>
      <c r="E8" s="779"/>
      <c r="F8" s="779"/>
      <c r="G8" s="779"/>
      <c r="H8" s="779"/>
      <c r="I8" s="779"/>
      <c r="J8" s="779"/>
      <c r="K8" s="779"/>
      <c r="L8" s="779"/>
      <c r="M8" s="780"/>
      <c r="N8" s="168"/>
      <c r="O8" s="167"/>
    </row>
    <row r="9" spans="1:15" x14ac:dyDescent="0.45">
      <c r="A9" s="765"/>
      <c r="B9" s="169" t="s">
        <v>343</v>
      </c>
      <c r="C9" s="781"/>
      <c r="D9" s="782"/>
      <c r="E9" s="782"/>
      <c r="F9" s="782"/>
      <c r="G9" s="782"/>
      <c r="H9" s="782"/>
      <c r="I9" s="782"/>
      <c r="J9" s="782"/>
      <c r="K9" s="782"/>
      <c r="L9" s="782"/>
      <c r="M9" s="783"/>
      <c r="N9" s="168"/>
      <c r="O9" s="167"/>
    </row>
    <row r="10" spans="1:15" x14ac:dyDescent="0.15">
      <c r="A10" s="763" t="s">
        <v>357</v>
      </c>
      <c r="B10" s="163" t="s">
        <v>188</v>
      </c>
      <c r="C10" s="805"/>
      <c r="D10" s="806"/>
      <c r="E10" s="807"/>
      <c r="F10" s="808" t="s">
        <v>340</v>
      </c>
      <c r="G10" s="162"/>
      <c r="H10" s="161"/>
      <c r="I10" s="162"/>
      <c r="J10" s="161"/>
      <c r="K10" s="162"/>
      <c r="L10" s="161"/>
      <c r="M10" s="160"/>
      <c r="N10" s="168"/>
      <c r="O10" s="167"/>
    </row>
    <row r="11" spans="1:15" x14ac:dyDescent="0.15">
      <c r="A11" s="764"/>
      <c r="B11" s="159" t="s">
        <v>184</v>
      </c>
      <c r="C11" s="809"/>
      <c r="D11" s="810"/>
      <c r="E11" s="811"/>
      <c r="F11" s="808"/>
      <c r="G11" s="157"/>
      <c r="H11" s="158" t="s">
        <v>339</v>
      </c>
      <c r="I11" s="157"/>
      <c r="J11" s="158" t="s">
        <v>338</v>
      </c>
      <c r="K11" s="157"/>
      <c r="L11" s="156" t="s">
        <v>337</v>
      </c>
      <c r="M11" s="155"/>
      <c r="N11" s="168"/>
      <c r="O11" s="167"/>
    </row>
    <row r="12" spans="1:15" x14ac:dyDescent="0.45">
      <c r="A12" s="764"/>
      <c r="B12" s="812" t="s">
        <v>336</v>
      </c>
      <c r="C12" s="154" t="s">
        <v>335</v>
      </c>
      <c r="D12" s="152"/>
      <c r="E12" s="153" t="s">
        <v>334</v>
      </c>
      <c r="F12" s="152"/>
      <c r="G12" s="151" t="s">
        <v>333</v>
      </c>
      <c r="H12" s="151"/>
      <c r="I12" s="151"/>
      <c r="J12" s="151"/>
      <c r="K12" s="151"/>
      <c r="L12" s="151"/>
      <c r="M12" s="150"/>
      <c r="N12" s="168"/>
      <c r="O12" s="167"/>
    </row>
    <row r="13" spans="1:15" x14ac:dyDescent="0.15">
      <c r="A13" s="764"/>
      <c r="B13" s="813"/>
      <c r="C13" s="149" t="s">
        <v>342</v>
      </c>
      <c r="D13" s="148" t="s">
        <v>289</v>
      </c>
      <c r="E13" s="147"/>
      <c r="F13" s="146" t="s">
        <v>341</v>
      </c>
      <c r="G13" s="166"/>
      <c r="H13" s="166"/>
      <c r="I13" s="165"/>
      <c r="J13" s="165"/>
      <c r="K13" s="165"/>
      <c r="L13" s="165"/>
      <c r="M13" s="164"/>
      <c r="N13" s="168"/>
      <c r="O13" s="167"/>
    </row>
    <row r="14" spans="1:15" x14ac:dyDescent="0.45">
      <c r="A14" s="764"/>
      <c r="B14" s="814"/>
      <c r="C14" s="775"/>
      <c r="D14" s="776"/>
      <c r="E14" s="776"/>
      <c r="F14" s="776"/>
      <c r="G14" s="776"/>
      <c r="H14" s="776"/>
      <c r="I14" s="776"/>
      <c r="J14" s="776"/>
      <c r="K14" s="776"/>
      <c r="L14" s="776"/>
      <c r="M14" s="777"/>
      <c r="N14" s="168"/>
      <c r="O14" s="167"/>
    </row>
    <row r="15" spans="1:15" x14ac:dyDescent="0.45">
      <c r="A15" s="764"/>
      <c r="B15" s="815" t="s">
        <v>356</v>
      </c>
      <c r="C15" s="816"/>
      <c r="D15" s="816"/>
      <c r="E15" s="816"/>
      <c r="F15" s="816"/>
      <c r="G15" s="817"/>
      <c r="H15" s="778"/>
      <c r="I15" s="779"/>
      <c r="J15" s="779"/>
      <c r="K15" s="779"/>
      <c r="L15" s="779"/>
      <c r="M15" s="780"/>
      <c r="N15" s="168"/>
      <c r="O15" s="167"/>
    </row>
    <row r="16" spans="1:15" x14ac:dyDescent="0.45">
      <c r="A16" s="764"/>
      <c r="B16" s="784" t="s">
        <v>355</v>
      </c>
      <c r="C16" s="785"/>
      <c r="D16" s="790" t="s">
        <v>354</v>
      </c>
      <c r="E16" s="791"/>
      <c r="F16" s="782"/>
      <c r="G16" s="782"/>
      <c r="H16" s="792"/>
      <c r="I16" s="792"/>
      <c r="J16" s="792"/>
      <c r="K16" s="782"/>
      <c r="L16" s="782"/>
      <c r="M16" s="783"/>
      <c r="N16" s="168"/>
      <c r="O16" s="167"/>
    </row>
    <row r="17" spans="1:15" x14ac:dyDescent="0.45">
      <c r="A17" s="764"/>
      <c r="B17" s="786"/>
      <c r="C17" s="787"/>
      <c r="D17" s="793" t="s">
        <v>353</v>
      </c>
      <c r="E17" s="794"/>
      <c r="F17" s="183"/>
      <c r="G17" s="183"/>
      <c r="H17" s="183"/>
      <c r="I17" s="183"/>
      <c r="J17" s="183"/>
      <c r="K17" s="183"/>
      <c r="L17" s="183"/>
      <c r="M17" s="182"/>
      <c r="N17" s="168"/>
      <c r="O17" s="167"/>
    </row>
    <row r="18" spans="1:15" x14ac:dyDescent="0.45">
      <c r="A18" s="764"/>
      <c r="B18" s="788"/>
      <c r="C18" s="789"/>
      <c r="D18" s="795"/>
      <c r="E18" s="796"/>
      <c r="F18" s="181"/>
      <c r="G18" s="181"/>
      <c r="H18" s="181"/>
      <c r="I18" s="181"/>
      <c r="J18" s="181"/>
      <c r="K18" s="181"/>
      <c r="L18" s="181"/>
      <c r="M18" s="180"/>
      <c r="N18" s="168"/>
      <c r="O18" s="167"/>
    </row>
    <row r="19" spans="1:15" x14ac:dyDescent="0.45">
      <c r="A19" s="800" t="s">
        <v>191</v>
      </c>
      <c r="B19" s="801"/>
      <c r="C19" s="801"/>
      <c r="D19" s="802"/>
      <c r="E19" s="802"/>
      <c r="F19" s="803"/>
      <c r="G19" s="804"/>
      <c r="H19" s="797" t="s">
        <v>352</v>
      </c>
      <c r="I19" s="798"/>
      <c r="J19" s="798"/>
      <c r="K19" s="798"/>
      <c r="L19" s="798"/>
      <c r="M19" s="799"/>
      <c r="N19" s="168"/>
      <c r="O19" s="167"/>
    </row>
    <row r="20" spans="1:15" hidden="1" x14ac:dyDescent="0.45">
      <c r="A20" s="818" t="s">
        <v>351</v>
      </c>
      <c r="B20" s="819"/>
      <c r="C20" s="819"/>
      <c r="D20" s="819"/>
      <c r="E20" s="819"/>
      <c r="F20" s="819"/>
      <c r="G20" s="819"/>
      <c r="H20" s="819"/>
      <c r="I20" s="819"/>
      <c r="J20" s="819"/>
      <c r="K20" s="819"/>
      <c r="L20" s="819"/>
      <c r="M20" s="820"/>
      <c r="N20" s="168"/>
      <c r="O20" s="167"/>
    </row>
    <row r="21" spans="1:15" hidden="1" x14ac:dyDescent="0.45">
      <c r="A21" s="831" t="s">
        <v>183</v>
      </c>
      <c r="B21" s="832"/>
      <c r="C21" s="830" t="s">
        <v>350</v>
      </c>
      <c r="D21" s="830"/>
      <c r="E21" s="826" t="s">
        <v>174</v>
      </c>
      <c r="F21" s="835"/>
      <c r="G21" s="153"/>
      <c r="H21" s="153"/>
      <c r="I21" s="153"/>
      <c r="J21" s="153"/>
      <c r="K21" s="153"/>
      <c r="L21" s="153"/>
      <c r="M21" s="179"/>
      <c r="N21" s="168"/>
      <c r="O21" s="167"/>
    </row>
    <row r="22" spans="1:15" hidden="1" x14ac:dyDescent="0.45">
      <c r="A22" s="833"/>
      <c r="B22" s="834"/>
      <c r="C22" s="178" t="s">
        <v>173</v>
      </c>
      <c r="D22" s="178" t="s">
        <v>349</v>
      </c>
      <c r="E22" s="178" t="s">
        <v>173</v>
      </c>
      <c r="F22" s="178" t="s">
        <v>349</v>
      </c>
      <c r="G22" s="167"/>
      <c r="H22" s="167"/>
      <c r="I22" s="167"/>
      <c r="J22" s="167"/>
      <c r="K22" s="167"/>
      <c r="L22" s="167"/>
      <c r="M22" s="177"/>
      <c r="N22" s="168"/>
      <c r="O22" s="167"/>
    </row>
    <row r="23" spans="1:15" hidden="1" x14ac:dyDescent="0.45">
      <c r="A23" s="826" t="s">
        <v>170</v>
      </c>
      <c r="B23" s="827"/>
      <c r="C23" s="178"/>
      <c r="D23" s="178"/>
      <c r="E23" s="178"/>
      <c r="F23" s="178"/>
      <c r="G23" s="167"/>
      <c r="H23" s="167"/>
      <c r="I23" s="167"/>
      <c r="J23" s="167"/>
      <c r="K23" s="167"/>
      <c r="L23" s="167"/>
      <c r="M23" s="177"/>
      <c r="N23" s="168"/>
      <c r="O23" s="167"/>
    </row>
    <row r="24" spans="1:15" hidden="1" x14ac:dyDescent="0.45">
      <c r="A24" s="828" t="s">
        <v>169</v>
      </c>
      <c r="B24" s="829"/>
      <c r="C24" s="178"/>
      <c r="D24" s="178"/>
      <c r="E24" s="178"/>
      <c r="F24" s="178"/>
      <c r="G24" s="167"/>
      <c r="H24" s="167"/>
      <c r="I24" s="167"/>
      <c r="J24" s="167"/>
      <c r="K24" s="167"/>
      <c r="L24" s="167"/>
      <c r="M24" s="177"/>
      <c r="N24" s="168"/>
      <c r="O24" s="167"/>
    </row>
    <row r="25" spans="1:15" hidden="1" x14ac:dyDescent="0.45">
      <c r="A25" s="176" t="s">
        <v>168</v>
      </c>
      <c r="B25" s="175"/>
      <c r="C25" s="830"/>
      <c r="D25" s="830"/>
      <c r="E25" s="830"/>
      <c r="F25" s="830"/>
      <c r="G25" s="167"/>
      <c r="H25" s="167"/>
      <c r="I25" s="167"/>
      <c r="J25" s="167"/>
      <c r="K25" s="167"/>
      <c r="L25" s="167"/>
      <c r="M25" s="177"/>
      <c r="N25" s="168"/>
      <c r="O25" s="167"/>
    </row>
    <row r="26" spans="1:15" hidden="1" x14ac:dyDescent="0.45">
      <c r="A26" s="176" t="s">
        <v>167</v>
      </c>
      <c r="B26" s="175"/>
      <c r="C26" s="830"/>
      <c r="D26" s="830"/>
      <c r="E26" s="830"/>
      <c r="F26" s="830"/>
      <c r="G26" s="174"/>
      <c r="H26" s="174"/>
      <c r="I26" s="174"/>
      <c r="J26" s="174"/>
      <c r="K26" s="174"/>
      <c r="L26" s="174"/>
      <c r="M26" s="173"/>
      <c r="N26" s="168"/>
      <c r="O26" s="167"/>
    </row>
    <row r="27" spans="1:15" x14ac:dyDescent="0.45">
      <c r="A27" s="818" t="s">
        <v>348</v>
      </c>
      <c r="B27" s="819"/>
      <c r="C27" s="819"/>
      <c r="D27" s="819"/>
      <c r="E27" s="819"/>
      <c r="F27" s="819"/>
      <c r="G27" s="819"/>
      <c r="H27" s="819"/>
      <c r="I27" s="819"/>
      <c r="J27" s="819"/>
      <c r="K27" s="819"/>
      <c r="L27" s="819"/>
      <c r="M27" s="820"/>
      <c r="N27" s="168"/>
      <c r="O27" s="167"/>
    </row>
    <row r="28" spans="1:15" x14ac:dyDescent="0.45">
      <c r="A28" s="790" t="s">
        <v>361</v>
      </c>
      <c r="B28" s="791"/>
      <c r="C28" s="838"/>
      <c r="D28" s="839"/>
      <c r="E28" s="839"/>
      <c r="F28" s="839"/>
      <c r="G28" s="839"/>
      <c r="H28" s="839"/>
      <c r="I28" s="839"/>
      <c r="J28" s="839"/>
      <c r="K28" s="839"/>
      <c r="L28" s="839"/>
      <c r="M28" s="840"/>
      <c r="N28" s="168"/>
      <c r="O28" s="167"/>
    </row>
    <row r="29" spans="1:15" ht="24.9" customHeight="1" x14ac:dyDescent="0.45">
      <c r="A29" s="841" t="s">
        <v>367</v>
      </c>
      <c r="B29" s="842"/>
      <c r="C29" s="838"/>
      <c r="D29" s="839"/>
      <c r="E29" s="839"/>
      <c r="F29" s="839"/>
      <c r="G29" s="839"/>
      <c r="H29" s="839"/>
      <c r="I29" s="839"/>
      <c r="J29" s="839"/>
      <c r="K29" s="839"/>
      <c r="L29" s="839"/>
      <c r="M29" s="840"/>
    </row>
    <row r="30" spans="1:15" x14ac:dyDescent="0.45">
      <c r="A30" s="790" t="s">
        <v>136</v>
      </c>
      <c r="B30" s="791"/>
      <c r="C30" s="781"/>
      <c r="D30" s="782"/>
      <c r="E30" s="782"/>
      <c r="F30" s="782"/>
      <c r="G30" s="782"/>
      <c r="H30" s="782"/>
      <c r="I30" s="782"/>
      <c r="J30" s="782"/>
      <c r="K30" s="782"/>
      <c r="L30" s="782"/>
      <c r="M30" s="783"/>
      <c r="N30" s="168"/>
      <c r="O30" s="167"/>
    </row>
    <row r="31" spans="1:15" x14ac:dyDescent="0.45">
      <c r="A31" s="790" t="s">
        <v>135</v>
      </c>
      <c r="B31" s="791"/>
      <c r="C31" s="781"/>
      <c r="D31" s="782"/>
      <c r="E31" s="782"/>
      <c r="F31" s="782"/>
      <c r="G31" s="782"/>
      <c r="H31" s="782"/>
      <c r="I31" s="782"/>
      <c r="J31" s="782"/>
      <c r="K31" s="782"/>
      <c r="L31" s="782"/>
      <c r="M31" s="783"/>
      <c r="N31" s="168"/>
      <c r="O31" s="167"/>
    </row>
    <row r="32" spans="1:15" ht="35.1" customHeight="1" x14ac:dyDescent="0.45">
      <c r="A32" s="844" t="s">
        <v>346</v>
      </c>
      <c r="B32" s="845"/>
      <c r="C32" s="846"/>
      <c r="D32" s="847"/>
      <c r="E32" s="847"/>
      <c r="F32" s="847"/>
      <c r="G32" s="847"/>
      <c r="H32" s="847"/>
      <c r="I32" s="847"/>
      <c r="J32" s="847"/>
      <c r="K32" s="847"/>
      <c r="L32" s="847"/>
      <c r="M32" s="848"/>
      <c r="N32" s="168"/>
      <c r="O32" s="167"/>
    </row>
    <row r="33" spans="1:15" x14ac:dyDescent="0.15">
      <c r="A33" s="823" t="s">
        <v>364</v>
      </c>
      <c r="B33" s="825"/>
      <c r="C33" s="187" t="s">
        <v>363</v>
      </c>
      <c r="D33" s="836"/>
      <c r="E33" s="836"/>
      <c r="F33" s="836"/>
      <c r="G33" s="821" t="s">
        <v>362</v>
      </c>
      <c r="H33" s="821"/>
      <c r="I33" s="822"/>
      <c r="J33" s="822"/>
      <c r="K33" s="822"/>
      <c r="L33" s="822"/>
      <c r="M33" s="822"/>
      <c r="N33" s="168"/>
      <c r="O33" s="167"/>
    </row>
    <row r="34" spans="1:15" x14ac:dyDescent="0.45">
      <c r="A34" s="823" t="s">
        <v>370</v>
      </c>
      <c r="B34" s="824"/>
      <c r="C34" s="825"/>
      <c r="D34" s="849"/>
      <c r="E34" s="850"/>
      <c r="F34" s="850"/>
      <c r="G34" s="850"/>
      <c r="H34" s="850"/>
      <c r="I34" s="850"/>
      <c r="J34" s="850"/>
      <c r="K34" s="850"/>
      <c r="L34" s="850"/>
      <c r="M34" s="851"/>
      <c r="N34" s="168"/>
      <c r="O34" s="167"/>
    </row>
    <row r="35" spans="1:15" x14ac:dyDescent="0.45">
      <c r="A35" s="167" t="s">
        <v>329</v>
      </c>
      <c r="B35" s="167"/>
      <c r="C35" s="167"/>
      <c r="D35" s="167"/>
      <c r="E35" s="167"/>
      <c r="F35" s="167"/>
      <c r="G35" s="167"/>
      <c r="H35" s="167"/>
      <c r="I35" s="167"/>
      <c r="J35" s="167"/>
      <c r="K35" s="167"/>
      <c r="L35" s="167"/>
      <c r="M35" s="167"/>
      <c r="N35" s="168"/>
      <c r="O35" s="167"/>
    </row>
    <row r="36" spans="1:15" s="188" customFormat="1" ht="10.8" x14ac:dyDescent="0.45">
      <c r="A36" s="837" t="s">
        <v>345</v>
      </c>
      <c r="B36" s="837"/>
      <c r="C36" s="837"/>
      <c r="D36" s="837"/>
      <c r="E36" s="837"/>
      <c r="F36" s="837"/>
      <c r="G36" s="837"/>
      <c r="H36" s="837"/>
      <c r="I36" s="837"/>
      <c r="J36" s="837"/>
      <c r="K36" s="837"/>
      <c r="L36" s="837"/>
      <c r="M36" s="837"/>
      <c r="N36" s="420"/>
      <c r="O36" s="194"/>
    </row>
    <row r="37" spans="1:15" s="188" customFormat="1" ht="10.8" x14ac:dyDescent="0.45">
      <c r="A37" s="837" t="s">
        <v>360</v>
      </c>
      <c r="B37" s="837"/>
      <c r="C37" s="837"/>
      <c r="D37" s="837"/>
      <c r="E37" s="837"/>
      <c r="F37" s="837"/>
      <c r="G37" s="837"/>
      <c r="H37" s="837"/>
      <c r="I37" s="837"/>
      <c r="J37" s="837"/>
      <c r="K37" s="837"/>
      <c r="L37" s="837"/>
      <c r="M37" s="837"/>
      <c r="N37" s="420"/>
      <c r="O37" s="194"/>
    </row>
    <row r="38" spans="1:15" s="188" customFormat="1" ht="10.8" x14ac:dyDescent="0.45">
      <c r="A38" s="837" t="s">
        <v>369</v>
      </c>
      <c r="B38" s="843"/>
      <c r="C38" s="843"/>
      <c r="D38" s="843"/>
      <c r="E38" s="843"/>
      <c r="F38" s="843"/>
      <c r="G38" s="843"/>
      <c r="H38" s="843"/>
      <c r="I38" s="843"/>
      <c r="J38" s="843"/>
      <c r="K38" s="843"/>
      <c r="L38" s="843"/>
      <c r="M38" s="843"/>
      <c r="N38" s="420"/>
      <c r="O38" s="194"/>
    </row>
    <row r="39" spans="1:15" s="188" customFormat="1" ht="10.8" x14ac:dyDescent="0.45">
      <c r="A39" s="837" t="s">
        <v>366</v>
      </c>
      <c r="B39" s="843"/>
      <c r="C39" s="843"/>
      <c r="D39" s="843"/>
      <c r="E39" s="843"/>
      <c r="F39" s="843"/>
      <c r="G39" s="843"/>
      <c r="H39" s="843"/>
      <c r="I39" s="843"/>
      <c r="J39" s="843"/>
      <c r="K39" s="843"/>
      <c r="L39" s="843"/>
      <c r="M39" s="843"/>
      <c r="N39" s="420"/>
      <c r="O39" s="194"/>
    </row>
    <row r="40" spans="1:15" x14ac:dyDescent="0.45">
      <c r="A40" s="190"/>
      <c r="B40" s="185"/>
      <c r="C40" s="185"/>
      <c r="D40" s="185"/>
      <c r="E40" s="185"/>
      <c r="F40" s="185"/>
      <c r="G40" s="185"/>
      <c r="H40" s="185"/>
      <c r="I40" s="185"/>
      <c r="J40" s="185"/>
      <c r="K40" s="185"/>
      <c r="L40" s="185"/>
      <c r="M40" s="185"/>
      <c r="N40" s="168"/>
      <c r="O40" s="167"/>
    </row>
    <row r="41" spans="1:15" x14ac:dyDescent="0.45">
      <c r="A41" s="190"/>
      <c r="B41" s="185"/>
      <c r="C41" s="185"/>
      <c r="D41" s="185"/>
      <c r="E41" s="185"/>
      <c r="F41" s="185"/>
      <c r="G41" s="185"/>
      <c r="H41" s="185"/>
      <c r="I41" s="185"/>
      <c r="J41" s="185"/>
      <c r="K41" s="185"/>
      <c r="L41" s="185"/>
      <c r="M41" s="185"/>
      <c r="N41" s="168"/>
      <c r="O41" s="167"/>
    </row>
    <row r="42" spans="1:15" x14ac:dyDescent="0.45">
      <c r="A42" s="190"/>
      <c r="B42" s="185"/>
      <c r="C42" s="185"/>
      <c r="D42" s="185"/>
      <c r="E42" s="185"/>
      <c r="F42" s="185"/>
      <c r="G42" s="185"/>
      <c r="H42" s="185"/>
      <c r="I42" s="185"/>
      <c r="J42" s="185"/>
      <c r="K42" s="185"/>
      <c r="L42" s="185"/>
      <c r="M42" s="185"/>
      <c r="N42" s="168"/>
      <c r="O42" s="167"/>
    </row>
    <row r="43" spans="1:15" x14ac:dyDescent="0.45">
      <c r="A43" s="190"/>
      <c r="B43" s="185"/>
      <c r="C43" s="185"/>
      <c r="D43" s="185"/>
      <c r="E43" s="185"/>
      <c r="F43" s="185"/>
      <c r="G43" s="185"/>
      <c r="H43" s="185"/>
      <c r="I43" s="185"/>
      <c r="J43" s="185"/>
      <c r="K43" s="185"/>
      <c r="L43" s="185"/>
      <c r="M43" s="185"/>
      <c r="N43" s="168"/>
      <c r="O43" s="167"/>
    </row>
    <row r="44" spans="1:15" x14ac:dyDescent="0.45">
      <c r="A44" s="190"/>
      <c r="B44" s="185"/>
      <c r="C44" s="185"/>
      <c r="D44" s="185"/>
      <c r="E44" s="185"/>
      <c r="F44" s="185"/>
      <c r="G44" s="185"/>
      <c r="H44" s="185"/>
      <c r="I44" s="185"/>
      <c r="J44" s="185"/>
      <c r="K44" s="185"/>
      <c r="L44" s="185"/>
      <c r="M44" s="185"/>
      <c r="N44" s="168"/>
      <c r="O44" s="167"/>
    </row>
    <row r="45" spans="1:15" x14ac:dyDescent="0.45">
      <c r="A45" s="435" t="s">
        <v>344</v>
      </c>
      <c r="B45" s="436"/>
      <c r="C45" s="436"/>
      <c r="D45" s="436"/>
      <c r="E45" s="436"/>
      <c r="F45" s="436"/>
      <c r="G45" s="436"/>
      <c r="H45" s="436"/>
      <c r="I45" s="436"/>
      <c r="J45" s="436"/>
      <c r="K45" s="436"/>
      <c r="L45" s="436"/>
      <c r="M45" s="436"/>
      <c r="N45" s="168"/>
      <c r="O45" s="167"/>
    </row>
    <row r="46" spans="1:15" x14ac:dyDescent="0.45">
      <c r="A46" s="186" t="s">
        <v>365</v>
      </c>
      <c r="N46" s="168"/>
      <c r="O46" s="167"/>
    </row>
    <row r="47" spans="1:15" x14ac:dyDescent="0.15">
      <c r="A47" s="852" t="s">
        <v>364</v>
      </c>
      <c r="B47" s="853"/>
      <c r="C47" s="187" t="s">
        <v>363</v>
      </c>
      <c r="D47" s="836"/>
      <c r="E47" s="836"/>
      <c r="F47" s="836"/>
      <c r="G47" s="821" t="s">
        <v>362</v>
      </c>
      <c r="H47" s="821"/>
      <c r="I47" s="822"/>
      <c r="J47" s="822"/>
      <c r="K47" s="822"/>
      <c r="L47" s="822"/>
      <c r="M47" s="822"/>
      <c r="N47" s="168"/>
      <c r="O47" s="167"/>
    </row>
    <row r="48" spans="1:15" x14ac:dyDescent="0.15">
      <c r="A48" s="854"/>
      <c r="B48" s="855"/>
      <c r="C48" s="187" t="s">
        <v>363</v>
      </c>
      <c r="D48" s="836"/>
      <c r="E48" s="836"/>
      <c r="F48" s="836"/>
      <c r="G48" s="821" t="s">
        <v>362</v>
      </c>
      <c r="H48" s="821"/>
      <c r="I48" s="822"/>
      <c r="J48" s="822"/>
      <c r="K48" s="822"/>
      <c r="L48" s="822"/>
      <c r="M48" s="822"/>
      <c r="N48" s="168"/>
      <c r="O48" s="167"/>
    </row>
    <row r="49" spans="1:15" x14ac:dyDescent="0.15">
      <c r="A49" s="854"/>
      <c r="B49" s="855"/>
      <c r="C49" s="187" t="s">
        <v>363</v>
      </c>
      <c r="D49" s="836"/>
      <c r="E49" s="836"/>
      <c r="F49" s="836"/>
      <c r="G49" s="821" t="s">
        <v>362</v>
      </c>
      <c r="H49" s="821"/>
      <c r="I49" s="822"/>
      <c r="J49" s="822"/>
      <c r="K49" s="822"/>
      <c r="L49" s="822"/>
      <c r="M49" s="822"/>
      <c r="N49" s="168"/>
      <c r="O49" s="167"/>
    </row>
    <row r="50" spans="1:15" x14ac:dyDescent="0.15">
      <c r="A50" s="854"/>
      <c r="B50" s="855"/>
      <c r="C50" s="187" t="s">
        <v>363</v>
      </c>
      <c r="D50" s="836"/>
      <c r="E50" s="836"/>
      <c r="F50" s="836"/>
      <c r="G50" s="821" t="s">
        <v>362</v>
      </c>
      <c r="H50" s="821"/>
      <c r="I50" s="822"/>
      <c r="J50" s="822"/>
      <c r="K50" s="822"/>
      <c r="L50" s="822"/>
      <c r="M50" s="822"/>
      <c r="N50" s="168"/>
      <c r="O50" s="167"/>
    </row>
    <row r="51" spans="1:15" x14ac:dyDescent="0.15">
      <c r="A51" s="856"/>
      <c r="B51" s="857"/>
      <c r="C51" s="187" t="s">
        <v>363</v>
      </c>
      <c r="D51" s="836"/>
      <c r="E51" s="836"/>
      <c r="F51" s="836"/>
      <c r="G51" s="821" t="s">
        <v>362</v>
      </c>
      <c r="H51" s="821"/>
      <c r="I51" s="822"/>
      <c r="J51" s="822"/>
      <c r="K51" s="822"/>
      <c r="L51" s="822"/>
      <c r="M51" s="822"/>
      <c r="N51" s="168"/>
      <c r="O51" s="167"/>
    </row>
    <row r="52" spans="1:15" x14ac:dyDescent="0.45">
      <c r="N52" s="168"/>
      <c r="O52" s="167"/>
    </row>
  </sheetData>
  <mergeCells count="68">
    <mergeCell ref="D51:F51"/>
    <mergeCell ref="G51:H51"/>
    <mergeCell ref="I51:M51"/>
    <mergeCell ref="D34:M34"/>
    <mergeCell ref="A36:M36"/>
    <mergeCell ref="A38:M38"/>
    <mergeCell ref="A47:B51"/>
    <mergeCell ref="D47:F47"/>
    <mergeCell ref="G47:H47"/>
    <mergeCell ref="I47:M47"/>
    <mergeCell ref="D48:F48"/>
    <mergeCell ref="G48:H48"/>
    <mergeCell ref="I48:M48"/>
    <mergeCell ref="D49:F49"/>
    <mergeCell ref="G49:H49"/>
    <mergeCell ref="I49:M49"/>
    <mergeCell ref="D50:F50"/>
    <mergeCell ref="G50:H50"/>
    <mergeCell ref="I50:M50"/>
    <mergeCell ref="A37:M37"/>
    <mergeCell ref="C28:M28"/>
    <mergeCell ref="A29:B29"/>
    <mergeCell ref="C29:M29"/>
    <mergeCell ref="A39:M39"/>
    <mergeCell ref="A31:B31"/>
    <mergeCell ref="C31:M31"/>
    <mergeCell ref="A32:B32"/>
    <mergeCell ref="C32:M32"/>
    <mergeCell ref="A33:B33"/>
    <mergeCell ref="D33:F33"/>
    <mergeCell ref="A30:B30"/>
    <mergeCell ref="C30:M30"/>
    <mergeCell ref="A20:M20"/>
    <mergeCell ref="G33:H33"/>
    <mergeCell ref="I33:M33"/>
    <mergeCell ref="A34:C34"/>
    <mergeCell ref="A23:B23"/>
    <mergeCell ref="A24:B24"/>
    <mergeCell ref="C25:D25"/>
    <mergeCell ref="E25:F25"/>
    <mergeCell ref="C26:D26"/>
    <mergeCell ref="E26:F26"/>
    <mergeCell ref="A27:M27"/>
    <mergeCell ref="A28:B28"/>
    <mergeCell ref="A21:B22"/>
    <mergeCell ref="C21:D21"/>
    <mergeCell ref="E21:F21"/>
    <mergeCell ref="B16:C18"/>
    <mergeCell ref="D16:E16"/>
    <mergeCell ref="F16:M16"/>
    <mergeCell ref="D17:E18"/>
    <mergeCell ref="H19:M19"/>
    <mergeCell ref="A19:G19"/>
    <mergeCell ref="A10:A18"/>
    <mergeCell ref="C10:E10"/>
    <mergeCell ref="F10:F11"/>
    <mergeCell ref="C11:E11"/>
    <mergeCell ref="B12:B14"/>
    <mergeCell ref="C14:M14"/>
    <mergeCell ref="B15:G15"/>
    <mergeCell ref="H15:M15"/>
    <mergeCell ref="A3:A9"/>
    <mergeCell ref="C3:M3"/>
    <mergeCell ref="C4:M4"/>
    <mergeCell ref="B5:B7"/>
    <mergeCell ref="C7:M7"/>
    <mergeCell ref="C8:M8"/>
    <mergeCell ref="C9:M9"/>
  </mergeCells>
  <phoneticPr fontId="20"/>
  <dataValidations count="8">
    <dataValidation type="list" imeMode="disabled" operator="greaterThanOrEqual" allowBlank="1" showInputMessage="1" sqref="G10" xr:uid="{FC53108E-CB1F-40B1-8C80-09679C1C10CB}">
      <formula1>"昭和,平成"</formula1>
    </dataValidation>
    <dataValidation type="list" allowBlank="1" showInputMessage="1" sqref="G6" xr:uid="{011F73DB-8010-4CA0-B8CC-6DCA4F93F85C}">
      <formula1>"中,東,南,西,安佐南,安佐北,安芸,佐伯"</formula1>
    </dataValidation>
    <dataValidation type="whole" operator="greaterThanOrEqual" allowBlank="1" showInputMessage="1" showErrorMessage="1" sqref="C28:M29" xr:uid="{C9B3346D-9448-413B-99E6-B32B8187F939}">
      <formula1>0</formula1>
    </dataValidation>
    <dataValidation type="whole" imeMode="disabled" operator="greaterThanOrEqual" allowBlank="1" showInputMessage="1" showErrorMessage="1" sqref="K10:K11 I10:I11 G11" xr:uid="{B5DF8781-3AD0-42A8-B8B1-95A6DC4DBF59}">
      <formula1>0</formula1>
    </dataValidation>
    <dataValidation imeMode="disabled" allowBlank="1" showInputMessage="1" showErrorMessage="1" sqref="D5 F5 D12 F12" xr:uid="{015AC057-E6AC-4733-AEE3-8250FA725359}"/>
    <dataValidation imeMode="fullKatakana" allowBlank="1" showInputMessage="1" showErrorMessage="1" sqref="C3:M3 C10:E10" xr:uid="{6B8279F8-E86B-4907-A8BB-9E512BB59121}"/>
    <dataValidation type="list" allowBlank="1" showInputMessage="1" showErrorMessage="1" sqref="F6 F13" xr:uid="{53E4617B-93D6-48FF-888F-4D40ED333CB5}">
      <formula1>"市,郡,区"</formula1>
    </dataValidation>
    <dataValidation type="list" allowBlank="1" showInputMessage="1" showErrorMessage="1" sqref="D6 D13" xr:uid="{38DDAF3F-1335-4F8A-AD2D-95AC34C13F3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1C06-8B78-4F74-ACFF-4A1CE3DF8547}">
  <dimension ref="A1:Q38"/>
  <sheetViews>
    <sheetView showGridLines="0" view="pageBreakPreview" zoomScale="130" zoomScaleNormal="100" zoomScaleSheetLayoutView="130" workbookViewId="0"/>
  </sheetViews>
  <sheetFormatPr defaultColWidth="4.69921875" defaultRowHeight="18" x14ac:dyDescent="0.45"/>
  <cols>
    <col min="1" max="11" width="4.69921875" style="442"/>
  </cols>
  <sheetData>
    <row r="1" spans="1:17" x14ac:dyDescent="0.45">
      <c r="A1" s="442" t="s">
        <v>678</v>
      </c>
      <c r="B1" s="443"/>
    </row>
    <row r="2" spans="1:17" ht="19.8" x14ac:dyDescent="0.45">
      <c r="B2" s="451"/>
      <c r="C2" s="451"/>
      <c r="H2" s="447"/>
      <c r="I2" s="447"/>
      <c r="J2" s="447"/>
      <c r="K2" s="444" t="s">
        <v>331</v>
      </c>
      <c r="L2" s="225"/>
      <c r="M2" s="225" t="s">
        <v>339</v>
      </c>
      <c r="N2" s="225"/>
      <c r="O2" s="225" t="s">
        <v>338</v>
      </c>
      <c r="P2" s="225"/>
      <c r="Q2" s="225" t="s">
        <v>337</v>
      </c>
    </row>
    <row r="3" spans="1:17" s="87" customFormat="1" ht="19.8" x14ac:dyDescent="0.45">
      <c r="A3" s="442"/>
      <c r="B3" s="448"/>
      <c r="C3" s="448"/>
      <c r="D3" s="442"/>
      <c r="E3" s="442"/>
      <c r="F3" s="442"/>
      <c r="G3" s="442"/>
      <c r="H3" s="447"/>
      <c r="I3" s="447"/>
      <c r="J3" s="447"/>
      <c r="K3" s="444"/>
      <c r="L3" s="225"/>
      <c r="M3" s="225"/>
      <c r="N3" s="225"/>
      <c r="O3" s="225"/>
      <c r="P3" s="225"/>
      <c r="Q3" s="225"/>
    </row>
    <row r="4" spans="1:17" ht="22.2" customHeight="1" x14ac:dyDescent="0.45">
      <c r="A4" s="858" t="s">
        <v>679</v>
      </c>
      <c r="B4" s="858"/>
      <c r="C4" s="858"/>
      <c r="D4" s="858"/>
      <c r="E4" s="858"/>
      <c r="F4" s="858"/>
      <c r="G4" s="858"/>
      <c r="H4" s="858"/>
      <c r="I4" s="858"/>
      <c r="J4" s="858"/>
      <c r="K4" s="858"/>
      <c r="L4" s="858"/>
      <c r="M4" s="858"/>
      <c r="N4" s="858"/>
      <c r="O4" s="858"/>
      <c r="P4" s="858"/>
      <c r="Q4" s="858"/>
    </row>
    <row r="5" spans="1:17" x14ac:dyDescent="0.45">
      <c r="B5" s="453"/>
      <c r="C5" s="453"/>
      <c r="D5" s="453"/>
      <c r="E5" s="452"/>
      <c r="F5" s="447"/>
      <c r="G5" s="444"/>
    </row>
    <row r="6" spans="1:17" ht="18" customHeight="1" x14ac:dyDescent="0.45">
      <c r="B6" s="453"/>
      <c r="C6" s="453"/>
      <c r="D6" s="453"/>
      <c r="E6" s="452"/>
      <c r="F6" s="447"/>
      <c r="G6" s="444"/>
      <c r="J6" s="865" t="s">
        <v>683</v>
      </c>
      <c r="K6" s="866"/>
      <c r="L6" s="866"/>
      <c r="M6" s="866"/>
      <c r="N6" s="867"/>
      <c r="O6" s="864"/>
      <c r="P6" s="864"/>
    </row>
    <row r="7" spans="1:17" ht="18" customHeight="1" x14ac:dyDescent="0.45">
      <c r="B7" s="453"/>
      <c r="C7" s="453"/>
      <c r="D7" s="453"/>
      <c r="E7" s="452"/>
      <c r="F7" s="447"/>
      <c r="G7" s="445"/>
      <c r="J7" s="868"/>
      <c r="K7" s="869"/>
      <c r="L7" s="869"/>
      <c r="M7" s="869"/>
      <c r="N7" s="870"/>
      <c r="O7" s="864"/>
      <c r="P7" s="864"/>
      <c r="Q7" t="s">
        <v>593</v>
      </c>
    </row>
    <row r="8" spans="1:17" x14ac:dyDescent="0.45">
      <c r="B8" s="446"/>
      <c r="C8" s="446"/>
      <c r="D8" s="446"/>
      <c r="E8" s="446"/>
      <c r="F8" s="446"/>
      <c r="G8" s="446"/>
      <c r="H8" s="446"/>
      <c r="I8" s="446"/>
      <c r="J8" s="446"/>
      <c r="K8" s="446"/>
    </row>
    <row r="9" spans="1:17" x14ac:dyDescent="0.45">
      <c r="A9" s="450" t="s">
        <v>684</v>
      </c>
      <c r="B9" s="861" t="s">
        <v>680</v>
      </c>
      <c r="C9" s="861"/>
      <c r="D9" s="861"/>
      <c r="E9" s="861" t="s">
        <v>681</v>
      </c>
      <c r="F9" s="861"/>
      <c r="G9" s="861"/>
      <c r="H9" s="861" t="s">
        <v>682</v>
      </c>
      <c r="I9" s="861"/>
      <c r="J9" s="861"/>
      <c r="K9" s="861"/>
      <c r="L9" s="861"/>
      <c r="M9" s="861"/>
      <c r="N9" s="862" t="s">
        <v>685</v>
      </c>
      <c r="O9" s="862"/>
      <c r="P9" s="862"/>
      <c r="Q9" s="862"/>
    </row>
    <row r="10" spans="1:17" x14ac:dyDescent="0.45">
      <c r="A10" s="449">
        <v>1</v>
      </c>
      <c r="B10" s="863"/>
      <c r="C10" s="863"/>
      <c r="D10" s="863"/>
      <c r="E10" s="871"/>
      <c r="F10" s="871"/>
      <c r="G10" s="871"/>
      <c r="H10" s="860"/>
      <c r="I10" s="860"/>
      <c r="J10" s="860"/>
      <c r="K10" s="860"/>
      <c r="L10" s="860"/>
      <c r="M10" s="860"/>
      <c r="N10" s="859"/>
      <c r="O10" s="859"/>
      <c r="P10" s="859"/>
      <c r="Q10" s="859"/>
    </row>
    <row r="11" spans="1:17" x14ac:dyDescent="0.45">
      <c r="A11" s="449">
        <v>2</v>
      </c>
      <c r="B11" s="863"/>
      <c r="C11" s="863"/>
      <c r="D11" s="863"/>
      <c r="E11" s="871"/>
      <c r="F11" s="871"/>
      <c r="G11" s="871"/>
      <c r="H11" s="860"/>
      <c r="I11" s="860"/>
      <c r="J11" s="860"/>
      <c r="K11" s="860"/>
      <c r="L11" s="860"/>
      <c r="M11" s="860"/>
      <c r="N11" s="859"/>
      <c r="O11" s="859"/>
      <c r="P11" s="859"/>
      <c r="Q11" s="859"/>
    </row>
    <row r="12" spans="1:17" x14ac:dyDescent="0.45">
      <c r="A12" s="449">
        <v>3</v>
      </c>
      <c r="B12" s="863"/>
      <c r="C12" s="863"/>
      <c r="D12" s="863"/>
      <c r="E12" s="871"/>
      <c r="F12" s="871"/>
      <c r="G12" s="871"/>
      <c r="H12" s="860"/>
      <c r="I12" s="860"/>
      <c r="J12" s="860"/>
      <c r="K12" s="860"/>
      <c r="L12" s="860"/>
      <c r="M12" s="860"/>
      <c r="N12" s="859"/>
      <c r="O12" s="859"/>
      <c r="P12" s="859"/>
      <c r="Q12" s="859"/>
    </row>
    <row r="13" spans="1:17" x14ac:dyDescent="0.45">
      <c r="A13" s="449">
        <v>4</v>
      </c>
      <c r="B13" s="863"/>
      <c r="C13" s="863"/>
      <c r="D13" s="863"/>
      <c r="E13" s="871"/>
      <c r="F13" s="871"/>
      <c r="G13" s="871"/>
      <c r="H13" s="860"/>
      <c r="I13" s="860"/>
      <c r="J13" s="860"/>
      <c r="K13" s="860"/>
      <c r="L13" s="860"/>
      <c r="M13" s="860"/>
      <c r="N13" s="859"/>
      <c r="O13" s="859"/>
      <c r="P13" s="859"/>
      <c r="Q13" s="859"/>
    </row>
    <row r="14" spans="1:17" x14ac:dyDescent="0.45">
      <c r="A14" s="449">
        <v>5</v>
      </c>
      <c r="B14" s="863"/>
      <c r="C14" s="863"/>
      <c r="D14" s="863"/>
      <c r="E14" s="871"/>
      <c r="F14" s="871"/>
      <c r="G14" s="871"/>
      <c r="H14" s="860"/>
      <c r="I14" s="860"/>
      <c r="J14" s="860"/>
      <c r="K14" s="860"/>
      <c r="L14" s="860"/>
      <c r="M14" s="860"/>
      <c r="N14" s="859"/>
      <c r="O14" s="859"/>
      <c r="P14" s="859"/>
      <c r="Q14" s="859"/>
    </row>
    <row r="15" spans="1:17" x14ac:dyDescent="0.45">
      <c r="A15" s="449">
        <v>6</v>
      </c>
      <c r="B15" s="863"/>
      <c r="C15" s="863"/>
      <c r="D15" s="863"/>
      <c r="E15" s="871"/>
      <c r="F15" s="871"/>
      <c r="G15" s="871"/>
      <c r="H15" s="860"/>
      <c r="I15" s="860"/>
      <c r="J15" s="860"/>
      <c r="K15" s="860"/>
      <c r="L15" s="860"/>
      <c r="M15" s="860"/>
      <c r="N15" s="859"/>
      <c r="O15" s="859"/>
      <c r="P15" s="859"/>
      <c r="Q15" s="859"/>
    </row>
    <row r="16" spans="1:17" x14ac:dyDescent="0.45">
      <c r="A16" s="449">
        <v>7</v>
      </c>
      <c r="B16" s="863"/>
      <c r="C16" s="863"/>
      <c r="D16" s="863"/>
      <c r="E16" s="871"/>
      <c r="F16" s="871"/>
      <c r="G16" s="871"/>
      <c r="H16" s="860"/>
      <c r="I16" s="860"/>
      <c r="J16" s="860"/>
      <c r="K16" s="860"/>
      <c r="L16" s="860"/>
      <c r="M16" s="860"/>
      <c r="N16" s="859"/>
      <c r="O16" s="859"/>
      <c r="P16" s="859"/>
      <c r="Q16" s="859"/>
    </row>
    <row r="17" spans="1:17" x14ac:dyDescent="0.45">
      <c r="A17" s="449">
        <v>8</v>
      </c>
      <c r="B17" s="863"/>
      <c r="C17" s="863"/>
      <c r="D17" s="863"/>
      <c r="E17" s="871"/>
      <c r="F17" s="871"/>
      <c r="G17" s="871"/>
      <c r="H17" s="860"/>
      <c r="I17" s="860"/>
      <c r="J17" s="860"/>
      <c r="K17" s="860"/>
      <c r="L17" s="860"/>
      <c r="M17" s="860"/>
      <c r="N17" s="859"/>
      <c r="O17" s="859"/>
      <c r="P17" s="859"/>
      <c r="Q17" s="859"/>
    </row>
    <row r="18" spans="1:17" x14ac:dyDescent="0.45">
      <c r="A18" s="449">
        <v>9</v>
      </c>
      <c r="B18" s="863"/>
      <c r="C18" s="863"/>
      <c r="D18" s="863"/>
      <c r="E18" s="871"/>
      <c r="F18" s="871"/>
      <c r="G18" s="871"/>
      <c r="H18" s="860"/>
      <c r="I18" s="860"/>
      <c r="J18" s="860"/>
      <c r="K18" s="860"/>
      <c r="L18" s="860"/>
      <c r="M18" s="860"/>
      <c r="N18" s="859"/>
      <c r="O18" s="859"/>
      <c r="P18" s="859"/>
      <c r="Q18" s="859"/>
    </row>
    <row r="19" spans="1:17" x14ac:dyDescent="0.45">
      <c r="A19" s="449">
        <v>10</v>
      </c>
      <c r="B19" s="863"/>
      <c r="C19" s="863"/>
      <c r="D19" s="863"/>
      <c r="E19" s="871"/>
      <c r="F19" s="871"/>
      <c r="G19" s="871"/>
      <c r="H19" s="860"/>
      <c r="I19" s="860"/>
      <c r="J19" s="860"/>
      <c r="K19" s="860"/>
      <c r="L19" s="860"/>
      <c r="M19" s="860"/>
      <c r="N19" s="859"/>
      <c r="O19" s="859"/>
      <c r="P19" s="859"/>
      <c r="Q19" s="859"/>
    </row>
    <row r="20" spans="1:17" x14ac:dyDescent="0.45">
      <c r="A20" s="449">
        <v>11</v>
      </c>
      <c r="B20" s="863"/>
      <c r="C20" s="863"/>
      <c r="D20" s="863"/>
      <c r="E20" s="871"/>
      <c r="F20" s="871"/>
      <c r="G20" s="871"/>
      <c r="H20" s="860"/>
      <c r="I20" s="860"/>
      <c r="J20" s="860"/>
      <c r="K20" s="860"/>
      <c r="L20" s="860"/>
      <c r="M20" s="860"/>
      <c r="N20" s="859"/>
      <c r="O20" s="859"/>
      <c r="P20" s="859"/>
      <c r="Q20" s="859"/>
    </row>
    <row r="21" spans="1:17" x14ac:dyDescent="0.45">
      <c r="A21" s="449">
        <v>12</v>
      </c>
      <c r="B21" s="863"/>
      <c r="C21" s="863"/>
      <c r="D21" s="863"/>
      <c r="E21" s="871"/>
      <c r="F21" s="871"/>
      <c r="G21" s="871"/>
      <c r="H21" s="860"/>
      <c r="I21" s="860"/>
      <c r="J21" s="860"/>
      <c r="K21" s="860"/>
      <c r="L21" s="860"/>
      <c r="M21" s="860"/>
      <c r="N21" s="859"/>
      <c r="O21" s="859"/>
      <c r="P21" s="859"/>
      <c r="Q21" s="859"/>
    </row>
    <row r="22" spans="1:17" x14ac:dyDescent="0.45">
      <c r="A22" s="449">
        <v>13</v>
      </c>
      <c r="B22" s="863"/>
      <c r="C22" s="863"/>
      <c r="D22" s="863"/>
      <c r="E22" s="871"/>
      <c r="F22" s="871"/>
      <c r="G22" s="871"/>
      <c r="H22" s="860"/>
      <c r="I22" s="860"/>
      <c r="J22" s="860"/>
      <c r="K22" s="860"/>
      <c r="L22" s="860"/>
      <c r="M22" s="860"/>
      <c r="N22" s="859"/>
      <c r="O22" s="859"/>
      <c r="P22" s="859"/>
      <c r="Q22" s="859"/>
    </row>
    <row r="23" spans="1:17" x14ac:dyDescent="0.45">
      <c r="A23" s="449">
        <v>14</v>
      </c>
      <c r="B23" s="863"/>
      <c r="C23" s="863"/>
      <c r="D23" s="863"/>
      <c r="E23" s="871"/>
      <c r="F23" s="871"/>
      <c r="G23" s="871"/>
      <c r="H23" s="860"/>
      <c r="I23" s="860"/>
      <c r="J23" s="860"/>
      <c r="K23" s="860"/>
      <c r="L23" s="860"/>
      <c r="M23" s="860"/>
      <c r="N23" s="859"/>
      <c r="O23" s="859"/>
      <c r="P23" s="859"/>
      <c r="Q23" s="859"/>
    </row>
    <row r="24" spans="1:17" x14ac:dyDescent="0.45">
      <c r="A24" s="449">
        <v>15</v>
      </c>
      <c r="B24" s="863"/>
      <c r="C24" s="863"/>
      <c r="D24" s="863"/>
      <c r="E24" s="871"/>
      <c r="F24" s="871"/>
      <c r="G24" s="871"/>
      <c r="H24" s="860"/>
      <c r="I24" s="860"/>
      <c r="J24" s="860"/>
      <c r="K24" s="860"/>
      <c r="L24" s="860"/>
      <c r="M24" s="860"/>
      <c r="N24" s="859"/>
      <c r="O24" s="859"/>
      <c r="P24" s="859"/>
      <c r="Q24" s="859"/>
    </row>
    <row r="25" spans="1:17" x14ac:dyDescent="0.45">
      <c r="A25" s="449">
        <v>16</v>
      </c>
      <c r="B25" s="863"/>
      <c r="C25" s="863"/>
      <c r="D25" s="863"/>
      <c r="E25" s="871"/>
      <c r="F25" s="871"/>
      <c r="G25" s="871"/>
      <c r="H25" s="860"/>
      <c r="I25" s="860"/>
      <c r="J25" s="860"/>
      <c r="K25" s="860"/>
      <c r="L25" s="860"/>
      <c r="M25" s="860"/>
      <c r="N25" s="859"/>
      <c r="O25" s="859"/>
      <c r="P25" s="859"/>
      <c r="Q25" s="859"/>
    </row>
    <row r="26" spans="1:17" x14ac:dyDescent="0.45">
      <c r="A26" s="449">
        <v>17</v>
      </c>
      <c r="B26" s="863"/>
      <c r="C26" s="863"/>
      <c r="D26" s="863"/>
      <c r="E26" s="871"/>
      <c r="F26" s="871"/>
      <c r="G26" s="871"/>
      <c r="H26" s="860"/>
      <c r="I26" s="860"/>
      <c r="J26" s="860"/>
      <c r="K26" s="860"/>
      <c r="L26" s="860"/>
      <c r="M26" s="860"/>
      <c r="N26" s="859"/>
      <c r="O26" s="859"/>
      <c r="P26" s="859"/>
      <c r="Q26" s="859"/>
    </row>
    <row r="27" spans="1:17" x14ac:dyDescent="0.45">
      <c r="A27" s="449">
        <v>18</v>
      </c>
      <c r="B27" s="863"/>
      <c r="C27" s="863"/>
      <c r="D27" s="863"/>
      <c r="E27" s="871"/>
      <c r="F27" s="871"/>
      <c r="G27" s="871"/>
      <c r="H27" s="860"/>
      <c r="I27" s="860"/>
      <c r="J27" s="860"/>
      <c r="K27" s="860"/>
      <c r="L27" s="860"/>
      <c r="M27" s="860"/>
      <c r="N27" s="859"/>
      <c r="O27" s="859"/>
      <c r="P27" s="859"/>
      <c r="Q27" s="859"/>
    </row>
    <row r="28" spans="1:17" x14ac:dyDescent="0.45">
      <c r="A28" s="449">
        <v>19</v>
      </c>
      <c r="B28" s="863"/>
      <c r="C28" s="863"/>
      <c r="D28" s="863"/>
      <c r="E28" s="871"/>
      <c r="F28" s="871"/>
      <c r="G28" s="871"/>
      <c r="H28" s="860"/>
      <c r="I28" s="860"/>
      <c r="J28" s="860"/>
      <c r="K28" s="860"/>
      <c r="L28" s="860"/>
      <c r="M28" s="860"/>
      <c r="N28" s="859"/>
      <c r="O28" s="859"/>
      <c r="P28" s="859"/>
      <c r="Q28" s="859"/>
    </row>
    <row r="29" spans="1:17" x14ac:dyDescent="0.45">
      <c r="A29" s="449">
        <v>20</v>
      </c>
      <c r="B29" s="863"/>
      <c r="C29" s="863"/>
      <c r="D29" s="863"/>
      <c r="E29" s="871"/>
      <c r="F29" s="871"/>
      <c r="G29" s="871"/>
      <c r="H29" s="860"/>
      <c r="I29" s="860"/>
      <c r="J29" s="860"/>
      <c r="K29" s="860"/>
      <c r="L29" s="860"/>
      <c r="M29" s="860"/>
      <c r="N29" s="859"/>
      <c r="O29" s="859"/>
      <c r="P29" s="859"/>
      <c r="Q29" s="859"/>
    </row>
    <row r="30" spans="1:17" x14ac:dyDescent="0.45">
      <c r="A30" s="449">
        <v>21</v>
      </c>
      <c r="B30" s="863"/>
      <c r="C30" s="863"/>
      <c r="D30" s="863"/>
      <c r="E30" s="871"/>
      <c r="F30" s="871"/>
      <c r="G30" s="871"/>
      <c r="H30" s="860"/>
      <c r="I30" s="860"/>
      <c r="J30" s="860"/>
      <c r="K30" s="860"/>
      <c r="L30" s="860"/>
      <c r="M30" s="860"/>
      <c r="N30" s="859"/>
      <c r="O30" s="859"/>
      <c r="P30" s="859"/>
      <c r="Q30" s="859"/>
    </row>
    <row r="31" spans="1:17" x14ac:dyDescent="0.45">
      <c r="A31" s="449">
        <v>22</v>
      </c>
      <c r="B31" s="863"/>
      <c r="C31" s="863"/>
      <c r="D31" s="863"/>
      <c r="E31" s="871"/>
      <c r="F31" s="871"/>
      <c r="G31" s="871"/>
      <c r="H31" s="860"/>
      <c r="I31" s="860"/>
      <c r="J31" s="860"/>
      <c r="K31" s="860"/>
      <c r="L31" s="860"/>
      <c r="M31" s="860"/>
      <c r="N31" s="859"/>
      <c r="O31" s="859"/>
      <c r="P31" s="859"/>
      <c r="Q31" s="859"/>
    </row>
    <row r="32" spans="1:17" x14ac:dyDescent="0.45">
      <c r="A32" s="449">
        <v>23</v>
      </c>
      <c r="B32" s="863"/>
      <c r="C32" s="863"/>
      <c r="D32" s="863"/>
      <c r="E32" s="871"/>
      <c r="F32" s="871"/>
      <c r="G32" s="871"/>
      <c r="H32" s="860"/>
      <c r="I32" s="860"/>
      <c r="J32" s="860"/>
      <c r="K32" s="860"/>
      <c r="L32" s="860"/>
      <c r="M32" s="860"/>
      <c r="N32" s="859"/>
      <c r="O32" s="859"/>
      <c r="P32" s="859"/>
      <c r="Q32" s="859"/>
    </row>
    <row r="33" spans="1:17" x14ac:dyDescent="0.45">
      <c r="A33" s="449">
        <v>24</v>
      </c>
      <c r="B33" s="863"/>
      <c r="C33" s="863"/>
      <c r="D33" s="863"/>
      <c r="E33" s="871"/>
      <c r="F33" s="871"/>
      <c r="G33" s="871"/>
      <c r="H33" s="860"/>
      <c r="I33" s="860"/>
      <c r="J33" s="860"/>
      <c r="K33" s="860"/>
      <c r="L33" s="860"/>
      <c r="M33" s="860"/>
      <c r="N33" s="859"/>
      <c r="O33" s="859"/>
      <c r="P33" s="859"/>
      <c r="Q33" s="859"/>
    </row>
    <row r="34" spans="1:17" x14ac:dyDescent="0.45">
      <c r="A34" s="449">
        <v>25</v>
      </c>
      <c r="B34" s="863"/>
      <c r="C34" s="863"/>
      <c r="D34" s="863"/>
      <c r="E34" s="871"/>
      <c r="F34" s="871"/>
      <c r="G34" s="871"/>
      <c r="H34" s="860"/>
      <c r="I34" s="860"/>
      <c r="J34" s="860"/>
      <c r="K34" s="860"/>
      <c r="L34" s="860"/>
      <c r="M34" s="860"/>
      <c r="N34" s="859"/>
      <c r="O34" s="859"/>
      <c r="P34" s="859"/>
      <c r="Q34" s="859"/>
    </row>
    <row r="35" spans="1:17" x14ac:dyDescent="0.45">
      <c r="A35" s="449">
        <v>26</v>
      </c>
      <c r="B35" s="863"/>
      <c r="C35" s="863"/>
      <c r="D35" s="863"/>
      <c r="E35" s="871"/>
      <c r="F35" s="871"/>
      <c r="G35" s="871"/>
      <c r="H35" s="860"/>
      <c r="I35" s="860"/>
      <c r="J35" s="860"/>
      <c r="K35" s="860"/>
      <c r="L35" s="860"/>
      <c r="M35" s="860"/>
      <c r="N35" s="859"/>
      <c r="O35" s="859"/>
      <c r="P35" s="859"/>
      <c r="Q35" s="859"/>
    </row>
    <row r="36" spans="1:17" x14ac:dyDescent="0.45">
      <c r="A36" s="449">
        <v>27</v>
      </c>
      <c r="B36" s="863"/>
      <c r="C36" s="863"/>
      <c r="D36" s="863"/>
      <c r="E36" s="871"/>
      <c r="F36" s="871"/>
      <c r="G36" s="871"/>
      <c r="H36" s="860"/>
      <c r="I36" s="860"/>
      <c r="J36" s="860"/>
      <c r="K36" s="860"/>
      <c r="L36" s="860"/>
      <c r="M36" s="860"/>
      <c r="N36" s="859"/>
      <c r="O36" s="859"/>
      <c r="P36" s="859"/>
      <c r="Q36" s="859"/>
    </row>
    <row r="37" spans="1:17" ht="18" customHeight="1" x14ac:dyDescent="0.45">
      <c r="A37" s="457" t="s">
        <v>686</v>
      </c>
      <c r="B37" s="456"/>
      <c r="C37" s="456"/>
      <c r="D37" s="456"/>
      <c r="E37" s="456"/>
      <c r="F37" s="456"/>
      <c r="G37" s="456"/>
      <c r="H37" s="456"/>
      <c r="I37" s="456"/>
      <c r="J37" s="456"/>
      <c r="K37" s="456"/>
      <c r="L37" s="456"/>
      <c r="M37" s="456"/>
      <c r="N37" s="456"/>
      <c r="O37" s="456"/>
      <c r="P37" s="456"/>
      <c r="Q37" s="456"/>
    </row>
    <row r="38" spans="1:17" x14ac:dyDescent="0.45">
      <c r="A38" s="455" t="s">
        <v>687</v>
      </c>
      <c r="B38" s="454"/>
      <c r="C38" s="454"/>
      <c r="D38" s="454"/>
      <c r="E38" s="454"/>
      <c r="F38" s="454"/>
      <c r="G38" s="454"/>
      <c r="H38" s="454"/>
      <c r="I38" s="454"/>
      <c r="J38" s="454"/>
      <c r="K38" s="454"/>
      <c r="L38" s="454"/>
      <c r="M38" s="454"/>
      <c r="N38" s="454"/>
      <c r="O38" s="454"/>
      <c r="P38" s="454"/>
      <c r="Q38" s="454"/>
    </row>
  </sheetData>
  <mergeCells count="115">
    <mergeCell ref="B18:D18"/>
    <mergeCell ref="B19:D19"/>
    <mergeCell ref="E19:G19"/>
    <mergeCell ref="H19:M19"/>
    <mergeCell ref="B16:D16"/>
    <mergeCell ref="B17:D17"/>
    <mergeCell ref="B15:D15"/>
    <mergeCell ref="H9:M9"/>
    <mergeCell ref="B24:D24"/>
    <mergeCell ref="E15:G15"/>
    <mergeCell ref="E16:G16"/>
    <mergeCell ref="E17:G17"/>
    <mergeCell ref="E18:G18"/>
    <mergeCell ref="H15:M15"/>
    <mergeCell ref="H16:M16"/>
    <mergeCell ref="H17:M17"/>
    <mergeCell ref="H18:M18"/>
    <mergeCell ref="B25:D25"/>
    <mergeCell ref="E24:G24"/>
    <mergeCell ref="E25:G25"/>
    <mergeCell ref="B22:D22"/>
    <mergeCell ref="B23:D23"/>
    <mergeCell ref="E22:G22"/>
    <mergeCell ref="E23:G23"/>
    <mergeCell ref="B20:D20"/>
    <mergeCell ref="B21:D21"/>
    <mergeCell ref="E20:G20"/>
    <mergeCell ref="E21:G21"/>
    <mergeCell ref="B30:D30"/>
    <mergeCell ref="B31:D31"/>
    <mergeCell ref="E30:G30"/>
    <mergeCell ref="E31:G31"/>
    <mergeCell ref="B28:D28"/>
    <mergeCell ref="B29:D29"/>
    <mergeCell ref="E28:G28"/>
    <mergeCell ref="E29:G29"/>
    <mergeCell ref="B26:D26"/>
    <mergeCell ref="B27:D27"/>
    <mergeCell ref="E26:G26"/>
    <mergeCell ref="E27:G27"/>
    <mergeCell ref="B36:D36"/>
    <mergeCell ref="E36:G36"/>
    <mergeCell ref="B34:D34"/>
    <mergeCell ref="B35:D35"/>
    <mergeCell ref="E34:G34"/>
    <mergeCell ref="E35:G35"/>
    <mergeCell ref="B32:D32"/>
    <mergeCell ref="B33:D33"/>
    <mergeCell ref="E32:G32"/>
    <mergeCell ref="E33:G33"/>
    <mergeCell ref="B10:D10"/>
    <mergeCell ref="B11:D11"/>
    <mergeCell ref="B12:D12"/>
    <mergeCell ref="B13:D13"/>
    <mergeCell ref="B14:D14"/>
    <mergeCell ref="O6:P7"/>
    <mergeCell ref="J6:N7"/>
    <mergeCell ref="B9:D9"/>
    <mergeCell ref="E10:G10"/>
    <mergeCell ref="E11:G11"/>
    <mergeCell ref="E12:G12"/>
    <mergeCell ref="E13:G13"/>
    <mergeCell ref="E14:G14"/>
    <mergeCell ref="H10:M10"/>
    <mergeCell ref="H11:M11"/>
    <mergeCell ref="H12:M12"/>
    <mergeCell ref="H13:M13"/>
    <mergeCell ref="H14:M14"/>
    <mergeCell ref="N14:Q14"/>
    <mergeCell ref="N16:Q16"/>
    <mergeCell ref="N17:Q17"/>
    <mergeCell ref="N18:Q18"/>
    <mergeCell ref="H32:M32"/>
    <mergeCell ref="H33:M33"/>
    <mergeCell ref="H34:M34"/>
    <mergeCell ref="H35:M35"/>
    <mergeCell ref="E9:G9"/>
    <mergeCell ref="H36:M36"/>
    <mergeCell ref="H26:M26"/>
    <mergeCell ref="H27:M27"/>
    <mergeCell ref="H28:M28"/>
    <mergeCell ref="H29:M29"/>
    <mergeCell ref="H30:M30"/>
    <mergeCell ref="H31:M31"/>
    <mergeCell ref="H20:M20"/>
    <mergeCell ref="H21:M21"/>
    <mergeCell ref="H22:M22"/>
    <mergeCell ref="H23:M23"/>
    <mergeCell ref="H24:M24"/>
    <mergeCell ref="H25:M25"/>
    <mergeCell ref="N9:Q9"/>
    <mergeCell ref="A4:Q4"/>
    <mergeCell ref="N31:Q31"/>
    <mergeCell ref="N32:Q32"/>
    <mergeCell ref="N33:Q33"/>
    <mergeCell ref="N34:Q34"/>
    <mergeCell ref="N35:Q35"/>
    <mergeCell ref="N36:Q36"/>
    <mergeCell ref="N25:Q25"/>
    <mergeCell ref="N26:Q26"/>
    <mergeCell ref="N27:Q27"/>
    <mergeCell ref="N28:Q28"/>
    <mergeCell ref="N29:Q29"/>
    <mergeCell ref="N30:Q30"/>
    <mergeCell ref="N19:Q19"/>
    <mergeCell ref="N20:Q20"/>
    <mergeCell ref="N21:Q21"/>
    <mergeCell ref="N22:Q22"/>
    <mergeCell ref="N23:Q23"/>
    <mergeCell ref="N24:Q24"/>
    <mergeCell ref="N10:Q10"/>
    <mergeCell ref="N11:Q11"/>
    <mergeCell ref="N12:Q12"/>
    <mergeCell ref="N13:Q13"/>
    <mergeCell ref="N15:Q15"/>
  </mergeCells>
  <phoneticPr fontId="20"/>
  <dataValidations count="1">
    <dataValidation type="list" allowBlank="1" showInputMessage="1" sqref="N10:Q36" xr:uid="{F7CA2F21-74FD-425D-BC11-65477DAFE09D}">
      <formula1>"継続,離職"</formula1>
    </dataValidation>
  </dataValidations>
  <pageMargins left="0.70866141732283472" right="0.70866141732283472" top="0.74803149606299213" bottom="0.5916666666666666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5" customWidth="1"/>
    <col min="2" max="2" width="13" style="197" customWidth="1"/>
    <col min="3" max="3" width="6.59765625" style="195" customWidth="1"/>
    <col min="4" max="5" width="13.8984375" style="195" customWidth="1"/>
    <col min="6" max="36" width="2.296875" style="195" customWidth="1"/>
    <col min="37" max="37" width="6.59765625" style="195" customWidth="1"/>
    <col min="38" max="39" width="7.59765625" style="195" customWidth="1"/>
    <col min="40" max="40" width="5.59765625" style="195" customWidth="1"/>
    <col min="41" max="49" width="8.19921875" style="195"/>
    <col min="50" max="50" width="8.19921875" style="196"/>
    <col min="51" max="16384" width="8.19921875" style="195"/>
  </cols>
  <sheetData>
    <row r="1" spans="1:50" ht="18" customHeight="1" x14ac:dyDescent="0.45">
      <c r="A1" s="223" t="s">
        <v>434</v>
      </c>
      <c r="C1" s="223"/>
      <c r="D1" s="223"/>
      <c r="E1" s="223"/>
      <c r="F1" s="223"/>
      <c r="G1" s="223"/>
      <c r="H1" s="223"/>
      <c r="I1" s="223"/>
      <c r="J1" s="223"/>
      <c r="K1" s="223"/>
      <c r="L1" s="223"/>
      <c r="M1" s="223"/>
      <c r="N1" s="223"/>
      <c r="O1" s="223"/>
      <c r="P1" s="223"/>
      <c r="Q1" s="223"/>
      <c r="R1" s="223"/>
      <c r="S1" s="223"/>
      <c r="T1" s="223"/>
      <c r="U1" s="223"/>
      <c r="V1" s="223"/>
      <c r="W1" s="223"/>
      <c r="X1" s="201"/>
      <c r="Y1" s="201"/>
      <c r="Z1" s="203"/>
      <c r="AA1" s="203"/>
      <c r="AB1" s="203"/>
      <c r="AC1" s="203"/>
      <c r="AD1" s="224"/>
      <c r="AE1" s="224"/>
      <c r="AF1" s="224"/>
      <c r="AG1" s="224"/>
      <c r="AH1" s="224"/>
      <c r="AI1" s="222" t="s">
        <v>433</v>
      </c>
      <c r="AJ1" s="222"/>
      <c r="AK1" s="876" t="str">
        <f>IF(チェックシート!$B$5="", "", チェックシート!$B$5)</f>
        <v/>
      </c>
      <c r="AL1" s="877"/>
      <c r="AM1" s="877"/>
      <c r="AN1" s="878"/>
      <c r="AX1" s="196" t="s">
        <v>432</v>
      </c>
    </row>
    <row r="2" spans="1:50" ht="18" customHeight="1" x14ac:dyDescent="0.45">
      <c r="A2" s="223" t="s">
        <v>431</v>
      </c>
      <c r="B2" s="217"/>
      <c r="C2" s="217"/>
      <c r="D2" s="217"/>
      <c r="E2" s="217"/>
      <c r="F2" s="217"/>
      <c r="G2" s="217"/>
      <c r="H2" s="217"/>
      <c r="I2" s="217"/>
      <c r="J2" s="217"/>
      <c r="K2" s="217"/>
      <c r="L2" s="217"/>
      <c r="M2" s="894">
        <v>2026</v>
      </c>
      <c r="N2" s="894"/>
      <c r="O2" s="894"/>
      <c r="P2" s="894"/>
      <c r="Q2" s="904" t="s">
        <v>330</v>
      </c>
      <c r="R2" s="904"/>
      <c r="S2" s="894"/>
      <c r="T2" s="894"/>
      <c r="U2" s="904" t="s">
        <v>430</v>
      </c>
      <c r="V2" s="904"/>
      <c r="W2" s="217"/>
      <c r="X2" s="217"/>
      <c r="Y2" s="217"/>
      <c r="Z2" s="203"/>
      <c r="AA2" s="203"/>
      <c r="AC2" s="222"/>
      <c r="AD2" s="217"/>
      <c r="AE2" s="217"/>
      <c r="AF2" s="217"/>
      <c r="AG2" s="217"/>
      <c r="AH2" s="217"/>
      <c r="AI2" s="222" t="s">
        <v>429</v>
      </c>
      <c r="AJ2" s="222"/>
      <c r="AK2" s="879" t="str">
        <f>IF(チェックシート!$B$4="", "", チェックシート!$B$4)</f>
        <v/>
      </c>
      <c r="AL2" s="880"/>
      <c r="AM2" s="880"/>
      <c r="AN2" s="881"/>
      <c r="AX2" s="196" t="s">
        <v>428</v>
      </c>
    </row>
    <row r="3" spans="1:50" ht="18" customHeight="1" x14ac:dyDescent="0.45">
      <c r="A3" s="221"/>
      <c r="B3" s="221"/>
      <c r="C3" s="221"/>
      <c r="D3" s="221"/>
      <c r="E3" s="221"/>
      <c r="F3" s="221"/>
      <c r="G3" s="221"/>
      <c r="H3" s="221"/>
      <c r="I3" s="221"/>
      <c r="J3" s="221"/>
      <c r="K3" s="221"/>
      <c r="L3" s="221"/>
      <c r="M3" s="221"/>
      <c r="N3" s="221"/>
      <c r="O3" s="221"/>
      <c r="P3" s="221"/>
      <c r="Q3" s="221"/>
      <c r="R3" s="221"/>
      <c r="S3" s="221"/>
      <c r="T3" s="221"/>
      <c r="U3" s="221"/>
      <c r="V3" s="221"/>
      <c r="W3" s="221"/>
      <c r="Y3" s="218"/>
      <c r="Z3" s="218"/>
      <c r="AA3" s="218"/>
      <c r="AB3" s="203"/>
      <c r="AC3" s="218"/>
      <c r="AD3" s="218"/>
      <c r="AE3" s="218"/>
      <c r="AF3" s="218"/>
      <c r="AG3" s="218"/>
      <c r="AH3" s="218"/>
      <c r="AI3" s="220" t="s">
        <v>427</v>
      </c>
      <c r="AJ3" s="222"/>
      <c r="AK3" s="882"/>
      <c r="AL3" s="883"/>
      <c r="AM3" s="883"/>
      <c r="AN3" s="884"/>
      <c r="AX3" s="196" t="s">
        <v>113</v>
      </c>
    </row>
    <row r="4" spans="1:50" ht="18"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Y4" s="218"/>
      <c r="Z4" s="218"/>
      <c r="AA4" s="218"/>
      <c r="AB4" s="203"/>
      <c r="AC4" s="218"/>
      <c r="AD4" s="218"/>
      <c r="AE4" s="218"/>
      <c r="AF4" s="218"/>
      <c r="AG4" s="218"/>
      <c r="AH4" s="218"/>
      <c r="AI4" s="220" t="s">
        <v>426</v>
      </c>
      <c r="AJ4" s="222"/>
      <c r="AK4" s="882"/>
      <c r="AL4" s="883"/>
      <c r="AM4" s="883"/>
      <c r="AN4" s="884"/>
      <c r="AX4" s="196" t="s">
        <v>112</v>
      </c>
    </row>
    <row r="5" spans="1:50" ht="18" customHeight="1" x14ac:dyDescent="0.45">
      <c r="A5" s="221"/>
      <c r="B5" s="221"/>
      <c r="C5" s="221"/>
      <c r="D5" s="221"/>
      <c r="E5" s="221"/>
      <c r="F5" s="221"/>
      <c r="G5" s="221"/>
      <c r="H5" s="221"/>
      <c r="I5" s="221"/>
      <c r="J5" s="221"/>
      <c r="K5" s="221"/>
      <c r="L5" s="221"/>
      <c r="M5" s="221"/>
      <c r="N5" s="221"/>
      <c r="O5" s="221"/>
      <c r="P5" s="221"/>
      <c r="Q5" s="221"/>
      <c r="R5" s="221"/>
      <c r="S5" s="221"/>
      <c r="U5" s="221"/>
      <c r="V5" s="221"/>
      <c r="W5" s="221"/>
      <c r="Y5" s="218"/>
      <c r="Z5" s="218"/>
      <c r="AA5" s="218"/>
      <c r="AB5" s="203"/>
      <c r="AC5" s="218"/>
      <c r="AD5" s="218"/>
      <c r="AE5" s="218"/>
      <c r="AF5" s="218"/>
      <c r="AG5" s="220" t="s">
        <v>425</v>
      </c>
      <c r="AH5" s="911"/>
      <c r="AI5" s="911"/>
      <c r="AJ5" s="911"/>
      <c r="AK5" s="218" t="s">
        <v>424</v>
      </c>
      <c r="AL5" s="219"/>
      <c r="AM5" s="218" t="s">
        <v>423</v>
      </c>
      <c r="AN5" s="203"/>
      <c r="AX5" s="196" t="s">
        <v>111</v>
      </c>
    </row>
    <row r="6" spans="1:50" ht="9.9" customHeight="1" x14ac:dyDescent="0.45">
      <c r="A6" s="203"/>
      <c r="B6" s="210"/>
      <c r="C6" s="210"/>
      <c r="D6" s="210"/>
      <c r="E6" s="210"/>
      <c r="F6" s="210"/>
      <c r="G6" s="210"/>
      <c r="H6" s="210"/>
      <c r="I6" s="210"/>
      <c r="J6" s="210"/>
      <c r="K6" s="210"/>
      <c r="L6" s="210"/>
      <c r="M6" s="210"/>
      <c r="N6" s="210"/>
      <c r="O6" s="210"/>
      <c r="P6" s="210"/>
      <c r="Q6" s="210"/>
      <c r="R6" s="210"/>
      <c r="S6" s="210"/>
      <c r="T6" s="210"/>
      <c r="U6" s="210"/>
      <c r="V6" s="210"/>
      <c r="W6" s="210"/>
      <c r="X6" s="217"/>
      <c r="Y6" s="217"/>
      <c r="Z6" s="217"/>
      <c r="AA6" s="217"/>
      <c r="AB6" s="217"/>
      <c r="AC6" s="217"/>
      <c r="AD6" s="217"/>
      <c r="AE6" s="217"/>
      <c r="AF6" s="217"/>
      <c r="AG6" s="217"/>
      <c r="AH6" s="217"/>
      <c r="AI6" s="217"/>
      <c r="AJ6" s="217"/>
      <c r="AK6" s="217"/>
      <c r="AL6" s="217"/>
      <c r="AM6" s="203"/>
      <c r="AN6" s="203"/>
      <c r="AX6" s="196" t="s">
        <v>109</v>
      </c>
    </row>
    <row r="7" spans="1:50" ht="15" customHeight="1" x14ac:dyDescent="0.45">
      <c r="A7" s="895" t="s">
        <v>689</v>
      </c>
      <c r="B7" s="898" t="s">
        <v>422</v>
      </c>
      <c r="C7" s="901" t="s">
        <v>421</v>
      </c>
      <c r="D7" s="898" t="s">
        <v>420</v>
      </c>
      <c r="E7" s="898" t="s">
        <v>419</v>
      </c>
      <c r="F7" s="912" t="s">
        <v>690</v>
      </c>
      <c r="G7" s="913"/>
      <c r="H7" s="913"/>
      <c r="I7" s="913"/>
      <c r="J7" s="913"/>
      <c r="K7" s="913"/>
      <c r="L7" s="913"/>
      <c r="M7" s="913"/>
      <c r="N7" s="913"/>
      <c r="O7" s="913"/>
      <c r="P7" s="913"/>
      <c r="Q7" s="913"/>
      <c r="R7" s="913"/>
      <c r="S7" s="913"/>
      <c r="T7" s="913"/>
      <c r="U7" s="913"/>
      <c r="V7" s="913"/>
      <c r="W7" s="913"/>
      <c r="X7" s="913"/>
      <c r="Y7" s="913"/>
      <c r="Z7" s="913"/>
      <c r="AA7" s="913"/>
      <c r="AB7" s="913"/>
      <c r="AC7" s="913"/>
      <c r="AD7" s="913"/>
      <c r="AE7" s="913"/>
      <c r="AF7" s="913"/>
      <c r="AG7" s="913"/>
      <c r="AH7" s="913"/>
      <c r="AI7" s="913"/>
      <c r="AJ7" s="914"/>
      <c r="AK7" s="901" t="s">
        <v>418</v>
      </c>
      <c r="AL7" s="901" t="s">
        <v>417</v>
      </c>
      <c r="AM7" s="905" t="s">
        <v>416</v>
      </c>
      <c r="AN7" s="906"/>
      <c r="AX7" s="196" t="s">
        <v>107</v>
      </c>
    </row>
    <row r="8" spans="1:50" ht="15" customHeight="1" x14ac:dyDescent="0.45">
      <c r="A8" s="896"/>
      <c r="B8" s="899"/>
      <c r="C8" s="902"/>
      <c r="D8" s="899"/>
      <c r="E8" s="899"/>
      <c r="F8" s="887" t="s">
        <v>415</v>
      </c>
      <c r="G8" s="888"/>
      <c r="H8" s="888"/>
      <c r="I8" s="888"/>
      <c r="J8" s="888"/>
      <c r="K8" s="888"/>
      <c r="L8" s="889"/>
      <c r="M8" s="887" t="s">
        <v>414</v>
      </c>
      <c r="N8" s="888"/>
      <c r="O8" s="888"/>
      <c r="P8" s="888"/>
      <c r="Q8" s="888"/>
      <c r="R8" s="888"/>
      <c r="S8" s="889"/>
      <c r="T8" s="887" t="s">
        <v>413</v>
      </c>
      <c r="U8" s="888"/>
      <c r="V8" s="888"/>
      <c r="W8" s="888"/>
      <c r="X8" s="888"/>
      <c r="Y8" s="888"/>
      <c r="Z8" s="889"/>
      <c r="AA8" s="887" t="s">
        <v>412</v>
      </c>
      <c r="AB8" s="888"/>
      <c r="AC8" s="888"/>
      <c r="AD8" s="888"/>
      <c r="AE8" s="888"/>
      <c r="AF8" s="888"/>
      <c r="AG8" s="889"/>
      <c r="AH8" s="887" t="s">
        <v>411</v>
      </c>
      <c r="AI8" s="888"/>
      <c r="AJ8" s="889"/>
      <c r="AK8" s="902"/>
      <c r="AL8" s="902"/>
      <c r="AM8" s="907"/>
      <c r="AN8" s="908"/>
      <c r="AX8" s="196" t="s">
        <v>105</v>
      </c>
    </row>
    <row r="9" spans="1:50" ht="15" customHeight="1" x14ac:dyDescent="0.45">
      <c r="A9" s="896"/>
      <c r="B9" s="899"/>
      <c r="C9" s="902"/>
      <c r="D9" s="899"/>
      <c r="E9" s="899"/>
      <c r="F9" s="216">
        <f>DATE($M$2,$S$2,1)</f>
        <v>45992</v>
      </c>
      <c r="G9" s="216">
        <f>DATE($M$2,$S$2,2)</f>
        <v>45993</v>
      </c>
      <c r="H9" s="216">
        <f>DATE($M$2,$S$2,3)</f>
        <v>45994</v>
      </c>
      <c r="I9" s="216">
        <f>DATE($M$2,$S$2,4)</f>
        <v>45995</v>
      </c>
      <c r="J9" s="216">
        <f>DATE($M$2,$S$2,5)</f>
        <v>45996</v>
      </c>
      <c r="K9" s="216">
        <f>DATE($M$2,$S$2,6)</f>
        <v>45997</v>
      </c>
      <c r="L9" s="216">
        <f>DATE($M$2,$S$2,7)</f>
        <v>45998</v>
      </c>
      <c r="M9" s="216">
        <f>DATE($M$2,$S$2,8)</f>
        <v>45999</v>
      </c>
      <c r="N9" s="216">
        <f>DATE($M$2,$S$2,9)</f>
        <v>46000</v>
      </c>
      <c r="O9" s="216">
        <f>DATE($M$2,$S$2,10)</f>
        <v>46001</v>
      </c>
      <c r="P9" s="216">
        <f>DATE($M$2,$S$2,11)</f>
        <v>46002</v>
      </c>
      <c r="Q9" s="216">
        <f>DATE($M$2,$S$2,12)</f>
        <v>46003</v>
      </c>
      <c r="R9" s="216">
        <f>DATE($M$2,$S$2,13)</f>
        <v>46004</v>
      </c>
      <c r="S9" s="216">
        <f>DATE($M$2,$S$2,14)</f>
        <v>46005</v>
      </c>
      <c r="T9" s="216">
        <f>DATE($M$2,$S$2,15)</f>
        <v>46006</v>
      </c>
      <c r="U9" s="216">
        <f>DATE($M$2,$S$2,16)</f>
        <v>46007</v>
      </c>
      <c r="V9" s="216">
        <f>DATE($M$2,$S$2,17)</f>
        <v>46008</v>
      </c>
      <c r="W9" s="216">
        <f>DATE($M$2,$S$2,18)</f>
        <v>46009</v>
      </c>
      <c r="X9" s="216">
        <f>DATE($M$2,$S$2,19)</f>
        <v>46010</v>
      </c>
      <c r="Y9" s="216">
        <f>DATE($M$2,$S$2,20)</f>
        <v>46011</v>
      </c>
      <c r="Z9" s="216">
        <f>DATE($M$2,$S$2,21)</f>
        <v>46012</v>
      </c>
      <c r="AA9" s="216">
        <f>DATE($M$2,$S$2,22)</f>
        <v>46013</v>
      </c>
      <c r="AB9" s="216">
        <f>DATE($M$2,$S$2,23)</f>
        <v>46014</v>
      </c>
      <c r="AC9" s="216">
        <f>DATE($M$2,$S$2,24)</f>
        <v>46015</v>
      </c>
      <c r="AD9" s="216">
        <f>DATE($M$2,$S$2,25)</f>
        <v>46016</v>
      </c>
      <c r="AE9" s="216">
        <f>DATE($M$2,$S$2,26)</f>
        <v>46017</v>
      </c>
      <c r="AF9" s="216">
        <f>DATE($M$2,$S$2,27)</f>
        <v>46018</v>
      </c>
      <c r="AG9" s="216">
        <f>DATE($M$2,$S$2,28)</f>
        <v>46019</v>
      </c>
      <c r="AH9" s="216">
        <f>IF(DAY(EOMONTH(F9,0))&lt;29,"",DATE($M$2,$S$2,29))</f>
        <v>46020</v>
      </c>
      <c r="AI9" s="216">
        <f>IF(DAY(EOMONTH(F9,0))&lt;30,"",DATE($M$2,$S$2,30))</f>
        <v>46021</v>
      </c>
      <c r="AJ9" s="216">
        <f>IF(DAY(EOMONTH(F9,0))&lt;31,"",DATE($M$2,$S$2,31))</f>
        <v>46022</v>
      </c>
      <c r="AK9" s="902"/>
      <c r="AL9" s="902"/>
      <c r="AM9" s="907"/>
      <c r="AN9" s="908"/>
      <c r="AX9" s="196" t="s">
        <v>102</v>
      </c>
    </row>
    <row r="10" spans="1:50" ht="15" customHeight="1" x14ac:dyDescent="0.45">
      <c r="A10" s="897"/>
      <c r="B10" s="900"/>
      <c r="C10" s="903"/>
      <c r="D10" s="900"/>
      <c r="E10" s="900"/>
      <c r="F10" s="215">
        <f>DATE($M$2,$S$2,1)</f>
        <v>45992</v>
      </c>
      <c r="G10" s="215">
        <f>DATE($M$2,$S$2,2)</f>
        <v>45993</v>
      </c>
      <c r="H10" s="215">
        <f>DATE($M$2,$S$2,3)</f>
        <v>45994</v>
      </c>
      <c r="I10" s="215">
        <f>DATE($M$2,$S$2,4)</f>
        <v>45995</v>
      </c>
      <c r="J10" s="215">
        <f>DATE($M$2,$S$2,5)</f>
        <v>45996</v>
      </c>
      <c r="K10" s="215">
        <f>DATE($M$2,$S$2,6)</f>
        <v>45997</v>
      </c>
      <c r="L10" s="215">
        <f>DATE($M$2,$S$2,7)</f>
        <v>45998</v>
      </c>
      <c r="M10" s="215">
        <f>DATE($M$2,$S$2,8)</f>
        <v>45999</v>
      </c>
      <c r="N10" s="215">
        <f>DATE($M$2,$S$2,9)</f>
        <v>46000</v>
      </c>
      <c r="O10" s="215">
        <f>DATE($M$2,$S$2,10)</f>
        <v>46001</v>
      </c>
      <c r="P10" s="215">
        <f>DATE($M$2,$S$2,11)</f>
        <v>46002</v>
      </c>
      <c r="Q10" s="215">
        <f>DATE($M$2,$S$2,12)</f>
        <v>46003</v>
      </c>
      <c r="R10" s="215">
        <f>DATE($M$2,$S$2,13)</f>
        <v>46004</v>
      </c>
      <c r="S10" s="215">
        <f>DATE($M$2,$S$2,14)</f>
        <v>46005</v>
      </c>
      <c r="T10" s="215">
        <f>DATE($M$2,$S$2,15)</f>
        <v>46006</v>
      </c>
      <c r="U10" s="215">
        <f>DATE($M$2,$S$2,16)</f>
        <v>46007</v>
      </c>
      <c r="V10" s="215">
        <f>DATE($M$2,$S$2,17)</f>
        <v>46008</v>
      </c>
      <c r="W10" s="215">
        <f>DATE($M$2,$S$2,18)</f>
        <v>46009</v>
      </c>
      <c r="X10" s="215">
        <f>DATE($M$2,$S$2,19)</f>
        <v>46010</v>
      </c>
      <c r="Y10" s="215">
        <f>DATE($M$2,$S$2,20)</f>
        <v>46011</v>
      </c>
      <c r="Z10" s="215">
        <f>DATE($M$2,$S$2,21)</f>
        <v>46012</v>
      </c>
      <c r="AA10" s="215">
        <f>DATE($M$2,$S$2,22)</f>
        <v>46013</v>
      </c>
      <c r="AB10" s="215">
        <f>DATE($M$2,$S$2,23)</f>
        <v>46014</v>
      </c>
      <c r="AC10" s="215">
        <f>DATE($M$2,$S$2,24)</f>
        <v>46015</v>
      </c>
      <c r="AD10" s="215">
        <f>DATE($M$2,$S$2,25)</f>
        <v>46016</v>
      </c>
      <c r="AE10" s="215">
        <f>DATE($M$2,$S$2,26)</f>
        <v>46017</v>
      </c>
      <c r="AF10" s="215">
        <f>DATE($M$2,$S$2,27)</f>
        <v>46018</v>
      </c>
      <c r="AG10" s="215">
        <f>DATE($M$2,$S$2,28)</f>
        <v>46019</v>
      </c>
      <c r="AH10" s="215">
        <f>IF(DAY(EOMONTH(F10,0))&lt;29,"",DATE($M$2,$S$2,29))</f>
        <v>46020</v>
      </c>
      <c r="AI10" s="215">
        <f>IF(DAY(EOMONTH(F10,0))&lt;30,"",DATE($M$2,$S$2,30))</f>
        <v>46021</v>
      </c>
      <c r="AJ10" s="215">
        <f>IF(DAY(EOMONTH(F10,0))&lt;31,"",DATE($M$2,$S$2,31))</f>
        <v>46022</v>
      </c>
      <c r="AK10" s="903"/>
      <c r="AL10" s="903"/>
      <c r="AM10" s="909"/>
      <c r="AN10" s="910"/>
      <c r="AX10" s="196" t="s">
        <v>101</v>
      </c>
    </row>
    <row r="11" spans="1:50" ht="18" customHeight="1" x14ac:dyDescent="0.45">
      <c r="A11" s="458">
        <v>1</v>
      </c>
      <c r="B11" s="432"/>
      <c r="C11" s="429"/>
      <c r="D11" s="430"/>
      <c r="E11" s="431"/>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214">
        <f t="shared" ref="AK11:AK36" si="0">+SUM(F11:AJ11)</f>
        <v>0</v>
      </c>
      <c r="AL11" s="213">
        <f t="shared" ref="AL11:AL36" si="1">IF($AK$3="４週",AK11/4,AK11/(DAY(EOMONTH($F$9,0))/7))</f>
        <v>0</v>
      </c>
      <c r="AM11" s="885"/>
      <c r="AN11" s="886"/>
      <c r="AX11" s="196" t="s">
        <v>99</v>
      </c>
    </row>
    <row r="12" spans="1:50" ht="18" customHeight="1" x14ac:dyDescent="0.45">
      <c r="A12" s="458">
        <v>2</v>
      </c>
      <c r="B12" s="432"/>
      <c r="C12" s="429"/>
      <c r="D12" s="430"/>
      <c r="E12" s="431"/>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214">
        <f t="shared" si="0"/>
        <v>0</v>
      </c>
      <c r="AL12" s="213">
        <f t="shared" si="1"/>
        <v>0</v>
      </c>
      <c r="AM12" s="885"/>
      <c r="AN12" s="886"/>
      <c r="AX12" s="196" t="s">
        <v>97</v>
      </c>
    </row>
    <row r="13" spans="1:50" ht="18" customHeight="1" x14ac:dyDescent="0.45">
      <c r="A13" s="458">
        <v>3</v>
      </c>
      <c r="B13" s="432"/>
      <c r="C13" s="429"/>
      <c r="D13" s="430"/>
      <c r="E13" s="431"/>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214">
        <f t="shared" si="0"/>
        <v>0</v>
      </c>
      <c r="AL13" s="213">
        <f t="shared" si="1"/>
        <v>0</v>
      </c>
      <c r="AM13" s="885"/>
      <c r="AN13" s="886"/>
      <c r="AX13" s="196" t="s">
        <v>95</v>
      </c>
    </row>
    <row r="14" spans="1:50" ht="18" customHeight="1" x14ac:dyDescent="0.45">
      <c r="A14" s="458">
        <v>4</v>
      </c>
      <c r="B14" s="432"/>
      <c r="C14" s="429"/>
      <c r="D14" s="430"/>
      <c r="E14" s="431"/>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214">
        <f t="shared" si="0"/>
        <v>0</v>
      </c>
      <c r="AL14" s="213">
        <f>IF($AK$3="４週",AK14/4,AK14/(DAY(EOMONTH($F$9,0))/7))</f>
        <v>0</v>
      </c>
      <c r="AM14" s="885"/>
      <c r="AN14" s="886"/>
      <c r="AX14" s="196" t="s">
        <v>93</v>
      </c>
    </row>
    <row r="15" spans="1:50" ht="18" customHeight="1" x14ac:dyDescent="0.45">
      <c r="A15" s="458">
        <v>5</v>
      </c>
      <c r="B15" s="432"/>
      <c r="C15" s="429"/>
      <c r="D15" s="430"/>
      <c r="E15" s="431"/>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214">
        <f t="shared" si="0"/>
        <v>0</v>
      </c>
      <c r="AL15" s="213">
        <f t="shared" si="1"/>
        <v>0</v>
      </c>
      <c r="AM15" s="885"/>
      <c r="AN15" s="886"/>
      <c r="AX15" s="196" t="s">
        <v>92</v>
      </c>
    </row>
    <row r="16" spans="1:50" ht="18" customHeight="1" x14ac:dyDescent="0.45">
      <c r="A16" s="458">
        <v>6</v>
      </c>
      <c r="B16" s="432"/>
      <c r="C16" s="429"/>
      <c r="D16" s="430"/>
      <c r="E16" s="431"/>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214">
        <f t="shared" si="0"/>
        <v>0</v>
      </c>
      <c r="AL16" s="213">
        <f t="shared" si="1"/>
        <v>0</v>
      </c>
      <c r="AM16" s="885"/>
      <c r="AN16" s="886"/>
      <c r="AX16" s="196" t="s">
        <v>91</v>
      </c>
    </row>
    <row r="17" spans="1:50" ht="18" customHeight="1" x14ac:dyDescent="0.45">
      <c r="A17" s="458">
        <v>7</v>
      </c>
      <c r="B17" s="432"/>
      <c r="C17" s="429"/>
      <c r="D17" s="430"/>
      <c r="E17" s="431"/>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214">
        <f t="shared" si="0"/>
        <v>0</v>
      </c>
      <c r="AL17" s="213">
        <f t="shared" si="1"/>
        <v>0</v>
      </c>
      <c r="AM17" s="885"/>
      <c r="AN17" s="886"/>
      <c r="AX17" s="196" t="s">
        <v>90</v>
      </c>
    </row>
    <row r="18" spans="1:50" ht="18" customHeight="1" x14ac:dyDescent="0.45">
      <c r="A18" s="458">
        <v>8</v>
      </c>
      <c r="B18" s="432"/>
      <c r="C18" s="429"/>
      <c r="D18" s="430"/>
      <c r="E18" s="431"/>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214">
        <f t="shared" si="0"/>
        <v>0</v>
      </c>
      <c r="AL18" s="213">
        <f t="shared" si="1"/>
        <v>0</v>
      </c>
      <c r="AM18" s="885"/>
      <c r="AN18" s="886"/>
      <c r="AX18" s="196" t="s">
        <v>89</v>
      </c>
    </row>
    <row r="19" spans="1:50" ht="18" customHeight="1" x14ac:dyDescent="0.45">
      <c r="A19" s="458">
        <v>9</v>
      </c>
      <c r="B19" s="432"/>
      <c r="C19" s="429"/>
      <c r="D19" s="430"/>
      <c r="E19" s="431"/>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214">
        <f t="shared" si="0"/>
        <v>0</v>
      </c>
      <c r="AL19" s="213">
        <f t="shared" si="1"/>
        <v>0</v>
      </c>
      <c r="AM19" s="885"/>
      <c r="AN19" s="886"/>
      <c r="AX19" s="196" t="s">
        <v>87</v>
      </c>
    </row>
    <row r="20" spans="1:50" ht="18" customHeight="1" x14ac:dyDescent="0.45">
      <c r="A20" s="458">
        <v>10</v>
      </c>
      <c r="B20" s="432"/>
      <c r="C20" s="429"/>
      <c r="D20" s="430"/>
      <c r="E20" s="431"/>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214">
        <f t="shared" si="0"/>
        <v>0</v>
      </c>
      <c r="AL20" s="213">
        <f t="shared" si="1"/>
        <v>0</v>
      </c>
      <c r="AM20" s="885"/>
      <c r="AN20" s="886"/>
      <c r="AX20" s="196" t="s">
        <v>86</v>
      </c>
    </row>
    <row r="21" spans="1:50" ht="18" customHeight="1" x14ac:dyDescent="0.45">
      <c r="A21" s="458">
        <v>11</v>
      </c>
      <c r="B21" s="432"/>
      <c r="C21" s="429"/>
      <c r="D21" s="430"/>
      <c r="E21" s="431"/>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214">
        <f t="shared" si="0"/>
        <v>0</v>
      </c>
      <c r="AL21" s="213">
        <f t="shared" si="1"/>
        <v>0</v>
      </c>
      <c r="AM21" s="885"/>
      <c r="AN21" s="886"/>
      <c r="AX21" s="196" t="s">
        <v>85</v>
      </c>
    </row>
    <row r="22" spans="1:50" ht="18" customHeight="1" x14ac:dyDescent="0.45">
      <c r="A22" s="458">
        <v>12</v>
      </c>
      <c r="B22" s="432"/>
      <c r="C22" s="429"/>
      <c r="D22" s="430"/>
      <c r="E22" s="431"/>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214">
        <f t="shared" si="0"/>
        <v>0</v>
      </c>
      <c r="AL22" s="213">
        <f t="shared" si="1"/>
        <v>0</v>
      </c>
      <c r="AM22" s="885"/>
      <c r="AN22" s="886"/>
      <c r="AX22" s="196" t="s">
        <v>83</v>
      </c>
    </row>
    <row r="23" spans="1:50" ht="18" customHeight="1" x14ac:dyDescent="0.45">
      <c r="A23" s="458">
        <v>13</v>
      </c>
      <c r="B23" s="432"/>
      <c r="C23" s="429"/>
      <c r="D23" s="430"/>
      <c r="E23" s="431"/>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214">
        <f t="shared" si="0"/>
        <v>0</v>
      </c>
      <c r="AL23" s="213">
        <f t="shared" si="1"/>
        <v>0</v>
      </c>
      <c r="AM23" s="885"/>
      <c r="AN23" s="886"/>
      <c r="AX23" s="196" t="s">
        <v>82</v>
      </c>
    </row>
    <row r="24" spans="1:50" ht="18" customHeight="1" x14ac:dyDescent="0.45">
      <c r="A24" s="458">
        <v>14</v>
      </c>
      <c r="B24" s="432"/>
      <c r="C24" s="429"/>
      <c r="D24" s="430"/>
      <c r="E24" s="431"/>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214">
        <f t="shared" si="0"/>
        <v>0</v>
      </c>
      <c r="AL24" s="213">
        <f t="shared" si="1"/>
        <v>0</v>
      </c>
      <c r="AM24" s="885"/>
      <c r="AN24" s="886"/>
      <c r="AX24" s="196" t="s">
        <v>80</v>
      </c>
    </row>
    <row r="25" spans="1:50" ht="18" customHeight="1" x14ac:dyDescent="0.45">
      <c r="A25" s="458">
        <v>15</v>
      </c>
      <c r="B25" s="432"/>
      <c r="C25" s="429"/>
      <c r="D25" s="430"/>
      <c r="E25" s="431"/>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214">
        <f t="shared" si="0"/>
        <v>0</v>
      </c>
      <c r="AL25" s="213">
        <f t="shared" si="1"/>
        <v>0</v>
      </c>
      <c r="AM25" s="885"/>
      <c r="AN25" s="886"/>
      <c r="AX25" s="196" t="s">
        <v>79</v>
      </c>
    </row>
    <row r="26" spans="1:50" ht="18" customHeight="1" x14ac:dyDescent="0.45">
      <c r="A26" s="458">
        <v>16</v>
      </c>
      <c r="B26" s="432"/>
      <c r="C26" s="429"/>
      <c r="D26" s="430"/>
      <c r="E26" s="431"/>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214">
        <f t="shared" si="0"/>
        <v>0</v>
      </c>
      <c r="AL26" s="213">
        <f t="shared" si="1"/>
        <v>0</v>
      </c>
      <c r="AM26" s="885"/>
      <c r="AN26" s="886"/>
      <c r="AX26" s="196" t="s">
        <v>78</v>
      </c>
    </row>
    <row r="27" spans="1:50" ht="18" customHeight="1" x14ac:dyDescent="0.45">
      <c r="A27" s="458">
        <v>17</v>
      </c>
      <c r="B27" s="432"/>
      <c r="C27" s="429"/>
      <c r="D27" s="430"/>
      <c r="E27" s="431"/>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214">
        <f t="shared" si="0"/>
        <v>0</v>
      </c>
      <c r="AL27" s="213">
        <f t="shared" si="1"/>
        <v>0</v>
      </c>
      <c r="AM27" s="885"/>
      <c r="AN27" s="886"/>
      <c r="AX27" s="196" t="s">
        <v>76</v>
      </c>
    </row>
    <row r="28" spans="1:50" ht="18" customHeight="1" x14ac:dyDescent="0.45">
      <c r="A28" s="458">
        <v>18</v>
      </c>
      <c r="B28" s="432"/>
      <c r="C28" s="429"/>
      <c r="D28" s="430"/>
      <c r="E28" s="431"/>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214">
        <f t="shared" si="0"/>
        <v>0</v>
      </c>
      <c r="AL28" s="213">
        <f t="shared" si="1"/>
        <v>0</v>
      </c>
      <c r="AM28" s="885"/>
      <c r="AN28" s="886"/>
      <c r="AX28" s="196" t="s">
        <v>75</v>
      </c>
    </row>
    <row r="29" spans="1:50" ht="18" customHeight="1" x14ac:dyDescent="0.45">
      <c r="A29" s="458">
        <v>19</v>
      </c>
      <c r="B29" s="432"/>
      <c r="C29" s="429"/>
      <c r="D29" s="430"/>
      <c r="E29" s="431"/>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214">
        <f t="shared" ref="AK29:AK32" si="2">+SUM(F29:AJ29)</f>
        <v>0</v>
      </c>
      <c r="AL29" s="213">
        <f t="shared" ref="AL29:AL32" si="3">IF($AK$3="４週",AK29/4,AK29/(DAY(EOMONTH($F$9,0))/7))</f>
        <v>0</v>
      </c>
      <c r="AM29" s="433"/>
      <c r="AN29" s="434"/>
      <c r="AX29" s="196" t="s">
        <v>74</v>
      </c>
    </row>
    <row r="30" spans="1:50" ht="18" customHeight="1" x14ac:dyDescent="0.45">
      <c r="A30" s="458">
        <v>20</v>
      </c>
      <c r="B30" s="432"/>
      <c r="C30" s="429"/>
      <c r="D30" s="430"/>
      <c r="E30" s="431"/>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214">
        <f t="shared" si="2"/>
        <v>0</v>
      </c>
      <c r="AL30" s="213">
        <f t="shared" si="3"/>
        <v>0</v>
      </c>
      <c r="AM30" s="433"/>
      <c r="AN30" s="434"/>
      <c r="AX30" s="196" t="s">
        <v>73</v>
      </c>
    </row>
    <row r="31" spans="1:50" ht="18" customHeight="1" x14ac:dyDescent="0.45">
      <c r="A31" s="458">
        <v>21</v>
      </c>
      <c r="B31" s="432"/>
      <c r="C31" s="429"/>
      <c r="D31" s="430"/>
      <c r="E31" s="431"/>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214">
        <f t="shared" si="2"/>
        <v>0</v>
      </c>
      <c r="AL31" s="213">
        <f t="shared" si="3"/>
        <v>0</v>
      </c>
      <c r="AM31" s="433"/>
      <c r="AN31" s="434"/>
      <c r="AX31" s="196" t="s">
        <v>72</v>
      </c>
    </row>
    <row r="32" spans="1:50" ht="18" customHeight="1" x14ac:dyDescent="0.45">
      <c r="A32" s="458">
        <v>22</v>
      </c>
      <c r="B32" s="432"/>
      <c r="C32" s="429"/>
      <c r="D32" s="430"/>
      <c r="E32" s="431"/>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214">
        <f t="shared" si="2"/>
        <v>0</v>
      </c>
      <c r="AL32" s="213">
        <f t="shared" si="3"/>
        <v>0</v>
      </c>
      <c r="AM32" s="433"/>
      <c r="AN32" s="434"/>
    </row>
    <row r="33" spans="1:40" ht="18" customHeight="1" x14ac:dyDescent="0.45">
      <c r="A33" s="458">
        <v>23</v>
      </c>
      <c r="B33" s="432"/>
      <c r="C33" s="429"/>
      <c r="D33" s="430"/>
      <c r="E33" s="431"/>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214">
        <f t="shared" ref="AK33" si="4">+SUM(F33:AJ33)</f>
        <v>0</v>
      </c>
      <c r="AL33" s="213">
        <f t="shared" ref="AL33" si="5">IF($AK$3="４週",AK33/4,AK33/(DAY(EOMONTH($F$9,0))/7))</f>
        <v>0</v>
      </c>
      <c r="AM33" s="433"/>
      <c r="AN33" s="434"/>
    </row>
    <row r="34" spans="1:40" ht="18" customHeight="1" x14ac:dyDescent="0.45">
      <c r="A34" s="458">
        <v>24</v>
      </c>
      <c r="B34" s="432"/>
      <c r="C34" s="429"/>
      <c r="D34" s="430"/>
      <c r="E34" s="431"/>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214">
        <f t="shared" si="0"/>
        <v>0</v>
      </c>
      <c r="AL34" s="213">
        <f t="shared" si="1"/>
        <v>0</v>
      </c>
      <c r="AM34" s="885"/>
      <c r="AN34" s="886"/>
    </row>
    <row r="35" spans="1:40" ht="18" customHeight="1" x14ac:dyDescent="0.45">
      <c r="A35" s="458">
        <v>25</v>
      </c>
      <c r="B35" s="432"/>
      <c r="C35" s="429"/>
      <c r="D35" s="430"/>
      <c r="E35" s="431"/>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214">
        <f t="shared" si="0"/>
        <v>0</v>
      </c>
      <c r="AL35" s="213">
        <f t="shared" si="1"/>
        <v>0</v>
      </c>
      <c r="AM35" s="885"/>
      <c r="AN35" s="886"/>
    </row>
    <row r="36" spans="1:40" ht="18" customHeight="1" x14ac:dyDescent="0.45">
      <c r="A36" s="887" t="s">
        <v>410</v>
      </c>
      <c r="B36" s="888"/>
      <c r="C36" s="888"/>
      <c r="D36" s="888"/>
      <c r="E36" s="889"/>
      <c r="F36" s="460">
        <f t="shared" ref="F36:AJ36" si="6">+SUM(F11:F35)</f>
        <v>0</v>
      </c>
      <c r="G36" s="460">
        <f t="shared" si="6"/>
        <v>0</v>
      </c>
      <c r="H36" s="460">
        <f t="shared" si="6"/>
        <v>0</v>
      </c>
      <c r="I36" s="460">
        <f t="shared" si="6"/>
        <v>0</v>
      </c>
      <c r="J36" s="460">
        <f t="shared" si="6"/>
        <v>0</v>
      </c>
      <c r="K36" s="460">
        <f t="shared" si="6"/>
        <v>0</v>
      </c>
      <c r="L36" s="460">
        <f t="shared" si="6"/>
        <v>0</v>
      </c>
      <c r="M36" s="460">
        <f t="shared" si="6"/>
        <v>0</v>
      </c>
      <c r="N36" s="460">
        <f t="shared" si="6"/>
        <v>0</v>
      </c>
      <c r="O36" s="460">
        <f t="shared" si="6"/>
        <v>0</v>
      </c>
      <c r="P36" s="460">
        <f t="shared" si="6"/>
        <v>0</v>
      </c>
      <c r="Q36" s="460">
        <f t="shared" si="6"/>
        <v>0</v>
      </c>
      <c r="R36" s="460">
        <f t="shared" si="6"/>
        <v>0</v>
      </c>
      <c r="S36" s="460">
        <f t="shared" si="6"/>
        <v>0</v>
      </c>
      <c r="T36" s="460">
        <f t="shared" si="6"/>
        <v>0</v>
      </c>
      <c r="U36" s="460">
        <f t="shared" si="6"/>
        <v>0</v>
      </c>
      <c r="V36" s="460">
        <f t="shared" si="6"/>
        <v>0</v>
      </c>
      <c r="W36" s="460">
        <f t="shared" si="6"/>
        <v>0</v>
      </c>
      <c r="X36" s="460">
        <f t="shared" si="6"/>
        <v>0</v>
      </c>
      <c r="Y36" s="460">
        <f t="shared" si="6"/>
        <v>0</v>
      </c>
      <c r="Z36" s="460">
        <f t="shared" si="6"/>
        <v>0</v>
      </c>
      <c r="AA36" s="460">
        <f t="shared" si="6"/>
        <v>0</v>
      </c>
      <c r="AB36" s="460">
        <f t="shared" si="6"/>
        <v>0</v>
      </c>
      <c r="AC36" s="460">
        <f t="shared" si="6"/>
        <v>0</v>
      </c>
      <c r="AD36" s="460">
        <f t="shared" si="6"/>
        <v>0</v>
      </c>
      <c r="AE36" s="460">
        <f t="shared" si="6"/>
        <v>0</v>
      </c>
      <c r="AF36" s="460">
        <f t="shared" si="6"/>
        <v>0</v>
      </c>
      <c r="AG36" s="460">
        <f t="shared" si="6"/>
        <v>0</v>
      </c>
      <c r="AH36" s="460">
        <f t="shared" si="6"/>
        <v>0</v>
      </c>
      <c r="AI36" s="460">
        <f t="shared" si="6"/>
        <v>0</v>
      </c>
      <c r="AJ36" s="460">
        <f t="shared" si="6"/>
        <v>0</v>
      </c>
      <c r="AK36" s="214">
        <f t="shared" si="0"/>
        <v>0</v>
      </c>
      <c r="AL36" s="213">
        <f t="shared" si="1"/>
        <v>0</v>
      </c>
      <c r="AM36" s="890"/>
      <c r="AN36" s="891"/>
    </row>
    <row r="37" spans="1:40" ht="18" customHeight="1" x14ac:dyDescent="0.45">
      <c r="A37" s="887" t="s">
        <v>409</v>
      </c>
      <c r="B37" s="888"/>
      <c r="C37" s="888"/>
      <c r="D37" s="888"/>
      <c r="E37" s="889"/>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212"/>
      <c r="AL37" s="211"/>
      <c r="AM37" s="892"/>
      <c r="AN37" s="893"/>
    </row>
    <row r="38" spans="1:40" ht="15" customHeight="1" x14ac:dyDescent="0.45">
      <c r="A38" s="210"/>
      <c r="B38" s="210"/>
      <c r="C38" s="210"/>
      <c r="D38" s="210"/>
      <c r="E38" s="210"/>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210"/>
      <c r="AL38" s="210"/>
      <c r="AM38" s="203"/>
    </row>
    <row r="39" spans="1:40" ht="15" customHeight="1" x14ac:dyDescent="0.45">
      <c r="A39" s="872" t="s">
        <v>666</v>
      </c>
      <c r="B39" s="872"/>
      <c r="C39" s="872"/>
      <c r="D39" s="872"/>
      <c r="E39" s="872"/>
      <c r="F39" s="872"/>
      <c r="G39" s="872"/>
      <c r="H39" s="872"/>
      <c r="I39" s="872"/>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210"/>
      <c r="AL39" s="210"/>
      <c r="AM39" s="203"/>
    </row>
    <row r="40" spans="1:40" ht="15" customHeight="1" x14ac:dyDescent="0.45">
      <c r="A40" s="872"/>
      <c r="B40" s="872"/>
      <c r="C40" s="872"/>
      <c r="D40" s="872"/>
      <c r="E40" s="872"/>
      <c r="F40" s="872"/>
      <c r="G40" s="872"/>
      <c r="H40" s="872"/>
      <c r="I40" s="872"/>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210"/>
      <c r="AL40" s="210"/>
      <c r="AM40" s="203"/>
    </row>
    <row r="41" spans="1:40" ht="15" customHeight="1" x14ac:dyDescent="0.45">
      <c r="A41" s="196" t="s">
        <v>408</v>
      </c>
      <c r="B41" s="209"/>
      <c r="C41" s="207"/>
      <c r="D41" s="207"/>
      <c r="E41" s="207"/>
      <c r="F41" s="208"/>
      <c r="G41" s="207"/>
      <c r="H41" s="206"/>
      <c r="I41" s="206"/>
      <c r="J41" s="206"/>
      <c r="K41" s="206"/>
      <c r="L41" s="206"/>
      <c r="M41" s="206"/>
      <c r="N41" s="206"/>
      <c r="O41" s="206"/>
      <c r="P41" s="206"/>
      <c r="Q41" s="206"/>
      <c r="R41" s="206">
        <v>6</v>
      </c>
      <c r="S41" s="206"/>
      <c r="T41" s="206"/>
      <c r="U41" s="206"/>
      <c r="V41" s="206"/>
      <c r="W41" s="206"/>
      <c r="X41" s="206">
        <v>7</v>
      </c>
      <c r="Y41" s="206"/>
      <c r="Z41" s="206"/>
      <c r="AA41" s="206"/>
      <c r="AB41" s="206"/>
      <c r="AC41" s="206"/>
      <c r="AD41" s="206">
        <v>8</v>
      </c>
      <c r="AE41" s="206"/>
      <c r="AF41" s="206"/>
      <c r="AG41" s="205"/>
      <c r="AH41" s="205"/>
      <c r="AI41" s="205"/>
      <c r="AJ41" s="205">
        <v>9</v>
      </c>
      <c r="AK41" s="204"/>
      <c r="AL41" s="204"/>
      <c r="AM41" s="203"/>
    </row>
    <row r="42" spans="1:40" s="196" customFormat="1" ht="15" customHeight="1" x14ac:dyDescent="0.45">
      <c r="A42" s="196" t="s">
        <v>407</v>
      </c>
      <c r="B42" s="202"/>
      <c r="C42" s="202"/>
      <c r="D42" s="202"/>
      <c r="E42" s="202"/>
      <c r="F42" s="202"/>
      <c r="G42" s="202"/>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row>
    <row r="43" spans="1:40" s="196" customFormat="1" ht="15" customHeight="1" x14ac:dyDescent="0.45">
      <c r="A43" s="196" t="s">
        <v>406</v>
      </c>
      <c r="B43" s="202"/>
      <c r="C43" s="202"/>
      <c r="D43" s="202"/>
      <c r="E43" s="202"/>
      <c r="F43" s="202"/>
      <c r="G43" s="202"/>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row>
    <row r="44" spans="1:40" s="196" customFormat="1" ht="15" customHeight="1" x14ac:dyDescent="0.45">
      <c r="A44" s="196" t="s">
        <v>405</v>
      </c>
      <c r="B44" s="202"/>
      <c r="C44" s="202"/>
      <c r="D44" s="202"/>
      <c r="E44" s="202"/>
      <c r="F44" s="202"/>
      <c r="G44" s="202"/>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row>
    <row r="45" spans="1:40" s="196" customFormat="1" ht="15" customHeight="1" x14ac:dyDescent="0.45">
      <c r="A45" s="196" t="s">
        <v>404</v>
      </c>
      <c r="B45" s="202"/>
      <c r="C45" s="202"/>
      <c r="D45" s="202"/>
      <c r="E45" s="202"/>
      <c r="F45" s="202"/>
      <c r="G45" s="202"/>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row>
    <row r="46" spans="1:40" ht="15" customHeight="1" x14ac:dyDescent="0.45">
      <c r="A46" s="196" t="s">
        <v>403</v>
      </c>
      <c r="B46" s="198"/>
      <c r="C46" s="196"/>
      <c r="D46" s="196"/>
      <c r="E46" s="196"/>
      <c r="F46" s="196"/>
      <c r="G46" s="196"/>
    </row>
    <row r="47" spans="1:40" ht="15" customHeight="1" x14ac:dyDescent="0.45">
      <c r="A47" s="196" t="s">
        <v>402</v>
      </c>
      <c r="B47" s="198"/>
      <c r="C47" s="196"/>
      <c r="D47" s="196"/>
      <c r="E47" s="196"/>
      <c r="F47" s="196"/>
      <c r="G47" s="196"/>
    </row>
    <row r="48" spans="1:40" ht="15" customHeight="1" x14ac:dyDescent="0.45">
      <c r="A48" s="196"/>
      <c r="B48" s="200" t="s">
        <v>401</v>
      </c>
      <c r="C48" s="887" t="s">
        <v>400</v>
      </c>
      <c r="D48" s="888"/>
      <c r="E48" s="889"/>
      <c r="F48" s="196"/>
      <c r="G48" s="196"/>
    </row>
    <row r="49" spans="1:7" ht="15" customHeight="1" x14ac:dyDescent="0.45">
      <c r="A49" s="196"/>
      <c r="B49" s="199" t="s">
        <v>399</v>
      </c>
      <c r="C49" s="873" t="s">
        <v>398</v>
      </c>
      <c r="D49" s="874"/>
      <c r="E49" s="875"/>
      <c r="F49" s="196"/>
      <c r="G49" s="196"/>
    </row>
    <row r="50" spans="1:7" ht="15" customHeight="1" x14ac:dyDescent="0.45">
      <c r="A50" s="196"/>
      <c r="B50" s="199" t="s">
        <v>397</v>
      </c>
      <c r="C50" s="873" t="s">
        <v>396</v>
      </c>
      <c r="D50" s="874"/>
      <c r="E50" s="875"/>
      <c r="F50" s="196"/>
      <c r="G50" s="196"/>
    </row>
    <row r="51" spans="1:7" ht="15" customHeight="1" x14ac:dyDescent="0.45">
      <c r="A51" s="196"/>
      <c r="B51" s="199" t="s">
        <v>395</v>
      </c>
      <c r="C51" s="873" t="s">
        <v>394</v>
      </c>
      <c r="D51" s="874"/>
      <c r="E51" s="875"/>
      <c r="F51" s="196"/>
      <c r="G51" s="196"/>
    </row>
    <row r="52" spans="1:7" ht="15" customHeight="1" x14ac:dyDescent="0.45">
      <c r="A52" s="196"/>
      <c r="B52" s="199" t="s">
        <v>393</v>
      </c>
      <c r="C52" s="873" t="s">
        <v>392</v>
      </c>
      <c r="D52" s="874"/>
      <c r="E52" s="875"/>
      <c r="F52" s="196"/>
      <c r="G52" s="196"/>
    </row>
    <row r="53" spans="1:7" ht="15" customHeight="1" x14ac:dyDescent="0.45">
      <c r="A53" s="196"/>
      <c r="B53" s="196" t="s">
        <v>391</v>
      </c>
      <c r="C53" s="196"/>
      <c r="D53" s="196"/>
      <c r="E53" s="196"/>
      <c r="F53" s="196"/>
      <c r="G53" s="196"/>
    </row>
    <row r="54" spans="1:7" ht="15" customHeight="1" x14ac:dyDescent="0.45">
      <c r="A54" s="196"/>
      <c r="B54" s="196" t="s">
        <v>390</v>
      </c>
      <c r="C54" s="196"/>
      <c r="D54" s="196"/>
      <c r="E54" s="196"/>
      <c r="F54" s="196"/>
      <c r="G54" s="196"/>
    </row>
    <row r="55" spans="1:7" ht="15" customHeight="1" x14ac:dyDescent="0.45">
      <c r="A55" s="196"/>
      <c r="B55" s="196" t="s">
        <v>389</v>
      </c>
      <c r="C55" s="196"/>
      <c r="D55" s="196"/>
      <c r="E55" s="196"/>
      <c r="F55" s="196"/>
      <c r="G55" s="196"/>
    </row>
    <row r="56" spans="1:7" ht="15" customHeight="1" x14ac:dyDescent="0.45">
      <c r="A56" s="196" t="s">
        <v>388</v>
      </c>
      <c r="B56" s="198"/>
      <c r="C56" s="196"/>
      <c r="D56" s="196"/>
      <c r="E56" s="196"/>
      <c r="F56" s="196"/>
      <c r="G56" s="196"/>
    </row>
    <row r="57" spans="1:7" ht="15" customHeight="1" x14ac:dyDescent="0.45">
      <c r="A57" s="196" t="s">
        <v>387</v>
      </c>
      <c r="B57" s="198"/>
      <c r="C57" s="196"/>
      <c r="D57" s="196"/>
      <c r="E57" s="196"/>
      <c r="F57" s="196"/>
      <c r="G57" s="196"/>
    </row>
    <row r="58" spans="1:7" ht="15" customHeight="1" x14ac:dyDescent="0.45">
      <c r="A58" s="196" t="s">
        <v>386</v>
      </c>
      <c r="B58" s="198"/>
      <c r="C58" s="196"/>
      <c r="D58" s="196"/>
      <c r="E58" s="196"/>
      <c r="F58" s="196"/>
      <c r="G58" s="196"/>
    </row>
    <row r="59" spans="1:7" ht="15" customHeight="1" x14ac:dyDescent="0.45">
      <c r="A59" s="196" t="s">
        <v>385</v>
      </c>
      <c r="B59" s="198"/>
      <c r="C59" s="196"/>
      <c r="D59" s="196"/>
      <c r="E59" s="196"/>
      <c r="F59" s="196"/>
      <c r="G59" s="196"/>
    </row>
    <row r="60" spans="1:7" ht="15" customHeight="1" x14ac:dyDescent="0.45">
      <c r="A60" s="196" t="s">
        <v>384</v>
      </c>
      <c r="B60" s="198"/>
      <c r="C60" s="196"/>
      <c r="D60" s="196"/>
      <c r="E60" s="196"/>
      <c r="F60" s="196"/>
      <c r="G60" s="196"/>
    </row>
    <row r="61" spans="1:7" ht="15" customHeight="1" x14ac:dyDescent="0.45">
      <c r="A61" s="196" t="s">
        <v>383</v>
      </c>
      <c r="B61" s="198"/>
      <c r="C61" s="196"/>
      <c r="D61" s="196"/>
      <c r="E61" s="196"/>
      <c r="F61" s="196"/>
      <c r="G61" s="196"/>
    </row>
    <row r="62" spans="1:7" ht="15" customHeight="1" x14ac:dyDescent="0.45">
      <c r="A62" s="196"/>
      <c r="B62" s="196" t="s">
        <v>382</v>
      </c>
      <c r="C62" s="196"/>
      <c r="D62" s="196"/>
      <c r="E62" s="196"/>
      <c r="F62" s="196"/>
      <c r="G62" s="196"/>
    </row>
    <row r="63" spans="1:7" ht="15" customHeight="1" x14ac:dyDescent="0.45">
      <c r="A63" s="196"/>
      <c r="B63" s="196" t="s">
        <v>381</v>
      </c>
      <c r="C63" s="196"/>
      <c r="D63" s="196"/>
      <c r="E63" s="196"/>
      <c r="F63" s="196"/>
      <c r="G63" s="196"/>
    </row>
    <row r="64" spans="1:7" ht="15" customHeight="1" x14ac:dyDescent="0.45">
      <c r="A64" s="196" t="s">
        <v>380</v>
      </c>
      <c r="B64" s="198"/>
      <c r="C64" s="196"/>
      <c r="D64" s="196"/>
      <c r="E64" s="196"/>
      <c r="F64" s="196"/>
      <c r="G64" s="196"/>
    </row>
    <row r="65" spans="1:7" ht="15" customHeight="1" x14ac:dyDescent="0.45">
      <c r="A65" s="196" t="s">
        <v>379</v>
      </c>
      <c r="B65" s="198"/>
      <c r="C65" s="196"/>
      <c r="D65" s="196"/>
      <c r="E65" s="196"/>
      <c r="F65" s="196"/>
      <c r="G65" s="196"/>
    </row>
    <row r="66" spans="1:7" ht="15" customHeight="1" x14ac:dyDescent="0.45">
      <c r="A66" s="196" t="s">
        <v>378</v>
      </c>
      <c r="B66" s="198"/>
      <c r="C66" s="196"/>
      <c r="D66" s="196"/>
      <c r="E66" s="196"/>
      <c r="F66" s="196"/>
      <c r="G66" s="196"/>
    </row>
    <row r="67" spans="1:7" ht="15" customHeight="1" x14ac:dyDescent="0.45">
      <c r="A67" s="196" t="s">
        <v>377</v>
      </c>
      <c r="B67" s="198"/>
      <c r="C67" s="196"/>
      <c r="D67" s="196"/>
      <c r="E67" s="196"/>
      <c r="F67" s="196"/>
      <c r="G67" s="196"/>
    </row>
    <row r="68" spans="1:7" ht="15" customHeight="1" x14ac:dyDescent="0.45">
      <c r="A68" s="196" t="s">
        <v>376</v>
      </c>
      <c r="B68" s="198"/>
      <c r="C68" s="196"/>
      <c r="D68" s="196"/>
      <c r="E68" s="196"/>
      <c r="F68" s="196"/>
      <c r="G68" s="196"/>
    </row>
    <row r="69" spans="1:7" ht="15" customHeight="1" x14ac:dyDescent="0.45">
      <c r="A69" s="196" t="s">
        <v>375</v>
      </c>
      <c r="B69" s="198"/>
      <c r="C69" s="196"/>
      <c r="D69" s="196"/>
      <c r="E69" s="196"/>
      <c r="F69" s="196"/>
      <c r="G69" s="196"/>
    </row>
    <row r="70" spans="1:7" ht="15" customHeight="1" x14ac:dyDescent="0.45">
      <c r="A70" s="196" t="s">
        <v>374</v>
      </c>
      <c r="B70" s="198"/>
      <c r="C70" s="196"/>
      <c r="D70" s="196"/>
      <c r="E70" s="196"/>
      <c r="F70" s="196"/>
      <c r="G70" s="196"/>
    </row>
    <row r="71" spans="1:7" ht="15" customHeight="1" x14ac:dyDescent="0.45">
      <c r="A71" s="196" t="s">
        <v>373</v>
      </c>
      <c r="B71" s="198"/>
      <c r="C71" s="196"/>
      <c r="D71" s="196"/>
      <c r="E71" s="196"/>
      <c r="F71" s="196"/>
      <c r="G71" s="196"/>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3DF9CD8E-358A-44E2-A717-9BE24CFF2712}">
      <formula1>"1,2,3,4,5,6,7,8,9,10,11,12"</formula1>
    </dataValidation>
    <dataValidation type="list" allowBlank="1" showInputMessage="1" sqref="M2:P2" xr:uid="{27B03544-7CFA-4E78-813F-82A229C86762}">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842D3A3A-0BA4-413C-830C-618336327CC0}">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1" t="s">
        <v>448</v>
      </c>
      <c r="B1" s="236"/>
      <c r="C1" s="236"/>
      <c r="D1" s="236"/>
      <c r="E1" s="236"/>
    </row>
    <row r="2" spans="1:5" x14ac:dyDescent="0.45">
      <c r="A2" s="221" t="s">
        <v>447</v>
      </c>
    </row>
    <row r="3" spans="1:5" x14ac:dyDescent="0.45">
      <c r="C3" s="235" t="s">
        <v>446</v>
      </c>
      <c r="D3" s="915" t="str">
        <f>IF(チェックシート!$B$5="", "", チェックシート!$B$5)</f>
        <v/>
      </c>
      <c r="E3" s="915"/>
    </row>
    <row r="4" spans="1:5" x14ac:dyDescent="0.45">
      <c r="C4" s="235" t="s">
        <v>445</v>
      </c>
      <c r="D4" s="915" t="str">
        <f>IF(チェックシート!$B$4="", "", チェックシート!$B$4)</f>
        <v/>
      </c>
      <c r="E4" s="915"/>
    </row>
    <row r="5" spans="1:5" x14ac:dyDescent="0.45">
      <c r="A5" s="221"/>
    </row>
    <row r="6" spans="1:5" s="225" customFormat="1" x14ac:dyDescent="0.45">
      <c r="A6" s="235" t="s">
        <v>444</v>
      </c>
      <c r="B6" s="235" t="s">
        <v>443</v>
      </c>
      <c r="C6" s="235" t="s">
        <v>442</v>
      </c>
      <c r="D6" s="235" t="s">
        <v>441</v>
      </c>
      <c r="E6" s="235" t="s">
        <v>440</v>
      </c>
    </row>
    <row r="7" spans="1:5" x14ac:dyDescent="0.45">
      <c r="A7" s="233"/>
      <c r="B7" s="232"/>
      <c r="C7" s="231"/>
      <c r="D7" s="230"/>
      <c r="E7" s="234"/>
    </row>
    <row r="8" spans="1:5" x14ac:dyDescent="0.45">
      <c r="A8" s="233"/>
      <c r="B8" s="232"/>
      <c r="C8" s="231"/>
      <c r="D8" s="230"/>
      <c r="E8" s="234"/>
    </row>
    <row r="9" spans="1:5" x14ac:dyDescent="0.45">
      <c r="A9" s="233"/>
      <c r="B9" s="232"/>
      <c r="C9" s="231"/>
      <c r="D9" s="230"/>
      <c r="E9" s="234"/>
    </row>
    <row r="10" spans="1:5" x14ac:dyDescent="0.45">
      <c r="A10" s="233"/>
      <c r="B10" s="232"/>
      <c r="C10" s="231"/>
      <c r="D10" s="230"/>
      <c r="E10" s="234"/>
    </row>
    <row r="11" spans="1:5" x14ac:dyDescent="0.45">
      <c r="A11" s="233"/>
      <c r="B11" s="232"/>
      <c r="C11" s="231"/>
      <c r="D11" s="230"/>
      <c r="E11" s="234"/>
    </row>
    <row r="12" spans="1:5" x14ac:dyDescent="0.45">
      <c r="A12" s="233"/>
      <c r="B12" s="232"/>
      <c r="C12" s="231"/>
      <c r="D12" s="230"/>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439</v>
      </c>
    </row>
    <row r="48" spans="1:5" ht="18.75" customHeight="1" x14ac:dyDescent="0.45">
      <c r="A48" s="221" t="s">
        <v>438</v>
      </c>
    </row>
    <row r="49" spans="1:1" ht="18.75" customHeight="1" x14ac:dyDescent="0.45">
      <c r="A49" s="221" t="s">
        <v>437</v>
      </c>
    </row>
    <row r="50" spans="1:1" ht="18.75" customHeight="1" x14ac:dyDescent="0.45">
      <c r="A50" s="221" t="s">
        <v>436</v>
      </c>
    </row>
    <row r="51" spans="1:1" ht="18.75" customHeight="1" x14ac:dyDescent="0.45">
      <c r="A51" s="221" t="s">
        <v>435</v>
      </c>
    </row>
    <row r="52" spans="1:1" x14ac:dyDescent="0.45">
      <c r="A52" s="226"/>
    </row>
    <row r="53" spans="1:1" x14ac:dyDescent="0.45">
      <c r="A53" s="22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1" t="s">
        <v>448</v>
      </c>
      <c r="B1" s="236"/>
      <c r="C1" s="236"/>
      <c r="D1" s="236"/>
      <c r="E1" s="236"/>
    </row>
    <row r="2" spans="1:5" x14ac:dyDescent="0.45">
      <c r="A2" s="221" t="s">
        <v>466</v>
      </c>
    </row>
    <row r="3" spans="1:5" x14ac:dyDescent="0.45">
      <c r="C3" s="235" t="s">
        <v>446</v>
      </c>
      <c r="D3" s="915" t="s">
        <v>465</v>
      </c>
      <c r="E3" s="915"/>
    </row>
    <row r="4" spans="1:5" x14ac:dyDescent="0.45">
      <c r="C4" s="235" t="s">
        <v>445</v>
      </c>
      <c r="D4" s="915" t="s">
        <v>464</v>
      </c>
      <c r="E4" s="915"/>
    </row>
    <row r="5" spans="1:5" x14ac:dyDescent="0.45">
      <c r="A5" s="221"/>
    </row>
    <row r="6" spans="1:5" s="225" customFormat="1" x14ac:dyDescent="0.45">
      <c r="A6" s="235" t="s">
        <v>444</v>
      </c>
      <c r="B6" s="235" t="s">
        <v>443</v>
      </c>
      <c r="C6" s="235" t="s">
        <v>442</v>
      </c>
      <c r="D6" s="235" t="s">
        <v>441</v>
      </c>
      <c r="E6" s="235" t="s">
        <v>440</v>
      </c>
    </row>
    <row r="7" spans="1:5" ht="26.4" x14ac:dyDescent="0.45">
      <c r="A7" s="233" t="s">
        <v>463</v>
      </c>
      <c r="B7" s="232" t="s">
        <v>462</v>
      </c>
      <c r="C7" s="231" t="s">
        <v>461</v>
      </c>
      <c r="D7" s="230" t="s">
        <v>449</v>
      </c>
      <c r="E7" s="234"/>
    </row>
    <row r="8" spans="1:5" x14ac:dyDescent="0.45">
      <c r="A8" s="916" t="s">
        <v>460</v>
      </c>
      <c r="B8" s="919" t="s">
        <v>459</v>
      </c>
      <c r="C8" s="231" t="s">
        <v>458</v>
      </c>
      <c r="D8" s="230" t="s">
        <v>449</v>
      </c>
      <c r="E8" s="234"/>
    </row>
    <row r="9" spans="1:5" x14ac:dyDescent="0.45">
      <c r="A9" s="917"/>
      <c r="B9" s="920"/>
      <c r="C9" s="231" t="s">
        <v>457</v>
      </c>
      <c r="D9" s="230" t="s">
        <v>449</v>
      </c>
      <c r="E9" s="234"/>
    </row>
    <row r="10" spans="1:5" x14ac:dyDescent="0.45">
      <c r="A10" s="918"/>
      <c r="B10" s="921"/>
      <c r="C10" s="231" t="s">
        <v>456</v>
      </c>
      <c r="D10" s="230" t="s">
        <v>449</v>
      </c>
      <c r="E10" s="234" t="s">
        <v>455</v>
      </c>
    </row>
    <row r="11" spans="1:5" x14ac:dyDescent="0.45">
      <c r="A11" s="233" t="s">
        <v>454</v>
      </c>
      <c r="B11" s="232" t="s">
        <v>453</v>
      </c>
      <c r="C11" s="231" t="s">
        <v>334</v>
      </c>
      <c r="D11" s="230" t="s">
        <v>334</v>
      </c>
      <c r="E11" s="234"/>
    </row>
    <row r="12" spans="1:5" x14ac:dyDescent="0.45">
      <c r="A12" s="233" t="s">
        <v>452</v>
      </c>
      <c r="B12" s="232" t="s">
        <v>451</v>
      </c>
      <c r="C12" s="231" t="s">
        <v>450</v>
      </c>
      <c r="D12" s="230" t="s">
        <v>449</v>
      </c>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439</v>
      </c>
    </row>
    <row r="48" spans="1:5" ht="18.75" customHeight="1" x14ac:dyDescent="0.45">
      <c r="A48" s="221" t="s">
        <v>438</v>
      </c>
    </row>
    <row r="49" spans="1:1" ht="18.75" customHeight="1" x14ac:dyDescent="0.45">
      <c r="A49" s="221" t="s">
        <v>437</v>
      </c>
    </row>
    <row r="50" spans="1:1" ht="18.75" customHeight="1" x14ac:dyDescent="0.45">
      <c r="A50" s="221" t="s">
        <v>436</v>
      </c>
    </row>
    <row r="51" spans="1:1" ht="18.75" customHeight="1" x14ac:dyDescent="0.45">
      <c r="A51" s="221" t="s">
        <v>435</v>
      </c>
    </row>
    <row r="52" spans="1:1" x14ac:dyDescent="0.45">
      <c r="A52" s="226"/>
    </row>
    <row r="53" spans="1:1" x14ac:dyDescent="0.45">
      <c r="A53" s="22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19</vt:i4>
      </vt:variant>
    </vt:vector>
  </HeadingPairs>
  <TitlesOfParts>
    <vt:vector baseType="lpstr" size="38">
      <vt:lpstr>チェックシート</vt:lpstr>
      <vt:lpstr>就労選択</vt:lpstr>
      <vt:lpstr>指定申請書</vt:lpstr>
      <vt:lpstr>付表３－２ (2)</vt:lpstr>
      <vt:lpstr>付表7</vt:lpstr>
      <vt:lpstr>別添</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付表7!Print_Area</vt:lpstr>
      <vt:lpstr>別添!Print_Area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別添!Print_Titles</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2026-02-13T04:25:26Z</dcterms:modified>
</cp:coreProperties>
</file>