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8205" windowWidth="18255" xWindow="480" yWindow="90"/>
  </bookViews>
  <sheets>
    <sheet r:id="rId1" name="(収入)(特養)" sheetId="1"/>
    <sheet r:id="rId2" name="(収入)(特養) (2)" sheetId="4"/>
  </sheets>
  <definedNames>
    <definedName localSheetId="0" name="_xlnm.Print_Area">'(収入)(特養)'!$A$1:$O$97</definedName>
    <definedName localSheetId="1" name="_xlnm.Print_Area">'(収入)(特養) (2)'!$A$1:$O$53</definedName>
    <definedName localSheetId="0" name="_xlnm.Print_Titles">'(収入)(特養)'!$A:$I</definedName>
    <definedName localSheetId="1" name="_xlnm.Print_Titles">'(収入)(特養) (2)'!$A:$I</definedName>
  </definedNames>
  <calcPr calcId="162913"/>
</workbook>
</file>

<file path=xl/calcChain.xml><?xml version="1.0" encoding="utf-8"?>
<calcChain xmlns="http://schemas.openxmlformats.org/spreadsheetml/2006/main">
  <c r="L64" i="1" l="1"/>
  <c r="L65" i="1"/>
  <c r="L66" i="1"/>
  <c r="L67" i="1"/>
  <c r="L68" i="1"/>
  <c r="L69" i="1"/>
  <c r="L70" i="1"/>
  <c r="L71" i="1"/>
  <c r="O69" i="1"/>
  <c r="N69" i="1"/>
  <c r="M69" i="1"/>
  <c r="K69" i="1"/>
  <c r="K70" i="1" s="1"/>
  <c r="J69" i="1"/>
  <c r="O68" i="1"/>
  <c r="N68" i="1"/>
  <c r="M68" i="1"/>
  <c r="K68" i="1"/>
  <c r="J68" i="1"/>
  <c r="O67" i="1"/>
  <c r="N67" i="1"/>
  <c r="M67" i="1"/>
  <c r="K67" i="1"/>
  <c r="J67" i="1"/>
  <c r="O66" i="1"/>
  <c r="O70" i="1" s="1"/>
  <c r="N66" i="1"/>
  <c r="M66" i="1"/>
  <c r="M70" i="1"/>
  <c r="K66" i="1"/>
  <c r="J66" i="1"/>
  <c r="J70" i="1" s="1"/>
  <c r="O64" i="1"/>
  <c r="N64" i="1"/>
  <c r="M64" i="1"/>
  <c r="K64" i="1"/>
  <c r="J64" i="1"/>
  <c r="O63" i="1"/>
  <c r="N63" i="1"/>
  <c r="M63" i="1"/>
  <c r="L63" i="1"/>
  <c r="K63" i="1"/>
  <c r="J63" i="1"/>
  <c r="O62" i="1"/>
  <c r="N62" i="1"/>
  <c r="M62" i="1"/>
  <c r="L62" i="1"/>
  <c r="K62" i="1"/>
  <c r="J62" i="1"/>
  <c r="O61" i="1"/>
  <c r="N61" i="1"/>
  <c r="M61" i="1"/>
  <c r="L61" i="1"/>
  <c r="K61" i="1"/>
  <c r="J61" i="1"/>
  <c r="O60" i="1"/>
  <c r="N60" i="1"/>
  <c r="M60" i="1"/>
  <c r="L60" i="1"/>
  <c r="K60" i="1"/>
  <c r="J60" i="1"/>
  <c r="O59" i="1"/>
  <c r="N59" i="1"/>
  <c r="M59" i="1"/>
  <c r="L59" i="1"/>
  <c r="K59" i="1"/>
  <c r="J59" i="1"/>
  <c r="O58" i="1"/>
  <c r="N58" i="1"/>
  <c r="M58" i="1"/>
  <c r="L58" i="1"/>
  <c r="K58" i="1"/>
  <c r="J58" i="1"/>
  <c r="O57" i="1"/>
  <c r="N57" i="1"/>
  <c r="M57" i="1"/>
  <c r="L57" i="1"/>
  <c r="K57" i="1"/>
  <c r="J57" i="1"/>
  <c r="O56" i="1"/>
  <c r="N56" i="1"/>
  <c r="M56" i="1"/>
  <c r="L56" i="1"/>
  <c r="K56" i="1"/>
  <c r="J56" i="1"/>
  <c r="O55" i="1"/>
  <c r="N55" i="1"/>
  <c r="M55" i="1"/>
  <c r="L55" i="1"/>
  <c r="K55" i="1"/>
  <c r="J55" i="1"/>
  <c r="O54" i="1"/>
  <c r="N54" i="1"/>
  <c r="N65" i="1" s="1"/>
  <c r="M54" i="1"/>
  <c r="M65" i="1" s="1"/>
  <c r="L54" i="1"/>
  <c r="K54" i="1"/>
  <c r="K65" i="1" s="1"/>
  <c r="J54" i="1"/>
  <c r="J65" i="1" s="1"/>
  <c r="O46" i="1"/>
  <c r="N46" i="1"/>
  <c r="M46" i="1"/>
  <c r="L46" i="1"/>
  <c r="K46" i="1"/>
  <c r="J46" i="1"/>
  <c r="O45" i="1"/>
  <c r="N45" i="1"/>
  <c r="M45" i="1"/>
  <c r="L45" i="1"/>
  <c r="K45" i="1"/>
  <c r="J45" i="1"/>
  <c r="O44" i="1"/>
  <c r="N44" i="1"/>
  <c r="M44" i="1"/>
  <c r="L44" i="1"/>
  <c r="K44" i="1"/>
  <c r="J44" i="1"/>
  <c r="O43" i="1"/>
  <c r="N43" i="1"/>
  <c r="N47" i="1" s="1"/>
  <c r="M43" i="1"/>
  <c r="M47" i="1"/>
  <c r="L43" i="1"/>
  <c r="K43" i="1"/>
  <c r="J43" i="1"/>
  <c r="O41" i="1"/>
  <c r="N41" i="1"/>
  <c r="M41" i="1"/>
  <c r="L41" i="1"/>
  <c r="K41" i="1"/>
  <c r="J41" i="1"/>
  <c r="O40" i="1"/>
  <c r="N40" i="1"/>
  <c r="M40" i="1"/>
  <c r="L40" i="1"/>
  <c r="K40" i="1"/>
  <c r="J40" i="1"/>
  <c r="O39" i="1"/>
  <c r="N39" i="1"/>
  <c r="M39" i="1"/>
  <c r="L39" i="1"/>
  <c r="K39" i="1"/>
  <c r="J39" i="1"/>
  <c r="O38" i="1"/>
  <c r="N38" i="1"/>
  <c r="M38" i="1"/>
  <c r="L38" i="1"/>
  <c r="K38" i="1"/>
  <c r="J38" i="1"/>
  <c r="O37" i="1"/>
  <c r="N37" i="1"/>
  <c r="M37" i="1"/>
  <c r="L37" i="1"/>
  <c r="K37" i="1"/>
  <c r="J37" i="1"/>
  <c r="O36" i="1"/>
  <c r="N36" i="1"/>
  <c r="M36" i="1"/>
  <c r="L36" i="1"/>
  <c r="K36" i="1"/>
  <c r="J36" i="1"/>
  <c r="O35" i="1"/>
  <c r="N35" i="1"/>
  <c r="M35" i="1"/>
  <c r="L35" i="1"/>
  <c r="K35" i="1"/>
  <c r="J35" i="1"/>
  <c r="O34" i="1"/>
  <c r="N34" i="1"/>
  <c r="M34" i="1"/>
  <c r="L34" i="1"/>
  <c r="K34" i="1"/>
  <c r="J34" i="1"/>
  <c r="O33" i="1"/>
  <c r="N33" i="1"/>
  <c r="M33" i="1"/>
  <c r="L33" i="1"/>
  <c r="K33" i="1"/>
  <c r="J33" i="1"/>
  <c r="J42" i="1" s="1"/>
  <c r="O32" i="1"/>
  <c r="N32" i="1"/>
  <c r="M32" i="1"/>
  <c r="L32" i="1"/>
  <c r="K32" i="1"/>
  <c r="J32" i="1"/>
  <c r="O31" i="1"/>
  <c r="N31" i="1"/>
  <c r="N42" i="1" s="1"/>
  <c r="M31" i="1"/>
  <c r="L31" i="1"/>
  <c r="L42" i="1" s="1"/>
  <c r="K31" i="1"/>
  <c r="J31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6" i="1"/>
  <c r="K86" i="1"/>
  <c r="K90" i="1" s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N90" i="1" s="1"/>
  <c r="O88" i="1"/>
  <c r="J89" i="1"/>
  <c r="K89" i="1"/>
  <c r="L89" i="1"/>
  <c r="M89" i="1"/>
  <c r="N89" i="1"/>
  <c r="O89" i="1"/>
  <c r="J90" i="1"/>
  <c r="O23" i="1"/>
  <c r="N23" i="1"/>
  <c r="M23" i="1"/>
  <c r="L23" i="1"/>
  <c r="K23" i="1"/>
  <c r="J23" i="1"/>
  <c r="O22" i="1"/>
  <c r="N22" i="1"/>
  <c r="M22" i="1"/>
  <c r="L22" i="1"/>
  <c r="K22" i="1"/>
  <c r="J22" i="1"/>
  <c r="O21" i="1"/>
  <c r="N21" i="1"/>
  <c r="N24" i="1" s="1"/>
  <c r="M21" i="1"/>
  <c r="L21" i="1"/>
  <c r="K21" i="1"/>
  <c r="J21" i="1"/>
  <c r="O20" i="1"/>
  <c r="O24" i="1" s="1"/>
  <c r="N20" i="1"/>
  <c r="M20" i="1"/>
  <c r="L20" i="1"/>
  <c r="L24" i="1" s="1"/>
  <c r="K20" i="1"/>
  <c r="K24" i="1" s="1"/>
  <c r="J20" i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N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O10" i="1"/>
  <c r="N10" i="1"/>
  <c r="M10" i="1"/>
  <c r="L10" i="1"/>
  <c r="K10" i="1"/>
  <c r="J10" i="1"/>
  <c r="O9" i="1"/>
  <c r="N9" i="1"/>
  <c r="M9" i="1"/>
  <c r="L9" i="1"/>
  <c r="K9" i="1"/>
  <c r="J9" i="1"/>
  <c r="O8" i="1"/>
  <c r="N8" i="1"/>
  <c r="N19" i="1" s="1"/>
  <c r="M8" i="1"/>
  <c r="L8" i="1"/>
  <c r="L19" i="1" s="1"/>
  <c r="K8" i="1"/>
  <c r="J8" i="1"/>
  <c r="J19" i="1"/>
  <c r="L90" i="1" l="1"/>
  <c r="O42" i="1"/>
  <c r="K71" i="1"/>
  <c r="O65" i="1"/>
  <c r="O90" i="1"/>
  <c r="M90" i="1"/>
  <c r="O85" i="1"/>
  <c r="K85" i="1"/>
  <c r="K91" i="1" s="1"/>
  <c r="J47" i="1"/>
  <c r="N70" i="1"/>
  <c r="J24" i="1"/>
  <c r="J85" i="1"/>
  <c r="J91" i="1" s="1"/>
  <c r="L85" i="1"/>
  <c r="M85" i="1"/>
  <c r="M91" i="1" s="1"/>
  <c r="N85" i="1"/>
  <c r="N91" i="1" s="1"/>
  <c r="L91" i="1"/>
  <c r="O71" i="1"/>
  <c r="M71" i="1"/>
  <c r="J71" i="1"/>
  <c r="N71" i="1"/>
  <c r="K42" i="1"/>
  <c r="M42" i="1"/>
  <c r="M48" i="1" s="1"/>
  <c r="J48" i="1"/>
  <c r="N48" i="1"/>
  <c r="K47" i="1"/>
  <c r="J94" i="1"/>
  <c r="O47" i="1"/>
  <c r="L47" i="1"/>
  <c r="L48" i="1" s="1"/>
  <c r="N94" i="1"/>
  <c r="K94" i="1"/>
  <c r="M24" i="1"/>
  <c r="M94" i="1" s="1"/>
  <c r="K19" i="1"/>
  <c r="O19" i="1"/>
  <c r="M19" i="1"/>
  <c r="M25" i="1" s="1"/>
  <c r="N93" i="1"/>
  <c r="N25" i="1"/>
  <c r="K25" i="1"/>
  <c r="L25" i="1"/>
  <c r="L93" i="1"/>
  <c r="J25" i="1"/>
  <c r="O93" i="1" l="1"/>
  <c r="O95" i="1" s="1"/>
  <c r="K93" i="1"/>
  <c r="O91" i="1"/>
  <c r="O94" i="1"/>
  <c r="O48" i="1"/>
  <c r="J93" i="1"/>
  <c r="J95" i="1" s="1"/>
  <c r="N95" i="1"/>
  <c r="K48" i="1"/>
  <c r="M93" i="1"/>
  <c r="M95" i="1" s="1"/>
  <c r="K95" i="1"/>
  <c r="L94" i="1"/>
  <c r="L95" i="1" s="1"/>
  <c r="O25" i="1"/>
</calcChain>
</file>

<file path=xl/comments1.xml><?xml version="1.0" encoding="utf-8"?>
<comments xmlns="http://schemas.openxmlformats.org/spreadsheetml/2006/main">
  <authors>
    <author>作成者</author>
  </authors>
  <commentLis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>稼働率は95％を上限に設定してください。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居室の形態ごとに作成してください。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各種加算は、加算条件を満たすことが確実なもののみ記入してください。</t>
        </r>
      </text>
    </comment>
    <comment ref="H20" authorId="0" shapeId="0">
      <text>
        <r>
          <rPr>
            <sz val="9"/>
            <color indexed="81"/>
            <rFont val="ＭＳ Ｐゴシック"/>
            <family val="3"/>
            <charset val="128"/>
          </rPr>
          <t>実際の負担額ではなく、居住費は2,066円、食費は1,445円で算出してください。ただし、事業計画上、基準費用額より低額に設定している場合は、当該設定した額としてください。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>稼働率は95％を上限に設定してください。</t>
        </r>
      </text>
    </comment>
    <comment ref="E30" authorId="0" shapeId="0">
      <text>
        <r>
          <rPr>
            <sz val="9"/>
            <color indexed="81"/>
            <rFont val="ＭＳ Ｐゴシック"/>
            <family val="3"/>
            <charset val="128"/>
          </rPr>
          <t>居室の形態ごとに作成してください。</t>
        </r>
      </text>
    </commen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>各種加算は、加算条件を満たすことが確実なもののみ記入してください。</t>
        </r>
      </text>
    </comment>
    <comment ref="H43" authorId="0" shapeId="0">
      <text>
        <r>
          <rPr>
            <sz val="9"/>
            <color indexed="81"/>
            <rFont val="ＭＳ Ｐゴシック"/>
            <family val="3"/>
            <charset val="128"/>
          </rPr>
          <t>実際の負担額ではなく、居住費は1,231円、食費は1,445円で算出してください。ただし、事業計画上、基準費用額より低額に設定している場合は、当該設定した額としてください。</t>
        </r>
      </text>
    </comment>
    <comment ref="J52" authorId="0" shapeId="0">
      <text>
        <r>
          <rPr>
            <sz val="9"/>
            <color indexed="81"/>
            <rFont val="ＭＳ Ｐゴシック"/>
            <family val="3"/>
            <charset val="128"/>
          </rPr>
          <t>稼働率は95％を上限に設定してください。</t>
        </r>
      </text>
    </comment>
    <comment ref="E53" authorId="0" shapeId="0">
      <text>
        <r>
          <rPr>
            <sz val="9"/>
            <color indexed="81"/>
            <rFont val="ＭＳ Ｐゴシック"/>
            <family val="3"/>
            <charset val="128"/>
          </rPr>
          <t>居室の形態ごとに作成してください。</t>
        </r>
      </text>
    </comment>
    <comment ref="C59" authorId="0" shapeId="0">
      <text>
        <r>
          <rPr>
            <sz val="9"/>
            <color indexed="81"/>
            <rFont val="ＭＳ Ｐゴシック"/>
            <family val="3"/>
            <charset val="128"/>
          </rPr>
          <t>各種加算は、加算条件を満たすことが確実なもののみ記入してください。</t>
        </r>
      </text>
    </comment>
    <comment ref="H66" authorId="0" shapeId="0">
      <text>
        <r>
          <rPr>
            <sz val="9"/>
            <color indexed="81"/>
            <rFont val="ＭＳ Ｐゴシック"/>
            <family val="3"/>
            <charset val="128"/>
          </rPr>
          <t>実際の負担額ではなく、居住費は915円、食費は1,445円で算出してください。</t>
        </r>
        <r>
          <rPr>
            <u/>
            <sz val="9"/>
            <color indexed="81"/>
            <rFont val="ＭＳ Ｐゴシック"/>
            <family val="3"/>
            <charset val="128"/>
          </rPr>
          <t>ただし、事業計画上、基準費用額より低額に設定している場合は、当該設定した額としてください。</t>
        </r>
      </text>
    </comment>
    <comment ref="J75" authorId="0" shapeId="0">
      <text>
        <r>
          <rPr>
            <sz val="9"/>
            <color indexed="81"/>
            <rFont val="ＭＳ Ｐゴシック"/>
            <family val="3"/>
            <charset val="128"/>
          </rPr>
          <t>稼働率は90％を上限に設定してください。</t>
        </r>
      </text>
    </comment>
    <comment ref="E76" authorId="0" shapeId="0">
      <text>
        <r>
          <rPr>
            <sz val="9"/>
            <color indexed="81"/>
            <rFont val="ＭＳ Ｐゴシック"/>
            <family val="3"/>
            <charset val="128"/>
          </rPr>
          <t>居室の形態ごとに作成してください。</t>
        </r>
      </text>
    </comment>
    <comment ref="C82" authorId="0" shapeId="0">
      <text>
        <r>
          <rPr>
            <sz val="9"/>
            <color indexed="81"/>
            <rFont val="ＭＳ Ｐゴシック"/>
            <family val="3"/>
            <charset val="128"/>
          </rPr>
          <t>各種加算は、加算条件を満たすことが確実なもののみ記載してください。</t>
        </r>
      </text>
    </comment>
    <comment ref="H86" authorId="0" shapeId="0">
      <text>
        <r>
          <rPr>
            <sz val="9"/>
            <color indexed="81"/>
            <rFont val="ＭＳ Ｐゴシック"/>
            <family val="3"/>
            <charset val="128"/>
          </rPr>
          <t>実際の負担額ではなく、居住費は居室形態に応じた基準費用額、食費は1,445円で算出してください。</t>
        </r>
      </text>
    </comment>
  </commentList>
</comments>
</file>

<file path=xl/sharedStrings.xml><?xml version="1.0" encoding="utf-8"?>
<sst xmlns="http://schemas.openxmlformats.org/spreadsheetml/2006/main" count="228" uniqueCount="57">
  <si>
    <t>法人名：</t>
    <rPh sb="0" eb="2">
      <t>ホウジン</t>
    </rPh>
    <rPh sb="2" eb="3">
      <t>メイ</t>
    </rPh>
    <phoneticPr fontId="3"/>
  </si>
  <si>
    <t>単位単価：</t>
    <rPh sb="0" eb="2">
      <t>タンイ</t>
    </rPh>
    <rPh sb="2" eb="4">
      <t>タンカ</t>
    </rPh>
    <phoneticPr fontId="3"/>
  </si>
  <si>
    <t>（単位：千円）</t>
    <rPh sb="1" eb="3">
      <t>タンイ</t>
    </rPh>
    <rPh sb="4" eb="6">
      <t>センエン</t>
    </rPh>
    <phoneticPr fontId="3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</si>
  <si>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3"/>
  </si>
  <si>
    <t>初年度</t>
    <rPh sb="0" eb="3">
      <t>ショネンド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</si>
  <si>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</si>
  <si>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</si>
  <si>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4年目</t>
    <rPh sb="1" eb="3">
      <t>ネンメ</t>
    </rPh>
    <phoneticPr fontId="3"/>
  </si>
  <si>
    <t>5年目</t>
    <rPh sb="1" eb="3">
      <t>ネンメ</t>
    </rPh>
    <phoneticPr fontId="3"/>
  </si>
  <si>
    <t>6年目以降</t>
    <rPh sb="1" eb="3">
      <t>ネンメ</t>
    </rPh>
    <rPh sb="3" eb="5">
      <t>イコウ</t>
    </rPh>
    <phoneticPr fontId="3"/>
  </si>
  <si>
    <t>定員</t>
    <rPh sb="0" eb="2">
      <t>テイイン</t>
    </rPh>
    <phoneticPr fontId="3"/>
  </si>
  <si>
    <t>名</t>
    <rPh sb="0" eb="1">
      <t>メイ</t>
    </rPh>
    <phoneticPr fontId="3"/>
  </si>
  <si>
    <t>稼働率</t>
    <rPh sb="0" eb="2">
      <t>カドウ</t>
    </rPh>
    <rPh sb="2" eb="3">
      <t>リツ</t>
    </rPh>
    <phoneticPr fontId="3"/>
  </si>
  <si>
    <t>介護福祉施設ｻｰﾋﾞｽ費</t>
    <rPh sb="0" eb="2">
      <t>カイゴ</t>
    </rPh>
    <rPh sb="2" eb="4">
      <t>フクシ</t>
    </rPh>
    <rPh sb="4" eb="6">
      <t>シセツ</t>
    </rPh>
    <rPh sb="11" eb="12">
      <t>ヒ</t>
    </rPh>
    <phoneticPr fontId="3"/>
  </si>
  <si>
    <t>(ﾕﾆｯﾄ型個室)</t>
    <phoneticPr fontId="3"/>
  </si>
  <si>
    <t>/1</t>
    <phoneticPr fontId="3"/>
  </si>
  <si>
    <t>日</t>
    <rPh sb="0" eb="1">
      <t>ニチ</t>
    </rPh>
    <phoneticPr fontId="3"/>
  </si>
  <si>
    <t>要介護１</t>
    <rPh sb="0" eb="3">
      <t>ヨウカイゴ</t>
    </rPh>
    <phoneticPr fontId="3"/>
  </si>
  <si>
    <t>（</t>
    <phoneticPr fontId="3"/>
  </si>
  <si>
    <t>人）</t>
    <rPh sb="0" eb="1">
      <t>ニン</t>
    </rPh>
    <phoneticPr fontId="3"/>
  </si>
  <si>
    <t>点</t>
    <rPh sb="0" eb="1">
      <t>テン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</si>
  <si>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</si>
  <si>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</si>
  <si>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</si>
  <si>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（</t>
    <phoneticPr fontId="3"/>
  </si>
  <si>
    <t>要介護５</t>
    <rPh sb="0" eb="3">
      <t>ヨウカイゴ</t>
    </rPh>
    <phoneticPr fontId="3"/>
  </si>
  <si>
    <t>加　算</t>
    <rPh sb="0" eb="1">
      <t>カ</t>
    </rPh>
    <rPh sb="2" eb="3">
      <t>ザン</t>
    </rPh>
    <phoneticPr fontId="3"/>
  </si>
  <si>
    <t>居住費</t>
    <rPh sb="0" eb="2">
      <t>キョジュウ</t>
    </rPh>
    <rPh sb="2" eb="3">
      <t>ヒ</t>
    </rPh>
    <phoneticPr fontId="3"/>
  </si>
  <si>
    <t>円</t>
    <rPh sb="0" eb="1">
      <t>エン</t>
    </rPh>
    <phoneticPr fontId="3"/>
  </si>
  <si>
    <t>食費</t>
    <rPh sb="0" eb="2">
      <t>ショクヒ</t>
    </rPh>
    <phoneticPr fontId="3"/>
  </si>
  <si>
    <t>利用者負担　計</t>
    <rPh sb="0" eb="3">
      <t>リヨウシャ</t>
    </rPh>
    <rPh sb="3" eb="5">
      <t>フタン</t>
    </rPh>
    <rPh sb="6" eb="7">
      <t>ケイ</t>
    </rPh>
    <phoneticPr fontId="3"/>
  </si>
  <si>
    <t>収入　合計</t>
    <rPh sb="0" eb="2">
      <t>シュウニュウ</t>
    </rPh>
    <rPh sb="3" eb="5">
      <t>ゴウケイ</t>
    </rPh>
    <phoneticPr fontId="3"/>
  </si>
  <si>
    <t>施設種別：老人短期入所施設（併設型）</t>
    <rPh sb="0" eb="2">
      <t>シセツ</t>
    </rPh>
    <rPh sb="2" eb="4">
      <t>シュベツ</t>
    </rPh>
    <rPh sb="5" eb="7">
      <t>ロウジン</t>
    </rPh>
    <rPh sb="7" eb="9">
      <t>タンキ</t>
    </rPh>
    <rPh sb="9" eb="11">
      <t>ニュウショ</t>
    </rPh>
    <rPh sb="11" eb="13">
      <t>シセツ</t>
    </rPh>
    <rPh sb="14" eb="17">
      <t>ヘイセツガタ</t>
    </rPh>
    <phoneticPr fontId="3"/>
  </si>
  <si>
    <t>短期入所生活介護費</t>
    <rPh sb="0" eb="2">
      <t>タンキ</t>
    </rPh>
    <rPh sb="2" eb="4">
      <t>ニュウショ</t>
    </rPh>
    <rPh sb="4" eb="6">
      <t>セイカツ</t>
    </rPh>
    <rPh sb="6" eb="8">
      <t>カイゴ</t>
    </rPh>
    <rPh sb="8" eb="9">
      <t>ヒ</t>
    </rPh>
    <phoneticPr fontId="3"/>
  </si>
  <si>
    <t>滞在費</t>
    <rPh sb="0" eb="3">
      <t>タイザイヒ</t>
    </rPh>
    <phoneticPr fontId="3"/>
  </si>
  <si>
    <t>介護報酬　　特養・ｼｮｰﾄ　計</t>
    <rPh sb="0" eb="2">
      <t>カイゴ</t>
    </rPh>
    <rPh sb="2" eb="4">
      <t>ホウシュウ</t>
    </rPh>
    <rPh sb="6" eb="7">
      <t>トク</t>
    </rPh>
    <rPh sb="7" eb="8">
      <t>ヨウ</t>
    </rPh>
    <rPh sb="14" eb="15">
      <t>ケイ</t>
    </rPh>
    <phoneticPr fontId="3"/>
  </si>
  <si>
    <t>利用者負担　特養・ｼｮｰﾄ　計</t>
    <rPh sb="0" eb="3">
      <t>リヨウシャ</t>
    </rPh>
    <rPh sb="3" eb="5">
      <t>フタン</t>
    </rPh>
    <rPh sb="6" eb="7">
      <t>トク</t>
    </rPh>
    <rPh sb="7" eb="8">
      <t>ヨウ</t>
    </rPh>
    <rPh sb="14" eb="15">
      <t>ケイ</t>
    </rPh>
    <phoneticPr fontId="3"/>
  </si>
  <si>
    <t>特養・ｼｮｰﾄ　収入　合計</t>
    <rPh sb="0" eb="1">
      <t>トク</t>
    </rPh>
    <rPh sb="1" eb="2">
      <t>ヨウ</t>
    </rPh>
    <rPh sb="8" eb="10">
      <t>シュウニュウ</t>
    </rPh>
    <rPh sb="11" eb="13">
      <t>ゴウケイ</t>
    </rPh>
    <phoneticPr fontId="3"/>
  </si>
  <si>
    <t>※　必要に応じて、行の追加等をしてください。</t>
    <rPh sb="2" eb="4">
      <t>ヒツヨウ</t>
    </rPh>
    <rPh sb="5" eb="6">
      <t>オウ</t>
    </rPh>
    <rPh sb="9" eb="10">
      <t>ギョウ</t>
    </rPh>
    <rPh sb="11" eb="14">
      <t>ツイカトウ</t>
    </rPh>
    <phoneticPr fontId="3"/>
  </si>
  <si>
    <t>（500字以内)</t>
    <phoneticPr fontId="3"/>
  </si>
  <si>
    <t>[書類番号２９]</t>
    <rPh sb="1" eb="3">
      <t>ショルイ</t>
    </rPh>
    <rPh sb="3" eb="5">
      <t>バンゴウ</t>
    </rPh>
    <phoneticPr fontId="3"/>
  </si>
  <si>
    <t>［　　字］</t>
    <rPh sb="3" eb="4">
      <t>ジ</t>
    </rPh>
    <phoneticPr fontId="3"/>
  </si>
  <si>
    <t>介護報酬　計　（利用者負担含む）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3" eb="14">
      <t>フク</t>
    </rPh>
    <phoneticPr fontId="3"/>
  </si>
  <si>
    <t>（500字以内）</t>
    <phoneticPr fontId="3"/>
  </si>
  <si>
    <t>設定した稼働率の根拠</t>
    <rPh sb="0" eb="2">
      <t>セッテイ</t>
    </rPh>
    <rPh sb="4" eb="6">
      <t>カドウ</t>
    </rPh>
    <rPh sb="6" eb="7">
      <t>リツ</t>
    </rPh>
    <rPh sb="8" eb="10">
      <t>コンキョ</t>
    </rPh>
    <phoneticPr fontId="3"/>
  </si>
  <si>
    <t>/1</t>
    <phoneticPr fontId="3"/>
  </si>
  <si>
    <t>（</t>
    <phoneticPr fontId="3"/>
  </si>
  <si>
    <t>(従来型個室)</t>
    <rPh sb="1" eb="3">
      <t>ジュウライ</t>
    </rPh>
    <phoneticPr fontId="3"/>
  </si>
  <si>
    <t>施設種別：従来型特別養護老人ホーム（個室）</t>
    <rPh sb="5" eb="7">
      <t>ジュウライ</t>
    </rPh>
    <rPh sb="7" eb="8">
      <t>ガタ</t>
    </rPh>
    <rPh sb="8" eb="10">
      <t>トクベツ</t>
    </rPh>
    <rPh sb="10" eb="12">
      <t>ヨウゴ</t>
    </rPh>
    <rPh sb="12" eb="14">
      <t>ロウジン</t>
    </rPh>
    <rPh sb="18" eb="20">
      <t>コシツ</t>
    </rPh>
    <phoneticPr fontId="3"/>
  </si>
  <si>
    <t>施設種別：従来型特別養護老人ホーム（多床室）</t>
    <rPh sb="5" eb="7">
      <t>ジュウライ</t>
    </rPh>
    <rPh sb="7" eb="8">
      <t>ガタ</t>
    </rPh>
    <rPh sb="8" eb="10">
      <t>トクベツ</t>
    </rPh>
    <rPh sb="10" eb="12">
      <t>ヨウゴ</t>
    </rPh>
    <rPh sb="12" eb="14">
      <t>ロウジン</t>
    </rPh>
    <rPh sb="18" eb="19">
      <t>タ</t>
    </rPh>
    <rPh sb="19" eb="20">
      <t>ユカ</t>
    </rPh>
    <rPh sb="20" eb="21">
      <t>シツ</t>
    </rPh>
    <phoneticPr fontId="3"/>
  </si>
  <si>
    <t>３　老人短期入所施設</t>
    <rPh sb="2" eb="4">
      <t>ロウジン</t>
    </rPh>
    <rPh sb="4" eb="6">
      <t>タンキ</t>
    </rPh>
    <rPh sb="6" eb="8">
      <t>ニュウショ</t>
    </rPh>
    <rPh sb="8" eb="10">
      <t>シセツ</t>
    </rPh>
    <phoneticPr fontId="3"/>
  </si>
  <si>
    <t>２　従来型特別養護老人ホーム</t>
    <rPh sb="2" eb="4">
      <t>ジュウライ</t>
    </rPh>
    <rPh sb="4" eb="5">
      <t>ガタ</t>
    </rPh>
    <rPh sb="5" eb="7">
      <t>トクベツ</t>
    </rPh>
    <rPh sb="7" eb="9">
      <t>ヨウゴ</t>
    </rPh>
    <rPh sb="9" eb="11">
      <t>ロウジン</t>
    </rPh>
    <phoneticPr fontId="3"/>
  </si>
  <si>
    <t>事業収入算定資料（特別養護老人ホーム）</t>
    <rPh sb="0" eb="2">
      <t>ジギョウ</t>
    </rPh>
    <rPh sb="2" eb="4">
      <t>シュウニュウ</t>
    </rPh>
    <rPh sb="4" eb="6">
      <t>サンテイ</t>
    </rPh>
    <rPh sb="6" eb="8">
      <t>シリョウ</t>
    </rPh>
    <rPh sb="9" eb="15">
      <t>トクベツヨウゴロウジン</t>
    </rPh>
    <phoneticPr fontId="3"/>
  </si>
  <si>
    <t>施設種別：ユニット型特別養護老人ホーム</t>
    <rPh sb="9" eb="10">
      <t>ガタ</t>
    </rPh>
    <rPh sb="10" eb="12">
      <t>トクベツ</t>
    </rPh>
    <rPh sb="12" eb="14">
      <t>ヨウゴ</t>
    </rPh>
    <rPh sb="14" eb="16">
      <t>ロウジン</t>
    </rPh>
    <phoneticPr fontId="3"/>
  </si>
  <si>
    <t>１　ユニット型特別養護老人ホーム</t>
    <rPh sb="6" eb="7">
      <t>ガタ</t>
    </rPh>
    <rPh sb="7" eb="9">
      <t>トクベツ</t>
    </rPh>
    <rPh sb="9" eb="11">
      <t>ヨウゴ</t>
    </rPh>
    <rPh sb="11" eb="13">
      <t>ロウジン</t>
    </rPh>
    <phoneticPr fontId="3"/>
  </si>
  <si>
    <t>※　増床の場合は、既存部分も含めた増床後の収入について記載してください。</t>
    <rPh sb="2" eb="4">
      <t>ゾウショウ</t>
    </rPh>
    <rPh sb="5" eb="7">
      <t>バアイ</t>
    </rPh>
    <rPh sb="9" eb="11">
      <t>キゾン</t>
    </rPh>
    <rPh sb="11" eb="13">
      <t>ブブン</t>
    </rPh>
    <rPh sb="14" eb="15">
      <t>フク</t>
    </rPh>
    <rPh sb="17" eb="19">
      <t>ゾウショウ</t>
    </rPh>
    <rPh sb="19" eb="20">
      <t>ゴ</t>
    </rPh>
    <rPh sb="21" eb="23">
      <t>シュウニュウ</t>
    </rPh>
    <rPh sb="27" eb="29">
      <t>キサイ</t>
    </rPh>
    <phoneticPr fontId="3"/>
  </si>
  <si>
    <t>()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</si>
</sst>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&quot;円&quot;"/>
  </numFmts>
  <fonts count="2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trike/>
      <sz val="8"/>
      <name val="ＭＳ Ｐゴシック"/>
      <family val="3"/>
      <charset val="128"/>
    </font>
    <font>
      <strike/>
      <sz val="8"/>
      <name val="ＭＳ 明朝"/>
      <family val="1"/>
      <charset val="128"/>
    </font>
    <font>
      <strike/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</cellStyleXfs>
  <cellXfs count="201">
    <xf numFmtId="0" fontId="0" fillId="0" borderId="0" xfId="0">
      <alignment vertical="center"/>
    </xf>
    <xf numFmtId="176" fontId="2" fillId="0" borderId="1" xfId="2" applyNumberFormat="1" applyFont="1" applyFill="1" applyBorder="1" applyAlignment="1">
      <alignment horizontal="center" vertical="center"/>
    </xf>
    <xf numFmtId="176" fontId="2" fillId="0" borderId="2" xfId="2" applyNumberFormat="1" applyFont="1" applyFill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/>
    </xf>
    <xf numFmtId="9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0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wrapText="1"/>
    </xf>
    <xf numFmtId="38" fontId="2" fillId="0" borderId="0" xfId="2" applyFont="1" applyFill="1" applyBorder="1" applyAlignment="1">
      <alignment vertical="center"/>
    </xf>
    <xf numFmtId="38" fontId="12" fillId="0" borderId="0" xfId="2" applyFont="1" applyFill="1">
      <alignment vertical="center"/>
    </xf>
    <xf numFmtId="176" fontId="12" fillId="0" borderId="0" xfId="2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2" applyNumberFormat="1" applyFont="1" applyFill="1" applyAlignment="1">
      <alignment horizontal="center" vertical="center"/>
    </xf>
    <xf numFmtId="38" fontId="12" fillId="0" borderId="5" xfId="2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center" vertical="center"/>
    </xf>
    <xf numFmtId="38" fontId="2" fillId="0" borderId="5" xfId="2" applyFont="1" applyFill="1" applyBorder="1" applyAlignment="1" applyProtection="1">
      <alignment horizontal="center" vertical="center"/>
      <protection locked="0"/>
    </xf>
    <xf numFmtId="38" fontId="2" fillId="0" borderId="5" xfId="2" applyFont="1" applyFill="1" applyBorder="1" applyAlignment="1">
      <alignment vertical="center"/>
    </xf>
    <xf numFmtId="9" fontId="2" fillId="0" borderId="6" xfId="1" applyNumberFormat="1" applyFont="1" applyFill="1" applyBorder="1" applyProtection="1">
      <alignment vertical="center"/>
      <protection locked="0"/>
    </xf>
    <xf numFmtId="9" fontId="2" fillId="0" borderId="7" xfId="1" applyNumberFormat="1" applyFont="1" applyFill="1" applyBorder="1" applyProtection="1">
      <alignment vertical="center"/>
      <protection locked="0"/>
    </xf>
    <xf numFmtId="9" fontId="2" fillId="0" borderId="8" xfId="1" applyNumberFormat="1" applyFont="1" applyFill="1" applyBorder="1" applyProtection="1">
      <alignment vertical="center"/>
      <protection locked="0"/>
    </xf>
    <xf numFmtId="9" fontId="2" fillId="0" borderId="9" xfId="1" applyNumberFormat="1" applyFont="1" applyFill="1" applyBorder="1" applyProtection="1">
      <alignment vertical="center"/>
      <protection locked="0"/>
    </xf>
    <xf numFmtId="38" fontId="2" fillId="0" borderId="10" xfId="2" applyFont="1" applyFill="1" applyBorder="1">
      <alignment vertical="center"/>
    </xf>
    <xf numFmtId="38" fontId="2" fillId="0" borderId="11" xfId="2" quotePrefix="1" applyFont="1" applyFill="1" applyBorder="1" applyAlignment="1">
      <alignment horizontal="right" vertical="center"/>
    </xf>
    <xf numFmtId="38" fontId="7" fillId="0" borderId="12" xfId="2" applyFont="1" applyFill="1" applyBorder="1">
      <alignment vertical="center"/>
    </xf>
    <xf numFmtId="38" fontId="7" fillId="0" borderId="11" xfId="2" applyFont="1" applyFill="1" applyBorder="1">
      <alignment vertical="center"/>
    </xf>
    <xf numFmtId="176" fontId="9" fillId="0" borderId="13" xfId="2" applyNumberFormat="1" applyFont="1" applyFill="1" applyBorder="1" applyAlignment="1">
      <alignment horizontal="right" vertical="center"/>
    </xf>
    <xf numFmtId="176" fontId="9" fillId="0" borderId="14" xfId="2" applyNumberFormat="1" applyFont="1" applyFill="1" applyBorder="1" applyAlignment="1">
      <alignment horizontal="right" vertical="center"/>
    </xf>
    <xf numFmtId="176" fontId="9" fillId="0" borderId="15" xfId="2" applyNumberFormat="1" applyFont="1" applyFill="1" applyBorder="1" applyAlignment="1">
      <alignment horizontal="right" vertical="center"/>
    </xf>
    <xf numFmtId="38" fontId="2" fillId="0" borderId="16" xfId="2" applyFont="1" applyFill="1" applyBorder="1" applyAlignment="1">
      <alignment horizontal="center" vertical="center"/>
    </xf>
    <xf numFmtId="38" fontId="2" fillId="0" borderId="17" xfId="2" applyFont="1" applyFill="1" applyBorder="1">
      <alignment vertical="center"/>
    </xf>
    <xf numFmtId="38" fontId="2" fillId="0" borderId="18" xfId="2" applyFont="1" applyFill="1" applyBorder="1">
      <alignment vertical="center"/>
    </xf>
    <xf numFmtId="38" fontId="2" fillId="0" borderId="18" xfId="2" applyFont="1" applyFill="1" applyBorder="1" applyProtection="1">
      <alignment vertical="center"/>
      <protection locked="0"/>
    </xf>
    <xf numFmtId="38" fontId="2" fillId="0" borderId="19" xfId="2" applyFont="1" applyFill="1" applyBorder="1">
      <alignment vertical="center"/>
    </xf>
    <xf numFmtId="38" fontId="7" fillId="0" borderId="20" xfId="2" applyFont="1" applyFill="1" applyBorder="1">
      <alignment vertical="center"/>
    </xf>
    <xf numFmtId="176" fontId="2" fillId="0" borderId="21" xfId="2" applyNumberFormat="1" applyFont="1" applyFill="1" applyBorder="1" applyAlignment="1">
      <alignment vertical="center"/>
    </xf>
    <xf numFmtId="176" fontId="2" fillId="0" borderId="22" xfId="2" applyNumberFormat="1" applyFont="1" applyFill="1" applyBorder="1" applyAlignment="1">
      <alignment vertical="center"/>
    </xf>
    <xf numFmtId="176" fontId="2" fillId="0" borderId="23" xfId="2" applyNumberFormat="1" applyFont="1" applyFill="1" applyBorder="1" applyAlignment="1">
      <alignment vertical="center"/>
    </xf>
    <xf numFmtId="38" fontId="2" fillId="0" borderId="24" xfId="2" applyFont="1" applyFill="1" applyBorder="1" applyAlignment="1">
      <alignment horizontal="center" vertical="center"/>
    </xf>
    <xf numFmtId="38" fontId="2" fillId="0" borderId="25" xfId="2" applyFont="1" applyFill="1" applyBorder="1">
      <alignment vertical="center"/>
    </xf>
    <xf numFmtId="38" fontId="2" fillId="0" borderId="26" xfId="2" applyFont="1" applyFill="1" applyBorder="1">
      <alignment vertical="center"/>
    </xf>
    <xf numFmtId="38" fontId="7" fillId="0" borderId="27" xfId="2" applyFont="1" applyFill="1" applyBorder="1">
      <alignment vertical="center"/>
    </xf>
    <xf numFmtId="176" fontId="2" fillId="0" borderId="28" xfId="2" applyNumberFormat="1" applyFont="1" applyFill="1" applyBorder="1" applyAlignment="1">
      <alignment vertical="center"/>
    </xf>
    <xf numFmtId="176" fontId="2" fillId="0" borderId="29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6" fontId="2" fillId="0" borderId="2" xfId="2" applyNumberFormat="1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vertical="center"/>
    </xf>
    <xf numFmtId="38" fontId="2" fillId="0" borderId="33" xfId="2" applyFont="1" applyFill="1" applyBorder="1">
      <alignment vertical="center"/>
    </xf>
    <xf numFmtId="38" fontId="2" fillId="0" borderId="14" xfId="2" applyFont="1" applyFill="1" applyBorder="1">
      <alignment vertical="center"/>
    </xf>
    <xf numFmtId="38" fontId="2" fillId="0" borderId="34" xfId="2" applyFont="1" applyFill="1" applyBorder="1" applyProtection="1">
      <alignment vertical="center"/>
      <protection locked="0"/>
    </xf>
    <xf numFmtId="38" fontId="7" fillId="0" borderId="35" xfId="2" applyFont="1" applyFill="1" applyBorder="1">
      <alignment vertical="center"/>
    </xf>
    <xf numFmtId="176" fontId="2" fillId="0" borderId="36" xfId="2" applyNumberFormat="1" applyFont="1" applyFill="1" applyBorder="1" applyAlignment="1">
      <alignment vertical="center"/>
    </xf>
    <xf numFmtId="176" fontId="2" fillId="0" borderId="37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15" xfId="2" applyNumberFormat="1" applyFont="1" applyFill="1" applyBorder="1" applyAlignment="1">
      <alignment vertical="center"/>
    </xf>
    <xf numFmtId="176" fontId="2" fillId="0" borderId="38" xfId="2" applyNumberFormat="1" applyFont="1" applyFill="1" applyBorder="1" applyAlignment="1">
      <alignment vertical="center"/>
    </xf>
    <xf numFmtId="176" fontId="2" fillId="0" borderId="19" xfId="2" applyNumberFormat="1" applyFont="1" applyFill="1" applyBorder="1" applyAlignment="1">
      <alignment vertical="center"/>
    </xf>
    <xf numFmtId="38" fontId="2" fillId="0" borderId="26" xfId="2" applyFont="1" applyFill="1" applyBorder="1" applyProtection="1">
      <alignment vertical="center"/>
      <protection locked="0"/>
    </xf>
    <xf numFmtId="176" fontId="2" fillId="0" borderId="39" xfId="2" applyNumberFormat="1" applyFont="1" applyFill="1" applyBorder="1" applyAlignment="1">
      <alignment vertical="center"/>
    </xf>
    <xf numFmtId="176" fontId="2" fillId="0" borderId="40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2" applyFont="1" applyFill="1">
      <alignment vertical="center"/>
    </xf>
    <xf numFmtId="176" fontId="5" fillId="0" borderId="0" xfId="2" applyNumberFormat="1" applyFont="1" applyFill="1">
      <alignment vertical="center"/>
    </xf>
    <xf numFmtId="38" fontId="4" fillId="0" borderId="0" xfId="2" applyFont="1" applyFill="1">
      <alignment vertical="center"/>
    </xf>
    <xf numFmtId="176" fontId="2" fillId="0" borderId="0" xfId="2" applyNumberFormat="1" applyFont="1" applyFill="1">
      <alignment vertical="center"/>
    </xf>
    <xf numFmtId="176" fontId="2" fillId="0" borderId="0" xfId="2" applyNumberFormat="1" applyFont="1" applyFill="1" applyBorder="1" applyAlignment="1">
      <alignment horizontal="center" vertical="center"/>
    </xf>
    <xf numFmtId="38" fontId="2" fillId="0" borderId="5" xfId="2" applyFont="1" applyFill="1" applyBorder="1">
      <alignment vertical="center"/>
    </xf>
    <xf numFmtId="38" fontId="12" fillId="0" borderId="0" xfId="2" applyFont="1" applyFill="1" applyBorder="1">
      <alignment vertical="center"/>
    </xf>
    <xf numFmtId="176" fontId="12" fillId="0" borderId="0" xfId="2" applyNumberFormat="1" applyFont="1" applyFill="1" applyBorder="1">
      <alignment vertical="center"/>
    </xf>
    <xf numFmtId="38" fontId="12" fillId="0" borderId="0" xfId="2" applyFont="1" applyFill="1" applyBorder="1" applyAlignment="1">
      <alignment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Fill="1" applyBorder="1" applyAlignment="1" applyProtection="1">
      <alignment horizontal="center" vertical="center"/>
      <protection locked="0"/>
    </xf>
    <xf numFmtId="9" fontId="2" fillId="0" borderId="0" xfId="1" applyNumberFormat="1" applyFont="1" applyFill="1" applyBorder="1" applyProtection="1">
      <alignment vertical="center"/>
      <protection locked="0"/>
    </xf>
    <xf numFmtId="38" fontId="2" fillId="0" borderId="0" xfId="2" applyFont="1" applyFill="1" applyBorder="1">
      <alignment vertical="center"/>
    </xf>
    <xf numFmtId="38" fontId="2" fillId="0" borderId="0" xfId="2" quotePrefix="1" applyFont="1" applyFill="1" applyBorder="1" applyAlignment="1">
      <alignment horizontal="right" vertical="center"/>
    </xf>
    <xf numFmtId="38" fontId="7" fillId="0" borderId="0" xfId="2" applyFont="1" applyFill="1" applyBorder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2" fillId="0" borderId="0" xfId="2" applyFont="1" applyFill="1" applyBorder="1" applyProtection="1">
      <alignment vertical="center"/>
      <protection locked="0"/>
    </xf>
    <xf numFmtId="38" fontId="8" fillId="0" borderId="41" xfId="2" applyFont="1" applyFill="1" applyBorder="1" applyAlignment="1">
      <alignment vertical="center"/>
    </xf>
    <xf numFmtId="38" fontId="10" fillId="0" borderId="42" xfId="2" applyFont="1" applyFill="1" applyBorder="1" applyAlignment="1">
      <alignment wrapText="1"/>
    </xf>
    <xf numFmtId="176" fontId="2" fillId="0" borderId="42" xfId="2" applyNumberFormat="1" applyFont="1" applyFill="1" applyBorder="1" applyAlignment="1">
      <alignment horizontal="right" vertical="center"/>
    </xf>
    <xf numFmtId="177" fontId="2" fillId="0" borderId="42" xfId="2" applyNumberFormat="1" applyFont="1" applyFill="1" applyBorder="1" applyAlignment="1">
      <alignment horizontal="center" vertical="center"/>
    </xf>
    <xf numFmtId="9" fontId="2" fillId="0" borderId="42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2" applyNumberFormat="1" applyFont="1" applyFill="1" applyBorder="1" applyAlignment="1">
      <alignment horizontal="right" vertical="center"/>
    </xf>
    <xf numFmtId="176" fontId="2" fillId="0" borderId="44" xfId="2" applyNumberFormat="1" applyFont="1" applyFill="1" applyBorder="1" applyAlignment="1">
      <alignment horizontal="center" vertical="center"/>
    </xf>
    <xf numFmtId="9" fontId="2" fillId="0" borderId="44" xfId="1" applyNumberFormat="1" applyFont="1" applyFill="1" applyBorder="1" applyProtection="1">
      <alignment vertical="center"/>
      <protection locked="0"/>
    </xf>
    <xf numFmtId="38" fontId="2" fillId="0" borderId="45" xfId="2" applyFont="1" applyFill="1" applyBorder="1">
      <alignment vertical="center"/>
    </xf>
    <xf numFmtId="176" fontId="9" fillId="0" borderId="44" xfId="2" applyNumberFormat="1" applyFont="1" applyFill="1" applyBorder="1" applyAlignment="1">
      <alignment horizontal="right" vertical="center"/>
    </xf>
    <xf numFmtId="176" fontId="2" fillId="0" borderId="44" xfId="2" applyNumberFormat="1" applyFont="1" applyFill="1" applyBorder="1" applyAlignment="1">
      <alignment vertical="center"/>
    </xf>
    <xf numFmtId="38" fontId="2" fillId="0" borderId="6" xfId="2" applyFont="1" applyFill="1" applyBorder="1">
      <alignment vertical="center"/>
    </xf>
    <xf numFmtId="38" fontId="7" fillId="0" borderId="5" xfId="2" applyFont="1" applyFill="1" applyBorder="1">
      <alignment vertical="center"/>
    </xf>
    <xf numFmtId="176" fontId="2" fillId="0" borderId="5" xfId="2" applyNumberFormat="1" applyFont="1" applyFill="1" applyBorder="1" applyAlignment="1">
      <alignment vertical="center"/>
    </xf>
    <xf numFmtId="176" fontId="2" fillId="0" borderId="46" xfId="2" applyNumberFormat="1" applyFont="1" applyFill="1" applyBorder="1" applyAlignment="1">
      <alignment vertical="center"/>
    </xf>
    <xf numFmtId="38" fontId="8" fillId="0" borderId="0" xfId="2" applyFont="1" applyFill="1" applyBorder="1">
      <alignment vertical="center"/>
    </xf>
    <xf numFmtId="0" fontId="16" fillId="0" borderId="5" xfId="2" applyNumberFormat="1" applyFont="1" applyFill="1" applyBorder="1" applyAlignment="1">
      <alignment vertical="center" shrinkToFit="1"/>
    </xf>
    <xf numFmtId="0" fontId="16" fillId="0" borderId="5" xfId="2" applyNumberFormat="1" applyFont="1" applyFill="1" applyBorder="1" applyAlignment="1">
      <alignment horizontal="right" vertical="center"/>
    </xf>
    <xf numFmtId="38" fontId="17" fillId="0" borderId="0" xfId="2" applyFont="1" applyFill="1">
      <alignment vertical="center"/>
    </xf>
    <xf numFmtId="38" fontId="18" fillId="0" borderId="0" xfId="2" applyFont="1" applyFill="1" applyBorder="1">
      <alignment vertical="center"/>
    </xf>
    <xf numFmtId="38" fontId="18" fillId="0" borderId="0" xfId="2" applyFont="1" applyFill="1" applyBorder="1" applyProtection="1">
      <alignment vertical="center"/>
      <protection locked="0"/>
    </xf>
    <xf numFmtId="38" fontId="19" fillId="0" borderId="0" xfId="2" applyFont="1" applyFill="1" applyBorder="1">
      <alignment vertical="center"/>
    </xf>
    <xf numFmtId="176" fontId="18" fillId="0" borderId="0" xfId="2" applyNumberFormat="1" applyFont="1" applyFill="1" applyBorder="1" applyAlignment="1">
      <alignment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47" xfId="2" applyFont="1" applyFill="1" applyBorder="1" applyAlignment="1">
      <alignment vertical="center"/>
    </xf>
    <xf numFmtId="38" fontId="2" fillId="0" borderId="48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176" fontId="20" fillId="0" borderId="0" xfId="2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" fillId="0" borderId="5" xfId="2" applyNumberFormat="1" applyFont="1" applyFill="1" applyBorder="1" applyAlignment="1" applyProtection="1">
      <alignment horizontal="center" vertical="center"/>
      <protection locked="0"/>
    </xf>
    <xf numFmtId="9" fontId="2" fillId="0" borderId="49" xfId="1" applyNumberFormat="1" applyFont="1" applyFill="1" applyBorder="1" applyProtection="1">
      <alignment vertical="center"/>
      <protection locked="0"/>
    </xf>
    <xf numFmtId="9" fontId="2" fillId="0" borderId="50" xfId="1" applyNumberFormat="1" applyFont="1" applyFill="1" applyBorder="1" applyProtection="1">
      <alignment vertical="center"/>
      <protection locked="0"/>
    </xf>
    <xf numFmtId="9" fontId="2" fillId="0" borderId="51" xfId="1" applyNumberFormat="1" applyFont="1" applyFill="1" applyBorder="1" applyProtection="1">
      <alignment vertical="center"/>
      <protection locked="0"/>
    </xf>
    <xf numFmtId="9" fontId="2" fillId="0" borderId="52" xfId="1" applyNumberFormat="1" applyFont="1" applyFill="1" applyBorder="1" applyProtection="1">
      <alignment vertical="center"/>
      <protection locked="0"/>
    </xf>
    <xf numFmtId="38" fontId="2" fillId="0" borderId="34" xfId="2" quotePrefix="1" applyFont="1" applyFill="1" applyBorder="1" applyAlignment="1">
      <alignment horizontal="right" vertical="center"/>
    </xf>
    <xf numFmtId="176" fontId="2" fillId="0" borderId="36" xfId="1" applyNumberFormat="1" applyFont="1" applyFill="1" applyBorder="1" applyProtection="1">
      <alignment vertical="center"/>
      <protection locked="0"/>
    </xf>
    <xf numFmtId="176" fontId="2" fillId="0" borderId="13" xfId="1" applyNumberFormat="1" applyFont="1" applyFill="1" applyBorder="1" applyProtection="1">
      <alignment vertical="center"/>
      <protection locked="0"/>
    </xf>
    <xf numFmtId="176" fontId="2" fillId="0" borderId="14" xfId="1" applyNumberFormat="1" applyFont="1" applyFill="1" applyBorder="1" applyProtection="1">
      <alignment vertical="center"/>
      <protection locked="0"/>
    </xf>
    <xf numFmtId="176" fontId="2" fillId="0" borderId="15" xfId="1" applyNumberFormat="1" applyFont="1" applyFill="1" applyBorder="1" applyProtection="1">
      <alignment vertical="center"/>
      <protection locked="0"/>
    </xf>
    <xf numFmtId="38" fontId="2" fillId="0" borderId="53" xfId="2" applyFont="1" applyFill="1" applyBorder="1" applyAlignment="1">
      <alignment horizontal="center" vertical="center"/>
    </xf>
    <xf numFmtId="38" fontId="2" fillId="0" borderId="54" xfId="2" applyFont="1" applyFill="1" applyBorder="1" applyAlignment="1">
      <alignment horizontal="center" vertical="center"/>
    </xf>
    <xf numFmtId="38" fontId="2" fillId="0" borderId="55" xfId="2" applyFont="1" applyFill="1" applyBorder="1" applyAlignment="1">
      <alignment horizontal="center" vertical="center"/>
    </xf>
    <xf numFmtId="38" fontId="2" fillId="0" borderId="56" xfId="2" applyFont="1" applyFill="1" applyBorder="1">
      <alignment vertical="center"/>
    </xf>
    <xf numFmtId="38" fontId="2" fillId="0" borderId="57" xfId="2" applyFont="1" applyFill="1" applyBorder="1">
      <alignment vertical="center"/>
    </xf>
    <xf numFmtId="38" fontId="7" fillId="0" borderId="58" xfId="2" applyFont="1" applyFill="1" applyBorder="1">
      <alignment vertical="center"/>
    </xf>
    <xf numFmtId="38" fontId="2" fillId="0" borderId="59" xfId="2" applyFont="1" applyFill="1" applyBorder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vertical="center"/>
    </xf>
    <xf numFmtId="38" fontId="2" fillId="0" borderId="57" xfId="2" applyFont="1" applyFill="1" applyBorder="1" applyProtection="1">
      <alignment vertical="center"/>
      <protection locked="0"/>
    </xf>
    <xf numFmtId="176" fontId="2" fillId="0" borderId="56" xfId="2" applyNumberFormat="1" applyFont="1" applyFill="1" applyBorder="1" applyAlignment="1">
      <alignment vertical="center"/>
    </xf>
    <xf numFmtId="38" fontId="2" fillId="0" borderId="45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2" fillId="0" borderId="41" xfId="2" applyFont="1" applyFill="1" applyBorder="1">
      <alignment vertical="center"/>
    </xf>
    <xf numFmtId="38" fontId="2" fillId="0" borderId="42" xfId="2" applyFont="1" applyFill="1" applyBorder="1">
      <alignment vertical="center"/>
    </xf>
    <xf numFmtId="38" fontId="2" fillId="0" borderId="42" xfId="2" applyFont="1" applyFill="1" applyBorder="1" applyProtection="1">
      <alignment vertical="center"/>
      <protection locked="0"/>
    </xf>
    <xf numFmtId="38" fontId="7" fillId="0" borderId="42" xfId="2" applyFont="1" applyFill="1" applyBorder="1">
      <alignment vertical="center"/>
    </xf>
    <xf numFmtId="176" fontId="2" fillId="0" borderId="42" xfId="2" applyNumberFormat="1" applyFont="1" applyFill="1" applyBorder="1" applyAlignment="1">
      <alignment vertical="center"/>
    </xf>
    <xf numFmtId="176" fontId="2" fillId="0" borderId="43" xfId="2" applyNumberFormat="1" applyFont="1" applyFill="1" applyBorder="1" applyAlignment="1">
      <alignment vertical="center"/>
    </xf>
    <xf numFmtId="38" fontId="12" fillId="0" borderId="45" xfId="2" applyFont="1" applyFill="1" applyBorder="1" applyAlignment="1">
      <alignment vertical="center"/>
    </xf>
    <xf numFmtId="176" fontId="2" fillId="0" borderId="44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Protection="1">
      <alignment vertical="center"/>
      <protection locked="0"/>
    </xf>
    <xf numFmtId="176" fontId="2" fillId="0" borderId="44" xfId="1" applyNumberFormat="1" applyFont="1" applyFill="1" applyBorder="1" applyProtection="1">
      <alignment vertical="center"/>
      <protection locked="0"/>
    </xf>
    <xf numFmtId="38" fontId="2" fillId="0" borderId="5" xfId="2" applyFont="1" applyFill="1" applyBorder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6" fontId="2" fillId="0" borderId="64" xfId="2" applyNumberFormat="1" applyFont="1" applyFill="1" applyBorder="1" applyAlignment="1">
      <alignment vertical="center"/>
    </xf>
    <xf numFmtId="176" fontId="2" fillId="0" borderId="7" xfId="2" applyNumberFormat="1" applyFont="1" applyFill="1" applyBorder="1" applyAlignment="1">
      <alignment vertical="center"/>
    </xf>
    <xf numFmtId="176" fontId="2" fillId="0" borderId="65" xfId="2" applyNumberFormat="1" applyFont="1" applyFill="1" applyBorder="1" applyAlignment="1">
      <alignment vertical="center"/>
    </xf>
    <xf numFmtId="38" fontId="2" fillId="0" borderId="61" xfId="2" applyFont="1" applyFill="1" applyBorder="1" applyAlignment="1">
      <alignment horizontal="center" vertical="center"/>
    </xf>
    <xf numFmtId="38" fontId="2" fillId="0" borderId="62" xfId="2" applyFont="1" applyFill="1" applyBorder="1" applyAlignment="1">
      <alignment horizontal="center" vertical="center"/>
    </xf>
    <xf numFmtId="38" fontId="2" fillId="0" borderId="63" xfId="2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47" xfId="2" applyFont="1" applyFill="1" applyBorder="1" applyAlignment="1">
      <alignment horizontal="center" vertical="center"/>
    </xf>
    <xf numFmtId="38" fontId="2" fillId="0" borderId="48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38" fontId="2" fillId="0" borderId="28" xfId="2" applyFont="1" applyFill="1" applyBorder="1" applyAlignment="1">
      <alignment vertical="center"/>
    </xf>
    <xf numFmtId="38" fontId="2" fillId="0" borderId="57" xfId="2" applyFont="1" applyFill="1" applyBorder="1" applyAlignment="1">
      <alignment vertical="center"/>
    </xf>
    <xf numFmtId="38" fontId="2" fillId="0" borderId="40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47" xfId="2" applyFont="1" applyFill="1" applyBorder="1" applyAlignment="1">
      <alignment vertical="center"/>
    </xf>
    <xf numFmtId="38" fontId="2" fillId="0" borderId="48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18" xfId="2" applyFont="1" applyFill="1" applyBorder="1" applyAlignment="1">
      <alignment vertical="center"/>
    </xf>
    <xf numFmtId="38" fontId="2" fillId="0" borderId="19" xfId="2" applyFont="1" applyFill="1" applyBorder="1" applyAlignment="1">
      <alignment vertical="center"/>
    </xf>
    <xf numFmtId="38" fontId="2" fillId="0" borderId="60" xfId="2" applyFont="1" applyFill="1" applyBorder="1" applyAlignment="1">
      <alignment vertical="center"/>
    </xf>
    <xf numFmtId="38" fontId="2" fillId="0" borderId="34" xfId="2" applyFont="1" applyFill="1" applyBorder="1" applyAlignment="1">
      <alignment vertical="center"/>
    </xf>
    <xf numFmtId="38" fontId="2" fillId="0" borderId="37" xfId="2" applyFont="1" applyFill="1" applyBorder="1" applyAlignment="1">
      <alignment vertical="center"/>
    </xf>
    <xf numFmtId="38" fontId="2" fillId="0" borderId="21" xfId="2" applyFont="1" applyFill="1" applyBorder="1" applyAlignment="1">
      <alignment vertical="center"/>
    </xf>
    <xf numFmtId="38" fontId="13" fillId="0" borderId="0" xfId="2" applyFont="1" applyFill="1" applyAlignment="1">
      <alignment horizontal="center" vertical="center"/>
    </xf>
    <xf numFmtId="0" fontId="11" fillId="0" borderId="5" xfId="2" applyNumberFormat="1" applyFont="1" applyFill="1" applyBorder="1" applyAlignment="1">
      <alignment horizontal="center" vertical="center" shrinkToFit="1"/>
    </xf>
    <xf numFmtId="38" fontId="2" fillId="0" borderId="41" xfId="2" applyFont="1" applyFill="1" applyBorder="1" applyAlignment="1">
      <alignment horizontal="center" vertical="center" shrinkToFit="1"/>
    </xf>
    <xf numFmtId="38" fontId="2" fillId="0" borderId="42" xfId="2" applyFont="1" applyFill="1" applyBorder="1" applyAlignment="1">
      <alignment horizontal="center" vertical="center" shrinkToFit="1"/>
    </xf>
    <xf numFmtId="38" fontId="2" fillId="0" borderId="34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38" fontId="2" fillId="0" borderId="47" xfId="2" applyFont="1" applyFill="1" applyBorder="1" applyAlignment="1">
      <alignment horizontal="center" vertical="center" shrinkToFit="1"/>
    </xf>
    <xf numFmtId="38" fontId="2" fillId="0" borderId="48" xfId="2" applyFont="1" applyFill="1" applyBorder="1" applyAlignment="1">
      <alignment horizontal="center" vertical="center" shrinkToFit="1"/>
    </xf>
    <xf numFmtId="38" fontId="2" fillId="0" borderId="6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46" xfId="2" applyFont="1" applyFill="1" applyBorder="1" applyAlignment="1">
      <alignment horizontal="center" vertical="center"/>
    </xf>
    <xf numFmtId="38" fontId="2" fillId="0" borderId="53" xfId="2" applyFont="1" applyFill="1" applyBorder="1" applyAlignment="1">
      <alignment horizontal="center" vertical="center" textRotation="255"/>
    </xf>
    <xf numFmtId="38" fontId="2" fillId="0" borderId="54" xfId="2" applyFont="1" applyFill="1" applyBorder="1" applyAlignment="1">
      <alignment horizontal="center" vertical="center" textRotation="255"/>
    </xf>
    <xf numFmtId="38" fontId="2" fillId="0" borderId="49" xfId="2" applyFont="1" applyFill="1" applyBorder="1" applyAlignment="1">
      <alignment horizontal="center" vertical="center" textRotation="255"/>
    </xf>
    <xf numFmtId="38" fontId="2" fillId="0" borderId="5" xfId="2" applyFont="1" applyFill="1" applyBorder="1" applyAlignment="1">
      <alignment vertical="center"/>
    </xf>
    <xf numFmtId="38" fontId="2" fillId="0" borderId="46" xfId="2" applyFont="1" applyFill="1" applyBorder="1" applyAlignment="1">
      <alignment vertical="center"/>
    </xf>
    <xf numFmtId="38" fontId="2" fillId="0" borderId="60" xfId="2" applyFont="1" applyFill="1" applyBorder="1" applyAlignment="1">
      <alignment horizontal="center" vertical="center" shrinkToFit="1"/>
    </xf>
    <xf numFmtId="38" fontId="2" fillId="0" borderId="17" xfId="2" applyFont="1" applyFill="1" applyBorder="1" applyAlignment="1">
      <alignment vertical="center"/>
    </xf>
    <xf numFmtId="38" fontId="2" fillId="0" borderId="56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38" fontId="2" fillId="0" borderId="0" xfId="2" applyFont="1" applyFill="1" applyBorder="1" applyAlignment="1">
      <alignment horizontal="center" vertical="center" textRotation="255"/>
    </xf>
    <xf numFmtId="38" fontId="2" fillId="0" borderId="45" xfId="2" applyFont="1" applyFill="1" applyBorder="1" applyAlignment="1">
      <alignment vertical="center"/>
    </xf>
    <xf numFmtId="38" fontId="2" fillId="0" borderId="45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 shrinkToFit="1"/>
    </xf>
    <xf numFmtId="38" fontId="2" fillId="0" borderId="42" xfId="2" applyFont="1" applyFill="1" applyBorder="1" applyAlignment="1">
      <alignment vertical="center"/>
    </xf>
    <xf numFmtId="38" fontId="2" fillId="0" borderId="5" xfId="2" applyFont="1" applyFill="1" applyBorder="1" applyAlignment="1">
      <alignment horizontal="center" vertical="center" textRotation="255"/>
    </xf>
  </cellXfs>
  <cellStyles count="8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2" name="AutoShape 32"/>
        <xdr:cNvSpPr>
          <a:spLocks noChangeArrowheads="1"/>
        </xdr:cNvSpPr>
      </xdr:nvSpPr>
      <xdr:spPr bwMode="auto">
        <a:xfrm>
          <a:off x="10287000" y="857250"/>
          <a:ext cx="0" cy="2667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3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0</xdr:colOff>
      <xdr:row>29</xdr:row>
      <xdr:rowOff>95250</xdr:rowOff>
    </xdr:to>
    <xdr:sp macro="" textlink="">
      <xdr:nvSpPr>
        <xdr:cNvPr id="6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0</xdr:colOff>
      <xdr:row>29</xdr:row>
      <xdr:rowOff>95250</xdr:rowOff>
    </xdr:to>
    <xdr:sp macro="" textlink="">
      <xdr:nvSpPr>
        <xdr:cNvPr id="7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0</xdr:colOff>
      <xdr:row>52</xdr:row>
      <xdr:rowOff>95250</xdr:rowOff>
    </xdr:to>
    <xdr:sp macro="" textlink="">
      <xdr:nvSpPr>
        <xdr:cNvPr id="9" name="AutoShape 32"/>
        <xdr:cNvSpPr>
          <a:spLocks noChangeArrowheads="1"/>
        </xdr:cNvSpPr>
      </xdr:nvSpPr>
      <xdr:spPr bwMode="auto">
        <a:xfrm>
          <a:off x="6924675" y="5629275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0</xdr:colOff>
      <xdr:row>52</xdr:row>
      <xdr:rowOff>95250</xdr:rowOff>
    </xdr:to>
    <xdr:sp macro="" textlink="">
      <xdr:nvSpPr>
        <xdr:cNvPr id="10" name="AutoShape 32"/>
        <xdr:cNvSpPr>
          <a:spLocks noChangeArrowheads="1"/>
        </xdr:cNvSpPr>
      </xdr:nvSpPr>
      <xdr:spPr bwMode="auto">
        <a:xfrm>
          <a:off x="6924675" y="5629275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2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3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23</xdr:row>
      <xdr:rowOff>95250</xdr:rowOff>
    </xdr:to>
    <xdr:sp macro="" textlink="">
      <xdr:nvSpPr>
        <xdr:cNvPr id="4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23</xdr:row>
      <xdr:rowOff>95250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924675" y="1028700"/>
          <a:ext cx="0" cy="2952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showGridLines="0" tabSelected="1" view="pageLayout" zoomScaleNormal="100" zoomScaleSheetLayoutView="100" workbookViewId="0">
      <selection activeCell="K79" sqref="K79"/>
    </sheetView>
  </sheetViews>
  <sheetFormatPr defaultRowHeight="16.5" customHeight="1" x14ac:dyDescent="0.15"/>
  <cols>
    <col min="1" max="2" width="2.375" style="12" customWidth="1"/>
    <col min="3" max="3" width="8.375" style="12" bestFit="1" customWidth="1"/>
    <col min="4" max="4" width="2.875" style="12" bestFit="1" customWidth="1"/>
    <col min="5" max="5" width="4.125" style="12" bestFit="1" customWidth="1"/>
    <col min="6" max="6" width="4.25" style="12" bestFit="1" customWidth="1"/>
    <col min="7" max="7" width="2.75" style="12" customWidth="1"/>
    <col min="8" max="8" width="5.625" style="12" bestFit="1" customWidth="1"/>
    <col min="9" max="9" width="2.625" style="12" bestFit="1" customWidth="1"/>
    <col min="10" max="10" width="9.25" style="12" customWidth="1"/>
    <col min="11" max="15" width="9.25" style="68" customWidth="1"/>
    <col min="16" max="16384" width="9" style="12"/>
  </cols>
  <sheetData>
    <row r="1" spans="1:18" s="10" customFormat="1" ht="16.5" customHeight="1" x14ac:dyDescent="0.15">
      <c r="A1" s="10" t="s">
        <v>40</v>
      </c>
      <c r="K1" s="11"/>
      <c r="L1" s="11"/>
      <c r="M1" s="11"/>
      <c r="N1" s="11"/>
      <c r="O1" s="11"/>
    </row>
    <row r="2" spans="1:18" ht="16.5" customHeight="1" x14ac:dyDescent="0.15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8"/>
      <c r="Q2" s="8"/>
      <c r="R2" s="8"/>
    </row>
    <row r="3" spans="1:18" ht="16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13"/>
      <c r="L3" s="13"/>
      <c r="M3" s="14" t="s">
        <v>0</v>
      </c>
      <c r="N3" s="173"/>
      <c r="O3" s="173"/>
    </row>
    <row r="4" spans="1:18" ht="15.75" customHeight="1" x14ac:dyDescent="0.15">
      <c r="A4" s="7" t="s">
        <v>53</v>
      </c>
      <c r="B4" s="8"/>
      <c r="C4" s="8"/>
      <c r="D4" s="8"/>
      <c r="E4" s="8"/>
      <c r="F4" s="8"/>
      <c r="G4" s="8"/>
      <c r="H4" s="8"/>
      <c r="I4" s="8"/>
      <c r="J4" s="8"/>
      <c r="K4" s="6" t="s">
        <v>1</v>
      </c>
      <c r="L4" s="15">
        <v>10.45</v>
      </c>
      <c r="M4" s="6"/>
      <c r="N4" s="5"/>
      <c r="O4" s="6" t="s">
        <v>2</v>
      </c>
    </row>
    <row r="5" spans="1:18" ht="15.75" customHeight="1" x14ac:dyDescent="0.15">
      <c r="A5" s="152"/>
      <c r="B5" s="153"/>
      <c r="C5" s="153"/>
      <c r="D5" s="153"/>
      <c r="E5" s="153"/>
      <c r="F5" s="153"/>
      <c r="G5" s="177" t="s">
        <v>3</v>
      </c>
      <c r="H5" s="178"/>
      <c r="I5" s="179"/>
      <c r="J5" s="4" t="s">
        <v>4</v>
      </c>
      <c r="K5" s="3" t="s">
        <v>5</v>
      </c>
      <c r="L5" s="2" t="s">
        <v>6</v>
      </c>
      <c r="M5" s="2" t="s">
        <v>7</v>
      </c>
      <c r="N5" s="2" t="s">
        <v>8</v>
      </c>
      <c r="O5" s="1" t="s">
        <v>9</v>
      </c>
    </row>
    <row r="6" spans="1:18" ht="15.75" customHeight="1" x14ac:dyDescent="0.15">
      <c r="A6" s="180" t="s">
        <v>10</v>
      </c>
      <c r="B6" s="181"/>
      <c r="C6" s="16"/>
      <c r="D6" s="17" t="s">
        <v>11</v>
      </c>
      <c r="E6" s="17"/>
      <c r="F6" s="17"/>
      <c r="G6" s="181" t="s">
        <v>12</v>
      </c>
      <c r="H6" s="181"/>
      <c r="I6" s="182"/>
      <c r="J6" s="18"/>
      <c r="K6" s="19"/>
      <c r="L6" s="19"/>
      <c r="M6" s="19"/>
      <c r="N6" s="20"/>
      <c r="O6" s="21"/>
    </row>
    <row r="7" spans="1:18" ht="15.75" customHeight="1" x14ac:dyDescent="0.15">
      <c r="A7" s="22"/>
      <c r="B7" s="174" t="s">
        <v>13</v>
      </c>
      <c r="C7" s="175"/>
      <c r="D7" s="175"/>
      <c r="E7" s="176" t="s">
        <v>14</v>
      </c>
      <c r="F7" s="176"/>
      <c r="G7" s="176"/>
      <c r="H7" s="23" t="s">
        <v>15</v>
      </c>
      <c r="I7" s="24" t="s">
        <v>16</v>
      </c>
      <c r="J7" s="25"/>
      <c r="K7" s="26"/>
      <c r="L7" s="26"/>
      <c r="M7" s="26"/>
      <c r="N7" s="27"/>
      <c r="O7" s="28"/>
    </row>
    <row r="8" spans="1:18" ht="15.75" customHeight="1" x14ac:dyDescent="0.15">
      <c r="A8" s="22"/>
      <c r="B8" s="29"/>
      <c r="C8" s="30" t="s">
        <v>17</v>
      </c>
      <c r="D8" s="31" t="s">
        <v>18</v>
      </c>
      <c r="E8" s="32"/>
      <c r="F8" s="33" t="s">
        <v>19</v>
      </c>
      <c r="G8" s="30"/>
      <c r="H8" s="31">
        <v>670</v>
      </c>
      <c r="I8" s="34" t="s">
        <v>20</v>
      </c>
      <c r="J8" s="35">
        <f t="shared" ref="J8:O12" si="0">ROUNDDOWN($E8*$H8*365*$L$4*J$6/1000,)</f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7">
        <f t="shared" si="0"/>
        <v>0</v>
      </c>
    </row>
    <row r="9" spans="1:18" ht="15.75" customHeight="1" x14ac:dyDescent="0.15">
      <c r="A9" s="22"/>
      <c r="B9" s="29"/>
      <c r="C9" s="30" t="s">
        <v>21</v>
      </c>
      <c r="D9" s="31" t="s">
        <v>18</v>
      </c>
      <c r="E9" s="32"/>
      <c r="F9" s="33" t="s">
        <v>19</v>
      </c>
      <c r="G9" s="30"/>
      <c r="H9" s="31">
        <v>740</v>
      </c>
      <c r="I9" s="34" t="s">
        <v>20</v>
      </c>
      <c r="J9" s="35">
        <f t="shared" si="0"/>
        <v>0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37">
        <f t="shared" si="0"/>
        <v>0</v>
      </c>
    </row>
    <row r="10" spans="1:18" ht="15.75" customHeight="1" x14ac:dyDescent="0.15">
      <c r="A10" s="22"/>
      <c r="B10" s="29"/>
      <c r="C10" s="30" t="s">
        <v>22</v>
      </c>
      <c r="D10" s="31" t="s">
        <v>18</v>
      </c>
      <c r="E10" s="32"/>
      <c r="F10" s="33" t="s">
        <v>19</v>
      </c>
      <c r="G10" s="30"/>
      <c r="H10" s="31">
        <v>815</v>
      </c>
      <c r="I10" s="34" t="s">
        <v>20</v>
      </c>
      <c r="J10" s="35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7">
        <f t="shared" si="0"/>
        <v>0</v>
      </c>
    </row>
    <row r="11" spans="1:18" ht="15.75" customHeight="1" x14ac:dyDescent="0.15">
      <c r="A11" s="22"/>
      <c r="B11" s="29"/>
      <c r="C11" s="30" t="s">
        <v>23</v>
      </c>
      <c r="D11" s="31" t="s">
        <v>24</v>
      </c>
      <c r="E11" s="32"/>
      <c r="F11" s="33" t="s">
        <v>19</v>
      </c>
      <c r="G11" s="30"/>
      <c r="H11" s="31">
        <v>886</v>
      </c>
      <c r="I11" s="34" t="s">
        <v>20</v>
      </c>
      <c r="J11" s="35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0</v>
      </c>
      <c r="O11" s="37">
        <f t="shared" si="0"/>
        <v>0</v>
      </c>
    </row>
    <row r="12" spans="1:18" ht="15.75" customHeight="1" x14ac:dyDescent="0.15">
      <c r="A12" s="22"/>
      <c r="B12" s="38"/>
      <c r="C12" s="30" t="s">
        <v>25</v>
      </c>
      <c r="D12" s="31" t="s">
        <v>24</v>
      </c>
      <c r="E12" s="32"/>
      <c r="F12" s="33" t="s">
        <v>19</v>
      </c>
      <c r="G12" s="30"/>
      <c r="H12" s="31">
        <v>955</v>
      </c>
      <c r="I12" s="34" t="s">
        <v>20</v>
      </c>
      <c r="J12" s="35">
        <f t="shared" si="0"/>
        <v>0</v>
      </c>
      <c r="K12" s="36">
        <f t="shared" si="0"/>
        <v>0</v>
      </c>
      <c r="L12" s="36">
        <f t="shared" si="0"/>
        <v>0</v>
      </c>
      <c r="M12" s="36">
        <f t="shared" si="0"/>
        <v>0</v>
      </c>
      <c r="N12" s="36">
        <f t="shared" si="0"/>
        <v>0</v>
      </c>
      <c r="O12" s="37">
        <f t="shared" si="0"/>
        <v>0</v>
      </c>
    </row>
    <row r="13" spans="1:18" ht="15.75" customHeight="1" x14ac:dyDescent="0.15">
      <c r="A13" s="22"/>
      <c r="B13" s="183" t="s">
        <v>26</v>
      </c>
      <c r="C13" s="166"/>
      <c r="D13" s="166"/>
      <c r="E13" s="166"/>
      <c r="F13" s="167"/>
      <c r="G13" s="30"/>
      <c r="H13" s="31"/>
      <c r="I13" s="34" t="s">
        <v>20</v>
      </c>
      <c r="J13" s="35">
        <f t="shared" ref="J13:O18" si="1">ROUNDDOWN($H13*$C$6*J$6*365*$L$4/1000,)</f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  <c r="N13" s="36">
        <f t="shared" si="1"/>
        <v>0</v>
      </c>
      <c r="O13" s="37">
        <f t="shared" si="1"/>
        <v>0</v>
      </c>
    </row>
    <row r="14" spans="1:18" ht="15.75" customHeight="1" x14ac:dyDescent="0.15">
      <c r="A14" s="22"/>
      <c r="B14" s="184"/>
      <c r="C14" s="166"/>
      <c r="D14" s="166"/>
      <c r="E14" s="166"/>
      <c r="F14" s="167"/>
      <c r="G14" s="30"/>
      <c r="H14" s="31"/>
      <c r="I14" s="34" t="s">
        <v>20</v>
      </c>
      <c r="J14" s="35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7">
        <f t="shared" si="1"/>
        <v>0</v>
      </c>
    </row>
    <row r="15" spans="1:18" ht="15.75" customHeight="1" x14ac:dyDescent="0.15">
      <c r="A15" s="22"/>
      <c r="B15" s="184"/>
      <c r="C15" s="166"/>
      <c r="D15" s="166"/>
      <c r="E15" s="166"/>
      <c r="F15" s="167"/>
      <c r="G15" s="30"/>
      <c r="H15" s="31"/>
      <c r="I15" s="34" t="s">
        <v>20</v>
      </c>
      <c r="J15" s="35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  <c r="N15" s="36">
        <f t="shared" si="1"/>
        <v>0</v>
      </c>
      <c r="O15" s="37">
        <f t="shared" si="1"/>
        <v>0</v>
      </c>
    </row>
    <row r="16" spans="1:18" ht="15.75" customHeight="1" x14ac:dyDescent="0.15">
      <c r="A16" s="22"/>
      <c r="B16" s="184"/>
      <c r="C16" s="166"/>
      <c r="D16" s="166"/>
      <c r="E16" s="166"/>
      <c r="F16" s="167"/>
      <c r="G16" s="30"/>
      <c r="H16" s="31"/>
      <c r="I16" s="34" t="s">
        <v>20</v>
      </c>
      <c r="J16" s="35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>
        <f t="shared" si="1"/>
        <v>0</v>
      </c>
    </row>
    <row r="17" spans="1:15" ht="15.75" customHeight="1" x14ac:dyDescent="0.15">
      <c r="A17" s="22"/>
      <c r="B17" s="184"/>
      <c r="C17" s="166"/>
      <c r="D17" s="166"/>
      <c r="E17" s="166"/>
      <c r="F17" s="167"/>
      <c r="G17" s="30"/>
      <c r="H17" s="31"/>
      <c r="I17" s="34" t="s">
        <v>20</v>
      </c>
      <c r="J17" s="35">
        <f t="shared" si="1"/>
        <v>0</v>
      </c>
      <c r="K17" s="36">
        <f t="shared" si="1"/>
        <v>0</v>
      </c>
      <c r="L17" s="36">
        <f t="shared" si="1"/>
        <v>0</v>
      </c>
      <c r="M17" s="36">
        <f t="shared" si="1"/>
        <v>0</v>
      </c>
      <c r="N17" s="36">
        <f t="shared" si="1"/>
        <v>0</v>
      </c>
      <c r="O17" s="37">
        <f t="shared" si="1"/>
        <v>0</v>
      </c>
    </row>
    <row r="18" spans="1:15" ht="15.75" customHeight="1" x14ac:dyDescent="0.15">
      <c r="A18" s="22"/>
      <c r="B18" s="185"/>
      <c r="C18" s="166"/>
      <c r="D18" s="166"/>
      <c r="E18" s="166"/>
      <c r="F18" s="167"/>
      <c r="G18" s="39"/>
      <c r="H18" s="40"/>
      <c r="I18" s="41" t="s">
        <v>20</v>
      </c>
      <c r="J18" s="42">
        <f t="shared" si="1"/>
        <v>0</v>
      </c>
      <c r="K18" s="43">
        <f t="shared" si="1"/>
        <v>0</v>
      </c>
      <c r="L18" s="43">
        <f t="shared" si="1"/>
        <v>0</v>
      </c>
      <c r="M18" s="43">
        <f t="shared" si="1"/>
        <v>0</v>
      </c>
      <c r="N18" s="43">
        <f t="shared" si="1"/>
        <v>0</v>
      </c>
      <c r="O18" s="44">
        <f t="shared" si="1"/>
        <v>0</v>
      </c>
    </row>
    <row r="19" spans="1:15" ht="15.75" customHeight="1" x14ac:dyDescent="0.15">
      <c r="A19" s="165" t="s">
        <v>42</v>
      </c>
      <c r="B19" s="163"/>
      <c r="C19" s="163"/>
      <c r="D19" s="163"/>
      <c r="E19" s="163"/>
      <c r="F19" s="163"/>
      <c r="G19" s="163"/>
      <c r="H19" s="163"/>
      <c r="I19" s="164"/>
      <c r="J19" s="45">
        <f t="shared" ref="J19:O19" si="2">SUM(J8:J18)</f>
        <v>0</v>
      </c>
      <c r="K19" s="46">
        <f t="shared" si="2"/>
        <v>0</v>
      </c>
      <c r="L19" s="47">
        <f t="shared" si="2"/>
        <v>0</v>
      </c>
      <c r="M19" s="47">
        <f t="shared" si="2"/>
        <v>0</v>
      </c>
      <c r="N19" s="48">
        <f t="shared" si="2"/>
        <v>0</v>
      </c>
      <c r="O19" s="49">
        <f t="shared" si="2"/>
        <v>0</v>
      </c>
    </row>
    <row r="20" spans="1:15" ht="15.75" customHeight="1" x14ac:dyDescent="0.15">
      <c r="A20" s="50"/>
      <c r="B20" s="168" t="s">
        <v>27</v>
      </c>
      <c r="C20" s="169"/>
      <c r="D20" s="169"/>
      <c r="E20" s="169"/>
      <c r="F20" s="170"/>
      <c r="G20" s="51"/>
      <c r="H20" s="52">
        <v>2066</v>
      </c>
      <c r="I20" s="53" t="s">
        <v>28</v>
      </c>
      <c r="J20" s="54">
        <f t="shared" ref="J20:O23" si="3">ROUNDDOWN($H20*$C$6*J$6*365/1000,)</f>
        <v>0</v>
      </c>
      <c r="K20" s="55">
        <f t="shared" si="3"/>
        <v>0</v>
      </c>
      <c r="L20" s="56">
        <f t="shared" si="3"/>
        <v>0</v>
      </c>
      <c r="M20" s="56">
        <f t="shared" si="3"/>
        <v>0</v>
      </c>
      <c r="N20" s="56">
        <f t="shared" si="3"/>
        <v>0</v>
      </c>
      <c r="O20" s="57">
        <f t="shared" si="3"/>
        <v>0</v>
      </c>
    </row>
    <row r="21" spans="1:15" ht="15.75" customHeight="1" x14ac:dyDescent="0.15">
      <c r="A21" s="22"/>
      <c r="B21" s="171" t="s">
        <v>29</v>
      </c>
      <c r="C21" s="166"/>
      <c r="D21" s="166"/>
      <c r="E21" s="166"/>
      <c r="F21" s="167"/>
      <c r="G21" s="30"/>
      <c r="H21" s="32">
        <v>1445</v>
      </c>
      <c r="I21" s="34" t="s">
        <v>28</v>
      </c>
      <c r="J21" s="58">
        <f t="shared" si="3"/>
        <v>0</v>
      </c>
      <c r="K21" s="59">
        <f t="shared" si="3"/>
        <v>0</v>
      </c>
      <c r="L21" s="36">
        <f t="shared" si="3"/>
        <v>0</v>
      </c>
      <c r="M21" s="36">
        <f t="shared" si="3"/>
        <v>0</v>
      </c>
      <c r="N21" s="36">
        <f t="shared" si="3"/>
        <v>0</v>
      </c>
      <c r="O21" s="37">
        <f t="shared" si="3"/>
        <v>0</v>
      </c>
    </row>
    <row r="22" spans="1:15" ht="15.75" customHeight="1" x14ac:dyDescent="0.15">
      <c r="A22" s="22"/>
      <c r="B22" s="171"/>
      <c r="C22" s="166"/>
      <c r="D22" s="166"/>
      <c r="E22" s="166"/>
      <c r="F22" s="167"/>
      <c r="G22" s="30"/>
      <c r="H22" s="32"/>
      <c r="I22" s="34" t="s">
        <v>28</v>
      </c>
      <c r="J22" s="58">
        <f t="shared" si="3"/>
        <v>0</v>
      </c>
      <c r="K22" s="59">
        <f t="shared" si="3"/>
        <v>0</v>
      </c>
      <c r="L22" s="36">
        <f t="shared" si="3"/>
        <v>0</v>
      </c>
      <c r="M22" s="36">
        <f t="shared" si="3"/>
        <v>0</v>
      </c>
      <c r="N22" s="36">
        <f t="shared" si="3"/>
        <v>0</v>
      </c>
      <c r="O22" s="37">
        <f t="shared" si="3"/>
        <v>0</v>
      </c>
    </row>
    <row r="23" spans="1:15" ht="15.75" customHeight="1" x14ac:dyDescent="0.15">
      <c r="A23" s="22"/>
      <c r="B23" s="159"/>
      <c r="C23" s="160"/>
      <c r="D23" s="160"/>
      <c r="E23" s="160"/>
      <c r="F23" s="161"/>
      <c r="G23" s="39"/>
      <c r="H23" s="60"/>
      <c r="I23" s="41" t="s">
        <v>28</v>
      </c>
      <c r="J23" s="61">
        <f t="shared" si="3"/>
        <v>0</v>
      </c>
      <c r="K23" s="62">
        <f t="shared" si="3"/>
        <v>0</v>
      </c>
      <c r="L23" s="43">
        <f t="shared" si="3"/>
        <v>0</v>
      </c>
      <c r="M23" s="43">
        <f t="shared" si="3"/>
        <v>0</v>
      </c>
      <c r="N23" s="43">
        <f t="shared" si="3"/>
        <v>0</v>
      </c>
      <c r="O23" s="44">
        <f t="shared" si="3"/>
        <v>0</v>
      </c>
    </row>
    <row r="24" spans="1:15" ht="15.75" customHeight="1" x14ac:dyDescent="0.15">
      <c r="A24" s="165" t="s">
        <v>30</v>
      </c>
      <c r="B24" s="163"/>
      <c r="C24" s="163"/>
      <c r="D24" s="163"/>
      <c r="E24" s="163"/>
      <c r="F24" s="163"/>
      <c r="G24" s="163"/>
      <c r="H24" s="163"/>
      <c r="I24" s="164"/>
      <c r="J24" s="45">
        <f t="shared" ref="J24:O24" si="4">SUM(J20:J23)</f>
        <v>0</v>
      </c>
      <c r="K24" s="46">
        <f t="shared" si="4"/>
        <v>0</v>
      </c>
      <c r="L24" s="47">
        <f t="shared" si="4"/>
        <v>0</v>
      </c>
      <c r="M24" s="47">
        <f t="shared" si="4"/>
        <v>0</v>
      </c>
      <c r="N24" s="48">
        <f t="shared" si="4"/>
        <v>0</v>
      </c>
      <c r="O24" s="49">
        <f t="shared" si="4"/>
        <v>0</v>
      </c>
    </row>
    <row r="25" spans="1:15" ht="15.75" customHeight="1" x14ac:dyDescent="0.15">
      <c r="A25" s="162" t="s">
        <v>31</v>
      </c>
      <c r="B25" s="163"/>
      <c r="C25" s="163"/>
      <c r="D25" s="163"/>
      <c r="E25" s="163"/>
      <c r="F25" s="163"/>
      <c r="G25" s="163"/>
      <c r="H25" s="163"/>
      <c r="I25" s="164"/>
      <c r="J25" s="45">
        <f t="shared" ref="J25:O25" si="5">SUM(J24,J19)</f>
        <v>0</v>
      </c>
      <c r="K25" s="46">
        <f t="shared" si="5"/>
        <v>0</v>
      </c>
      <c r="L25" s="47">
        <f t="shared" si="5"/>
        <v>0</v>
      </c>
      <c r="M25" s="47">
        <f t="shared" si="5"/>
        <v>0</v>
      </c>
      <c r="N25" s="48">
        <f t="shared" si="5"/>
        <v>0</v>
      </c>
      <c r="O25" s="49">
        <f t="shared" si="5"/>
        <v>0</v>
      </c>
    </row>
    <row r="26" spans="1:15" ht="15.7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63"/>
      <c r="K26" s="63"/>
      <c r="L26" s="63"/>
      <c r="M26" s="63"/>
      <c r="N26" s="63"/>
      <c r="O26" s="63"/>
    </row>
    <row r="27" spans="1:15" ht="15.75" customHeight="1" x14ac:dyDescent="0.15">
      <c r="A27" s="7" t="s">
        <v>48</v>
      </c>
      <c r="B27" s="8"/>
      <c r="C27" s="8"/>
      <c r="D27" s="8"/>
      <c r="E27" s="8"/>
      <c r="F27" s="8"/>
      <c r="G27" s="8"/>
      <c r="H27" s="8"/>
      <c r="I27" s="8"/>
      <c r="J27" s="8"/>
      <c r="K27" s="6" t="s">
        <v>1</v>
      </c>
      <c r="L27" s="15">
        <v>10.45</v>
      </c>
      <c r="M27" s="6"/>
      <c r="N27" s="5"/>
      <c r="O27" s="6" t="s">
        <v>2</v>
      </c>
    </row>
    <row r="28" spans="1:15" ht="15.75" customHeight="1" x14ac:dyDescent="0.15">
      <c r="A28" s="152"/>
      <c r="B28" s="153"/>
      <c r="C28" s="153"/>
      <c r="D28" s="153"/>
      <c r="E28" s="153"/>
      <c r="F28" s="153"/>
      <c r="G28" s="177" t="s">
        <v>3</v>
      </c>
      <c r="H28" s="178"/>
      <c r="I28" s="179"/>
      <c r="J28" s="4" t="s">
        <v>4</v>
      </c>
      <c r="K28" s="3" t="s">
        <v>5</v>
      </c>
      <c r="L28" s="2" t="s">
        <v>6</v>
      </c>
      <c r="M28" s="2" t="s">
        <v>7</v>
      </c>
      <c r="N28" s="2" t="s">
        <v>8</v>
      </c>
      <c r="O28" s="1" t="s">
        <v>9</v>
      </c>
    </row>
    <row r="29" spans="1:15" ht="15.75" customHeight="1" x14ac:dyDescent="0.15">
      <c r="A29" s="180" t="s">
        <v>10</v>
      </c>
      <c r="B29" s="181"/>
      <c r="C29" s="16"/>
      <c r="D29" s="17" t="s">
        <v>11</v>
      </c>
      <c r="E29" s="17"/>
      <c r="F29" s="17"/>
      <c r="G29" s="181" t="s">
        <v>12</v>
      </c>
      <c r="H29" s="181"/>
      <c r="I29" s="182"/>
      <c r="J29" s="18"/>
      <c r="K29" s="19"/>
      <c r="L29" s="19"/>
      <c r="M29" s="19"/>
      <c r="N29" s="20"/>
      <c r="O29" s="21"/>
    </row>
    <row r="30" spans="1:15" ht="15.75" customHeight="1" x14ac:dyDescent="0.15">
      <c r="A30" s="22"/>
      <c r="B30" s="174" t="s">
        <v>13</v>
      </c>
      <c r="C30" s="175"/>
      <c r="D30" s="175"/>
      <c r="E30" s="176" t="s">
        <v>47</v>
      </c>
      <c r="F30" s="176"/>
      <c r="G30" s="176"/>
      <c r="H30" s="23" t="s">
        <v>15</v>
      </c>
      <c r="I30" s="24" t="s">
        <v>16</v>
      </c>
      <c r="J30" s="25"/>
      <c r="K30" s="26"/>
      <c r="L30" s="26"/>
      <c r="M30" s="26"/>
      <c r="N30" s="27"/>
      <c r="O30" s="28"/>
    </row>
    <row r="31" spans="1:15" ht="15.75" customHeight="1" x14ac:dyDescent="0.15">
      <c r="A31" s="22"/>
      <c r="B31" s="29"/>
      <c r="C31" s="30" t="s">
        <v>17</v>
      </c>
      <c r="D31" s="31" t="s">
        <v>18</v>
      </c>
      <c r="E31" s="32"/>
      <c r="F31" s="33" t="s">
        <v>19</v>
      </c>
      <c r="G31" s="30"/>
      <c r="H31" s="31">
        <v>589</v>
      </c>
      <c r="I31" s="34" t="s">
        <v>20</v>
      </c>
      <c r="J31" s="35">
        <f t="shared" ref="J31:O35" si="6">ROUNDDOWN($E31*$H31*365*$L$4*J$6/1000,)</f>
        <v>0</v>
      </c>
      <c r="K31" s="36">
        <f t="shared" si="6"/>
        <v>0</v>
      </c>
      <c r="L31" s="36">
        <f t="shared" si="6"/>
        <v>0</v>
      </c>
      <c r="M31" s="36">
        <f t="shared" si="6"/>
        <v>0</v>
      </c>
      <c r="N31" s="36">
        <f t="shared" si="6"/>
        <v>0</v>
      </c>
      <c r="O31" s="37">
        <f t="shared" si="6"/>
        <v>0</v>
      </c>
    </row>
    <row r="32" spans="1:15" ht="15.75" customHeight="1" x14ac:dyDescent="0.15">
      <c r="A32" s="22"/>
      <c r="B32" s="29"/>
      <c r="C32" s="30" t="s">
        <v>21</v>
      </c>
      <c r="D32" s="31" t="s">
        <v>18</v>
      </c>
      <c r="E32" s="32"/>
      <c r="F32" s="33" t="s">
        <v>19</v>
      </c>
      <c r="G32" s="30"/>
      <c r="H32" s="31">
        <v>659</v>
      </c>
      <c r="I32" s="34" t="s">
        <v>20</v>
      </c>
      <c r="J32" s="35">
        <f t="shared" si="6"/>
        <v>0</v>
      </c>
      <c r="K32" s="36">
        <f t="shared" si="6"/>
        <v>0</v>
      </c>
      <c r="L32" s="36">
        <f t="shared" si="6"/>
        <v>0</v>
      </c>
      <c r="M32" s="36">
        <f t="shared" si="6"/>
        <v>0</v>
      </c>
      <c r="N32" s="36">
        <f t="shared" si="6"/>
        <v>0</v>
      </c>
      <c r="O32" s="37">
        <f t="shared" si="6"/>
        <v>0</v>
      </c>
    </row>
    <row r="33" spans="1:15" ht="15.75" customHeight="1" x14ac:dyDescent="0.15">
      <c r="A33" s="22"/>
      <c r="B33" s="29"/>
      <c r="C33" s="30" t="s">
        <v>22</v>
      </c>
      <c r="D33" s="31" t="s">
        <v>18</v>
      </c>
      <c r="E33" s="32"/>
      <c r="F33" s="33" t="s">
        <v>19</v>
      </c>
      <c r="G33" s="30"/>
      <c r="H33" s="31">
        <v>732</v>
      </c>
      <c r="I33" s="34" t="s">
        <v>20</v>
      </c>
      <c r="J33" s="35">
        <f t="shared" si="6"/>
        <v>0</v>
      </c>
      <c r="K33" s="36">
        <f t="shared" si="6"/>
        <v>0</v>
      </c>
      <c r="L33" s="36">
        <f t="shared" si="6"/>
        <v>0</v>
      </c>
      <c r="M33" s="36">
        <f t="shared" si="6"/>
        <v>0</v>
      </c>
      <c r="N33" s="36">
        <f t="shared" si="6"/>
        <v>0</v>
      </c>
      <c r="O33" s="37">
        <f t="shared" si="6"/>
        <v>0</v>
      </c>
    </row>
    <row r="34" spans="1:15" ht="15.75" customHeight="1" x14ac:dyDescent="0.15">
      <c r="A34" s="22"/>
      <c r="B34" s="29"/>
      <c r="C34" s="30" t="s">
        <v>23</v>
      </c>
      <c r="D34" s="31" t="s">
        <v>18</v>
      </c>
      <c r="E34" s="32"/>
      <c r="F34" s="33" t="s">
        <v>19</v>
      </c>
      <c r="G34" s="30"/>
      <c r="H34" s="31">
        <v>802</v>
      </c>
      <c r="I34" s="34" t="s">
        <v>20</v>
      </c>
      <c r="J34" s="35">
        <f t="shared" si="6"/>
        <v>0</v>
      </c>
      <c r="K34" s="36">
        <f t="shared" si="6"/>
        <v>0</v>
      </c>
      <c r="L34" s="36">
        <f t="shared" si="6"/>
        <v>0</v>
      </c>
      <c r="M34" s="36">
        <f t="shared" si="6"/>
        <v>0</v>
      </c>
      <c r="N34" s="36">
        <f t="shared" si="6"/>
        <v>0</v>
      </c>
      <c r="O34" s="37">
        <f t="shared" si="6"/>
        <v>0</v>
      </c>
    </row>
    <row r="35" spans="1:15" ht="15.75" customHeight="1" x14ac:dyDescent="0.15">
      <c r="A35" s="22"/>
      <c r="B35" s="38"/>
      <c r="C35" s="30" t="s">
        <v>25</v>
      </c>
      <c r="D35" s="31" t="s">
        <v>18</v>
      </c>
      <c r="E35" s="32"/>
      <c r="F35" s="33" t="s">
        <v>19</v>
      </c>
      <c r="G35" s="30"/>
      <c r="H35" s="31">
        <v>871</v>
      </c>
      <c r="I35" s="34" t="s">
        <v>20</v>
      </c>
      <c r="J35" s="35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37">
        <f t="shared" si="6"/>
        <v>0</v>
      </c>
    </row>
    <row r="36" spans="1:15" ht="15.75" customHeight="1" x14ac:dyDescent="0.15">
      <c r="A36" s="22"/>
      <c r="B36" s="183" t="s">
        <v>26</v>
      </c>
      <c r="C36" s="166"/>
      <c r="D36" s="166"/>
      <c r="E36" s="166"/>
      <c r="F36" s="167"/>
      <c r="G36" s="30"/>
      <c r="H36" s="31"/>
      <c r="I36" s="34" t="s">
        <v>20</v>
      </c>
      <c r="J36" s="35">
        <f t="shared" ref="J36:O41" si="7">ROUNDDOWN($H36*$C$6*J$6*365*$L$4/1000,)</f>
        <v>0</v>
      </c>
      <c r="K36" s="36">
        <f t="shared" si="7"/>
        <v>0</v>
      </c>
      <c r="L36" s="36">
        <f t="shared" si="7"/>
        <v>0</v>
      </c>
      <c r="M36" s="36">
        <f t="shared" si="7"/>
        <v>0</v>
      </c>
      <c r="N36" s="36">
        <f t="shared" si="7"/>
        <v>0</v>
      </c>
      <c r="O36" s="37">
        <f t="shared" si="7"/>
        <v>0</v>
      </c>
    </row>
    <row r="37" spans="1:15" ht="15.75" customHeight="1" x14ac:dyDescent="0.15">
      <c r="A37" s="22"/>
      <c r="B37" s="184"/>
      <c r="C37" s="166"/>
      <c r="D37" s="166"/>
      <c r="E37" s="166"/>
      <c r="F37" s="167"/>
      <c r="G37" s="30"/>
      <c r="H37" s="31"/>
      <c r="I37" s="34" t="s">
        <v>20</v>
      </c>
      <c r="J37" s="35">
        <f t="shared" si="7"/>
        <v>0</v>
      </c>
      <c r="K37" s="36">
        <f t="shared" si="7"/>
        <v>0</v>
      </c>
      <c r="L37" s="36">
        <f t="shared" si="7"/>
        <v>0</v>
      </c>
      <c r="M37" s="36">
        <f t="shared" si="7"/>
        <v>0</v>
      </c>
      <c r="N37" s="36">
        <f t="shared" si="7"/>
        <v>0</v>
      </c>
      <c r="O37" s="37">
        <f t="shared" si="7"/>
        <v>0</v>
      </c>
    </row>
    <row r="38" spans="1:15" ht="15.75" customHeight="1" x14ac:dyDescent="0.15">
      <c r="A38" s="22"/>
      <c r="B38" s="184"/>
      <c r="C38" s="166"/>
      <c r="D38" s="166"/>
      <c r="E38" s="166"/>
      <c r="F38" s="167"/>
      <c r="G38" s="30"/>
      <c r="H38" s="31"/>
      <c r="I38" s="34" t="s">
        <v>20</v>
      </c>
      <c r="J38" s="35">
        <f t="shared" si="7"/>
        <v>0</v>
      </c>
      <c r="K38" s="36">
        <f t="shared" si="7"/>
        <v>0</v>
      </c>
      <c r="L38" s="36">
        <f t="shared" si="7"/>
        <v>0</v>
      </c>
      <c r="M38" s="36">
        <f t="shared" si="7"/>
        <v>0</v>
      </c>
      <c r="N38" s="36">
        <f t="shared" si="7"/>
        <v>0</v>
      </c>
      <c r="O38" s="37">
        <f t="shared" si="7"/>
        <v>0</v>
      </c>
    </row>
    <row r="39" spans="1:15" ht="15.75" customHeight="1" x14ac:dyDescent="0.15">
      <c r="A39" s="22"/>
      <c r="B39" s="184"/>
      <c r="C39" s="166"/>
      <c r="D39" s="166"/>
      <c r="E39" s="166"/>
      <c r="F39" s="167"/>
      <c r="G39" s="30"/>
      <c r="H39" s="31"/>
      <c r="I39" s="34" t="s">
        <v>20</v>
      </c>
      <c r="J39" s="35">
        <f t="shared" si="7"/>
        <v>0</v>
      </c>
      <c r="K39" s="36">
        <f t="shared" si="7"/>
        <v>0</v>
      </c>
      <c r="L39" s="36">
        <f t="shared" si="7"/>
        <v>0</v>
      </c>
      <c r="M39" s="36">
        <f t="shared" si="7"/>
        <v>0</v>
      </c>
      <c r="N39" s="36">
        <f t="shared" si="7"/>
        <v>0</v>
      </c>
      <c r="O39" s="37">
        <f t="shared" si="7"/>
        <v>0</v>
      </c>
    </row>
    <row r="40" spans="1:15" ht="15.75" customHeight="1" x14ac:dyDescent="0.15">
      <c r="A40" s="22"/>
      <c r="B40" s="184"/>
      <c r="C40" s="166"/>
      <c r="D40" s="166"/>
      <c r="E40" s="166"/>
      <c r="F40" s="167"/>
      <c r="G40" s="30"/>
      <c r="H40" s="31"/>
      <c r="I40" s="34" t="s">
        <v>20</v>
      </c>
      <c r="J40" s="35">
        <f t="shared" si="7"/>
        <v>0</v>
      </c>
      <c r="K40" s="36">
        <f t="shared" si="7"/>
        <v>0</v>
      </c>
      <c r="L40" s="36">
        <f t="shared" si="7"/>
        <v>0</v>
      </c>
      <c r="M40" s="36">
        <f t="shared" si="7"/>
        <v>0</v>
      </c>
      <c r="N40" s="36">
        <f t="shared" si="7"/>
        <v>0</v>
      </c>
      <c r="O40" s="37">
        <f t="shared" si="7"/>
        <v>0</v>
      </c>
    </row>
    <row r="41" spans="1:15" ht="15.75" customHeight="1" x14ac:dyDescent="0.15">
      <c r="A41" s="22"/>
      <c r="B41" s="185"/>
      <c r="C41" s="166"/>
      <c r="D41" s="166"/>
      <c r="E41" s="166"/>
      <c r="F41" s="167"/>
      <c r="G41" s="39"/>
      <c r="H41" s="40"/>
      <c r="I41" s="41" t="s">
        <v>20</v>
      </c>
      <c r="J41" s="42">
        <f t="shared" si="7"/>
        <v>0</v>
      </c>
      <c r="K41" s="43">
        <f t="shared" si="7"/>
        <v>0</v>
      </c>
      <c r="L41" s="43">
        <f t="shared" si="7"/>
        <v>0</v>
      </c>
      <c r="M41" s="43">
        <f t="shared" si="7"/>
        <v>0</v>
      </c>
      <c r="N41" s="43">
        <f t="shared" si="7"/>
        <v>0</v>
      </c>
      <c r="O41" s="44">
        <f t="shared" si="7"/>
        <v>0</v>
      </c>
    </row>
    <row r="42" spans="1:15" ht="15.75" customHeight="1" x14ac:dyDescent="0.15">
      <c r="A42" s="165" t="s">
        <v>42</v>
      </c>
      <c r="B42" s="163"/>
      <c r="C42" s="163"/>
      <c r="D42" s="163"/>
      <c r="E42" s="163"/>
      <c r="F42" s="163"/>
      <c r="G42" s="163"/>
      <c r="H42" s="163"/>
      <c r="I42" s="164"/>
      <c r="J42" s="45">
        <f t="shared" ref="J42:O42" si="8">SUM(J31:J41)</f>
        <v>0</v>
      </c>
      <c r="K42" s="46">
        <f t="shared" si="8"/>
        <v>0</v>
      </c>
      <c r="L42" s="47">
        <f t="shared" si="8"/>
        <v>0</v>
      </c>
      <c r="M42" s="47">
        <f t="shared" si="8"/>
        <v>0</v>
      </c>
      <c r="N42" s="48">
        <f t="shared" si="8"/>
        <v>0</v>
      </c>
      <c r="O42" s="49">
        <f t="shared" si="8"/>
        <v>0</v>
      </c>
    </row>
    <row r="43" spans="1:15" ht="15.75" customHeight="1" x14ac:dyDescent="0.15">
      <c r="A43" s="50"/>
      <c r="B43" s="168" t="s">
        <v>27</v>
      </c>
      <c r="C43" s="169"/>
      <c r="D43" s="169"/>
      <c r="E43" s="169"/>
      <c r="F43" s="170"/>
      <c r="G43" s="51"/>
      <c r="H43" s="52">
        <v>1231</v>
      </c>
      <c r="I43" s="53" t="s">
        <v>28</v>
      </c>
      <c r="J43" s="54">
        <f t="shared" ref="J43:O46" si="9">ROUNDDOWN($H43*$C$6*J$6*365/1000,)</f>
        <v>0</v>
      </c>
      <c r="K43" s="55">
        <f t="shared" si="9"/>
        <v>0</v>
      </c>
      <c r="L43" s="56">
        <f t="shared" si="9"/>
        <v>0</v>
      </c>
      <c r="M43" s="56">
        <f t="shared" si="9"/>
        <v>0</v>
      </c>
      <c r="N43" s="56">
        <f t="shared" si="9"/>
        <v>0</v>
      </c>
      <c r="O43" s="57">
        <f t="shared" si="9"/>
        <v>0</v>
      </c>
    </row>
    <row r="44" spans="1:15" ht="15.75" customHeight="1" x14ac:dyDescent="0.15">
      <c r="A44" s="22"/>
      <c r="B44" s="171" t="s">
        <v>29</v>
      </c>
      <c r="C44" s="166"/>
      <c r="D44" s="166"/>
      <c r="E44" s="166"/>
      <c r="F44" s="167"/>
      <c r="G44" s="30"/>
      <c r="H44" s="32">
        <v>1445</v>
      </c>
      <c r="I44" s="34" t="s">
        <v>28</v>
      </c>
      <c r="J44" s="58">
        <f t="shared" si="9"/>
        <v>0</v>
      </c>
      <c r="K44" s="59">
        <f t="shared" si="9"/>
        <v>0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7">
        <f t="shared" si="9"/>
        <v>0</v>
      </c>
    </row>
    <row r="45" spans="1:15" ht="15.75" customHeight="1" x14ac:dyDescent="0.15">
      <c r="A45" s="22"/>
      <c r="B45" s="171"/>
      <c r="C45" s="166"/>
      <c r="D45" s="166"/>
      <c r="E45" s="166"/>
      <c r="F45" s="167"/>
      <c r="G45" s="30"/>
      <c r="H45" s="32"/>
      <c r="I45" s="34" t="s">
        <v>28</v>
      </c>
      <c r="J45" s="58">
        <f t="shared" si="9"/>
        <v>0</v>
      </c>
      <c r="K45" s="59">
        <f t="shared" si="9"/>
        <v>0</v>
      </c>
      <c r="L45" s="36">
        <f t="shared" si="9"/>
        <v>0</v>
      </c>
      <c r="M45" s="36">
        <f t="shared" si="9"/>
        <v>0</v>
      </c>
      <c r="N45" s="36">
        <f t="shared" si="9"/>
        <v>0</v>
      </c>
      <c r="O45" s="37">
        <f t="shared" si="9"/>
        <v>0</v>
      </c>
    </row>
    <row r="46" spans="1:15" ht="15.75" customHeight="1" x14ac:dyDescent="0.15">
      <c r="A46" s="22"/>
      <c r="B46" s="159"/>
      <c r="C46" s="160"/>
      <c r="D46" s="160"/>
      <c r="E46" s="160"/>
      <c r="F46" s="161"/>
      <c r="G46" s="39"/>
      <c r="H46" s="60"/>
      <c r="I46" s="41" t="s">
        <v>28</v>
      </c>
      <c r="J46" s="61">
        <f t="shared" si="9"/>
        <v>0</v>
      </c>
      <c r="K46" s="62">
        <f t="shared" si="9"/>
        <v>0</v>
      </c>
      <c r="L46" s="43">
        <f t="shared" si="9"/>
        <v>0</v>
      </c>
      <c r="M46" s="43">
        <f t="shared" si="9"/>
        <v>0</v>
      </c>
      <c r="N46" s="43">
        <f t="shared" si="9"/>
        <v>0</v>
      </c>
      <c r="O46" s="44">
        <f t="shared" si="9"/>
        <v>0</v>
      </c>
    </row>
    <row r="47" spans="1:15" ht="15.75" customHeight="1" x14ac:dyDescent="0.15">
      <c r="A47" s="165" t="s">
        <v>30</v>
      </c>
      <c r="B47" s="163"/>
      <c r="C47" s="163"/>
      <c r="D47" s="163"/>
      <c r="E47" s="163"/>
      <c r="F47" s="163"/>
      <c r="G47" s="163"/>
      <c r="H47" s="163"/>
      <c r="I47" s="164"/>
      <c r="J47" s="45">
        <f t="shared" ref="J47:O47" si="10">SUM(J43:J46)</f>
        <v>0</v>
      </c>
      <c r="K47" s="46">
        <f t="shared" si="10"/>
        <v>0</v>
      </c>
      <c r="L47" s="47">
        <f t="shared" si="10"/>
        <v>0</v>
      </c>
      <c r="M47" s="47">
        <f t="shared" si="10"/>
        <v>0</v>
      </c>
      <c r="N47" s="48">
        <f t="shared" si="10"/>
        <v>0</v>
      </c>
      <c r="O47" s="49">
        <f t="shared" si="10"/>
        <v>0</v>
      </c>
    </row>
    <row r="48" spans="1:15" ht="15.75" customHeight="1" x14ac:dyDescent="0.15">
      <c r="A48" s="162" t="s">
        <v>31</v>
      </c>
      <c r="B48" s="163"/>
      <c r="C48" s="163"/>
      <c r="D48" s="163"/>
      <c r="E48" s="163"/>
      <c r="F48" s="163"/>
      <c r="G48" s="163"/>
      <c r="H48" s="163"/>
      <c r="I48" s="164"/>
      <c r="J48" s="45">
        <f t="shared" ref="J48:O48" si="11">SUM(J47,J42)</f>
        <v>0</v>
      </c>
      <c r="K48" s="46">
        <f t="shared" si="11"/>
        <v>0</v>
      </c>
      <c r="L48" s="47">
        <f t="shared" si="11"/>
        <v>0</v>
      </c>
      <c r="M48" s="47">
        <f t="shared" si="11"/>
        <v>0</v>
      </c>
      <c r="N48" s="48">
        <f t="shared" si="11"/>
        <v>0</v>
      </c>
      <c r="O48" s="49">
        <f t="shared" si="11"/>
        <v>0</v>
      </c>
    </row>
    <row r="49" spans="1:15" ht="15.7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63"/>
      <c r="K49" s="63"/>
      <c r="L49" s="63"/>
      <c r="M49" s="63"/>
      <c r="N49" s="63"/>
      <c r="O49" s="63"/>
    </row>
    <row r="50" spans="1:15" ht="15.75" customHeight="1" x14ac:dyDescent="0.15">
      <c r="A50" s="7" t="s">
        <v>49</v>
      </c>
      <c r="B50" s="8"/>
      <c r="C50" s="8"/>
      <c r="D50" s="8"/>
      <c r="E50" s="8"/>
      <c r="F50" s="8"/>
      <c r="G50" s="8"/>
      <c r="H50" s="8"/>
      <c r="I50" s="8"/>
      <c r="J50" s="8"/>
      <c r="K50" s="6" t="s">
        <v>1</v>
      </c>
      <c r="L50" s="15">
        <v>10.45</v>
      </c>
      <c r="M50" s="6"/>
      <c r="N50" s="5"/>
      <c r="O50" s="6" t="s">
        <v>2</v>
      </c>
    </row>
    <row r="51" spans="1:15" ht="15.75" customHeight="1" x14ac:dyDescent="0.15">
      <c r="A51" s="152"/>
      <c r="B51" s="153"/>
      <c r="C51" s="153"/>
      <c r="D51" s="153"/>
      <c r="E51" s="153"/>
      <c r="F51" s="153"/>
      <c r="G51" s="177" t="s">
        <v>3</v>
      </c>
      <c r="H51" s="178"/>
      <c r="I51" s="179"/>
      <c r="J51" s="4" t="s">
        <v>4</v>
      </c>
      <c r="K51" s="3" t="s">
        <v>5</v>
      </c>
      <c r="L51" s="2" t="s">
        <v>6</v>
      </c>
      <c r="M51" s="2" t="s">
        <v>7</v>
      </c>
      <c r="N51" s="2" t="s">
        <v>8</v>
      </c>
      <c r="O51" s="1" t="s">
        <v>9</v>
      </c>
    </row>
    <row r="52" spans="1:15" ht="15.75" customHeight="1" x14ac:dyDescent="0.15">
      <c r="A52" s="180" t="s">
        <v>10</v>
      </c>
      <c r="B52" s="181"/>
      <c r="C52" s="16"/>
      <c r="D52" s="17" t="s">
        <v>11</v>
      </c>
      <c r="E52" s="17"/>
      <c r="F52" s="17"/>
      <c r="G52" s="181" t="s">
        <v>12</v>
      </c>
      <c r="H52" s="181"/>
      <c r="I52" s="182"/>
      <c r="J52" s="18"/>
      <c r="K52" s="19"/>
      <c r="L52" s="19"/>
      <c r="M52" s="19"/>
      <c r="N52" s="20"/>
      <c r="O52" s="21"/>
    </row>
    <row r="53" spans="1:15" ht="15.75" customHeight="1" x14ac:dyDescent="0.15">
      <c r="A53" s="22"/>
      <c r="B53" s="174" t="s">
        <v>13</v>
      </c>
      <c r="C53" s="175"/>
      <c r="D53" s="175"/>
      <c r="E53" s="176" t="s">
        <v>47</v>
      </c>
      <c r="F53" s="176"/>
      <c r="G53" s="176"/>
      <c r="H53" s="23" t="s">
        <v>15</v>
      </c>
      <c r="I53" s="24" t="s">
        <v>16</v>
      </c>
      <c r="J53" s="25"/>
      <c r="K53" s="26"/>
      <c r="L53" s="26"/>
      <c r="M53" s="26"/>
      <c r="N53" s="27"/>
      <c r="O53" s="28"/>
    </row>
    <row r="54" spans="1:15" ht="15.75" customHeight="1" x14ac:dyDescent="0.15">
      <c r="A54" s="22"/>
      <c r="B54" s="29"/>
      <c r="C54" s="30" t="s">
        <v>17</v>
      </c>
      <c r="D54" s="31" t="s">
        <v>18</v>
      </c>
      <c r="E54" s="32"/>
      <c r="F54" s="33" t="s">
        <v>19</v>
      </c>
      <c r="G54" s="30"/>
      <c r="H54" s="31">
        <v>589</v>
      </c>
      <c r="I54" s="34" t="s">
        <v>20</v>
      </c>
      <c r="J54" s="35">
        <f t="shared" ref="J54:O58" si="12">ROUNDDOWN($E54*$H54*365*$L$4*J$6/1000,)</f>
        <v>0</v>
      </c>
      <c r="K54" s="36">
        <f t="shared" si="12"/>
        <v>0</v>
      </c>
      <c r="L54" s="36">
        <f t="shared" si="12"/>
        <v>0</v>
      </c>
      <c r="M54" s="36">
        <f t="shared" si="12"/>
        <v>0</v>
      </c>
      <c r="N54" s="36">
        <f t="shared" si="12"/>
        <v>0</v>
      </c>
      <c r="O54" s="37">
        <f t="shared" si="12"/>
        <v>0</v>
      </c>
    </row>
    <row r="55" spans="1:15" ht="15.75" customHeight="1" x14ac:dyDescent="0.15">
      <c r="A55" s="22"/>
      <c r="B55" s="29"/>
      <c r="C55" s="30" t="s">
        <v>21</v>
      </c>
      <c r="D55" s="31" t="s">
        <v>18</v>
      </c>
      <c r="E55" s="32"/>
      <c r="F55" s="33" t="s">
        <v>19</v>
      </c>
      <c r="G55" s="30"/>
      <c r="H55" s="31">
        <v>659</v>
      </c>
      <c r="I55" s="34" t="s">
        <v>20</v>
      </c>
      <c r="J55" s="35">
        <f t="shared" si="12"/>
        <v>0</v>
      </c>
      <c r="K55" s="36">
        <f t="shared" si="12"/>
        <v>0</v>
      </c>
      <c r="L55" s="36">
        <f t="shared" si="12"/>
        <v>0</v>
      </c>
      <c r="M55" s="36">
        <f t="shared" si="12"/>
        <v>0</v>
      </c>
      <c r="N55" s="36">
        <f t="shared" si="12"/>
        <v>0</v>
      </c>
      <c r="O55" s="37">
        <f t="shared" si="12"/>
        <v>0</v>
      </c>
    </row>
    <row r="56" spans="1:15" ht="15.75" customHeight="1" x14ac:dyDescent="0.15">
      <c r="A56" s="22"/>
      <c r="B56" s="29"/>
      <c r="C56" s="30" t="s">
        <v>22</v>
      </c>
      <c r="D56" s="31" t="s">
        <v>18</v>
      </c>
      <c r="E56" s="32"/>
      <c r="F56" s="33" t="s">
        <v>19</v>
      </c>
      <c r="G56" s="30"/>
      <c r="H56" s="31">
        <v>732</v>
      </c>
      <c r="I56" s="34" t="s">
        <v>20</v>
      </c>
      <c r="J56" s="35">
        <f t="shared" si="12"/>
        <v>0</v>
      </c>
      <c r="K56" s="36">
        <f t="shared" si="12"/>
        <v>0</v>
      </c>
      <c r="L56" s="36">
        <f t="shared" si="12"/>
        <v>0</v>
      </c>
      <c r="M56" s="36">
        <f t="shared" si="12"/>
        <v>0</v>
      </c>
      <c r="N56" s="36">
        <f t="shared" si="12"/>
        <v>0</v>
      </c>
      <c r="O56" s="37">
        <f t="shared" si="12"/>
        <v>0</v>
      </c>
    </row>
    <row r="57" spans="1:15" ht="15.75" customHeight="1" x14ac:dyDescent="0.15">
      <c r="A57" s="22"/>
      <c r="B57" s="29"/>
      <c r="C57" s="30" t="s">
        <v>23</v>
      </c>
      <c r="D57" s="31" t="s">
        <v>18</v>
      </c>
      <c r="E57" s="32"/>
      <c r="F57" s="33" t="s">
        <v>19</v>
      </c>
      <c r="G57" s="30"/>
      <c r="H57" s="31">
        <v>802</v>
      </c>
      <c r="I57" s="34" t="s">
        <v>20</v>
      </c>
      <c r="J57" s="35">
        <f t="shared" si="12"/>
        <v>0</v>
      </c>
      <c r="K57" s="36">
        <f t="shared" si="12"/>
        <v>0</v>
      </c>
      <c r="L57" s="36">
        <f t="shared" si="12"/>
        <v>0</v>
      </c>
      <c r="M57" s="36">
        <f t="shared" si="12"/>
        <v>0</v>
      </c>
      <c r="N57" s="36">
        <f t="shared" si="12"/>
        <v>0</v>
      </c>
      <c r="O57" s="37">
        <f t="shared" si="12"/>
        <v>0</v>
      </c>
    </row>
    <row r="58" spans="1:15" ht="15.75" customHeight="1" x14ac:dyDescent="0.15">
      <c r="A58" s="22"/>
      <c r="B58" s="38"/>
      <c r="C58" s="30" t="s">
        <v>25</v>
      </c>
      <c r="D58" s="31" t="s">
        <v>18</v>
      </c>
      <c r="E58" s="32"/>
      <c r="F58" s="33" t="s">
        <v>19</v>
      </c>
      <c r="G58" s="30"/>
      <c r="H58" s="31">
        <v>871</v>
      </c>
      <c r="I58" s="34" t="s">
        <v>20</v>
      </c>
      <c r="J58" s="35">
        <f t="shared" si="12"/>
        <v>0</v>
      </c>
      <c r="K58" s="36">
        <f t="shared" si="12"/>
        <v>0</v>
      </c>
      <c r="L58" s="36">
        <f t="shared" si="12"/>
        <v>0</v>
      </c>
      <c r="M58" s="36">
        <f t="shared" si="12"/>
        <v>0</v>
      </c>
      <c r="N58" s="36">
        <f t="shared" si="12"/>
        <v>0</v>
      </c>
      <c r="O58" s="37">
        <f t="shared" si="12"/>
        <v>0</v>
      </c>
    </row>
    <row r="59" spans="1:15" ht="15.75" customHeight="1" x14ac:dyDescent="0.15">
      <c r="A59" s="22"/>
      <c r="B59" s="183" t="s">
        <v>26</v>
      </c>
      <c r="C59" s="166"/>
      <c r="D59" s="166"/>
      <c r="E59" s="166"/>
      <c r="F59" s="167"/>
      <c r="G59" s="30"/>
      <c r="H59" s="31"/>
      <c r="I59" s="34" t="s">
        <v>20</v>
      </c>
      <c r="J59" s="35">
        <f t="shared" ref="J59:O71" si="13">ROUNDDOWN($H59*$C$6*J$6*365*$L$4/1000,)</f>
        <v>0</v>
      </c>
      <c r="K59" s="36">
        <f t="shared" si="13"/>
        <v>0</v>
      </c>
      <c r="L59" s="36">
        <f t="shared" si="13"/>
        <v>0</v>
      </c>
      <c r="M59" s="36">
        <f t="shared" si="13"/>
        <v>0</v>
      </c>
      <c r="N59" s="36">
        <f t="shared" si="13"/>
        <v>0</v>
      </c>
      <c r="O59" s="37">
        <f t="shared" si="13"/>
        <v>0</v>
      </c>
    </row>
    <row r="60" spans="1:15" ht="15.75" customHeight="1" x14ac:dyDescent="0.15">
      <c r="A60" s="22"/>
      <c r="B60" s="184"/>
      <c r="C60" s="166"/>
      <c r="D60" s="166"/>
      <c r="E60" s="166"/>
      <c r="F60" s="167"/>
      <c r="G60" s="30"/>
      <c r="H60" s="31"/>
      <c r="I60" s="34" t="s">
        <v>20</v>
      </c>
      <c r="J60" s="35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  <c r="N60" s="36">
        <f t="shared" si="13"/>
        <v>0</v>
      </c>
      <c r="O60" s="37">
        <f t="shared" si="13"/>
        <v>0</v>
      </c>
    </row>
    <row r="61" spans="1:15" ht="15.75" customHeight="1" x14ac:dyDescent="0.15">
      <c r="A61" s="22"/>
      <c r="B61" s="184"/>
      <c r="C61" s="166"/>
      <c r="D61" s="166"/>
      <c r="E61" s="166"/>
      <c r="F61" s="167"/>
      <c r="G61" s="30"/>
      <c r="H61" s="31"/>
      <c r="I61" s="34" t="s">
        <v>20</v>
      </c>
      <c r="J61" s="35">
        <f t="shared" si="13"/>
        <v>0</v>
      </c>
      <c r="K61" s="36">
        <f t="shared" si="13"/>
        <v>0</v>
      </c>
      <c r="L61" s="36">
        <f t="shared" si="13"/>
        <v>0</v>
      </c>
      <c r="M61" s="36">
        <f t="shared" si="13"/>
        <v>0</v>
      </c>
      <c r="N61" s="36">
        <f t="shared" si="13"/>
        <v>0</v>
      </c>
      <c r="O61" s="37">
        <f t="shared" si="13"/>
        <v>0</v>
      </c>
    </row>
    <row r="62" spans="1:15" ht="15.75" customHeight="1" x14ac:dyDescent="0.15">
      <c r="A62" s="22"/>
      <c r="B62" s="184"/>
      <c r="C62" s="166"/>
      <c r="D62" s="166"/>
      <c r="E62" s="166"/>
      <c r="F62" s="167"/>
      <c r="G62" s="30"/>
      <c r="H62" s="31"/>
      <c r="I62" s="34" t="s">
        <v>20</v>
      </c>
      <c r="J62" s="35">
        <f t="shared" si="13"/>
        <v>0</v>
      </c>
      <c r="K62" s="36">
        <f t="shared" si="13"/>
        <v>0</v>
      </c>
      <c r="L62" s="36">
        <f t="shared" si="13"/>
        <v>0</v>
      </c>
      <c r="M62" s="36">
        <f t="shared" si="13"/>
        <v>0</v>
      </c>
      <c r="N62" s="36">
        <f t="shared" si="13"/>
        <v>0</v>
      </c>
      <c r="O62" s="37">
        <f t="shared" si="13"/>
        <v>0</v>
      </c>
    </row>
    <row r="63" spans="1:15" ht="15.75" customHeight="1" x14ac:dyDescent="0.15">
      <c r="A63" s="22"/>
      <c r="B63" s="184"/>
      <c r="C63" s="166"/>
      <c r="D63" s="166"/>
      <c r="E63" s="166"/>
      <c r="F63" s="167"/>
      <c r="G63" s="30"/>
      <c r="H63" s="31"/>
      <c r="I63" s="34" t="s">
        <v>20</v>
      </c>
      <c r="J63" s="35">
        <f t="shared" si="13"/>
        <v>0</v>
      </c>
      <c r="K63" s="36">
        <f t="shared" si="13"/>
        <v>0</v>
      </c>
      <c r="L63" s="36">
        <f t="shared" si="13"/>
        <v>0</v>
      </c>
      <c r="M63" s="36">
        <f t="shared" si="13"/>
        <v>0</v>
      </c>
      <c r="N63" s="36">
        <f t="shared" si="13"/>
        <v>0</v>
      </c>
      <c r="O63" s="37">
        <f t="shared" si="13"/>
        <v>0</v>
      </c>
    </row>
    <row r="64" spans="1:15" ht="15.75" customHeight="1" x14ac:dyDescent="0.15">
      <c r="A64" s="22"/>
      <c r="B64" s="185"/>
      <c r="C64" s="166"/>
      <c r="D64" s="166"/>
      <c r="E64" s="166"/>
      <c r="F64" s="167"/>
      <c r="G64" s="39"/>
      <c r="H64" s="40"/>
      <c r="I64" s="41" t="s">
        <v>20</v>
      </c>
      <c r="J64" s="42">
        <f t="shared" si="13"/>
        <v>0</v>
      </c>
      <c r="K64" s="43">
        <f t="shared" si="13"/>
        <v>0</v>
      </c>
      <c r="L64" s="43">
        <f t="shared" si="13"/>
        <v>0</v>
      </c>
      <c r="M64" s="43">
        <f t="shared" si="13"/>
        <v>0</v>
      </c>
      <c r="N64" s="43">
        <f t="shared" si="13"/>
        <v>0</v>
      </c>
      <c r="O64" s="44">
        <f t="shared" si="13"/>
        <v>0</v>
      </c>
    </row>
    <row r="65" spans="1:15" ht="15.75" customHeight="1" x14ac:dyDescent="0.15">
      <c r="A65" s="165" t="s">
        <v>42</v>
      </c>
      <c r="B65" s="163"/>
      <c r="C65" s="163"/>
      <c r="D65" s="163"/>
      <c r="E65" s="163"/>
      <c r="F65" s="163"/>
      <c r="G65" s="163"/>
      <c r="H65" s="163"/>
      <c r="I65" s="164"/>
      <c r="J65" s="45">
        <f t="shared" ref="J65:O65" si="14">SUM(J54:J64)</f>
        <v>0</v>
      </c>
      <c r="K65" s="46">
        <f t="shared" si="14"/>
        <v>0</v>
      </c>
      <c r="L65" s="47">
        <f t="shared" si="13"/>
        <v>0</v>
      </c>
      <c r="M65" s="47">
        <f t="shared" si="14"/>
        <v>0</v>
      </c>
      <c r="N65" s="48">
        <f t="shared" si="14"/>
        <v>0</v>
      </c>
      <c r="O65" s="49">
        <f t="shared" si="14"/>
        <v>0</v>
      </c>
    </row>
    <row r="66" spans="1:15" ht="15.75" customHeight="1" x14ac:dyDescent="0.15">
      <c r="A66" s="50"/>
      <c r="B66" s="168" t="s">
        <v>27</v>
      </c>
      <c r="C66" s="169"/>
      <c r="D66" s="169"/>
      <c r="E66" s="169"/>
      <c r="F66" s="170"/>
      <c r="G66" s="51"/>
      <c r="H66" s="52">
        <v>915</v>
      </c>
      <c r="I66" s="53" t="s">
        <v>28</v>
      </c>
      <c r="J66" s="54">
        <f t="shared" ref="J66:O69" si="15">ROUNDDOWN($H66*$C$6*J$6*365/1000,)</f>
        <v>0</v>
      </c>
      <c r="K66" s="55">
        <f t="shared" si="15"/>
        <v>0</v>
      </c>
      <c r="L66" s="151">
        <f t="shared" si="13"/>
        <v>0</v>
      </c>
      <c r="M66" s="151">
        <f t="shared" si="15"/>
        <v>0</v>
      </c>
      <c r="N66" s="56">
        <f t="shared" si="15"/>
        <v>0</v>
      </c>
      <c r="O66" s="57">
        <f t="shared" si="15"/>
        <v>0</v>
      </c>
    </row>
    <row r="67" spans="1:15" ht="15.75" customHeight="1" x14ac:dyDescent="0.15">
      <c r="A67" s="22"/>
      <c r="B67" s="171" t="s">
        <v>29</v>
      </c>
      <c r="C67" s="166"/>
      <c r="D67" s="166"/>
      <c r="E67" s="166"/>
      <c r="F67" s="167"/>
      <c r="G67" s="30"/>
      <c r="H67" s="32">
        <v>1445</v>
      </c>
      <c r="I67" s="34" t="s">
        <v>28</v>
      </c>
      <c r="J67" s="58">
        <f t="shared" si="15"/>
        <v>0</v>
      </c>
      <c r="K67" s="59">
        <f t="shared" si="15"/>
        <v>0</v>
      </c>
      <c r="L67" s="36">
        <f t="shared" si="13"/>
        <v>0</v>
      </c>
      <c r="M67" s="36">
        <f t="shared" si="15"/>
        <v>0</v>
      </c>
      <c r="N67" s="36">
        <f t="shared" si="15"/>
        <v>0</v>
      </c>
      <c r="O67" s="37">
        <f t="shared" si="15"/>
        <v>0</v>
      </c>
    </row>
    <row r="68" spans="1:15" ht="15.75" customHeight="1" x14ac:dyDescent="0.15">
      <c r="A68" s="22"/>
      <c r="B68" s="171"/>
      <c r="C68" s="166"/>
      <c r="D68" s="166"/>
      <c r="E68" s="166"/>
      <c r="F68" s="167"/>
      <c r="G68" s="30"/>
      <c r="H68" s="32"/>
      <c r="I68" s="34" t="s">
        <v>28</v>
      </c>
      <c r="J68" s="58">
        <f t="shared" si="15"/>
        <v>0</v>
      </c>
      <c r="K68" s="59">
        <f t="shared" si="15"/>
        <v>0</v>
      </c>
      <c r="L68" s="36">
        <f t="shared" si="13"/>
        <v>0</v>
      </c>
      <c r="M68" s="36">
        <f t="shared" si="15"/>
        <v>0</v>
      </c>
      <c r="N68" s="36">
        <f t="shared" si="15"/>
        <v>0</v>
      </c>
      <c r="O68" s="37">
        <f t="shared" si="15"/>
        <v>0</v>
      </c>
    </row>
    <row r="69" spans="1:15" ht="15.75" customHeight="1" x14ac:dyDescent="0.15">
      <c r="A69" s="22"/>
      <c r="B69" s="159"/>
      <c r="C69" s="160"/>
      <c r="D69" s="160"/>
      <c r="E69" s="160"/>
      <c r="F69" s="161"/>
      <c r="G69" s="39"/>
      <c r="H69" s="60"/>
      <c r="I69" s="41" t="s">
        <v>28</v>
      </c>
      <c r="J69" s="61">
        <f t="shared" si="15"/>
        <v>0</v>
      </c>
      <c r="K69" s="62">
        <f t="shared" si="15"/>
        <v>0</v>
      </c>
      <c r="L69" s="43">
        <f t="shared" si="13"/>
        <v>0</v>
      </c>
      <c r="M69" s="43">
        <f t="shared" si="15"/>
        <v>0</v>
      </c>
      <c r="N69" s="43">
        <f t="shared" si="15"/>
        <v>0</v>
      </c>
      <c r="O69" s="44">
        <f t="shared" si="15"/>
        <v>0</v>
      </c>
    </row>
    <row r="70" spans="1:15" ht="15.75" customHeight="1" x14ac:dyDescent="0.15">
      <c r="A70" s="165" t="s">
        <v>30</v>
      </c>
      <c r="B70" s="163"/>
      <c r="C70" s="163"/>
      <c r="D70" s="163"/>
      <c r="E70" s="163"/>
      <c r="F70" s="163"/>
      <c r="G70" s="163"/>
      <c r="H70" s="163"/>
      <c r="I70" s="164"/>
      <c r="J70" s="45">
        <f t="shared" ref="J70:O70" si="16">SUM(J66:J69)</f>
        <v>0</v>
      </c>
      <c r="K70" s="46">
        <f t="shared" si="16"/>
        <v>0</v>
      </c>
      <c r="L70" s="150">
        <f t="shared" si="13"/>
        <v>0</v>
      </c>
      <c r="M70" s="150">
        <f t="shared" si="16"/>
        <v>0</v>
      </c>
      <c r="N70" s="149">
        <f t="shared" si="16"/>
        <v>0</v>
      </c>
      <c r="O70" s="49">
        <f t="shared" si="16"/>
        <v>0</v>
      </c>
    </row>
    <row r="71" spans="1:15" ht="15.75" customHeight="1" x14ac:dyDescent="0.15">
      <c r="A71" s="162" t="s">
        <v>31</v>
      </c>
      <c r="B71" s="163"/>
      <c r="C71" s="163"/>
      <c r="D71" s="163"/>
      <c r="E71" s="163"/>
      <c r="F71" s="163"/>
      <c r="G71" s="163"/>
      <c r="H71" s="163"/>
      <c r="I71" s="164"/>
      <c r="J71" s="45">
        <f t="shared" ref="J71:O71" si="17">SUM(J70,J65)</f>
        <v>0</v>
      </c>
      <c r="K71" s="46">
        <f t="shared" si="17"/>
        <v>0</v>
      </c>
      <c r="L71" s="47">
        <f t="shared" si="13"/>
        <v>0</v>
      </c>
      <c r="M71" s="47">
        <f t="shared" si="17"/>
        <v>0</v>
      </c>
      <c r="N71" s="47">
        <f t="shared" si="17"/>
        <v>0</v>
      </c>
      <c r="O71" s="49">
        <f t="shared" si="17"/>
        <v>0</v>
      </c>
    </row>
    <row r="72" spans="1:15" ht="15.75" customHeight="1" x14ac:dyDescent="0.15">
      <c r="A72" s="9"/>
      <c r="B72" s="9"/>
      <c r="C72" s="9"/>
      <c r="D72" s="9"/>
      <c r="E72" s="9"/>
      <c r="F72" s="9"/>
      <c r="G72" s="9"/>
      <c r="H72" s="9"/>
      <c r="I72" s="9"/>
      <c r="J72" s="63"/>
      <c r="K72" s="63"/>
      <c r="L72" s="63"/>
      <c r="M72" s="63"/>
      <c r="N72" s="63"/>
      <c r="O72" s="63"/>
    </row>
    <row r="73" spans="1:15" s="100" customFormat="1" ht="15.75" customHeight="1" x14ac:dyDescent="0.15">
      <c r="A73" s="109" t="s">
        <v>32</v>
      </c>
      <c r="B73" s="110"/>
      <c r="C73" s="110"/>
      <c r="D73" s="110"/>
      <c r="E73" s="110"/>
      <c r="F73" s="110"/>
      <c r="G73" s="110"/>
      <c r="H73" s="110"/>
      <c r="I73" s="110"/>
      <c r="J73" s="111"/>
      <c r="K73" s="69" t="s">
        <v>1</v>
      </c>
      <c r="L73" s="15">
        <v>10.55</v>
      </c>
      <c r="M73" s="6"/>
      <c r="N73" s="5"/>
      <c r="O73" s="6" t="s">
        <v>2</v>
      </c>
    </row>
    <row r="74" spans="1:15" s="100" customFormat="1" ht="15.75" customHeight="1" x14ac:dyDescent="0.15">
      <c r="A74" s="152"/>
      <c r="B74" s="153"/>
      <c r="C74" s="153"/>
      <c r="D74" s="153"/>
      <c r="E74" s="153"/>
      <c r="F74" s="154"/>
      <c r="G74" s="155" t="s">
        <v>3</v>
      </c>
      <c r="H74" s="156"/>
      <c r="I74" s="157"/>
      <c r="J74" s="4" t="s">
        <v>4</v>
      </c>
      <c r="K74" s="3" t="s">
        <v>5</v>
      </c>
      <c r="L74" s="2" t="s">
        <v>6</v>
      </c>
      <c r="M74" s="2" t="s">
        <v>7</v>
      </c>
      <c r="N74" s="2" t="s">
        <v>8</v>
      </c>
      <c r="O74" s="1" t="s">
        <v>9</v>
      </c>
    </row>
    <row r="75" spans="1:15" s="100" customFormat="1" ht="15.75" customHeight="1" x14ac:dyDescent="0.15">
      <c r="A75" s="158" t="s">
        <v>10</v>
      </c>
      <c r="B75" s="156"/>
      <c r="C75" s="113"/>
      <c r="D75" s="70" t="s">
        <v>11</v>
      </c>
      <c r="E75" s="70"/>
      <c r="F75" s="70"/>
      <c r="G75" s="156" t="s">
        <v>12</v>
      </c>
      <c r="H75" s="156"/>
      <c r="I75" s="157"/>
      <c r="J75" s="114"/>
      <c r="K75" s="115"/>
      <c r="L75" s="115"/>
      <c r="M75" s="115"/>
      <c r="N75" s="116"/>
      <c r="O75" s="117"/>
    </row>
    <row r="76" spans="1:15" s="100" customFormat="1" ht="15.75" customHeight="1" x14ac:dyDescent="0.15">
      <c r="A76" s="50"/>
      <c r="B76" s="188" t="s">
        <v>33</v>
      </c>
      <c r="C76" s="176"/>
      <c r="D76" s="176"/>
      <c r="E76" s="176" t="s">
        <v>56</v>
      </c>
      <c r="F76" s="176"/>
      <c r="G76" s="176"/>
      <c r="H76" s="118" t="s">
        <v>45</v>
      </c>
      <c r="I76" s="53" t="s">
        <v>16</v>
      </c>
      <c r="J76" s="119"/>
      <c r="K76" s="120"/>
      <c r="L76" s="121"/>
      <c r="M76" s="121"/>
      <c r="N76" s="121"/>
      <c r="O76" s="122"/>
    </row>
    <row r="77" spans="1:15" s="100" customFormat="1" ht="15.75" customHeight="1" x14ac:dyDescent="0.15">
      <c r="A77" s="22"/>
      <c r="B77" s="123"/>
      <c r="C77" s="30" t="s">
        <v>17</v>
      </c>
      <c r="D77" s="31" t="s">
        <v>46</v>
      </c>
      <c r="E77" s="32"/>
      <c r="F77" s="33" t="s">
        <v>19</v>
      </c>
      <c r="G77" s="30"/>
      <c r="H77" s="31"/>
      <c r="I77" s="34" t="s">
        <v>20</v>
      </c>
      <c r="J77" s="58">
        <f t="shared" ref="J77:O81" si="18">ROUNDDOWN($E77*$H77*J$75*365*$L$73/1000,)</f>
        <v>0</v>
      </c>
      <c r="K77" s="36">
        <f t="shared" si="18"/>
        <v>0</v>
      </c>
      <c r="L77" s="36">
        <f t="shared" si="18"/>
        <v>0</v>
      </c>
      <c r="M77" s="36">
        <f t="shared" si="18"/>
        <v>0</v>
      </c>
      <c r="N77" s="36">
        <f t="shared" si="18"/>
        <v>0</v>
      </c>
      <c r="O77" s="37">
        <f t="shared" si="18"/>
        <v>0</v>
      </c>
    </row>
    <row r="78" spans="1:15" s="100" customFormat="1" ht="15.75" customHeight="1" x14ac:dyDescent="0.15">
      <c r="A78" s="22"/>
      <c r="B78" s="124"/>
      <c r="C78" s="30" t="s">
        <v>21</v>
      </c>
      <c r="D78" s="31" t="s">
        <v>46</v>
      </c>
      <c r="E78" s="32"/>
      <c r="F78" s="33" t="s">
        <v>19</v>
      </c>
      <c r="G78" s="30"/>
      <c r="H78" s="31"/>
      <c r="I78" s="34" t="s">
        <v>20</v>
      </c>
      <c r="J78" s="58">
        <f t="shared" si="18"/>
        <v>0</v>
      </c>
      <c r="K78" s="36">
        <f t="shared" si="18"/>
        <v>0</v>
      </c>
      <c r="L78" s="36">
        <f t="shared" si="18"/>
        <v>0</v>
      </c>
      <c r="M78" s="36">
        <f t="shared" si="18"/>
        <v>0</v>
      </c>
      <c r="N78" s="36">
        <f t="shared" si="18"/>
        <v>0</v>
      </c>
      <c r="O78" s="37">
        <f t="shared" si="18"/>
        <v>0</v>
      </c>
    </row>
    <row r="79" spans="1:15" s="100" customFormat="1" ht="15.75" customHeight="1" x14ac:dyDescent="0.15">
      <c r="A79" s="22"/>
      <c r="B79" s="124"/>
      <c r="C79" s="30" t="s">
        <v>22</v>
      </c>
      <c r="D79" s="31" t="s">
        <v>46</v>
      </c>
      <c r="E79" s="32"/>
      <c r="F79" s="33" t="s">
        <v>19</v>
      </c>
      <c r="G79" s="30"/>
      <c r="H79" s="31"/>
      <c r="I79" s="34" t="s">
        <v>20</v>
      </c>
      <c r="J79" s="58">
        <f t="shared" si="18"/>
        <v>0</v>
      </c>
      <c r="K79" s="36">
        <f t="shared" si="18"/>
        <v>0</v>
      </c>
      <c r="L79" s="36">
        <f t="shared" si="18"/>
        <v>0</v>
      </c>
      <c r="M79" s="36">
        <f t="shared" si="18"/>
        <v>0</v>
      </c>
      <c r="N79" s="36">
        <f t="shared" si="18"/>
        <v>0</v>
      </c>
      <c r="O79" s="37">
        <f t="shared" si="18"/>
        <v>0</v>
      </c>
    </row>
    <row r="80" spans="1:15" s="100" customFormat="1" ht="15.75" customHeight="1" x14ac:dyDescent="0.15">
      <c r="A80" s="22"/>
      <c r="B80" s="124"/>
      <c r="C80" s="30" t="s">
        <v>23</v>
      </c>
      <c r="D80" s="31" t="s">
        <v>46</v>
      </c>
      <c r="E80" s="32"/>
      <c r="F80" s="33" t="s">
        <v>19</v>
      </c>
      <c r="G80" s="30"/>
      <c r="H80" s="31"/>
      <c r="I80" s="34" t="s">
        <v>20</v>
      </c>
      <c r="J80" s="58">
        <f t="shared" si="18"/>
        <v>0</v>
      </c>
      <c r="K80" s="36">
        <f t="shared" si="18"/>
        <v>0</v>
      </c>
      <c r="L80" s="36">
        <f t="shared" si="18"/>
        <v>0</v>
      </c>
      <c r="M80" s="36">
        <f t="shared" si="18"/>
        <v>0</v>
      </c>
      <c r="N80" s="36">
        <f t="shared" si="18"/>
        <v>0</v>
      </c>
      <c r="O80" s="37">
        <f t="shared" si="18"/>
        <v>0</v>
      </c>
    </row>
    <row r="81" spans="1:15" s="100" customFormat="1" ht="15.75" customHeight="1" x14ac:dyDescent="0.15">
      <c r="A81" s="22"/>
      <c r="B81" s="125"/>
      <c r="C81" s="30" t="s">
        <v>25</v>
      </c>
      <c r="D81" s="31" t="s">
        <v>46</v>
      </c>
      <c r="E81" s="32"/>
      <c r="F81" s="33" t="s">
        <v>19</v>
      </c>
      <c r="G81" s="30"/>
      <c r="H81" s="31"/>
      <c r="I81" s="34" t="s">
        <v>20</v>
      </c>
      <c r="J81" s="58">
        <f t="shared" si="18"/>
        <v>0</v>
      </c>
      <c r="K81" s="36">
        <f t="shared" si="18"/>
        <v>0</v>
      </c>
      <c r="L81" s="36">
        <f t="shared" si="18"/>
        <v>0</v>
      </c>
      <c r="M81" s="36">
        <f t="shared" si="18"/>
        <v>0</v>
      </c>
      <c r="N81" s="36">
        <f t="shared" si="18"/>
        <v>0</v>
      </c>
      <c r="O81" s="37">
        <f t="shared" si="18"/>
        <v>0</v>
      </c>
    </row>
    <row r="82" spans="1:15" s="100" customFormat="1" ht="15.75" customHeight="1" x14ac:dyDescent="0.15">
      <c r="A82" s="22"/>
      <c r="B82" s="183" t="s">
        <v>26</v>
      </c>
      <c r="C82" s="189"/>
      <c r="D82" s="166"/>
      <c r="E82" s="166"/>
      <c r="F82" s="167"/>
      <c r="G82" s="30"/>
      <c r="H82" s="31"/>
      <c r="I82" s="34" t="s">
        <v>20</v>
      </c>
      <c r="J82" s="58">
        <f t="shared" ref="J82:O84" si="19">ROUNDDOWN($H82*$C$75*J$75*365*$L$73/1000,)</f>
        <v>0</v>
      </c>
      <c r="K82" s="36">
        <f t="shared" si="19"/>
        <v>0</v>
      </c>
      <c r="L82" s="36">
        <f t="shared" si="19"/>
        <v>0</v>
      </c>
      <c r="M82" s="36">
        <f t="shared" si="19"/>
        <v>0</v>
      </c>
      <c r="N82" s="36">
        <f t="shared" si="19"/>
        <v>0</v>
      </c>
      <c r="O82" s="37">
        <f t="shared" si="19"/>
        <v>0</v>
      </c>
    </row>
    <row r="83" spans="1:15" s="100" customFormat="1" ht="15.75" customHeight="1" x14ac:dyDescent="0.15">
      <c r="A83" s="22"/>
      <c r="B83" s="184"/>
      <c r="C83" s="189"/>
      <c r="D83" s="166"/>
      <c r="E83" s="166"/>
      <c r="F83" s="167"/>
      <c r="G83" s="39"/>
      <c r="H83" s="40"/>
      <c r="I83" s="34" t="s">
        <v>20</v>
      </c>
      <c r="J83" s="58">
        <f t="shared" si="19"/>
        <v>0</v>
      </c>
      <c r="K83" s="36">
        <f t="shared" si="19"/>
        <v>0</v>
      </c>
      <c r="L83" s="36">
        <f t="shared" si="19"/>
        <v>0</v>
      </c>
      <c r="M83" s="36">
        <f t="shared" si="19"/>
        <v>0</v>
      </c>
      <c r="N83" s="36">
        <f t="shared" si="19"/>
        <v>0</v>
      </c>
      <c r="O83" s="37">
        <f t="shared" si="19"/>
        <v>0</v>
      </c>
    </row>
    <row r="84" spans="1:15" s="100" customFormat="1" ht="15.75" customHeight="1" x14ac:dyDescent="0.15">
      <c r="A84" s="22"/>
      <c r="B84" s="185"/>
      <c r="C84" s="190"/>
      <c r="D84" s="160"/>
      <c r="E84" s="160"/>
      <c r="F84" s="161"/>
      <c r="G84" s="126"/>
      <c r="H84" s="127"/>
      <c r="I84" s="128" t="s">
        <v>20</v>
      </c>
      <c r="J84" s="61">
        <f t="shared" si="19"/>
        <v>0</v>
      </c>
      <c r="K84" s="43">
        <f t="shared" si="19"/>
        <v>0</v>
      </c>
      <c r="L84" s="43">
        <f t="shared" si="19"/>
        <v>0</v>
      </c>
      <c r="M84" s="43">
        <f t="shared" si="19"/>
        <v>0</v>
      </c>
      <c r="N84" s="43">
        <f t="shared" si="19"/>
        <v>0</v>
      </c>
      <c r="O84" s="44">
        <f t="shared" si="19"/>
        <v>0</v>
      </c>
    </row>
    <row r="85" spans="1:15" s="100" customFormat="1" ht="15.75" customHeight="1" x14ac:dyDescent="0.15">
      <c r="A85" s="165" t="s">
        <v>42</v>
      </c>
      <c r="B85" s="186"/>
      <c r="C85" s="186"/>
      <c r="D85" s="186"/>
      <c r="E85" s="186"/>
      <c r="F85" s="186"/>
      <c r="G85" s="186"/>
      <c r="H85" s="186"/>
      <c r="I85" s="187"/>
      <c r="J85" s="45">
        <f t="shared" ref="J85:O85" si="20">SUM(J77:J84)</f>
        <v>0</v>
      </c>
      <c r="K85" s="47">
        <f t="shared" si="20"/>
        <v>0</v>
      </c>
      <c r="L85" s="47">
        <f t="shared" si="20"/>
        <v>0</v>
      </c>
      <c r="M85" s="47">
        <f t="shared" si="20"/>
        <v>0</v>
      </c>
      <c r="N85" s="48">
        <f t="shared" si="20"/>
        <v>0</v>
      </c>
      <c r="O85" s="49">
        <f t="shared" si="20"/>
        <v>0</v>
      </c>
    </row>
    <row r="86" spans="1:15" s="100" customFormat="1" ht="15.75" customHeight="1" x14ac:dyDescent="0.15">
      <c r="A86" s="50"/>
      <c r="B86" s="168" t="s">
        <v>34</v>
      </c>
      <c r="C86" s="169"/>
      <c r="D86" s="169"/>
      <c r="E86" s="169"/>
      <c r="F86" s="170"/>
      <c r="G86" s="129"/>
      <c r="H86" s="52"/>
      <c r="I86" s="24" t="s">
        <v>28</v>
      </c>
      <c r="J86" s="54">
        <f t="shared" ref="J86:O89" si="21">ROUNDDOWN($H86*$C$75*J$75*365/1000,)</f>
        <v>0</v>
      </c>
      <c r="K86" s="56">
        <f t="shared" si="21"/>
        <v>0</v>
      </c>
      <c r="L86" s="56">
        <f t="shared" si="21"/>
        <v>0</v>
      </c>
      <c r="M86" s="56">
        <f t="shared" si="21"/>
        <v>0</v>
      </c>
      <c r="N86" s="130">
        <f t="shared" si="21"/>
        <v>0</v>
      </c>
      <c r="O86" s="57">
        <f t="shared" si="21"/>
        <v>0</v>
      </c>
    </row>
    <row r="87" spans="1:15" s="100" customFormat="1" ht="15.75" customHeight="1" x14ac:dyDescent="0.15">
      <c r="A87" s="22"/>
      <c r="B87" s="171" t="s">
        <v>29</v>
      </c>
      <c r="C87" s="166"/>
      <c r="D87" s="166"/>
      <c r="E87" s="166"/>
      <c r="F87" s="167"/>
      <c r="G87" s="30"/>
      <c r="H87" s="32">
        <v>1445</v>
      </c>
      <c r="I87" s="34" t="s">
        <v>28</v>
      </c>
      <c r="J87" s="58">
        <f t="shared" si="21"/>
        <v>0</v>
      </c>
      <c r="K87" s="36">
        <f t="shared" si="21"/>
        <v>0</v>
      </c>
      <c r="L87" s="36">
        <f t="shared" si="21"/>
        <v>0</v>
      </c>
      <c r="M87" s="36">
        <f t="shared" si="21"/>
        <v>0</v>
      </c>
      <c r="N87" s="131">
        <f t="shared" si="21"/>
        <v>0</v>
      </c>
      <c r="O87" s="37">
        <f t="shared" si="21"/>
        <v>0</v>
      </c>
    </row>
    <row r="88" spans="1:15" s="100" customFormat="1" ht="15.75" customHeight="1" x14ac:dyDescent="0.15">
      <c r="A88" s="22"/>
      <c r="B88" s="171"/>
      <c r="C88" s="166"/>
      <c r="D88" s="166"/>
      <c r="E88" s="166"/>
      <c r="F88" s="167"/>
      <c r="G88" s="30"/>
      <c r="H88" s="32"/>
      <c r="I88" s="34" t="s">
        <v>28</v>
      </c>
      <c r="J88" s="58">
        <f t="shared" si="21"/>
        <v>0</v>
      </c>
      <c r="K88" s="36">
        <f t="shared" si="21"/>
        <v>0</v>
      </c>
      <c r="L88" s="36">
        <f t="shared" si="21"/>
        <v>0</v>
      </c>
      <c r="M88" s="36">
        <f t="shared" si="21"/>
        <v>0</v>
      </c>
      <c r="N88" s="131">
        <f t="shared" si="21"/>
        <v>0</v>
      </c>
      <c r="O88" s="37">
        <f t="shared" si="21"/>
        <v>0</v>
      </c>
    </row>
    <row r="89" spans="1:15" s="100" customFormat="1" ht="15.75" customHeight="1" x14ac:dyDescent="0.15">
      <c r="A89" s="22"/>
      <c r="B89" s="159"/>
      <c r="C89" s="160"/>
      <c r="D89" s="160"/>
      <c r="E89" s="160"/>
      <c r="F89" s="161"/>
      <c r="G89" s="126"/>
      <c r="H89" s="132"/>
      <c r="I89" s="128" t="s">
        <v>28</v>
      </c>
      <c r="J89" s="61">
        <f t="shared" si="21"/>
        <v>0</v>
      </c>
      <c r="K89" s="43">
        <f t="shared" si="21"/>
        <v>0</v>
      </c>
      <c r="L89" s="43">
        <f t="shared" si="21"/>
        <v>0</v>
      </c>
      <c r="M89" s="43">
        <f t="shared" si="21"/>
        <v>0</v>
      </c>
      <c r="N89" s="133">
        <f t="shared" si="21"/>
        <v>0</v>
      </c>
      <c r="O89" s="44">
        <f t="shared" si="21"/>
        <v>0</v>
      </c>
    </row>
    <row r="90" spans="1:15" s="100" customFormat="1" ht="15.75" customHeight="1" x14ac:dyDescent="0.15">
      <c r="A90" s="165" t="s">
        <v>30</v>
      </c>
      <c r="B90" s="186"/>
      <c r="C90" s="186"/>
      <c r="D90" s="186"/>
      <c r="E90" s="186"/>
      <c r="F90" s="186"/>
      <c r="G90" s="186"/>
      <c r="H90" s="186"/>
      <c r="I90" s="187"/>
      <c r="J90" s="45">
        <f t="shared" ref="J90:O90" si="22">SUM(J86:J89)</f>
        <v>0</v>
      </c>
      <c r="K90" s="47">
        <f t="shared" si="22"/>
        <v>0</v>
      </c>
      <c r="L90" s="47">
        <f t="shared" si="22"/>
        <v>0</v>
      </c>
      <c r="M90" s="47">
        <f t="shared" si="22"/>
        <v>0</v>
      </c>
      <c r="N90" s="48">
        <f t="shared" si="22"/>
        <v>0</v>
      </c>
      <c r="O90" s="49">
        <f t="shared" si="22"/>
        <v>0</v>
      </c>
    </row>
    <row r="91" spans="1:15" s="100" customFormat="1" ht="15.75" customHeight="1" x14ac:dyDescent="0.15">
      <c r="A91" s="162" t="s">
        <v>31</v>
      </c>
      <c r="B91" s="163"/>
      <c r="C91" s="163"/>
      <c r="D91" s="163"/>
      <c r="E91" s="163"/>
      <c r="F91" s="163"/>
      <c r="G91" s="163"/>
      <c r="H91" s="163"/>
      <c r="I91" s="164"/>
      <c r="J91" s="45">
        <f t="shared" ref="J91:O91" si="23">SUM(J90,J85)</f>
        <v>0</v>
      </c>
      <c r="K91" s="47">
        <f t="shared" si="23"/>
        <v>0</v>
      </c>
      <c r="L91" s="47">
        <f t="shared" si="23"/>
        <v>0</v>
      </c>
      <c r="M91" s="47">
        <f t="shared" si="23"/>
        <v>0</v>
      </c>
      <c r="N91" s="48">
        <f t="shared" si="23"/>
        <v>0</v>
      </c>
      <c r="O91" s="49">
        <f t="shared" si="23"/>
        <v>0</v>
      </c>
    </row>
    <row r="92" spans="1:15" s="100" customFormat="1" ht="15.75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63"/>
      <c r="L92" s="63"/>
      <c r="M92" s="63"/>
      <c r="N92" s="63"/>
      <c r="O92" s="63"/>
    </row>
    <row r="93" spans="1:15" s="100" customFormat="1" ht="15.75" customHeight="1" x14ac:dyDescent="0.15">
      <c r="A93" s="162" t="s">
        <v>35</v>
      </c>
      <c r="B93" s="163"/>
      <c r="C93" s="163"/>
      <c r="D93" s="163"/>
      <c r="E93" s="163"/>
      <c r="F93" s="163"/>
      <c r="G93" s="163"/>
      <c r="H93" s="163"/>
      <c r="I93" s="164"/>
      <c r="J93" s="45">
        <f t="shared" ref="J93:O93" si="24">SUM(J19,J42,J65,J85)</f>
        <v>0</v>
      </c>
      <c r="K93" s="47">
        <f t="shared" si="24"/>
        <v>0</v>
      </c>
      <c r="L93" s="47">
        <f t="shared" si="24"/>
        <v>0</v>
      </c>
      <c r="M93" s="47">
        <f t="shared" si="24"/>
        <v>0</v>
      </c>
      <c r="N93" s="47">
        <f t="shared" si="24"/>
        <v>0</v>
      </c>
      <c r="O93" s="47">
        <f t="shared" si="24"/>
        <v>0</v>
      </c>
    </row>
    <row r="94" spans="1:15" s="100" customFormat="1" ht="15.75" customHeight="1" x14ac:dyDescent="0.15">
      <c r="A94" s="162" t="s">
        <v>36</v>
      </c>
      <c r="B94" s="163"/>
      <c r="C94" s="163"/>
      <c r="D94" s="163"/>
      <c r="E94" s="163"/>
      <c r="F94" s="163"/>
      <c r="G94" s="163"/>
      <c r="H94" s="163"/>
      <c r="I94" s="164"/>
      <c r="J94" s="45">
        <f t="shared" ref="J94:O94" si="25">SUM(J24,J47,J70,J90)</f>
        <v>0</v>
      </c>
      <c r="K94" s="47">
        <f t="shared" si="25"/>
        <v>0</v>
      </c>
      <c r="L94" s="47">
        <f t="shared" si="25"/>
        <v>0</v>
      </c>
      <c r="M94" s="47">
        <f t="shared" si="25"/>
        <v>0</v>
      </c>
      <c r="N94" s="47">
        <f t="shared" si="25"/>
        <v>0</v>
      </c>
      <c r="O94" s="47">
        <f t="shared" si="25"/>
        <v>0</v>
      </c>
    </row>
    <row r="95" spans="1:15" s="100" customFormat="1" ht="15.75" customHeight="1" x14ac:dyDescent="0.15">
      <c r="A95" s="108" t="s">
        <v>37</v>
      </c>
      <c r="B95" s="106"/>
      <c r="C95" s="106"/>
      <c r="D95" s="106"/>
      <c r="E95" s="106"/>
      <c r="F95" s="106"/>
      <c r="G95" s="106"/>
      <c r="H95" s="106"/>
      <c r="I95" s="107"/>
      <c r="J95" s="45">
        <f t="shared" ref="J95:O95" si="26">SUM(J93:J94)</f>
        <v>0</v>
      </c>
      <c r="K95" s="47">
        <f t="shared" si="26"/>
        <v>0</v>
      </c>
      <c r="L95" s="47">
        <f t="shared" si="26"/>
        <v>0</v>
      </c>
      <c r="M95" s="47">
        <f t="shared" si="26"/>
        <v>0</v>
      </c>
      <c r="N95" s="47">
        <f t="shared" si="26"/>
        <v>0</v>
      </c>
      <c r="O95" s="47">
        <f t="shared" si="26"/>
        <v>0</v>
      </c>
    </row>
    <row r="96" spans="1:15" s="100" customFormat="1" ht="12.75" customHeight="1" x14ac:dyDescent="0.15">
      <c r="A96" s="9" t="s">
        <v>38</v>
      </c>
      <c r="B96" s="9"/>
      <c r="C96" s="9"/>
      <c r="D96" s="9"/>
      <c r="E96" s="9"/>
      <c r="F96" s="9"/>
      <c r="G96" s="9"/>
      <c r="H96" s="9"/>
      <c r="I96" s="9"/>
      <c r="J96" s="63"/>
      <c r="K96" s="63"/>
      <c r="L96" s="63"/>
      <c r="M96" s="63"/>
      <c r="N96" s="63"/>
      <c r="O96" s="63"/>
    </row>
    <row r="97" spans="1:16" s="64" customFormat="1" ht="12.75" customHeight="1" x14ac:dyDescent="0.15">
      <c r="A97" s="148" t="s">
        <v>55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</row>
    <row r="98" spans="1:16" s="67" customFormat="1" ht="16.5" customHeight="1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6"/>
      <c r="L98" s="66"/>
      <c r="M98" s="66"/>
      <c r="N98" s="66"/>
      <c r="O98" s="66"/>
      <c r="P98" s="65"/>
    </row>
  </sheetData>
  <mergeCells count="81">
    <mergeCell ref="A71:I71"/>
    <mergeCell ref="A65:I65"/>
    <mergeCell ref="B66:F66"/>
    <mergeCell ref="B67:F67"/>
    <mergeCell ref="B68:F68"/>
    <mergeCell ref="B69:F69"/>
    <mergeCell ref="A70:I70"/>
    <mergeCell ref="B59:B64"/>
    <mergeCell ref="C59:F59"/>
    <mergeCell ref="C60:F60"/>
    <mergeCell ref="C61:F61"/>
    <mergeCell ref="C62:F62"/>
    <mergeCell ref="C63:F63"/>
    <mergeCell ref="C64:F64"/>
    <mergeCell ref="A51:F51"/>
    <mergeCell ref="G51:I51"/>
    <mergeCell ref="A52:B52"/>
    <mergeCell ref="G52:I52"/>
    <mergeCell ref="B53:D53"/>
    <mergeCell ref="E53:G53"/>
    <mergeCell ref="C40:F40"/>
    <mergeCell ref="C41:F41"/>
    <mergeCell ref="A42:I42"/>
    <mergeCell ref="B44:F44"/>
    <mergeCell ref="B45:F45"/>
    <mergeCell ref="A93:I93"/>
    <mergeCell ref="A94:I94"/>
    <mergeCell ref="A85:I85"/>
    <mergeCell ref="B86:F86"/>
    <mergeCell ref="B87:F87"/>
    <mergeCell ref="B88:F88"/>
    <mergeCell ref="B89:F89"/>
    <mergeCell ref="A90:I90"/>
    <mergeCell ref="G6:I6"/>
    <mergeCell ref="C18:F18"/>
    <mergeCell ref="B13:B18"/>
    <mergeCell ref="B43:F43"/>
    <mergeCell ref="A91:I91"/>
    <mergeCell ref="B76:D76"/>
    <mergeCell ref="E76:G76"/>
    <mergeCell ref="B82:B84"/>
    <mergeCell ref="C82:F82"/>
    <mergeCell ref="C83:F83"/>
    <mergeCell ref="C84:F84"/>
    <mergeCell ref="B46:F46"/>
    <mergeCell ref="A28:F28"/>
    <mergeCell ref="G28:I28"/>
    <mergeCell ref="A29:B29"/>
    <mergeCell ref="G29:I29"/>
    <mergeCell ref="B20:F20"/>
    <mergeCell ref="B21:F21"/>
    <mergeCell ref="B22:F22"/>
    <mergeCell ref="A2:O2"/>
    <mergeCell ref="N3:O3"/>
    <mergeCell ref="C16:F16"/>
    <mergeCell ref="B7:D7"/>
    <mergeCell ref="C13:F13"/>
    <mergeCell ref="C17:F17"/>
    <mergeCell ref="E7:G7"/>
    <mergeCell ref="G5:I5"/>
    <mergeCell ref="C15:F15"/>
    <mergeCell ref="A6:B6"/>
    <mergeCell ref="A19:I19"/>
    <mergeCell ref="C14:F14"/>
    <mergeCell ref="A5:F5"/>
    <mergeCell ref="A74:F74"/>
    <mergeCell ref="G74:I74"/>
    <mergeCell ref="A75:B75"/>
    <mergeCell ref="B23:F23"/>
    <mergeCell ref="A25:I25"/>
    <mergeCell ref="A24:I24"/>
    <mergeCell ref="G75:I75"/>
    <mergeCell ref="C38:F38"/>
    <mergeCell ref="A47:I47"/>
    <mergeCell ref="A48:I48"/>
    <mergeCell ref="B30:D30"/>
    <mergeCell ref="E30:G30"/>
    <mergeCell ref="B36:B41"/>
    <mergeCell ref="C36:F36"/>
    <mergeCell ref="C37:F37"/>
    <mergeCell ref="C39:F39"/>
  </mergeCells>
  <phoneticPr fontId="3"/>
  <pageMargins left="0.78740157480314965" right="0.78740157480314965" top="0.78740157480314965" bottom="0.78740157480314965" header="0.51181102362204722" footer="0.31496062992125984"/>
  <pageSetup paperSize="9" scale="95" orientation="portrait" r:id="rId1"/>
  <headerFooter alignWithMargins="0">
    <oddFooter>&amp;L&amp;"ＭＳ 明朝,標準"&amp;9【書類番号29】&amp;C&amp;"ＭＳ 明朝,標準"&amp;9 １&amp;R&amp;"ＭＳ 明朝,標準"&amp;9【令和６年４月募集】</oddFooter>
  </headerFooter>
  <rowBreaks count="1" manualBreakCount="1">
    <brk id="49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view="pageLayout" topLeftCell="A25" zoomScaleNormal="100" zoomScaleSheetLayoutView="100" workbookViewId="0">
      <selection activeCell="A41" sqref="A41:I41"/>
    </sheetView>
  </sheetViews>
  <sheetFormatPr defaultRowHeight="16.5" customHeight="1" x14ac:dyDescent="0.15"/>
  <cols>
    <col min="1" max="2" width="2.375" style="12" customWidth="1"/>
    <col min="3" max="3" width="8.375" style="12" bestFit="1" customWidth="1"/>
    <col min="4" max="4" width="2.875" style="12" bestFit="1" customWidth="1"/>
    <col min="5" max="5" width="4.125" style="12" bestFit="1" customWidth="1"/>
    <col min="6" max="6" width="4.25" style="12" bestFit="1" customWidth="1"/>
    <col min="7" max="7" width="2.75" style="12" customWidth="1"/>
    <col min="8" max="8" width="5.625" style="12" bestFit="1" customWidth="1"/>
    <col min="9" max="9" width="2.625" style="12" bestFit="1" customWidth="1"/>
    <col min="10" max="10" width="9.25" style="12" customWidth="1"/>
    <col min="11" max="15" width="9.25" style="68" customWidth="1"/>
    <col min="16" max="16384" width="9" style="12"/>
  </cols>
  <sheetData>
    <row r="1" spans="1:15" ht="16.5" customHeight="1" x14ac:dyDescent="0.15">
      <c r="A1" s="10" t="s">
        <v>40</v>
      </c>
    </row>
    <row r="2" spans="1:15" s="10" customFormat="1" ht="16.5" customHeight="1" x14ac:dyDescent="0.15">
      <c r="A2" s="97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72"/>
      <c r="N2" s="72"/>
      <c r="O2" s="72"/>
    </row>
    <row r="3" spans="1:15" ht="16.5" customHeight="1" x14ac:dyDescent="0.15">
      <c r="A3" s="7" t="s">
        <v>54</v>
      </c>
      <c r="B3" s="8"/>
      <c r="C3" s="8"/>
      <c r="D3" s="8"/>
      <c r="E3" s="8"/>
      <c r="F3" s="8"/>
      <c r="G3" s="8"/>
      <c r="H3" s="8"/>
      <c r="I3" s="8"/>
      <c r="J3" s="8"/>
      <c r="K3" s="69"/>
      <c r="L3" s="69"/>
      <c r="M3" s="73"/>
      <c r="N3" s="98"/>
      <c r="O3" s="99" t="s">
        <v>39</v>
      </c>
    </row>
    <row r="4" spans="1:15" ht="15.75" customHeight="1" x14ac:dyDescent="0.15">
      <c r="A4" s="82"/>
      <c r="B4" s="83"/>
      <c r="C4" s="83"/>
      <c r="D4" s="83"/>
      <c r="E4" s="83"/>
      <c r="F4" s="83"/>
      <c r="G4" s="83"/>
      <c r="H4" s="83"/>
      <c r="I4" s="83"/>
      <c r="J4" s="83"/>
      <c r="K4" s="84"/>
      <c r="L4" s="85"/>
      <c r="M4" s="84"/>
      <c r="N4" s="86"/>
      <c r="O4" s="87"/>
    </row>
    <row r="5" spans="1:15" ht="15.75" customHeight="1" x14ac:dyDescent="0.15">
      <c r="A5" s="196"/>
      <c r="B5" s="197"/>
      <c r="C5" s="197"/>
      <c r="D5" s="197"/>
      <c r="E5" s="197"/>
      <c r="F5" s="197"/>
      <c r="G5" s="198"/>
      <c r="H5" s="198"/>
      <c r="I5" s="198"/>
      <c r="J5" s="69"/>
      <c r="K5" s="69"/>
      <c r="L5" s="69"/>
      <c r="M5" s="69"/>
      <c r="N5" s="69"/>
      <c r="O5" s="88"/>
    </row>
    <row r="6" spans="1:15" ht="15.75" customHeight="1" x14ac:dyDescent="0.15">
      <c r="A6" s="196"/>
      <c r="B6" s="197"/>
      <c r="C6" s="75"/>
      <c r="D6" s="9"/>
      <c r="E6" s="9"/>
      <c r="F6" s="9"/>
      <c r="G6" s="197"/>
      <c r="H6" s="197"/>
      <c r="I6" s="197"/>
      <c r="J6" s="76"/>
      <c r="K6" s="76"/>
      <c r="L6" s="76"/>
      <c r="M6" s="76"/>
      <c r="N6" s="76"/>
      <c r="O6" s="89"/>
    </row>
    <row r="7" spans="1:15" ht="15.75" customHeight="1" x14ac:dyDescent="0.15">
      <c r="A7" s="90"/>
      <c r="B7" s="198"/>
      <c r="C7" s="198"/>
      <c r="D7" s="198"/>
      <c r="E7" s="198"/>
      <c r="F7" s="198"/>
      <c r="G7" s="198"/>
      <c r="H7" s="78"/>
      <c r="I7" s="79"/>
      <c r="J7" s="79"/>
      <c r="K7" s="80"/>
      <c r="L7" s="80"/>
      <c r="M7" s="80"/>
      <c r="N7" s="80"/>
      <c r="O7" s="91"/>
    </row>
    <row r="8" spans="1:15" ht="15.75" customHeight="1" x14ac:dyDescent="0.15">
      <c r="A8" s="90"/>
      <c r="B8" s="74"/>
      <c r="C8" s="77"/>
      <c r="D8" s="77"/>
      <c r="E8" s="81"/>
      <c r="F8" s="77"/>
      <c r="G8" s="77"/>
      <c r="H8" s="77"/>
      <c r="I8" s="79"/>
      <c r="J8" s="63"/>
      <c r="K8" s="63"/>
      <c r="L8" s="63"/>
      <c r="M8" s="63"/>
      <c r="N8" s="63"/>
      <c r="O8" s="92"/>
    </row>
    <row r="9" spans="1:15" ht="15.75" customHeight="1" x14ac:dyDescent="0.15">
      <c r="A9" s="90"/>
      <c r="B9" s="74"/>
      <c r="C9" s="77"/>
      <c r="D9" s="77"/>
      <c r="E9" s="81"/>
      <c r="F9" s="77"/>
      <c r="G9" s="77"/>
      <c r="H9" s="77"/>
      <c r="I9" s="79"/>
      <c r="J9" s="63"/>
      <c r="K9" s="63"/>
      <c r="L9" s="63"/>
      <c r="M9" s="63"/>
      <c r="N9" s="63"/>
      <c r="O9" s="92"/>
    </row>
    <row r="10" spans="1:15" ht="15.75" customHeight="1" x14ac:dyDescent="0.15">
      <c r="A10" s="90"/>
      <c r="B10" s="74"/>
      <c r="C10" s="77"/>
      <c r="D10" s="77"/>
      <c r="E10" s="81"/>
      <c r="F10" s="77"/>
      <c r="G10" s="77"/>
      <c r="H10" s="77"/>
      <c r="I10" s="79"/>
      <c r="J10" s="63"/>
      <c r="K10" s="63"/>
      <c r="L10" s="63"/>
      <c r="M10" s="63"/>
      <c r="N10" s="63"/>
      <c r="O10" s="92"/>
    </row>
    <row r="11" spans="1:15" ht="15.75" customHeight="1" x14ac:dyDescent="0.15">
      <c r="A11" s="90"/>
      <c r="B11" s="74"/>
      <c r="C11" s="77"/>
      <c r="D11" s="77"/>
      <c r="E11" s="81"/>
      <c r="F11" s="77"/>
      <c r="G11" s="77"/>
      <c r="H11" s="77"/>
      <c r="I11" s="79"/>
      <c r="J11" s="63"/>
      <c r="K11" s="63"/>
      <c r="L11" s="63"/>
      <c r="M11" s="63"/>
      <c r="N11" s="63"/>
      <c r="O11" s="92"/>
    </row>
    <row r="12" spans="1:15" ht="15.75" customHeight="1" x14ac:dyDescent="0.15">
      <c r="A12" s="90"/>
      <c r="B12" s="74"/>
      <c r="C12" s="77"/>
      <c r="D12" s="77"/>
      <c r="E12" s="81"/>
      <c r="F12" s="77"/>
      <c r="G12" s="77"/>
      <c r="H12" s="77"/>
      <c r="I12" s="79"/>
      <c r="J12" s="63"/>
      <c r="K12" s="63"/>
      <c r="L12" s="63"/>
      <c r="M12" s="63"/>
      <c r="N12" s="63"/>
      <c r="O12" s="92"/>
    </row>
    <row r="13" spans="1:15" ht="15.75" customHeight="1" x14ac:dyDescent="0.15">
      <c r="A13" s="90"/>
      <c r="B13" s="194"/>
      <c r="C13" s="191"/>
      <c r="D13" s="191"/>
      <c r="E13" s="191"/>
      <c r="F13" s="191"/>
      <c r="G13" s="77"/>
      <c r="H13" s="77"/>
      <c r="I13" s="79"/>
      <c r="J13" s="63"/>
      <c r="K13" s="63"/>
      <c r="L13" s="63"/>
      <c r="M13" s="63"/>
      <c r="N13" s="63"/>
      <c r="O13" s="92"/>
    </row>
    <row r="14" spans="1:15" ht="15.75" customHeight="1" x14ac:dyDescent="0.15">
      <c r="A14" s="90"/>
      <c r="B14" s="194"/>
      <c r="C14" s="191"/>
      <c r="D14" s="191"/>
      <c r="E14" s="191"/>
      <c r="F14" s="191"/>
      <c r="G14" s="77"/>
      <c r="H14" s="77"/>
      <c r="I14" s="79"/>
      <c r="J14" s="63"/>
      <c r="K14" s="63"/>
      <c r="L14" s="63"/>
      <c r="M14" s="63"/>
      <c r="N14" s="63"/>
      <c r="O14" s="92"/>
    </row>
    <row r="15" spans="1:15" ht="15.75" customHeight="1" x14ac:dyDescent="0.15">
      <c r="A15" s="90"/>
      <c r="B15" s="194"/>
      <c r="C15" s="191"/>
      <c r="D15" s="191"/>
      <c r="E15" s="191"/>
      <c r="F15" s="191"/>
      <c r="G15" s="77"/>
      <c r="H15" s="77"/>
      <c r="I15" s="79"/>
      <c r="J15" s="63"/>
      <c r="K15" s="63"/>
      <c r="L15" s="63"/>
      <c r="M15" s="63"/>
      <c r="N15" s="63"/>
      <c r="O15" s="92"/>
    </row>
    <row r="16" spans="1:15" ht="15.75" customHeight="1" x14ac:dyDescent="0.15">
      <c r="A16" s="90"/>
      <c r="B16" s="194"/>
      <c r="C16" s="191"/>
      <c r="D16" s="191"/>
      <c r="E16" s="191"/>
      <c r="F16" s="191"/>
      <c r="G16" s="77"/>
      <c r="H16" s="77"/>
      <c r="I16" s="79"/>
      <c r="J16" s="63"/>
      <c r="K16" s="63"/>
      <c r="L16" s="63"/>
      <c r="M16" s="63"/>
      <c r="N16" s="63"/>
      <c r="O16" s="92"/>
    </row>
    <row r="17" spans="1:15" ht="15.75" customHeight="1" x14ac:dyDescent="0.15">
      <c r="A17" s="90"/>
      <c r="B17" s="194"/>
      <c r="C17" s="191"/>
      <c r="D17" s="191"/>
      <c r="E17" s="191"/>
      <c r="F17" s="191"/>
      <c r="G17" s="77"/>
      <c r="H17" s="77"/>
      <c r="I17" s="79"/>
      <c r="J17" s="63"/>
      <c r="K17" s="63"/>
      <c r="L17" s="63"/>
      <c r="M17" s="63"/>
      <c r="N17" s="63"/>
      <c r="O17" s="92"/>
    </row>
    <row r="18" spans="1:15" ht="15.75" customHeight="1" x14ac:dyDescent="0.15">
      <c r="A18" s="93"/>
      <c r="B18" s="200"/>
      <c r="C18" s="186"/>
      <c r="D18" s="186"/>
      <c r="E18" s="186"/>
      <c r="F18" s="186"/>
      <c r="G18" s="70"/>
      <c r="H18" s="70"/>
      <c r="I18" s="94"/>
      <c r="J18" s="95"/>
      <c r="K18" s="95"/>
      <c r="L18" s="95"/>
      <c r="M18" s="95"/>
      <c r="N18" s="95"/>
      <c r="O18" s="96" t="s">
        <v>41</v>
      </c>
    </row>
    <row r="19" spans="1:15" ht="15.75" customHeight="1" x14ac:dyDescent="0.15">
      <c r="A19" s="191"/>
      <c r="B19" s="191"/>
      <c r="C19" s="191"/>
      <c r="D19" s="191"/>
      <c r="E19" s="191"/>
      <c r="F19" s="191"/>
      <c r="G19" s="191"/>
      <c r="H19" s="191"/>
      <c r="I19" s="191"/>
      <c r="J19" s="63"/>
      <c r="K19" s="63"/>
      <c r="L19" s="63"/>
      <c r="M19" s="63"/>
      <c r="N19" s="63"/>
      <c r="O19" s="63"/>
    </row>
    <row r="20" spans="1:15" ht="16.5" customHeight="1" x14ac:dyDescent="0.15">
      <c r="A20" s="7" t="s">
        <v>51</v>
      </c>
      <c r="B20" s="8"/>
      <c r="C20" s="8"/>
      <c r="D20" s="8"/>
      <c r="E20" s="8"/>
      <c r="F20" s="8"/>
      <c r="G20" s="8"/>
      <c r="H20" s="8"/>
      <c r="I20" s="8"/>
      <c r="J20" s="8"/>
      <c r="K20" s="69"/>
      <c r="L20" s="69"/>
      <c r="M20" s="73"/>
      <c r="N20" s="98"/>
      <c r="O20" s="99" t="s">
        <v>39</v>
      </c>
    </row>
    <row r="21" spans="1:15" ht="15.75" customHeight="1" x14ac:dyDescent="0.1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85"/>
      <c r="M21" s="84"/>
      <c r="N21" s="86"/>
      <c r="O21" s="87"/>
    </row>
    <row r="22" spans="1:15" ht="15.75" customHeight="1" x14ac:dyDescent="0.15">
      <c r="A22" s="196"/>
      <c r="B22" s="197"/>
      <c r="C22" s="197"/>
      <c r="D22" s="197"/>
      <c r="E22" s="197"/>
      <c r="F22" s="197"/>
      <c r="G22" s="198"/>
      <c r="H22" s="198"/>
      <c r="I22" s="198"/>
      <c r="J22" s="69"/>
      <c r="K22" s="69"/>
      <c r="L22" s="69"/>
      <c r="M22" s="69"/>
      <c r="N22" s="69"/>
      <c r="O22" s="88"/>
    </row>
    <row r="23" spans="1:15" ht="15.75" customHeight="1" x14ac:dyDescent="0.15">
      <c r="A23" s="196"/>
      <c r="B23" s="197"/>
      <c r="C23" s="75"/>
      <c r="D23" s="9"/>
      <c r="E23" s="9"/>
      <c r="F23" s="9"/>
      <c r="G23" s="197"/>
      <c r="H23" s="197"/>
      <c r="I23" s="197"/>
      <c r="J23" s="76"/>
      <c r="K23" s="76"/>
      <c r="L23" s="76"/>
      <c r="M23" s="76"/>
      <c r="N23" s="76"/>
      <c r="O23" s="89"/>
    </row>
    <row r="24" spans="1:15" ht="15.75" customHeight="1" x14ac:dyDescent="0.15">
      <c r="A24" s="90"/>
      <c r="B24" s="198"/>
      <c r="C24" s="198"/>
      <c r="D24" s="198"/>
      <c r="E24" s="198"/>
      <c r="F24" s="198"/>
      <c r="G24" s="198"/>
      <c r="H24" s="78"/>
      <c r="I24" s="79"/>
      <c r="J24" s="79"/>
      <c r="K24" s="80"/>
      <c r="L24" s="80"/>
      <c r="M24" s="80"/>
      <c r="N24" s="80"/>
      <c r="O24" s="91"/>
    </row>
    <row r="25" spans="1:15" ht="15.75" customHeight="1" x14ac:dyDescent="0.15">
      <c r="A25" s="90"/>
      <c r="B25" s="74"/>
      <c r="C25" s="77"/>
      <c r="D25" s="77"/>
      <c r="E25" s="81"/>
      <c r="F25" s="77"/>
      <c r="G25" s="77"/>
      <c r="H25" s="77"/>
      <c r="I25" s="79"/>
      <c r="J25" s="63"/>
      <c r="K25" s="63"/>
      <c r="L25" s="63"/>
      <c r="M25" s="63"/>
      <c r="N25" s="63"/>
      <c r="O25" s="92"/>
    </row>
    <row r="26" spans="1:15" ht="15.75" customHeight="1" x14ac:dyDescent="0.15">
      <c r="A26" s="90"/>
      <c r="B26" s="74"/>
      <c r="C26" s="77"/>
      <c r="D26" s="77"/>
      <c r="E26" s="81"/>
      <c r="F26" s="77"/>
      <c r="G26" s="77"/>
      <c r="H26" s="77"/>
      <c r="I26" s="79"/>
      <c r="J26" s="63"/>
      <c r="K26" s="63"/>
      <c r="L26" s="63"/>
      <c r="M26" s="63"/>
      <c r="N26" s="63"/>
      <c r="O26" s="92"/>
    </row>
    <row r="27" spans="1:15" ht="15.75" customHeight="1" x14ac:dyDescent="0.15">
      <c r="A27" s="90"/>
      <c r="B27" s="74"/>
      <c r="C27" s="77"/>
      <c r="D27" s="77"/>
      <c r="E27" s="81"/>
      <c r="F27" s="77"/>
      <c r="G27" s="77"/>
      <c r="H27" s="77"/>
      <c r="I27" s="79"/>
      <c r="J27" s="63"/>
      <c r="K27" s="63"/>
      <c r="L27" s="63"/>
      <c r="M27" s="63"/>
      <c r="N27" s="63"/>
      <c r="O27" s="92"/>
    </row>
    <row r="28" spans="1:15" ht="15.75" customHeight="1" x14ac:dyDescent="0.15">
      <c r="A28" s="90"/>
      <c r="B28" s="74"/>
      <c r="C28" s="77"/>
      <c r="D28" s="77"/>
      <c r="E28" s="81"/>
      <c r="F28" s="77"/>
      <c r="G28" s="77"/>
      <c r="H28" s="77"/>
      <c r="I28" s="79"/>
      <c r="J28" s="63"/>
      <c r="K28" s="63"/>
      <c r="L28" s="63"/>
      <c r="M28" s="63"/>
      <c r="N28" s="63"/>
      <c r="O28" s="92"/>
    </row>
    <row r="29" spans="1:15" ht="15.75" customHeight="1" x14ac:dyDescent="0.15">
      <c r="A29" s="90"/>
      <c r="B29" s="74"/>
      <c r="C29" s="77"/>
      <c r="D29" s="77"/>
      <c r="E29" s="81"/>
      <c r="F29" s="77"/>
      <c r="G29" s="77"/>
      <c r="H29" s="77"/>
      <c r="I29" s="79"/>
      <c r="J29" s="63"/>
      <c r="K29" s="63"/>
      <c r="L29" s="63"/>
      <c r="M29" s="63"/>
      <c r="N29" s="63"/>
      <c r="O29" s="92"/>
    </row>
    <row r="30" spans="1:15" ht="15.75" customHeight="1" x14ac:dyDescent="0.15">
      <c r="A30" s="90"/>
      <c r="B30" s="194"/>
      <c r="C30" s="191"/>
      <c r="D30" s="191"/>
      <c r="E30" s="191"/>
      <c r="F30" s="191"/>
      <c r="G30" s="77"/>
      <c r="H30" s="77"/>
      <c r="I30" s="79"/>
      <c r="J30" s="63"/>
      <c r="K30" s="63"/>
      <c r="L30" s="63"/>
      <c r="M30" s="63"/>
      <c r="N30" s="63"/>
      <c r="O30" s="92"/>
    </row>
    <row r="31" spans="1:15" ht="15.75" customHeight="1" x14ac:dyDescent="0.15">
      <c r="A31" s="90"/>
      <c r="B31" s="194"/>
      <c r="C31" s="191"/>
      <c r="D31" s="191"/>
      <c r="E31" s="191"/>
      <c r="F31" s="191"/>
      <c r="G31" s="77"/>
      <c r="H31" s="77"/>
      <c r="I31" s="79"/>
      <c r="J31" s="63"/>
      <c r="K31" s="63"/>
      <c r="L31" s="63"/>
      <c r="M31" s="63"/>
      <c r="N31" s="63"/>
      <c r="O31" s="92"/>
    </row>
    <row r="32" spans="1:15" ht="15.75" customHeight="1" x14ac:dyDescent="0.15">
      <c r="A32" s="90"/>
      <c r="B32" s="194"/>
      <c r="C32" s="191"/>
      <c r="D32" s="191"/>
      <c r="E32" s="191"/>
      <c r="F32" s="191"/>
      <c r="G32" s="77"/>
      <c r="H32" s="77"/>
      <c r="I32" s="79"/>
      <c r="J32" s="63"/>
      <c r="K32" s="63"/>
      <c r="L32" s="63"/>
      <c r="M32" s="63"/>
      <c r="N32" s="63"/>
      <c r="O32" s="92"/>
    </row>
    <row r="33" spans="1:15" ht="15.75" customHeight="1" x14ac:dyDescent="0.15">
      <c r="A33" s="90"/>
      <c r="B33" s="194"/>
      <c r="C33" s="191"/>
      <c r="D33" s="191"/>
      <c r="E33" s="191"/>
      <c r="F33" s="191"/>
      <c r="G33" s="77"/>
      <c r="H33" s="77"/>
      <c r="I33" s="79"/>
      <c r="J33" s="63"/>
      <c r="K33" s="63"/>
      <c r="L33" s="63"/>
      <c r="M33" s="63"/>
      <c r="N33" s="63"/>
      <c r="O33" s="92"/>
    </row>
    <row r="34" spans="1:15" ht="15.75" customHeight="1" x14ac:dyDescent="0.15">
      <c r="A34" s="90"/>
      <c r="B34" s="194"/>
      <c r="C34" s="191"/>
      <c r="D34" s="191"/>
      <c r="E34" s="191"/>
      <c r="F34" s="191"/>
      <c r="G34" s="77"/>
      <c r="H34" s="77"/>
      <c r="I34" s="79"/>
      <c r="J34" s="63"/>
      <c r="K34" s="63"/>
      <c r="L34" s="63"/>
      <c r="M34" s="63"/>
      <c r="N34" s="63"/>
      <c r="O34" s="92"/>
    </row>
    <row r="35" spans="1:15" ht="15.75" customHeight="1" x14ac:dyDescent="0.15">
      <c r="A35" s="93"/>
      <c r="B35" s="200"/>
      <c r="C35" s="186"/>
      <c r="D35" s="186"/>
      <c r="E35" s="186"/>
      <c r="F35" s="186"/>
      <c r="G35" s="70"/>
      <c r="H35" s="70"/>
      <c r="I35" s="94"/>
      <c r="J35" s="95"/>
      <c r="K35" s="95"/>
      <c r="L35" s="95"/>
      <c r="M35" s="95"/>
      <c r="N35" s="95"/>
      <c r="O35" s="96" t="s">
        <v>41</v>
      </c>
    </row>
    <row r="36" spans="1:15" ht="15.75" customHeight="1" x14ac:dyDescent="0.15">
      <c r="A36" s="191"/>
      <c r="B36" s="191"/>
      <c r="C36" s="191"/>
      <c r="D36" s="191"/>
      <c r="E36" s="191"/>
      <c r="F36" s="191"/>
      <c r="G36" s="191"/>
      <c r="H36" s="191"/>
      <c r="I36" s="191"/>
      <c r="J36" s="63"/>
      <c r="K36" s="63"/>
      <c r="L36" s="63"/>
      <c r="M36" s="63"/>
      <c r="N36" s="63"/>
      <c r="O36" s="63"/>
    </row>
    <row r="37" spans="1:15" ht="15.75" customHeight="1" x14ac:dyDescent="0.15">
      <c r="A37" s="192" t="s">
        <v>50</v>
      </c>
      <c r="B37" s="193"/>
      <c r="C37" s="193"/>
      <c r="D37" s="193"/>
      <c r="E37" s="193"/>
      <c r="F37" s="193"/>
      <c r="G37" s="101"/>
      <c r="H37" s="102"/>
      <c r="I37" s="103"/>
      <c r="J37" s="104"/>
      <c r="K37" s="104"/>
      <c r="L37" s="104"/>
      <c r="M37" s="104"/>
      <c r="N37" s="104"/>
      <c r="O37" s="112" t="s">
        <v>43</v>
      </c>
    </row>
    <row r="38" spans="1:15" ht="15.75" customHeight="1" x14ac:dyDescent="0.15">
      <c r="A38" s="136"/>
      <c r="B38" s="199"/>
      <c r="C38" s="199"/>
      <c r="D38" s="199"/>
      <c r="E38" s="199"/>
      <c r="F38" s="199"/>
      <c r="G38" s="137"/>
      <c r="H38" s="138"/>
      <c r="I38" s="139"/>
      <c r="J38" s="140"/>
      <c r="K38" s="140"/>
      <c r="L38" s="140"/>
      <c r="M38" s="140"/>
      <c r="N38" s="140"/>
      <c r="O38" s="141"/>
    </row>
    <row r="39" spans="1:15" ht="15.75" customHeight="1" x14ac:dyDescent="0.15">
      <c r="A39" s="90"/>
      <c r="B39" s="191"/>
      <c r="C39" s="191"/>
      <c r="D39" s="191"/>
      <c r="E39" s="191"/>
      <c r="F39" s="191"/>
      <c r="G39" s="77"/>
      <c r="H39" s="81"/>
      <c r="I39" s="79"/>
      <c r="J39" s="63"/>
      <c r="K39" s="63"/>
      <c r="L39" s="63"/>
      <c r="M39" s="63"/>
      <c r="N39" s="63"/>
      <c r="O39" s="92"/>
    </row>
    <row r="40" spans="1:15" ht="15.75" customHeight="1" x14ac:dyDescent="0.15">
      <c r="A40" s="90"/>
      <c r="B40" s="191"/>
      <c r="C40" s="191"/>
      <c r="D40" s="191"/>
      <c r="E40" s="191"/>
      <c r="F40" s="191"/>
      <c r="G40" s="77"/>
      <c r="H40" s="81"/>
      <c r="I40" s="79"/>
      <c r="J40" s="63"/>
      <c r="K40" s="63"/>
      <c r="L40" s="63"/>
      <c r="M40" s="63"/>
      <c r="N40" s="63"/>
      <c r="O40" s="92"/>
    </row>
    <row r="41" spans="1:15" ht="15.75" customHeight="1" x14ac:dyDescent="0.15">
      <c r="A41" s="195"/>
      <c r="B41" s="191"/>
      <c r="C41" s="191"/>
      <c r="D41" s="191"/>
      <c r="E41" s="191"/>
      <c r="F41" s="191"/>
      <c r="G41" s="191"/>
      <c r="H41" s="191"/>
      <c r="I41" s="191"/>
      <c r="J41" s="63"/>
      <c r="K41" s="63"/>
      <c r="L41" s="63"/>
      <c r="M41" s="63"/>
      <c r="N41" s="63"/>
      <c r="O41" s="92"/>
    </row>
    <row r="42" spans="1:15" ht="15.75" customHeight="1" x14ac:dyDescent="0.15">
      <c r="A42" s="195"/>
      <c r="B42" s="191"/>
      <c r="C42" s="191"/>
      <c r="D42" s="191"/>
      <c r="E42" s="191"/>
      <c r="F42" s="191"/>
      <c r="G42" s="191"/>
      <c r="H42" s="191"/>
      <c r="I42" s="191"/>
      <c r="J42" s="63"/>
      <c r="K42" s="63"/>
      <c r="L42" s="63"/>
      <c r="M42" s="63"/>
      <c r="N42" s="63"/>
      <c r="O42" s="92"/>
    </row>
    <row r="43" spans="1:15" ht="15.75" customHeight="1" x14ac:dyDescent="0.15">
      <c r="A43" s="134"/>
      <c r="B43" s="9"/>
      <c r="C43" s="9"/>
      <c r="D43" s="9"/>
      <c r="E43" s="9"/>
      <c r="F43" s="9"/>
      <c r="G43" s="9"/>
      <c r="H43" s="9"/>
      <c r="I43" s="9"/>
      <c r="J43" s="63"/>
      <c r="K43" s="63"/>
      <c r="L43" s="63"/>
      <c r="M43" s="63"/>
      <c r="N43" s="63"/>
      <c r="O43" s="92"/>
    </row>
    <row r="44" spans="1:15" ht="15.75" customHeight="1" x14ac:dyDescent="0.15">
      <c r="A44" s="142"/>
      <c r="B44" s="9"/>
      <c r="C44" s="9"/>
      <c r="D44" s="9"/>
      <c r="E44" s="9"/>
      <c r="F44" s="9"/>
      <c r="G44" s="9"/>
      <c r="H44" s="9"/>
      <c r="I44" s="9"/>
      <c r="J44" s="63"/>
      <c r="K44" s="69"/>
      <c r="L44" s="15"/>
      <c r="M44" s="6"/>
      <c r="N44" s="5"/>
      <c r="O44" s="143"/>
    </row>
    <row r="45" spans="1:15" ht="15.75" customHeight="1" x14ac:dyDescent="0.15">
      <c r="A45" s="196"/>
      <c r="B45" s="197"/>
      <c r="C45" s="197"/>
      <c r="D45" s="197"/>
      <c r="E45" s="197"/>
      <c r="F45" s="197"/>
      <c r="G45" s="197"/>
      <c r="H45" s="197"/>
      <c r="I45" s="197"/>
      <c r="J45" s="69"/>
      <c r="K45" s="69"/>
      <c r="L45" s="69"/>
      <c r="M45" s="69"/>
      <c r="N45" s="69"/>
      <c r="O45" s="88"/>
    </row>
    <row r="46" spans="1:15" ht="15.75" customHeight="1" x14ac:dyDescent="0.15">
      <c r="A46" s="196"/>
      <c r="B46" s="197"/>
      <c r="C46" s="144"/>
      <c r="D46" s="77"/>
      <c r="E46" s="77"/>
      <c r="F46" s="77"/>
      <c r="G46" s="197"/>
      <c r="H46" s="197"/>
      <c r="I46" s="197"/>
      <c r="J46" s="76"/>
      <c r="K46" s="76"/>
      <c r="L46" s="76"/>
      <c r="M46" s="76"/>
      <c r="N46" s="76"/>
      <c r="O46" s="89"/>
    </row>
    <row r="47" spans="1:15" ht="15.75" customHeight="1" x14ac:dyDescent="0.15">
      <c r="A47" s="90"/>
      <c r="B47" s="198"/>
      <c r="C47" s="198"/>
      <c r="D47" s="198"/>
      <c r="E47" s="198"/>
      <c r="F47" s="198"/>
      <c r="G47" s="198"/>
      <c r="H47" s="78"/>
      <c r="I47" s="79"/>
      <c r="J47" s="145"/>
      <c r="K47" s="145"/>
      <c r="L47" s="145"/>
      <c r="M47" s="145"/>
      <c r="N47" s="145"/>
      <c r="O47" s="146"/>
    </row>
    <row r="48" spans="1:15" ht="15.75" customHeight="1" x14ac:dyDescent="0.15">
      <c r="A48" s="90"/>
      <c r="B48" s="74"/>
      <c r="C48" s="77"/>
      <c r="D48" s="77"/>
      <c r="E48" s="81"/>
      <c r="F48" s="77"/>
      <c r="G48" s="77"/>
      <c r="H48" s="77"/>
      <c r="I48" s="79"/>
      <c r="J48" s="63"/>
      <c r="K48" s="63"/>
      <c r="L48" s="63"/>
      <c r="M48" s="63"/>
      <c r="N48" s="63"/>
      <c r="O48" s="92"/>
    </row>
    <row r="49" spans="1:15" ht="15.75" customHeight="1" x14ac:dyDescent="0.15">
      <c r="A49" s="90"/>
      <c r="B49" s="74"/>
      <c r="C49" s="77"/>
      <c r="D49" s="77"/>
      <c r="E49" s="81"/>
      <c r="F49" s="77"/>
      <c r="G49" s="77"/>
      <c r="H49" s="77"/>
      <c r="I49" s="79"/>
      <c r="J49" s="63"/>
      <c r="K49" s="63"/>
      <c r="L49" s="63"/>
      <c r="M49" s="63"/>
      <c r="N49" s="63"/>
      <c r="O49" s="92"/>
    </row>
    <row r="50" spans="1:15" ht="15.75" customHeight="1" x14ac:dyDescent="0.15">
      <c r="A50" s="90"/>
      <c r="B50" s="74"/>
      <c r="C50" s="77"/>
      <c r="D50" s="77"/>
      <c r="E50" s="81"/>
      <c r="F50" s="77"/>
      <c r="G50" s="77"/>
      <c r="H50" s="77"/>
      <c r="I50" s="79"/>
      <c r="J50" s="63"/>
      <c r="K50" s="63"/>
      <c r="L50" s="63"/>
      <c r="M50" s="63"/>
      <c r="N50" s="63"/>
      <c r="O50" s="92"/>
    </row>
    <row r="51" spans="1:15" ht="15.75" customHeight="1" x14ac:dyDescent="0.15">
      <c r="A51" s="90"/>
      <c r="B51" s="74"/>
      <c r="C51" s="77"/>
      <c r="D51" s="77"/>
      <c r="E51" s="81"/>
      <c r="F51" s="77"/>
      <c r="G51" s="77"/>
      <c r="H51" s="77"/>
      <c r="I51" s="79"/>
      <c r="J51" s="63"/>
      <c r="K51" s="63"/>
      <c r="L51" s="63"/>
      <c r="M51" s="63"/>
      <c r="N51" s="63"/>
      <c r="O51" s="92"/>
    </row>
    <row r="52" spans="1:15" ht="15.75" customHeight="1" x14ac:dyDescent="0.15">
      <c r="A52" s="93"/>
      <c r="B52" s="105"/>
      <c r="C52" s="70"/>
      <c r="D52" s="70"/>
      <c r="E52" s="147"/>
      <c r="F52" s="70"/>
      <c r="G52" s="70"/>
      <c r="H52" s="70"/>
      <c r="I52" s="94"/>
      <c r="J52" s="95"/>
      <c r="K52" s="95"/>
      <c r="L52" s="95"/>
      <c r="M52" s="95"/>
      <c r="N52" s="95"/>
      <c r="O52" s="96" t="s">
        <v>41</v>
      </c>
    </row>
    <row r="53" spans="1:15" ht="15.75" customHeight="1" x14ac:dyDescent="0.15">
      <c r="A53" s="77"/>
      <c r="B53" s="194"/>
      <c r="C53" s="191"/>
      <c r="D53" s="191"/>
      <c r="E53" s="191"/>
      <c r="F53" s="191"/>
      <c r="G53" s="77"/>
      <c r="H53" s="77"/>
      <c r="I53" s="79"/>
      <c r="J53" s="63"/>
      <c r="K53" s="63"/>
      <c r="L53" s="63"/>
      <c r="M53" s="63"/>
      <c r="N53" s="63"/>
      <c r="O53" s="63"/>
    </row>
    <row r="54" spans="1:15" ht="15.75" customHeight="1" x14ac:dyDescent="0.15">
      <c r="A54" s="77"/>
      <c r="B54" s="194"/>
      <c r="C54" s="191"/>
      <c r="D54" s="191"/>
      <c r="E54" s="191"/>
      <c r="F54" s="191"/>
      <c r="G54" s="77"/>
      <c r="H54" s="77"/>
      <c r="I54" s="79"/>
      <c r="J54" s="63"/>
      <c r="K54" s="63"/>
      <c r="L54" s="63"/>
      <c r="M54" s="63"/>
      <c r="N54" s="63"/>
      <c r="O54" s="63"/>
    </row>
    <row r="55" spans="1:15" ht="15.75" customHeight="1" x14ac:dyDescent="0.15">
      <c r="A55" s="77"/>
      <c r="B55" s="194"/>
      <c r="C55" s="191"/>
      <c r="D55" s="191"/>
      <c r="E55" s="191"/>
      <c r="F55" s="191"/>
      <c r="G55" s="77"/>
      <c r="H55" s="77"/>
      <c r="I55" s="79"/>
      <c r="J55" s="63"/>
      <c r="K55" s="63"/>
      <c r="L55" s="63"/>
      <c r="M55" s="63"/>
      <c r="N55" s="63"/>
      <c r="O55" s="63"/>
    </row>
    <row r="56" spans="1:15" ht="15.75" customHeight="1" x14ac:dyDescent="0.15">
      <c r="A56" s="191"/>
      <c r="B56" s="191"/>
      <c r="C56" s="191"/>
      <c r="D56" s="191"/>
      <c r="E56" s="191"/>
      <c r="F56" s="191"/>
      <c r="G56" s="191"/>
      <c r="H56" s="191"/>
      <c r="I56" s="191"/>
      <c r="J56" s="63"/>
      <c r="K56" s="63"/>
      <c r="L56" s="63"/>
      <c r="M56" s="63"/>
      <c r="N56" s="63"/>
      <c r="O56" s="63"/>
    </row>
    <row r="57" spans="1:15" ht="15.75" customHeight="1" x14ac:dyDescent="0.15">
      <c r="A57" s="77"/>
      <c r="B57" s="191"/>
      <c r="C57" s="191"/>
      <c r="D57" s="191"/>
      <c r="E57" s="191"/>
      <c r="F57" s="191"/>
      <c r="G57" s="77"/>
      <c r="H57" s="81"/>
      <c r="I57" s="79"/>
      <c r="J57" s="63"/>
      <c r="K57" s="63"/>
      <c r="L57" s="63"/>
      <c r="M57" s="63"/>
      <c r="N57" s="63"/>
      <c r="O57" s="63"/>
    </row>
    <row r="58" spans="1:15" ht="15.75" customHeight="1" x14ac:dyDescent="0.15">
      <c r="A58" s="77"/>
      <c r="B58" s="191"/>
      <c r="C58" s="191"/>
      <c r="D58" s="191"/>
      <c r="E58" s="191"/>
      <c r="F58" s="191"/>
      <c r="G58" s="77"/>
      <c r="H58" s="81"/>
      <c r="I58" s="79"/>
      <c r="J58" s="63"/>
      <c r="K58" s="63"/>
      <c r="L58" s="63"/>
      <c r="M58" s="63"/>
      <c r="N58" s="63"/>
      <c r="O58" s="63"/>
    </row>
    <row r="59" spans="1:15" ht="15.75" customHeight="1" x14ac:dyDescent="0.15">
      <c r="A59" s="77"/>
      <c r="B59" s="191"/>
      <c r="C59" s="191"/>
      <c r="D59" s="191"/>
      <c r="E59" s="191"/>
      <c r="F59" s="191"/>
      <c r="G59" s="77"/>
      <c r="H59" s="81"/>
      <c r="I59" s="79"/>
      <c r="J59" s="63"/>
      <c r="K59" s="63"/>
      <c r="L59" s="63"/>
      <c r="M59" s="63"/>
      <c r="N59" s="63"/>
      <c r="O59" s="63"/>
    </row>
    <row r="60" spans="1:15" ht="15.75" customHeight="1" x14ac:dyDescent="0.15">
      <c r="A60" s="77"/>
      <c r="B60" s="191"/>
      <c r="C60" s="191"/>
      <c r="D60" s="191"/>
      <c r="E60" s="191"/>
      <c r="F60" s="191"/>
      <c r="G60" s="77"/>
      <c r="H60" s="81"/>
      <c r="I60" s="79"/>
      <c r="J60" s="63"/>
      <c r="K60" s="63"/>
      <c r="L60" s="63"/>
      <c r="M60" s="63"/>
      <c r="N60" s="63"/>
      <c r="O60" s="63"/>
    </row>
    <row r="61" spans="1:15" ht="15.75" customHeight="1" x14ac:dyDescent="0.15">
      <c r="A61" s="191"/>
      <c r="B61" s="191"/>
      <c r="C61" s="191"/>
      <c r="D61" s="191"/>
      <c r="E61" s="191"/>
      <c r="F61" s="191"/>
      <c r="G61" s="191"/>
      <c r="H61" s="191"/>
      <c r="I61" s="191"/>
      <c r="J61" s="63"/>
      <c r="K61" s="63"/>
      <c r="L61" s="63"/>
      <c r="M61" s="63"/>
      <c r="N61" s="63"/>
      <c r="O61" s="63"/>
    </row>
    <row r="62" spans="1:15" ht="15.75" customHeight="1" x14ac:dyDescent="0.15">
      <c r="A62" s="191"/>
      <c r="B62" s="191"/>
      <c r="C62" s="191"/>
      <c r="D62" s="191"/>
      <c r="E62" s="191"/>
      <c r="F62" s="191"/>
      <c r="G62" s="191"/>
      <c r="H62" s="191"/>
      <c r="I62" s="191"/>
      <c r="J62" s="63"/>
      <c r="K62" s="63"/>
      <c r="L62" s="63"/>
      <c r="M62" s="63"/>
      <c r="N62" s="63"/>
      <c r="O62" s="63"/>
    </row>
    <row r="63" spans="1:15" ht="15.7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63"/>
      <c r="L63" s="63"/>
      <c r="M63" s="63"/>
      <c r="N63" s="63"/>
      <c r="O63" s="63"/>
    </row>
    <row r="64" spans="1:15" ht="15.75" customHeight="1" x14ac:dyDescent="0.15">
      <c r="A64" s="191"/>
      <c r="B64" s="191"/>
      <c r="C64" s="191"/>
      <c r="D64" s="191"/>
      <c r="E64" s="191"/>
      <c r="F64" s="191"/>
      <c r="G64" s="191"/>
      <c r="H64" s="191"/>
      <c r="I64" s="191"/>
      <c r="J64" s="63"/>
      <c r="K64" s="63"/>
      <c r="L64" s="63"/>
      <c r="M64" s="63"/>
      <c r="N64" s="63"/>
      <c r="O64" s="63"/>
    </row>
    <row r="65" spans="1:16" ht="15.75" customHeight="1" x14ac:dyDescent="0.15">
      <c r="A65" s="191"/>
      <c r="B65" s="191"/>
      <c r="C65" s="191"/>
      <c r="D65" s="191"/>
      <c r="E65" s="191"/>
      <c r="F65" s="191"/>
      <c r="G65" s="191"/>
      <c r="H65" s="191"/>
      <c r="I65" s="191"/>
      <c r="J65" s="63"/>
      <c r="K65" s="63"/>
      <c r="L65" s="63"/>
      <c r="M65" s="63"/>
      <c r="N65" s="63"/>
      <c r="O65" s="63"/>
    </row>
    <row r="66" spans="1:16" ht="15.7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63"/>
      <c r="K66" s="63"/>
      <c r="L66" s="63"/>
      <c r="M66" s="63"/>
      <c r="N66" s="63"/>
      <c r="O66" s="63"/>
    </row>
    <row r="67" spans="1:16" ht="15.7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63"/>
      <c r="K67" s="63"/>
      <c r="L67" s="63"/>
      <c r="M67" s="63"/>
      <c r="N67" s="63"/>
      <c r="O67" s="63"/>
    </row>
    <row r="68" spans="1:16" s="64" customFormat="1" ht="10.5" customHeight="1" x14ac:dyDescent="0.15"/>
    <row r="69" spans="1:16" s="67" customFormat="1" ht="16.5" customHeight="1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6"/>
      <c r="L69" s="66"/>
      <c r="M69" s="66"/>
      <c r="N69" s="66"/>
      <c r="O69" s="66"/>
      <c r="P69" s="65"/>
    </row>
  </sheetData>
  <mergeCells count="53">
    <mergeCell ref="A5:F5"/>
    <mergeCell ref="G5:I5"/>
    <mergeCell ref="A6:B6"/>
    <mergeCell ref="G6:I6"/>
    <mergeCell ref="B7:D7"/>
    <mergeCell ref="E7:G7"/>
    <mergeCell ref="B13:B18"/>
    <mergeCell ref="C13:F13"/>
    <mergeCell ref="C14:F14"/>
    <mergeCell ref="C15:F15"/>
    <mergeCell ref="C16:F16"/>
    <mergeCell ref="C17:F17"/>
    <mergeCell ref="C18:F18"/>
    <mergeCell ref="A19:I19"/>
    <mergeCell ref="B38:F38"/>
    <mergeCell ref="B39:F39"/>
    <mergeCell ref="B40:F40"/>
    <mergeCell ref="A41:I41"/>
    <mergeCell ref="A22:F22"/>
    <mergeCell ref="G22:I22"/>
    <mergeCell ref="A23:B23"/>
    <mergeCell ref="G23:I23"/>
    <mergeCell ref="A36:I36"/>
    <mergeCell ref="B24:D24"/>
    <mergeCell ref="E24:G24"/>
    <mergeCell ref="B30:B35"/>
    <mergeCell ref="C30:F30"/>
    <mergeCell ref="C31:F31"/>
    <mergeCell ref="A56:I56"/>
    <mergeCell ref="B57:F57"/>
    <mergeCell ref="A42:I42"/>
    <mergeCell ref="A45:F45"/>
    <mergeCell ref="G45:I45"/>
    <mergeCell ref="A46:B46"/>
    <mergeCell ref="G46:I46"/>
    <mergeCell ref="B47:D47"/>
    <mergeCell ref="E47:G47"/>
    <mergeCell ref="C32:F32"/>
    <mergeCell ref="C33:F33"/>
    <mergeCell ref="C34:F34"/>
    <mergeCell ref="C35:F35"/>
    <mergeCell ref="A65:I65"/>
    <mergeCell ref="A37:F37"/>
    <mergeCell ref="B58:F58"/>
    <mergeCell ref="B59:F59"/>
    <mergeCell ref="B60:F60"/>
    <mergeCell ref="A61:I61"/>
    <mergeCell ref="A62:I62"/>
    <mergeCell ref="A64:I64"/>
    <mergeCell ref="B53:B55"/>
    <mergeCell ref="C53:F53"/>
    <mergeCell ref="C54:F54"/>
    <mergeCell ref="C55:F55"/>
  </mergeCells>
  <phoneticPr fontId="3"/>
  <pageMargins left="0.78740157480314965" right="0.78740157480314965" top="0.78740157480314965" bottom="0.78740157480314965" header="0.51181102362204722" footer="0.31496062992125984"/>
  <pageSetup paperSize="9" scale="95" orientation="portrait" r:id="rId1"/>
  <headerFooter alignWithMargins="0">
    <oddFooter>&amp;L&amp;"ＭＳ 明朝,標準"&amp;9【書類番号２９】&amp;C&amp;"ＭＳ 明朝,標準"&amp;9 ２&amp;R&amp;"ＭＳ 明朝,標準"&amp;9【令和６年４月募集】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(収入)(特養)</vt:lpstr>
      <vt:lpstr>(収入)(特養) (2)</vt:lpstr>
      <vt:lpstr>'(収入)(特養)'!Print_Area</vt:lpstr>
      <vt:lpstr>'(収入)(特養) (2)'!Print_Area</vt:lpstr>
      <vt:lpstr>'(収入)(特養)'!Print_Titles</vt:lpstr>
      <vt:lpstr>'(収入)(特養)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2024-03-29T08:07:28Z</cp:lastPrinted>
  <dcterms:created xsi:type="dcterms:W3CDTF">2009-03-04T05:41:38Z</dcterms:created>
  <dcterms:modified xsi:type="dcterms:W3CDTF">2024-03-29T08:07:31Z</dcterms:modified>
</cp:coreProperties>
</file>