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9 R5年度フォルダ\06 事業者指定係\05_募集・選考\65 令和5年8月募集（第8期）\02 募集\02 （作業用）事業計画書等（Word又はExcelで掲載するもの）\Ⅲ 定期巡回・夜間対応\"/>
    </mc:Choice>
  </mc:AlternateContent>
  <xr:revisionPtr revIDLastSave="0" documentId="13_ncr:1_{967C5C00-F6C6-4131-AF97-687A1A1DE6AD}" xr6:coauthVersionLast="45" xr6:coauthVersionMax="45" xr10:uidLastSave="{00000000-0000-0000-0000-000000000000}"/>
  <bookViews>
    <workbookView xWindow="-28920" yWindow="-120" windowWidth="29040" windowHeight="1584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4"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62" i="10" l="1"/>
  <c r="AK62" i="10"/>
  <c r="AC62" i="10"/>
  <c r="W56" i="10"/>
  <c r="AN48" i="10"/>
  <c r="X48" i="10"/>
  <c r="AR42" i="10"/>
  <c r="AI42" i="10"/>
  <c r="AU36" i="10"/>
  <c r="AJ36" i="10"/>
  <c r="AK30" i="10"/>
  <c r="W30" i="10"/>
  <c r="AV18" i="10"/>
  <c r="AO18" i="10"/>
  <c r="AH18" i="10"/>
  <c r="AA18" i="10"/>
  <c r="AR62" i="10"/>
  <c r="AX48" i="10"/>
  <c r="AP42" i="10"/>
  <c r="W42" i="10"/>
  <c r="AR36" i="10"/>
  <c r="AS30" i="10"/>
  <c r="AG20" i="10"/>
  <c r="AL42" i="10"/>
  <c r="AQ36" i="10"/>
  <c r="AL30" i="10"/>
  <c r="AN20" i="10"/>
  <c r="AQ18" i="10"/>
  <c r="Z62" i="10"/>
  <c r="AJ56" i="10"/>
  <c r="AH42" i="10"/>
  <c r="AE36" i="10"/>
  <c r="AE30" i="10"/>
  <c r="AU20" i="10"/>
  <c r="AR56" i="10"/>
  <c r="AR48" i="10"/>
  <c r="AX42" i="10"/>
  <c r="AR30" i="10"/>
  <c r="AS18" i="10"/>
  <c r="AE18" i="10"/>
  <c r="AL62" i="10"/>
  <c r="AQ56" i="10"/>
  <c r="Z48" i="10"/>
  <c r="AK42" i="10"/>
  <c r="W36" i="10"/>
  <c r="X30" i="10"/>
  <c r="Z20" i="10"/>
  <c r="AJ18" i="10"/>
  <c r="W62" i="10"/>
  <c r="AE56" i="10"/>
  <c r="AD42" i="10"/>
  <c r="AD30" i="10"/>
  <c r="AL18" i="10"/>
  <c r="X18" i="10"/>
  <c r="AX62" i="10"/>
  <c r="AD62" i="10"/>
  <c r="AB56" i="10"/>
  <c r="AQ48" i="10"/>
  <c r="AC42" i="10"/>
  <c r="AM36" i="10"/>
  <c r="AX18" i="10"/>
  <c r="AC18" i="10"/>
  <c r="W66" i="10"/>
  <c r="AL52" i="10"/>
  <c r="AW46" i="10"/>
  <c r="AH46" i="10"/>
  <c r="AS34" i="10"/>
  <c r="AD34" i="10"/>
  <c r="AO60" i="10"/>
  <c r="AG52" i="10"/>
  <c r="AV46" i="10"/>
  <c r="Y40" i="10"/>
  <c r="AC34" i="10"/>
  <c r="AG28" i="10"/>
  <c r="AV22" i="10"/>
  <c r="AL60" i="10"/>
  <c r="AQ46" i="10"/>
  <c r="AJ60" i="10"/>
  <c r="AD52" i="10"/>
  <c r="AI46" i="10"/>
  <c r="AT40" i="10"/>
  <c r="Z28" i="10"/>
  <c r="AB60" i="10"/>
  <c r="AT52" i="10"/>
  <c r="Y52" i="10"/>
  <c r="AE46" i="10"/>
  <c r="AL40" i="10"/>
  <c r="AQ34" i="10"/>
  <c r="AU28" i="10"/>
  <c r="AH22" i="10"/>
  <c r="AE66" i="10"/>
  <c r="AW60" i="10"/>
  <c r="X52" i="10"/>
  <c r="AA34" i="10"/>
  <c r="AV60" i="10"/>
  <c r="AN52" i="10"/>
  <c r="AG40" i="10"/>
  <c r="AO22" i="10"/>
  <c r="AF52" i="10"/>
  <c r="AA46" i="10"/>
  <c r="AJ40" i="10"/>
  <c r="AL34" i="10"/>
  <c r="AQ66" i="10"/>
  <c r="AX52" i="10"/>
  <c r="W46" i="10"/>
  <c r="AI34" i="10"/>
  <c r="AN28" i="10"/>
  <c r="AA22" i="10"/>
  <c r="AR22" i="10"/>
  <c r="X22" i="10"/>
  <c r="AI22" i="10"/>
  <c r="AX22" i="10"/>
  <c r="AD22" i="10"/>
  <c r="AL22" i="10"/>
  <c r="AJ22" i="10"/>
  <c r="AK22" i="10"/>
  <c r="AE22" i="10"/>
  <c r="AS22" i="10"/>
  <c r="AQ22" i="10"/>
  <c r="W22" i="10"/>
  <c r="AP22" i="10"/>
  <c r="AW22" i="10"/>
  <c r="AB22" i="10"/>
  <c r="AC22" i="10"/>
  <c r="L47" i="16"/>
  <c r="AX72" i="10"/>
  <c r="AS70" i="10"/>
  <c r="AG70" i="10"/>
  <c r="AQ68" i="10"/>
  <c r="Z68" i="10"/>
  <c r="AL72" i="10"/>
  <c r="X72" i="10"/>
  <c r="AV72" i="10"/>
  <c r="AA72" i="10"/>
  <c r="AC70" i="10"/>
  <c r="AN68" i="10"/>
  <c r="Y72" i="10"/>
  <c r="AK70" i="10"/>
  <c r="AX68" i="10"/>
  <c r="AP72" i="10"/>
  <c r="AJ70" i="10"/>
  <c r="AB68" i="10"/>
  <c r="AT72" i="10"/>
  <c r="W70" i="10"/>
  <c r="AI68" i="10"/>
  <c r="AF72" i="10"/>
  <c r="AR68" i="10"/>
  <c r="AU64" i="10"/>
  <c r="AC58" i="10"/>
  <c r="AT54" i="10"/>
  <c r="AI54" i="10"/>
  <c r="AC50" i="10"/>
  <c r="AP44" i="10"/>
  <c r="AE44" i="10"/>
  <c r="AM38" i="10"/>
  <c r="X38" i="10"/>
  <c r="AO32" i="10"/>
  <c r="AA32" i="10"/>
  <c r="AS26" i="10"/>
  <c r="AD26" i="10"/>
  <c r="AO24" i="10"/>
  <c r="AA24" i="10"/>
  <c r="X58" i="10"/>
  <c r="AK50" i="10"/>
  <c r="AQ26" i="10"/>
  <c r="AJ50" i="10"/>
  <c r="AS38" i="10"/>
  <c r="AV32" i="10"/>
  <c r="Y64" i="10"/>
  <c r="AA54" i="10"/>
  <c r="AC38" i="10"/>
  <c r="AE64" i="10"/>
  <c r="W50" i="10"/>
  <c r="AO44" i="10"/>
  <c r="AJ38" i="10"/>
  <c r="AC26" i="10"/>
  <c r="AV58" i="10"/>
  <c r="AF38" i="10"/>
  <c r="AL26" i="10"/>
  <c r="AH24" i="10"/>
  <c r="AM64" i="10"/>
  <c r="AG50" i="10"/>
  <c r="AH44" i="10"/>
  <c r="AT26" i="10"/>
  <c r="Z64" i="10"/>
  <c r="AJ58" i="10"/>
  <c r="AH32" i="10"/>
  <c r="AV24" i="10"/>
  <c r="AS58" i="10"/>
  <c r="AS50" i="10"/>
  <c r="AN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<sst xmlns="http://schemas.openxmlformats.org/spreadsheetml/2006/main" count="1772" uniqueCount="263">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</sst>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58882</xdr:rowOff>
    </xdr:from>
    <xdr:to>
      <xdr:col>3</xdr:col>
      <xdr:colOff>228600</xdr:colOff>
      <xdr:row>2</xdr:row>
      <xdr:rowOff>147782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8655"/>
          <a:ext cx="135428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zoomScale="70" zoomScaleNormal="70" zoomScaleSheetLayoutView="5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5</v>
      </c>
      <c r="AD2" s="223"/>
      <c r="AE2" s="139" t="s">
        <v>28</v>
      </c>
      <c r="AF2" s="224">
        <f>IF(AC2=0,"",YEAR(DATE(2018+AC2,1,1)))</f>
        <v>2023</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7</v>
      </c>
      <c r="X13" s="148">
        <f>WEEKDAY(DATE($AF$2,$AJ$2,2))</f>
        <v>1</v>
      </c>
      <c r="Y13" s="148">
        <f>WEEKDAY(DATE($AF$2,$AJ$2,3))</f>
        <v>2</v>
      </c>
      <c r="Z13" s="148">
        <f>WEEKDAY(DATE($AF$2,$AJ$2,4))</f>
        <v>3</v>
      </c>
      <c r="AA13" s="148">
        <f>WEEKDAY(DATE($AF$2,$AJ$2,5))</f>
        <v>4</v>
      </c>
      <c r="AB13" s="148">
        <f>WEEKDAY(DATE($AF$2,$AJ$2,6))</f>
        <v>5</v>
      </c>
      <c r="AC13" s="149">
        <f>WEEKDAY(DATE($AF$2,$AJ$2,7))</f>
        <v>6</v>
      </c>
      <c r="AD13" s="150">
        <f>WEEKDAY(DATE($AF$2,$AJ$2,8))</f>
        <v>7</v>
      </c>
      <c r="AE13" s="148">
        <f>WEEKDAY(DATE($AF$2,$AJ$2,9))</f>
        <v>1</v>
      </c>
      <c r="AF13" s="148">
        <f>WEEKDAY(DATE($AF$2,$AJ$2,10))</f>
        <v>2</v>
      </c>
      <c r="AG13" s="148">
        <f>WEEKDAY(DATE($AF$2,$AJ$2,11))</f>
        <v>3</v>
      </c>
      <c r="AH13" s="148">
        <f>WEEKDAY(DATE($AF$2,$AJ$2,12))</f>
        <v>4</v>
      </c>
      <c r="AI13" s="148">
        <f>WEEKDAY(DATE($AF$2,$AJ$2,13))</f>
        <v>5</v>
      </c>
      <c r="AJ13" s="149">
        <f>WEEKDAY(DATE($AF$2,$AJ$2,14))</f>
        <v>6</v>
      </c>
      <c r="AK13" s="150">
        <f>WEEKDAY(DATE($AF$2,$AJ$2,15))</f>
        <v>7</v>
      </c>
      <c r="AL13" s="148">
        <f>WEEKDAY(DATE($AF$2,$AJ$2,16))</f>
        <v>1</v>
      </c>
      <c r="AM13" s="148">
        <f>WEEKDAY(DATE($AF$2,$AJ$2,17))</f>
        <v>2</v>
      </c>
      <c r="AN13" s="148">
        <f>WEEKDAY(DATE($AF$2,$AJ$2,18))</f>
        <v>3</v>
      </c>
      <c r="AO13" s="148">
        <f>WEEKDAY(DATE($AF$2,$AJ$2,19))</f>
        <v>4</v>
      </c>
      <c r="AP13" s="148">
        <f>WEEKDAY(DATE($AF$2,$AJ$2,20))</f>
        <v>5</v>
      </c>
      <c r="AQ13" s="149">
        <f>WEEKDAY(DATE($AF$2,$AJ$2,21))</f>
        <v>6</v>
      </c>
      <c r="AR13" s="150">
        <f>WEEKDAY(DATE($AF$2,$AJ$2,22))</f>
        <v>7</v>
      </c>
      <c r="AS13" s="148">
        <f>WEEKDAY(DATE($AF$2,$AJ$2,23))</f>
        <v>1</v>
      </c>
      <c r="AT13" s="148">
        <f>WEEKDAY(DATE($AF$2,$AJ$2,24))</f>
        <v>2</v>
      </c>
      <c r="AU13" s="148">
        <f>WEEKDAY(DATE($AF$2,$AJ$2,25))</f>
        <v>3</v>
      </c>
      <c r="AV13" s="148">
        <f>WEEKDAY(DATE($AF$2,$AJ$2,26))</f>
        <v>4</v>
      </c>
      <c r="AW13" s="148">
        <f>WEEKDAY(DATE($AF$2,$AJ$2,27))</f>
        <v>5</v>
      </c>
      <c r="AX13" s="149">
        <f>WEEKDAY(DATE($AF$2,$AJ$2,28))</f>
        <v>6</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土</v>
      </c>
      <c r="X14" s="154" t="str">
        <f t="shared" ref="X14:AX14" si="0">IF(X13=1,"日",IF(X13=2,"月",IF(X13=3,"火",IF(X13=4,"水",IF(X13=5,"木",IF(X13=6,"金","土"))))))</f>
        <v>日</v>
      </c>
      <c r="Y14" s="154" t="str">
        <f t="shared" si="0"/>
        <v>月</v>
      </c>
      <c r="Z14" s="154" t="str">
        <f t="shared" si="0"/>
        <v>火</v>
      </c>
      <c r="AA14" s="154" t="str">
        <f t="shared" si="0"/>
        <v>水</v>
      </c>
      <c r="AB14" s="154" t="str">
        <f t="shared" si="0"/>
        <v>木</v>
      </c>
      <c r="AC14" s="155" t="str">
        <f t="shared" si="0"/>
        <v>金</v>
      </c>
      <c r="AD14" s="156" t="str">
        <f>IF(AD13=1,"日",IF(AD13=2,"月",IF(AD13=3,"火",IF(AD13=4,"水",IF(AD13=5,"木",IF(AD13=6,"金","土"))))))</f>
        <v>土</v>
      </c>
      <c r="AE14" s="154" t="str">
        <f t="shared" si="0"/>
        <v>日</v>
      </c>
      <c r="AF14" s="154" t="str">
        <f t="shared" si="0"/>
        <v>月</v>
      </c>
      <c r="AG14" s="154" t="str">
        <f t="shared" si="0"/>
        <v>火</v>
      </c>
      <c r="AH14" s="154" t="str">
        <f t="shared" si="0"/>
        <v>水</v>
      </c>
      <c r="AI14" s="154" t="str">
        <f t="shared" si="0"/>
        <v>木</v>
      </c>
      <c r="AJ14" s="155" t="str">
        <f t="shared" si="0"/>
        <v>金</v>
      </c>
      <c r="AK14" s="156" t="str">
        <f>IF(AK13=1,"日",IF(AK13=2,"月",IF(AK13=3,"火",IF(AK13=4,"水",IF(AK13=5,"木",IF(AK13=6,"金","土"))))))</f>
        <v>土</v>
      </c>
      <c r="AL14" s="154" t="str">
        <f t="shared" si="0"/>
        <v>日</v>
      </c>
      <c r="AM14" s="154" t="str">
        <f t="shared" si="0"/>
        <v>月</v>
      </c>
      <c r="AN14" s="154" t="str">
        <f t="shared" si="0"/>
        <v>火</v>
      </c>
      <c r="AO14" s="154" t="str">
        <f t="shared" si="0"/>
        <v>水</v>
      </c>
      <c r="AP14" s="154" t="str">
        <f t="shared" si="0"/>
        <v>木</v>
      </c>
      <c r="AQ14" s="155" t="str">
        <f t="shared" si="0"/>
        <v>金</v>
      </c>
      <c r="AR14" s="156" t="str">
        <f>IF(AR13=1,"日",IF(AR13=2,"月",IF(AR13=3,"火",IF(AR13=4,"水",IF(AR13=5,"木",IF(AR13=6,"金","土"))))))</f>
        <v>土</v>
      </c>
      <c r="AS14" s="154" t="str">
        <f t="shared" si="0"/>
        <v>日</v>
      </c>
      <c r="AT14" s="154" t="str">
        <f t="shared" si="0"/>
        <v>月</v>
      </c>
      <c r="AU14" s="154" t="str">
        <f t="shared" si="0"/>
        <v>火</v>
      </c>
      <c r="AV14" s="154" t="str">
        <f t="shared" si="0"/>
        <v>水</v>
      </c>
      <c r="AW14" s="154" t="str">
        <f t="shared" si="0"/>
        <v>木</v>
      </c>
      <c r="AX14" s="155" t="str">
        <f t="shared" si="0"/>
        <v>金</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0" zoomScaleNormal="70" workbookViewId="0">
      <selection activeCell="Q11" sqref="Q11"/>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zoomScale="70" zoomScaleNormal="70" zoomScaleSheetLayoutView="7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5</v>
      </c>
      <c r="AD2" s="223"/>
      <c r="AE2" s="139" t="s">
        <v>28</v>
      </c>
      <c r="AF2" s="224">
        <f>IF(AC2=0,"",YEAR(DATE(2018+AC2,1,1)))</f>
        <v>2023</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7</v>
      </c>
      <c r="X13" s="148">
        <f>WEEKDAY(DATE($AF$2,$AJ$2,2))</f>
        <v>1</v>
      </c>
      <c r="Y13" s="148">
        <f>WEEKDAY(DATE($AF$2,$AJ$2,3))</f>
        <v>2</v>
      </c>
      <c r="Z13" s="148">
        <f>WEEKDAY(DATE($AF$2,$AJ$2,4))</f>
        <v>3</v>
      </c>
      <c r="AA13" s="148">
        <f>WEEKDAY(DATE($AF$2,$AJ$2,5))</f>
        <v>4</v>
      </c>
      <c r="AB13" s="148">
        <f>WEEKDAY(DATE($AF$2,$AJ$2,6))</f>
        <v>5</v>
      </c>
      <c r="AC13" s="149">
        <f>WEEKDAY(DATE($AF$2,$AJ$2,7))</f>
        <v>6</v>
      </c>
      <c r="AD13" s="150">
        <f>WEEKDAY(DATE($AF$2,$AJ$2,8))</f>
        <v>7</v>
      </c>
      <c r="AE13" s="148">
        <f>WEEKDAY(DATE($AF$2,$AJ$2,9))</f>
        <v>1</v>
      </c>
      <c r="AF13" s="148">
        <f>WEEKDAY(DATE($AF$2,$AJ$2,10))</f>
        <v>2</v>
      </c>
      <c r="AG13" s="148">
        <f>WEEKDAY(DATE($AF$2,$AJ$2,11))</f>
        <v>3</v>
      </c>
      <c r="AH13" s="148">
        <f>WEEKDAY(DATE($AF$2,$AJ$2,12))</f>
        <v>4</v>
      </c>
      <c r="AI13" s="148">
        <f>WEEKDAY(DATE($AF$2,$AJ$2,13))</f>
        <v>5</v>
      </c>
      <c r="AJ13" s="149">
        <f>WEEKDAY(DATE($AF$2,$AJ$2,14))</f>
        <v>6</v>
      </c>
      <c r="AK13" s="150">
        <f>WEEKDAY(DATE($AF$2,$AJ$2,15))</f>
        <v>7</v>
      </c>
      <c r="AL13" s="148">
        <f>WEEKDAY(DATE($AF$2,$AJ$2,16))</f>
        <v>1</v>
      </c>
      <c r="AM13" s="148">
        <f>WEEKDAY(DATE($AF$2,$AJ$2,17))</f>
        <v>2</v>
      </c>
      <c r="AN13" s="148">
        <f>WEEKDAY(DATE($AF$2,$AJ$2,18))</f>
        <v>3</v>
      </c>
      <c r="AO13" s="148">
        <f>WEEKDAY(DATE($AF$2,$AJ$2,19))</f>
        <v>4</v>
      </c>
      <c r="AP13" s="148">
        <f>WEEKDAY(DATE($AF$2,$AJ$2,20))</f>
        <v>5</v>
      </c>
      <c r="AQ13" s="149">
        <f>WEEKDAY(DATE($AF$2,$AJ$2,21))</f>
        <v>6</v>
      </c>
      <c r="AR13" s="150">
        <f>WEEKDAY(DATE($AF$2,$AJ$2,22))</f>
        <v>7</v>
      </c>
      <c r="AS13" s="148">
        <f>WEEKDAY(DATE($AF$2,$AJ$2,23))</f>
        <v>1</v>
      </c>
      <c r="AT13" s="148">
        <f>WEEKDAY(DATE($AF$2,$AJ$2,24))</f>
        <v>2</v>
      </c>
      <c r="AU13" s="148">
        <f>WEEKDAY(DATE($AF$2,$AJ$2,25))</f>
        <v>3</v>
      </c>
      <c r="AV13" s="148">
        <f>WEEKDAY(DATE($AF$2,$AJ$2,26))</f>
        <v>4</v>
      </c>
      <c r="AW13" s="148">
        <f>WEEKDAY(DATE($AF$2,$AJ$2,27))</f>
        <v>5</v>
      </c>
      <c r="AX13" s="149">
        <f>WEEKDAY(DATE($AF$2,$AJ$2,28))</f>
        <v>6</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土</v>
      </c>
      <c r="X14" s="154" t="str">
        <f t="shared" ref="X14:AX14" si="0">IF(X13=1,"日",IF(X13=2,"月",IF(X13=3,"火",IF(X13=4,"水",IF(X13=5,"木",IF(X13=6,"金","土"))))))</f>
        <v>日</v>
      </c>
      <c r="Y14" s="154" t="str">
        <f t="shared" si="0"/>
        <v>月</v>
      </c>
      <c r="Z14" s="154" t="str">
        <f t="shared" si="0"/>
        <v>火</v>
      </c>
      <c r="AA14" s="154" t="str">
        <f t="shared" si="0"/>
        <v>水</v>
      </c>
      <c r="AB14" s="154" t="str">
        <f t="shared" si="0"/>
        <v>木</v>
      </c>
      <c r="AC14" s="155" t="str">
        <f t="shared" si="0"/>
        <v>金</v>
      </c>
      <c r="AD14" s="156" t="str">
        <f>IF(AD13=1,"日",IF(AD13=2,"月",IF(AD13=3,"火",IF(AD13=4,"水",IF(AD13=5,"木",IF(AD13=6,"金","土"))))))</f>
        <v>土</v>
      </c>
      <c r="AE14" s="154" t="str">
        <f t="shared" si="0"/>
        <v>日</v>
      </c>
      <c r="AF14" s="154" t="str">
        <f t="shared" si="0"/>
        <v>月</v>
      </c>
      <c r="AG14" s="154" t="str">
        <f t="shared" si="0"/>
        <v>火</v>
      </c>
      <c r="AH14" s="154" t="str">
        <f t="shared" si="0"/>
        <v>水</v>
      </c>
      <c r="AI14" s="154" t="str">
        <f t="shared" si="0"/>
        <v>木</v>
      </c>
      <c r="AJ14" s="155" t="str">
        <f t="shared" si="0"/>
        <v>金</v>
      </c>
      <c r="AK14" s="156" t="str">
        <f>IF(AK13=1,"日",IF(AK13=2,"月",IF(AK13=3,"火",IF(AK13=4,"水",IF(AK13=5,"木",IF(AK13=6,"金","土"))))))</f>
        <v>土</v>
      </c>
      <c r="AL14" s="154" t="str">
        <f t="shared" si="0"/>
        <v>日</v>
      </c>
      <c r="AM14" s="154" t="str">
        <f t="shared" si="0"/>
        <v>月</v>
      </c>
      <c r="AN14" s="154" t="str">
        <f t="shared" si="0"/>
        <v>火</v>
      </c>
      <c r="AO14" s="154" t="str">
        <f t="shared" si="0"/>
        <v>水</v>
      </c>
      <c r="AP14" s="154" t="str">
        <f t="shared" si="0"/>
        <v>木</v>
      </c>
      <c r="AQ14" s="155" t="str">
        <f t="shared" si="0"/>
        <v>金</v>
      </c>
      <c r="AR14" s="156" t="str">
        <f>IF(AR13=1,"日",IF(AR13=2,"月",IF(AR13=3,"火",IF(AR13=4,"水",IF(AR13=5,"木",IF(AR13=6,"金","土"))))))</f>
        <v>土</v>
      </c>
      <c r="AS14" s="154" t="str">
        <f t="shared" si="0"/>
        <v>日</v>
      </c>
      <c r="AT14" s="154" t="str">
        <f t="shared" si="0"/>
        <v>月</v>
      </c>
      <c r="AU14" s="154" t="str">
        <f t="shared" si="0"/>
        <v>火</v>
      </c>
      <c r="AV14" s="154" t="str">
        <f t="shared" si="0"/>
        <v>水</v>
      </c>
      <c r="AW14" s="154" t="str">
        <f t="shared" si="0"/>
        <v>木</v>
      </c>
      <c r="AX14" s="155" t="str">
        <f t="shared" si="0"/>
        <v>金</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0" zoomScaleNormal="70" workbookViewId="0">
      <selection activeCell="P6" sqref="P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2021-03-24T13:40:29Z</cp:lastPrinted>
  <dcterms:created xsi:type="dcterms:W3CDTF">2020-01-28T01:12:50Z</dcterms:created>
  <dcterms:modified xsi:type="dcterms:W3CDTF">2023-08-25T05:45:56Z</dcterms:modified>
</cp:coreProperties>
</file>