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defaultThemeVersion="124226" filterPrivacy="1"/>
  <xr:revisionPtr xr6:coauthVersionLast="47" xr6:coauthVersionMax="47" documentId="8_{0831EE66-4B0D-4A4A-A93F-BE04C78DAC3B}" revIDLastSave="0" xr10:uidLastSave="{00000000-0000-0000-0000-000000000000}"/>
  <bookViews>
    <workbookView xr2:uid="{00000000-000D-0000-FFFF-FFFF00000000}" windowHeight="15720" windowWidth="29040" xWindow="28680" yWindow="-120"/>
  </bookViews>
  <sheets>
    <sheet r:id="rId1" name="別紙３　計算票" sheetId="8"/>
    <sheet r:id="rId2" name="《参考》記入例" sheetId="7"/>
  </sheets>
  <definedNames>
    <definedName localSheetId="0" name="_xlnm.Print_Area">'別紙３　計算票'!$A$1:$AN$83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43" i="8" l="1"/>
  <c r="AG42" i="8"/>
  <c r="AG41" i="8"/>
  <c r="AM37" i="7"/>
  <c r="AL37" i="7"/>
  <c r="AK37" i="7"/>
  <c r="F78" i="7" s="1"/>
  <c r="AJ37" i="7"/>
  <c r="AI37" i="7"/>
  <c r="AH37" i="7"/>
  <c r="AG37" i="7"/>
  <c r="AF37" i="7"/>
  <c r="AB57" i="7" s="1"/>
  <c r="AE37" i="7"/>
  <c r="AD37" i="7"/>
  <c r="AB49" i="7" s="1"/>
  <c r="AC37" i="7"/>
  <c r="AB37" i="7"/>
  <c r="AA37" i="7"/>
  <c r="Z37" i="7"/>
  <c r="Y37" i="7"/>
  <c r="Y49" i="7" s="1"/>
  <c r="X37" i="7"/>
  <c r="W37" i="7"/>
  <c r="V37" i="7"/>
  <c r="U37" i="7"/>
  <c r="T37" i="7"/>
  <c r="S37" i="7"/>
  <c r="R37" i="7"/>
  <c r="Q37" i="7"/>
  <c r="S57" i="7" s="1"/>
  <c r="P37" i="7"/>
  <c r="O37" i="7"/>
  <c r="N37" i="7"/>
  <c r="M37" i="7"/>
  <c r="L37" i="7"/>
  <c r="K37" i="7"/>
  <c r="J37" i="7"/>
  <c r="I37" i="7"/>
  <c r="H37" i="7"/>
  <c r="G37" i="7"/>
  <c r="M57" i="7" s="1"/>
  <c r="F37" i="7"/>
  <c r="E37" i="7"/>
  <c r="M49" i="7" s="1"/>
  <c r="K78" i="7"/>
  <c r="R78" i="7"/>
  <c r="Y57" i="7"/>
  <c r="V57" i="7"/>
  <c r="P57" i="7"/>
  <c r="V49" i="7"/>
  <c r="S49" i="7"/>
  <c r="P49" i="7"/>
  <c r="W78" i="7"/>
  <c r="W78" i="8"/>
  <c r="AH57" i="8"/>
  <c r="AE57" i="8"/>
  <c r="F78" i="8" s="1"/>
  <c r="AH49" i="8"/>
  <c r="AE49" i="8"/>
  <c r="R78" i="8" s="1"/>
  <c r="AE78" i="8" s="1"/>
  <c r="AG81" i="8" s="1"/>
  <c r="AE49" i="7" l="1"/>
  <c r="AH49" i="7"/>
  <c r="AH57" i="7"/>
  <c r="AE57" i="7"/>
  <c r="AE78" i="7"/>
  <c r="AG81" i="7" s="1"/>
  <c r="AD36" i="7" a="1"/>
  <c r="AD36" i="7" s="1"/>
  <c r="AD35" i="7" a="1"/>
  <c r="AD35" i="7" s="1"/>
  <c r="AD34" i="7" a="1"/>
  <c r="AD34" i="7" s="1"/>
  <c r="AD33" i="7" a="1"/>
  <c r="AD33" i="7" s="1"/>
  <c r="AD32" i="7" a="1"/>
  <c r="AD32" i="7" s="1"/>
  <c r="AD31" i="7" a="1"/>
  <c r="AD31" i="7" s="1"/>
  <c r="AD30" i="7" a="1"/>
  <c r="AD30" i="7" s="1"/>
  <c r="AD29" i="7" a="1"/>
  <c r="AD29" i="7" s="1"/>
  <c r="AD28" i="7" a="1"/>
  <c r="AD28" i="7" s="1"/>
  <c r="AD27" i="7" a="1"/>
  <c r="AD27" i="7" s="1"/>
  <c r="AD26" i="7" a="1"/>
  <c r="AD26" i="7" s="1"/>
  <c r="AD25" i="7" a="1"/>
  <c r="AD25" i="7" s="1"/>
  <c r="AD24" i="7" a="1"/>
  <c r="AD24" i="7" s="1"/>
  <c r="AD23" i="7" a="1"/>
  <c r="AD23" i="7" s="1"/>
  <c r="AD22" i="7" a="1"/>
  <c r="AD22" i="7" s="1"/>
  <c r="AD21" i="7" a="1"/>
  <c r="AD21" i="7" s="1"/>
  <c r="AD20" i="7" a="1"/>
  <c r="AD20" i="7" s="1"/>
  <c r="AD19" i="7" a="1"/>
  <c r="AD19" i="7" s="1"/>
  <c r="AD18" i="7" a="1"/>
  <c r="AD18" i="7" s="1"/>
  <c r="AD17" i="7" a="1"/>
  <c r="AD17" i="7" s="1"/>
  <c r="AD16" i="7" a="1"/>
  <c r="AD16" i="7" s="1"/>
  <c r="AD15" i="7" a="1"/>
  <c r="AD15" i="7" s="1"/>
  <c r="AD14" i="7" a="1"/>
  <c r="AD14" i="7" s="1"/>
  <c r="AD13" i="7" a="1"/>
  <c r="AD13" i="7" s="1"/>
  <c r="AD12" i="7" a="1"/>
  <c r="AD12" i="7" s="1"/>
  <c r="AD11" i="7" a="1"/>
  <c r="AD11" i="7" s="1"/>
  <c r="AD10" i="7" a="1"/>
  <c r="AD10" i="7" s="1"/>
  <c r="AD9" i="7" a="1"/>
  <c r="AD9" i="7" s="1"/>
  <c r="AD8" i="7" a="1"/>
  <c r="AD8" i="7" s="1"/>
  <c r="AD7" i="7" a="1"/>
  <c r="AD7" i="7" s="1"/>
  <c r="Y36" i="7" a="1"/>
  <c r="Y36" i="7" s="1"/>
  <c r="Y35" i="7" a="1"/>
  <c r="Y35" i="7" s="1"/>
  <c r="Y34" i="7" a="1"/>
  <c r="Y34" i="7" s="1"/>
  <c r="Y33" i="7" a="1"/>
  <c r="Y33" i="7" s="1"/>
  <c r="Y32" i="7" a="1"/>
  <c r="Y32" i="7" s="1"/>
  <c r="Y31" i="7" a="1"/>
  <c r="Y31" i="7" s="1"/>
  <c r="Y30" i="7" a="1"/>
  <c r="Y30" i="7" s="1"/>
  <c r="Y29" i="7" a="1"/>
  <c r="Y29" i="7" s="1"/>
  <c r="Y28" i="7" a="1"/>
  <c r="Y28" i="7" s="1"/>
  <c r="Y27" i="7" a="1"/>
  <c r="Y27" i="7" s="1"/>
  <c r="Y26" i="7" a="1"/>
  <c r="Y26" i="7" s="1"/>
  <c r="Y25" i="7" a="1"/>
  <c r="Y25" i="7" s="1"/>
  <c r="Y24" i="7" a="1"/>
  <c r="Y24" i="7" s="1"/>
  <c r="Y23" i="7" a="1"/>
  <c r="Y23" i="7" s="1"/>
  <c r="Y22" i="7" a="1"/>
  <c r="Y22" i="7" s="1"/>
  <c r="Y21" i="7" a="1"/>
  <c r="Y21" i="7" s="1"/>
  <c r="Y20" i="7" a="1"/>
  <c r="Y20" i="7" s="1"/>
  <c r="Y19" i="7" a="1"/>
  <c r="Y19" i="7" s="1"/>
  <c r="Y18" i="7" a="1"/>
  <c r="Y18" i="7" s="1"/>
  <c r="Y17" i="7" a="1"/>
  <c r="Y17" i="7" s="1"/>
  <c r="Y16" i="7" a="1"/>
  <c r="Y16" i="7" s="1"/>
  <c r="Y15" i="7" a="1"/>
  <c r="Y15" i="7" s="1"/>
  <c r="Y14" i="7" a="1"/>
  <c r="Y14" i="7" s="1"/>
  <c r="Y13" i="7" a="1"/>
  <c r="Y13" i="7" s="1"/>
  <c r="Y12" i="7" a="1"/>
  <c r="Y12" i="7" s="1"/>
  <c r="Y11" i="7" a="1"/>
  <c r="Y11" i="7" s="1"/>
  <c r="Y10" i="7" a="1"/>
  <c r="Y10" i="7" s="1"/>
  <c r="Y9" i="7" a="1"/>
  <c r="Y9" i="7" s="1"/>
  <c r="Y8" i="7" a="1"/>
  <c r="Y8" i="7" s="1"/>
  <c r="Y7" i="7" a="1"/>
  <c r="Y7" i="7" s="1"/>
  <c r="T36" i="7" a="1"/>
  <c r="T36" i="7" s="1"/>
  <c r="T35" i="7"/>
  <c r="T35" i="7" a="1"/>
  <c r="T34" i="7" a="1"/>
  <c r="T34" i="7" s="1"/>
  <c r="T33" i="7" a="1"/>
  <c r="T33" i="7" s="1"/>
  <c r="T32" i="7" a="1"/>
  <c r="T32" i="7" s="1"/>
  <c r="T31" i="7" a="1"/>
  <c r="T31" i="7" s="1"/>
  <c r="T30" i="7" a="1"/>
  <c r="T30" i="7" s="1"/>
  <c r="T29" i="7" a="1"/>
  <c r="T29" i="7" s="1"/>
  <c r="T28" i="7" a="1"/>
  <c r="T28" i="7" s="1"/>
  <c r="T27" i="7" a="1"/>
  <c r="T27" i="7" s="1"/>
  <c r="T26" i="7" a="1"/>
  <c r="T26" i="7" s="1"/>
  <c r="T25" i="7" a="1"/>
  <c r="T25" i="7" s="1"/>
  <c r="T24" i="7" a="1"/>
  <c r="T24" i="7" s="1"/>
  <c r="T23" i="7" a="1"/>
  <c r="T23" i="7" s="1"/>
  <c r="T22" i="7" a="1"/>
  <c r="T22" i="7" s="1"/>
  <c r="T21" i="7" a="1"/>
  <c r="T21" i="7" s="1"/>
  <c r="T20" i="7" a="1"/>
  <c r="T20" i="7" s="1"/>
  <c r="T19" i="7" a="1"/>
  <c r="T19" i="7" s="1"/>
  <c r="T18" i="7" a="1"/>
  <c r="T18" i="7" s="1"/>
  <c r="T17" i="7" a="1"/>
  <c r="T17" i="7" s="1"/>
  <c r="T16" i="7" a="1"/>
  <c r="T16" i="7" s="1"/>
  <c r="T15" i="7"/>
  <c r="T15" i="7" a="1"/>
  <c r="T14" i="7" a="1"/>
  <c r="T14" i="7" s="1"/>
  <c r="T13" i="7" a="1"/>
  <c r="T13" i="7" s="1"/>
  <c r="T12" i="7" a="1"/>
  <c r="T12" i="7" s="1"/>
  <c r="T11" i="7" a="1"/>
  <c r="T11" i="7" s="1"/>
  <c r="T10" i="7" a="1"/>
  <c r="T10" i="7" s="1"/>
  <c r="T9" i="7" a="1"/>
  <c r="T9" i="7" s="1"/>
  <c r="T8" i="7" a="1"/>
  <c r="T8" i="7" s="1"/>
  <c r="T7" i="7" a="1"/>
  <c r="T7" i="7" s="1"/>
  <c r="O36" i="7" a="1"/>
  <c r="O36" i="7" s="1"/>
  <c r="O35" i="7" a="1"/>
  <c r="O35" i="7" s="1"/>
  <c r="O34" i="7" a="1"/>
  <c r="O34" i="7" s="1"/>
  <c r="O33" i="7" a="1"/>
  <c r="O33" i="7" s="1"/>
  <c r="O32" i="7" a="1"/>
  <c r="O32" i="7" s="1"/>
  <c r="O31" i="7" a="1"/>
  <c r="O31" i="7" s="1"/>
  <c r="O30" i="7" a="1"/>
  <c r="O30" i="7" s="1"/>
  <c r="O29" i="7" a="1"/>
  <c r="O29" i="7" s="1"/>
  <c r="O28" i="7" a="1"/>
  <c r="O28" i="7" s="1"/>
  <c r="O27" i="7" a="1"/>
  <c r="O27" i="7" s="1"/>
  <c r="O26" i="7" a="1"/>
  <c r="O26" i="7" s="1"/>
  <c r="O25" i="7" a="1"/>
  <c r="O25" i="7" s="1"/>
  <c r="O24" i="7" a="1"/>
  <c r="O24" i="7" s="1"/>
  <c r="O23" i="7" a="1"/>
  <c r="O23" i="7" s="1"/>
  <c r="O22" i="7" a="1"/>
  <c r="O22" i="7" s="1"/>
  <c r="O21" i="7" a="1"/>
  <c r="O21" i="7" s="1"/>
  <c r="O20" i="7" a="1"/>
  <c r="O20" i="7" s="1"/>
  <c r="O19" i="7" a="1"/>
  <c r="O19" i="7" s="1"/>
  <c r="O18" i="7" a="1"/>
  <c r="O18" i="7" s="1"/>
  <c r="O17" i="7" a="1"/>
  <c r="O17" i="7" s="1"/>
  <c r="O16" i="7" a="1"/>
  <c r="O16" i="7" s="1"/>
  <c r="O15" i="7" a="1"/>
  <c r="O15" i="7" s="1"/>
  <c r="O14" i="7" a="1"/>
  <c r="O14" i="7" s="1"/>
  <c r="O13" i="7" a="1"/>
  <c r="O13" i="7" s="1"/>
  <c r="O12" i="7" a="1"/>
  <c r="O12" i="7" s="1"/>
  <c r="O11" i="7" a="1"/>
  <c r="O11" i="7" s="1"/>
  <c r="O10" i="7" a="1"/>
  <c r="O10" i="7" s="1"/>
  <c r="O9" i="7" a="1"/>
  <c r="O9" i="7" s="1"/>
  <c r="O8" i="7" a="1"/>
  <c r="O8" i="7" s="1"/>
  <c r="O7" i="7" a="1"/>
  <c r="O7" i="7" s="1"/>
  <c r="J36" i="7" a="1"/>
  <c r="J36" i="7" s="1"/>
  <c r="J35" i="7" a="1"/>
  <c r="J35" i="7" s="1"/>
  <c r="J34" i="7" a="1"/>
  <c r="J34" i="7" s="1"/>
  <c r="J33" i="7" a="1"/>
  <c r="J33" i="7" s="1"/>
  <c r="J32" i="7" a="1"/>
  <c r="J32" i="7" s="1"/>
  <c r="J31" i="7" a="1"/>
  <c r="J31" i="7" s="1"/>
  <c r="J30" i="7" a="1"/>
  <c r="J30" i="7" s="1"/>
  <c r="J29" i="7" a="1"/>
  <c r="J29" i="7" s="1"/>
  <c r="J28" i="7" a="1"/>
  <c r="J28" i="7" s="1"/>
  <c r="J27" i="7" a="1"/>
  <c r="J27" i="7" s="1"/>
  <c r="J26" i="7" a="1"/>
  <c r="J26" i="7" s="1"/>
  <c r="J25" i="7" a="1"/>
  <c r="J25" i="7" s="1"/>
  <c r="J24" i="7" a="1"/>
  <c r="J24" i="7" s="1"/>
  <c r="J23" i="7" a="1"/>
  <c r="J23" i="7" s="1"/>
  <c r="J22" i="7" a="1"/>
  <c r="J22" i="7" s="1"/>
  <c r="J21" i="7" a="1"/>
  <c r="J21" i="7" s="1"/>
  <c r="J20" i="7" a="1"/>
  <c r="J20" i="7" s="1"/>
  <c r="J19" i="7" a="1"/>
  <c r="J19" i="7" s="1"/>
  <c r="J18" i="7" a="1"/>
  <c r="J18" i="7" s="1"/>
  <c r="J17" i="7" a="1"/>
  <c r="J17" i="7" s="1"/>
  <c r="J16" i="7" a="1"/>
  <c r="J16" i="7" s="1"/>
  <c r="J15" i="7" a="1"/>
  <c r="J15" i="7" s="1"/>
  <c r="J14" i="7" a="1"/>
  <c r="J14" i="7" s="1"/>
  <c r="J13" i="7" a="1"/>
  <c r="J13" i="7" s="1"/>
  <c r="J12" i="7" a="1"/>
  <c r="J12" i="7" s="1"/>
  <c r="J11" i="7" a="1"/>
  <c r="J11" i="7" s="1"/>
  <c r="J10" i="7" a="1"/>
  <c r="J10" i="7" s="1"/>
  <c r="J9" i="7" a="1"/>
  <c r="J9" i="7" s="1"/>
  <c r="J8" i="7" a="1"/>
  <c r="J8" i="7" s="1"/>
  <c r="J7" i="7" a="1"/>
  <c r="J7" i="7" s="1"/>
  <c r="E36" i="7" a="1"/>
  <c r="E36" i="7" s="1"/>
  <c r="E35" i="7" a="1"/>
  <c r="E35" i="7" s="1"/>
  <c r="E34" i="7" a="1"/>
  <c r="E34" i="7" s="1"/>
  <c r="E33" i="7" a="1"/>
  <c r="E33" i="7" s="1"/>
  <c r="E32" i="7" a="1"/>
  <c r="E32" i="7" s="1"/>
  <c r="E31" i="7" a="1"/>
  <c r="E31" i="7" s="1"/>
  <c r="E30" i="7" a="1"/>
  <c r="E30" i="7" s="1"/>
  <c r="E29" i="7" a="1"/>
  <c r="E29" i="7" s="1"/>
  <c r="E28" i="7" a="1"/>
  <c r="E28" i="7" s="1"/>
  <c r="E27" i="7" a="1"/>
  <c r="E27" i="7" s="1"/>
  <c r="E26" i="7" a="1"/>
  <c r="E26" i="7" s="1"/>
  <c r="E25" i="7" a="1"/>
  <c r="E25" i="7" s="1"/>
  <c r="E24" i="7" a="1"/>
  <c r="E24" i="7" s="1"/>
  <c r="E23" i="7" a="1"/>
  <c r="E23" i="7" s="1"/>
  <c r="E22" i="7" a="1"/>
  <c r="E22" i="7" s="1"/>
  <c r="E21" i="7" a="1"/>
  <c r="E21" i="7" s="1"/>
  <c r="E20" i="7" a="1"/>
  <c r="E20" i="7" s="1"/>
  <c r="E19" i="7" a="1"/>
  <c r="E19" i="7" s="1"/>
  <c r="E18" i="7" a="1"/>
  <c r="E18" i="7" s="1"/>
  <c r="E17" i="7" a="1"/>
  <c r="E17" i="7" s="1"/>
  <c r="E16" i="7" a="1"/>
  <c r="E16" i="7" s="1"/>
  <c r="E15" i="7" a="1"/>
  <c r="E15" i="7" s="1"/>
  <c r="E14" i="7" a="1"/>
  <c r="E14" i="7" s="1"/>
  <c r="E13" i="7" a="1"/>
  <c r="E13" i="7" s="1"/>
  <c r="E12" i="7" a="1"/>
  <c r="E12" i="7" s="1"/>
  <c r="E11" i="7" a="1"/>
  <c r="E11" i="7" s="1"/>
  <c r="E10" i="7" a="1"/>
  <c r="E10" i="7" s="1"/>
  <c r="E9" i="7" a="1"/>
  <c r="E9" i="7" s="1"/>
  <c r="E8" i="7" a="1"/>
  <c r="E8" i="7" s="1"/>
  <c r="E7" i="7" a="1"/>
  <c r="E7" i="7" s="1"/>
  <c r="AD36" i="8" a="1"/>
  <c r="AD36" i="8" s="1"/>
  <c r="AD35" i="8" a="1"/>
  <c r="AD35" i="8" s="1"/>
  <c r="AD34" i="8" a="1"/>
  <c r="AD34" i="8" s="1"/>
  <c r="AD33" i="8" a="1"/>
  <c r="AD33" i="8" s="1"/>
  <c r="AD32" i="8" a="1"/>
  <c r="AD32" i="8" s="1"/>
  <c r="AD31" i="8" a="1"/>
  <c r="AD31" i="8" s="1"/>
  <c r="AD30" i="8" a="1"/>
  <c r="AD30" i="8" s="1"/>
  <c r="AD29" i="8" a="1"/>
  <c r="AD29" i="8" s="1"/>
  <c r="AD28" i="8" a="1"/>
  <c r="AD28" i="8" s="1"/>
  <c r="AD27" i="8" a="1"/>
  <c r="AD27" i="8" s="1"/>
  <c r="AD26" i="8" a="1"/>
  <c r="AD26" i="8" s="1"/>
  <c r="AD25" i="8" a="1"/>
  <c r="AD25" i="8" s="1"/>
  <c r="AD24" i="8" a="1"/>
  <c r="AD24" i="8" s="1"/>
  <c r="AD23" i="8" a="1"/>
  <c r="AD23" i="8" s="1"/>
  <c r="AD22" i="8" a="1"/>
  <c r="AD22" i="8" s="1"/>
  <c r="AD21" i="8" a="1"/>
  <c r="AD21" i="8" s="1"/>
  <c r="AD20" i="8" a="1"/>
  <c r="AD20" i="8" s="1"/>
  <c r="AD19" i="8" a="1"/>
  <c r="AD19" i="8" s="1"/>
  <c r="AD18" i="8" a="1"/>
  <c r="AD18" i="8" s="1"/>
  <c r="AD17" i="8" a="1"/>
  <c r="AD17" i="8" s="1"/>
  <c r="AD16" i="8" a="1"/>
  <c r="AD16" i="8" s="1"/>
  <c r="AD15" i="8" a="1"/>
  <c r="AD15" i="8" s="1"/>
  <c r="AD14" i="8" a="1"/>
  <c r="AD14" i="8" s="1"/>
  <c r="AD13" i="8" a="1"/>
  <c r="AD13" i="8" s="1"/>
  <c r="AD12" i="8" a="1"/>
  <c r="AD12" i="8" s="1"/>
  <c r="AD11" i="8" a="1"/>
  <c r="AD11" i="8" s="1"/>
  <c r="AD10" i="8" a="1"/>
  <c r="AD10" i="8" s="1"/>
  <c r="AD9" i="8" a="1"/>
  <c r="AD9" i="8" s="1"/>
  <c r="AD8" i="8" a="1"/>
  <c r="AD8" i="8" s="1"/>
  <c r="AD7" i="8" a="1"/>
  <c r="AD7" i="8" s="1"/>
  <c r="Y36" i="8" a="1"/>
  <c r="Y36" i="8" s="1"/>
  <c r="Y35" i="8" a="1"/>
  <c r="Y35" i="8" s="1"/>
  <c r="Y34" i="8" a="1"/>
  <c r="Y34" i="8" s="1"/>
  <c r="Y33" i="8" a="1"/>
  <c r="Y33" i="8" s="1"/>
  <c r="Y32" i="8" a="1"/>
  <c r="Y32" i="8" s="1"/>
  <c r="Y31" i="8" a="1"/>
  <c r="Y31" i="8" s="1"/>
  <c r="Y30" i="8" a="1"/>
  <c r="Y30" i="8" s="1"/>
  <c r="Y29" i="8" a="1"/>
  <c r="Y29" i="8" s="1"/>
  <c r="Y28" i="8" a="1"/>
  <c r="Y28" i="8" s="1"/>
  <c r="Y27" i="8" a="1"/>
  <c r="Y27" i="8" s="1"/>
  <c r="Y26" i="8" a="1"/>
  <c r="Y26" i="8" s="1"/>
  <c r="Y25" i="8" a="1"/>
  <c r="Y25" i="8" s="1"/>
  <c r="Y24" i="8" a="1"/>
  <c r="Y24" i="8" s="1"/>
  <c r="Y23" i="8" a="1"/>
  <c r="Y23" i="8" s="1"/>
  <c r="Y22" i="8" a="1"/>
  <c r="Y22" i="8" s="1"/>
  <c r="Y21" i="8" a="1"/>
  <c r="Y21" i="8" s="1"/>
  <c r="Y20" i="8" a="1"/>
  <c r="Y20" i="8" s="1"/>
  <c r="Y19" i="8" a="1"/>
  <c r="Y19" i="8" s="1"/>
  <c r="Y18" i="8" a="1"/>
  <c r="Y18" i="8" s="1"/>
  <c r="Y17" i="8" a="1"/>
  <c r="Y17" i="8" s="1"/>
  <c r="Y16" i="8" a="1"/>
  <c r="Y16" i="8" s="1"/>
  <c r="Y15" i="8" a="1"/>
  <c r="Y15" i="8" s="1"/>
  <c r="Y14" i="8" a="1"/>
  <c r="Y14" i="8" s="1"/>
  <c r="Y13" i="8" a="1"/>
  <c r="Y13" i="8" s="1"/>
  <c r="Y12" i="8" a="1"/>
  <c r="Y12" i="8" s="1"/>
  <c r="Y11" i="8" a="1"/>
  <c r="Y11" i="8" s="1"/>
  <c r="Y10" i="8" a="1"/>
  <c r="Y10" i="8" s="1"/>
  <c r="Y9" i="8" a="1"/>
  <c r="Y9" i="8" s="1"/>
  <c r="Y8" i="8" a="1"/>
  <c r="Y8" i="8" s="1"/>
  <c r="Y7" i="8" a="1"/>
  <c r="Y7" i="8" s="1"/>
  <c r="T36" i="8" a="1"/>
  <c r="T36" i="8" s="1"/>
  <c r="T35" i="8" a="1"/>
  <c r="T35" i="8" s="1"/>
  <c r="T34" i="8" a="1"/>
  <c r="T34" i="8" s="1"/>
  <c r="T33" i="8" a="1"/>
  <c r="T33" i="8" s="1"/>
  <c r="T32" i="8" a="1"/>
  <c r="T32" i="8" s="1"/>
  <c r="T31" i="8" a="1"/>
  <c r="T31" i="8" s="1"/>
  <c r="T30" i="8" a="1"/>
  <c r="T30" i="8" s="1"/>
  <c r="T29" i="8" a="1"/>
  <c r="T29" i="8" s="1"/>
  <c r="T28" i="8" a="1"/>
  <c r="T28" i="8" s="1"/>
  <c r="T27" i="8" a="1"/>
  <c r="T27" i="8" s="1"/>
  <c r="T26" i="8" a="1"/>
  <c r="T26" i="8" s="1"/>
  <c r="T25" i="8" a="1"/>
  <c r="T25" i="8" s="1"/>
  <c r="T24" i="8" a="1"/>
  <c r="T24" i="8" s="1"/>
  <c r="T23" i="8" a="1"/>
  <c r="T23" i="8" s="1"/>
  <c r="T22" i="8" a="1"/>
  <c r="T22" i="8" s="1"/>
  <c r="T21" i="8" a="1"/>
  <c r="T21" i="8" s="1"/>
  <c r="T20" i="8" a="1"/>
  <c r="T20" i="8" s="1"/>
  <c r="T19" i="8" a="1"/>
  <c r="T19" i="8" s="1"/>
  <c r="T18" i="8" a="1"/>
  <c r="T18" i="8" s="1"/>
  <c r="T17" i="8" a="1"/>
  <c r="T17" i="8" s="1"/>
  <c r="T16" i="8" a="1"/>
  <c r="T16" i="8" s="1"/>
  <c r="T15" i="8" a="1"/>
  <c r="T15" i="8" s="1"/>
  <c r="T14" i="8" a="1"/>
  <c r="T14" i="8" s="1"/>
  <c r="T13" i="8" a="1"/>
  <c r="T13" i="8" s="1"/>
  <c r="T12" i="8" a="1"/>
  <c r="T12" i="8" s="1"/>
  <c r="T11" i="8" a="1"/>
  <c r="T11" i="8" s="1"/>
  <c r="T10" i="8" a="1"/>
  <c r="T10" i="8" s="1"/>
  <c r="T9" i="8" a="1"/>
  <c r="T9" i="8" s="1"/>
  <c r="T8" i="8" a="1"/>
  <c r="T8" i="8" s="1"/>
  <c r="T7" i="8" a="1"/>
  <c r="T7" i="8" s="1"/>
  <c r="O36" i="8" a="1"/>
  <c r="O36" i="8" s="1"/>
  <c r="O35" i="8" a="1"/>
  <c r="O35" i="8" s="1"/>
  <c r="O34" i="8" a="1"/>
  <c r="O34" i="8" s="1"/>
  <c r="O33" i="8" a="1"/>
  <c r="O33" i="8" s="1"/>
  <c r="O32" i="8" a="1"/>
  <c r="O32" i="8" s="1"/>
  <c r="O31" i="8" a="1"/>
  <c r="O31" i="8" s="1"/>
  <c r="O30" i="8" a="1"/>
  <c r="O30" i="8" s="1"/>
  <c r="O29" i="8" a="1"/>
  <c r="O29" i="8" s="1"/>
  <c r="O28" i="8" a="1"/>
  <c r="O28" i="8" s="1"/>
  <c r="O27" i="8" a="1"/>
  <c r="O27" i="8" s="1"/>
  <c r="O26" i="8" a="1"/>
  <c r="O26" i="8" s="1"/>
  <c r="O25" i="8" a="1"/>
  <c r="O25" i="8" s="1"/>
  <c r="O24" i="8" a="1"/>
  <c r="O24" i="8" s="1"/>
  <c r="O23" i="8" a="1"/>
  <c r="O23" i="8" s="1"/>
  <c r="O22" i="8" a="1"/>
  <c r="O22" i="8" s="1"/>
  <c r="O21" i="8" a="1"/>
  <c r="O21" i="8" s="1"/>
  <c r="O20" i="8" a="1"/>
  <c r="O20" i="8" s="1"/>
  <c r="O19" i="8" a="1"/>
  <c r="O19" i="8" s="1"/>
  <c r="O18" i="8" a="1"/>
  <c r="O18" i="8" s="1"/>
  <c r="O17" i="8" a="1"/>
  <c r="O17" i="8" s="1"/>
  <c r="O16" i="8" a="1"/>
  <c r="O16" i="8" s="1"/>
  <c r="O15" i="8" a="1"/>
  <c r="O15" i="8" s="1"/>
  <c r="O14" i="8" a="1"/>
  <c r="O14" i="8" s="1"/>
  <c r="O13" i="8" a="1"/>
  <c r="O13" i="8" s="1"/>
  <c r="O12" i="8" a="1"/>
  <c r="O12" i="8" s="1"/>
  <c r="O11" i="8" a="1"/>
  <c r="O11" i="8" s="1"/>
  <c r="O10" i="8" a="1"/>
  <c r="O10" i="8" s="1"/>
  <c r="O9" i="8" a="1"/>
  <c r="O9" i="8" s="1"/>
  <c r="O8" i="8" a="1"/>
  <c r="O8" i="8" s="1"/>
  <c r="O7" i="8" a="1"/>
  <c r="O7" i="8" s="1"/>
  <c r="J36" i="8" a="1"/>
  <c r="J36" i="8" s="1"/>
  <c r="J35" i="8" a="1"/>
  <c r="J35" i="8" s="1"/>
  <c r="J34" i="8" a="1"/>
  <c r="J34" i="8" s="1"/>
  <c r="J33" i="8" a="1"/>
  <c r="J33" i="8" s="1"/>
  <c r="J32" i="8" a="1"/>
  <c r="J32" i="8" s="1"/>
  <c r="J31" i="8" a="1"/>
  <c r="J31" i="8" s="1"/>
  <c r="J30" i="8" a="1"/>
  <c r="J30" i="8" s="1"/>
  <c r="J29" i="8" a="1"/>
  <c r="J29" i="8" s="1"/>
  <c r="J28" i="8" a="1"/>
  <c r="J28" i="8" s="1"/>
  <c r="J27" i="8" a="1"/>
  <c r="J27" i="8" s="1"/>
  <c r="J26" i="8" a="1"/>
  <c r="J26" i="8" s="1"/>
  <c r="J25" i="8" a="1"/>
  <c r="J25" i="8" s="1"/>
  <c r="J24" i="8" a="1"/>
  <c r="J24" i="8" s="1"/>
  <c r="J23" i="8" a="1"/>
  <c r="J23" i="8" s="1"/>
  <c r="J22" i="8" a="1"/>
  <c r="J22" i="8" s="1"/>
  <c r="J21" i="8" a="1"/>
  <c r="J21" i="8" s="1"/>
  <c r="J20" i="8" a="1"/>
  <c r="J20" i="8" s="1"/>
  <c r="J19" i="8" a="1"/>
  <c r="J19" i="8" s="1"/>
  <c r="J18" i="8" a="1"/>
  <c r="J18" i="8" s="1"/>
  <c r="J17" i="8" a="1"/>
  <c r="J17" i="8" s="1"/>
  <c r="J16" i="8" a="1"/>
  <c r="J16" i="8" s="1"/>
  <c r="J15" i="8" a="1"/>
  <c r="J15" i="8" s="1"/>
  <c r="J14" i="8" a="1"/>
  <c r="J14" i="8" s="1"/>
  <c r="J13" i="8" a="1"/>
  <c r="J13" i="8" s="1"/>
  <c r="J12" i="8" a="1"/>
  <c r="J12" i="8" s="1"/>
  <c r="J11" i="8" a="1"/>
  <c r="J11" i="8" s="1"/>
  <c r="J10" i="8" a="1"/>
  <c r="J10" i="8" s="1"/>
  <c r="J9" i="8" a="1"/>
  <c r="J9" i="8" s="1"/>
  <c r="J8" i="8" a="1"/>
  <c r="J8" i="8" s="1"/>
  <c r="J7" i="8" a="1"/>
  <c r="J7" i="8" s="1"/>
  <c r="E36" i="8" a="1"/>
  <c r="E36" i="8" s="1"/>
  <c r="E35" i="8" a="1"/>
  <c r="E35" i="8" s="1"/>
  <c r="E34" i="8" a="1"/>
  <c r="E34" i="8" s="1"/>
  <c r="E33" i="8" a="1"/>
  <c r="E33" i="8" s="1"/>
  <c r="E32" i="8" a="1"/>
  <c r="E32" i="8" s="1"/>
  <c r="E31" i="8" a="1"/>
  <c r="E31" i="8" s="1"/>
  <c r="E30" i="8" a="1"/>
  <c r="E30" i="8" s="1"/>
  <c r="E29" i="8" a="1"/>
  <c r="E29" i="8" s="1"/>
  <c r="E28" i="8" a="1"/>
  <c r="E28" i="8" s="1"/>
  <c r="E27" i="8" a="1"/>
  <c r="E27" i="8" s="1"/>
  <c r="E26" i="8" a="1"/>
  <c r="E26" i="8" s="1"/>
  <c r="E25" i="8" a="1"/>
  <c r="E25" i="8" s="1"/>
  <c r="E24" i="8" a="1"/>
  <c r="E24" i="8" s="1"/>
  <c r="E23" i="8" a="1"/>
  <c r="E23" i="8" s="1"/>
  <c r="E22" i="8" a="1"/>
  <c r="E22" i="8" s="1"/>
  <c r="E21" i="8" a="1"/>
  <c r="E21" i="8" s="1"/>
  <c r="E20" i="8" a="1"/>
  <c r="E20" i="8" s="1"/>
  <c r="E19" i="8" a="1"/>
  <c r="E19" i="8" s="1"/>
  <c r="E18" i="8" a="1"/>
  <c r="E18" i="8" s="1"/>
  <c r="E17" i="8" a="1"/>
  <c r="E17" i="8" s="1"/>
  <c r="E16" i="8" a="1"/>
  <c r="E16" i="8" s="1"/>
  <c r="E15" i="8" a="1"/>
  <c r="E15" i="8" s="1"/>
  <c r="E14" i="8" a="1"/>
  <c r="E14" i="8" s="1"/>
  <c r="E13" i="8" a="1"/>
  <c r="E13" i="8" s="1"/>
  <c r="E12" i="8" a="1"/>
  <c r="E12" i="8" s="1"/>
  <c r="E11" i="8" a="1"/>
  <c r="E11" i="8" s="1"/>
  <c r="E10" i="8" a="1"/>
  <c r="E10" i="8" s="1"/>
  <c r="E9" i="8" a="1"/>
  <c r="E9" i="8" s="1"/>
  <c r="E8" i="8" a="1"/>
  <c r="E8" i="8" s="1"/>
  <c r="E7" i="8" a="1"/>
  <c r="E7" i="8" s="1"/>
  <c r="E37" i="8" l="1"/>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AM36" i="8"/>
  <c r="AL36" i="8"/>
  <c r="AK36" i="8"/>
  <c r="AJ36" i="8"/>
  <c r="AI36" i="8"/>
  <c r="AM35" i="8"/>
  <c r="AL35" i="8"/>
  <c r="AK35" i="8"/>
  <c r="AJ35" i="8"/>
  <c r="AI35" i="8"/>
  <c r="AM34" i="8"/>
  <c r="AL34" i="8"/>
  <c r="AK34" i="8"/>
  <c r="AJ34" i="8"/>
  <c r="AI34" i="8"/>
  <c r="AM33" i="8"/>
  <c r="AL33" i="8"/>
  <c r="AK33" i="8"/>
  <c r="AJ33" i="8"/>
  <c r="AI33" i="8"/>
  <c r="AM32" i="8"/>
  <c r="AL32" i="8"/>
  <c r="AK32" i="8"/>
  <c r="AJ32" i="8"/>
  <c r="AI32" i="8"/>
  <c r="AM31" i="8"/>
  <c r="AL31" i="8"/>
  <c r="AK31" i="8"/>
  <c r="AJ31" i="8"/>
  <c r="AI31" i="8"/>
  <c r="AM30" i="8"/>
  <c r="AL30" i="8"/>
  <c r="AK30" i="8"/>
  <c r="AJ30" i="8"/>
  <c r="AI30" i="8"/>
  <c r="AM29" i="8"/>
  <c r="AL29" i="8"/>
  <c r="AK29" i="8"/>
  <c r="AJ29" i="8"/>
  <c r="AI29" i="8"/>
  <c r="AM28" i="8"/>
  <c r="AL28" i="8"/>
  <c r="AK28" i="8"/>
  <c r="AJ28" i="8"/>
  <c r="AI28" i="8"/>
  <c r="AM27" i="8"/>
  <c r="AL27" i="8"/>
  <c r="AK27" i="8"/>
  <c r="AJ27" i="8"/>
  <c r="AI27" i="8"/>
  <c r="AM26" i="8"/>
  <c r="AL26" i="8"/>
  <c r="AK26" i="8"/>
  <c r="AJ26" i="8"/>
  <c r="AI26" i="8"/>
  <c r="AM25" i="8"/>
  <c r="AL25" i="8"/>
  <c r="AK25" i="8"/>
  <c r="AJ25" i="8"/>
  <c r="AI25" i="8"/>
  <c r="AM24" i="8"/>
  <c r="AL24" i="8"/>
  <c r="AK24" i="8"/>
  <c r="AJ24" i="8"/>
  <c r="AI24" i="8"/>
  <c r="AM23" i="8"/>
  <c r="AL23" i="8"/>
  <c r="AK23" i="8"/>
  <c r="AJ23" i="8"/>
  <c r="AI23" i="8"/>
  <c r="AM22" i="8"/>
  <c r="AL22" i="8"/>
  <c r="AK22" i="8"/>
  <c r="AJ22" i="8"/>
  <c r="AI22" i="8"/>
  <c r="AM21" i="8"/>
  <c r="AL21" i="8"/>
  <c r="AK21" i="8"/>
  <c r="AJ21" i="8"/>
  <c r="AI21" i="8"/>
  <c r="AM20" i="8"/>
  <c r="AL20" i="8"/>
  <c r="AK20" i="8"/>
  <c r="AJ20" i="8"/>
  <c r="AI20" i="8"/>
  <c r="AM19" i="8"/>
  <c r="AL19" i="8"/>
  <c r="AK19" i="8"/>
  <c r="AJ19" i="8"/>
  <c r="AI19" i="8"/>
  <c r="AM18" i="8"/>
  <c r="AL18" i="8"/>
  <c r="AK18" i="8"/>
  <c r="AJ18" i="8"/>
  <c r="AI18" i="8"/>
  <c r="AM17" i="8"/>
  <c r="AL17" i="8"/>
  <c r="AK17" i="8"/>
  <c r="AJ17" i="8"/>
  <c r="AI17" i="8"/>
  <c r="AM16" i="8"/>
  <c r="AL16" i="8"/>
  <c r="AK16" i="8"/>
  <c r="AJ16" i="8"/>
  <c r="AI16" i="8"/>
  <c r="AM15" i="8"/>
  <c r="AL15" i="8"/>
  <c r="AK15" i="8"/>
  <c r="AJ15" i="8"/>
  <c r="AI15" i="8"/>
  <c r="AM14" i="8"/>
  <c r="AL14" i="8"/>
  <c r="AK14" i="8"/>
  <c r="AJ14" i="8"/>
  <c r="AI14" i="8"/>
  <c r="AM13" i="8"/>
  <c r="AL13" i="8"/>
  <c r="AK13" i="8"/>
  <c r="AJ13" i="8"/>
  <c r="AI13" i="8"/>
  <c r="AM12" i="8"/>
  <c r="AL12" i="8"/>
  <c r="AK12" i="8"/>
  <c r="AJ12" i="8"/>
  <c r="AI12" i="8"/>
  <c r="AM11" i="8"/>
  <c r="AL11" i="8"/>
  <c r="AK11" i="8"/>
  <c r="AJ11" i="8"/>
  <c r="AI11" i="8"/>
  <c r="AM10" i="8"/>
  <c r="AL10" i="8"/>
  <c r="AK10" i="8"/>
  <c r="AJ10" i="8"/>
  <c r="AI10" i="8"/>
  <c r="AM9" i="8"/>
  <c r="AL9" i="8"/>
  <c r="AK9" i="8"/>
  <c r="AJ9" i="8"/>
  <c r="AI9" i="8"/>
  <c r="AM8" i="8"/>
  <c r="AL8" i="8"/>
  <c r="AK8" i="8"/>
  <c r="AJ8" i="8"/>
  <c r="AI8" i="8"/>
  <c r="AM7" i="8"/>
  <c r="AL7" i="8"/>
  <c r="AK7" i="8"/>
  <c r="AI7" i="7"/>
  <c r="AM36" i="7"/>
  <c r="AL36" i="7"/>
  <c r="AK36" i="7"/>
  <c r="AJ36" i="7"/>
  <c r="AI36" i="7"/>
  <c r="AJ35" i="7"/>
  <c r="AM18" i="7"/>
  <c r="AM19" i="7"/>
  <c r="AM20" i="7"/>
  <c r="AM21" i="7"/>
  <c r="AM22" i="7"/>
  <c r="AM23" i="7"/>
  <c r="AM24" i="7"/>
  <c r="AM25" i="7"/>
  <c r="AM26" i="7"/>
  <c r="AM27" i="7"/>
  <c r="AM28" i="7"/>
  <c r="AM29" i="7"/>
  <c r="AM30" i="7"/>
  <c r="AM31" i="7"/>
  <c r="AM32" i="7"/>
  <c r="AM33" i="7"/>
  <c r="AM34" i="7"/>
  <c r="AM35" i="7"/>
  <c r="AL8" i="7"/>
  <c r="AL9" i="7"/>
  <c r="AL10" i="7"/>
  <c r="AL11" i="7"/>
  <c r="AL12" i="7"/>
  <c r="AL13" i="7"/>
  <c r="AL14" i="7"/>
  <c r="AL15" i="7"/>
  <c r="AL16" i="7"/>
  <c r="AL17" i="7"/>
  <c r="AL18" i="7"/>
  <c r="AL19" i="7"/>
  <c r="AL20" i="7"/>
  <c r="AL21" i="7"/>
  <c r="AL22" i="7"/>
  <c r="AL23" i="7"/>
  <c r="AL24" i="7"/>
  <c r="AL25" i="7"/>
  <c r="AL26" i="7"/>
  <c r="AL27" i="7"/>
  <c r="AL28" i="7"/>
  <c r="AL29" i="7"/>
  <c r="AL30" i="7"/>
  <c r="AL31" i="7"/>
  <c r="AL32" i="7"/>
  <c r="AL33" i="7"/>
  <c r="AL34" i="7"/>
  <c r="AL35" i="7"/>
  <c r="AL7" i="7"/>
  <c r="AM8" i="7"/>
  <c r="AM9" i="7"/>
  <c r="AM10" i="7"/>
  <c r="AM11" i="7"/>
  <c r="AM12" i="7"/>
  <c r="AM13" i="7"/>
  <c r="AM14" i="7"/>
  <c r="AM15" i="7"/>
  <c r="AM16" i="7"/>
  <c r="AM17" i="7"/>
  <c r="AM7" i="7"/>
  <c r="AK9" i="7"/>
  <c r="AK10" i="7"/>
  <c r="AK11" i="7"/>
  <c r="AK12" i="7"/>
  <c r="AK13" i="7"/>
  <c r="AK14" i="7"/>
  <c r="AK15" i="7"/>
  <c r="AK16" i="7"/>
  <c r="AK17" i="7"/>
  <c r="AK18" i="7"/>
  <c r="AK19" i="7"/>
  <c r="AK20" i="7"/>
  <c r="AK21" i="7"/>
  <c r="AK22" i="7"/>
  <c r="AK23" i="7"/>
  <c r="AK24" i="7"/>
  <c r="AK25" i="7"/>
  <c r="AK26" i="7"/>
  <c r="AK27" i="7"/>
  <c r="AK28" i="7"/>
  <c r="AK29" i="7"/>
  <c r="AK30" i="7"/>
  <c r="AK31" i="7"/>
  <c r="AK32" i="7"/>
  <c r="AK33" i="7"/>
  <c r="AK34" i="7"/>
  <c r="AK35" i="7"/>
  <c r="AK8" i="7"/>
  <c r="AJ8" i="7"/>
  <c r="AK7" i="7"/>
  <c r="AJ9" i="7"/>
  <c r="AJ10" i="7"/>
  <c r="AJ11" i="7"/>
  <c r="AJ12" i="7"/>
  <c r="AJ13" i="7"/>
  <c r="AJ14" i="7"/>
  <c r="AJ15" i="7"/>
  <c r="AJ16" i="7"/>
  <c r="AJ17" i="7"/>
  <c r="AJ18" i="7"/>
  <c r="AJ19" i="7"/>
  <c r="AJ20" i="7"/>
  <c r="AJ21" i="7"/>
  <c r="AJ22" i="7"/>
  <c r="AJ23" i="7"/>
  <c r="AJ24" i="7"/>
  <c r="AJ25" i="7"/>
  <c r="AJ26" i="7"/>
  <c r="AJ27" i="7"/>
  <c r="AJ28" i="7"/>
  <c r="AJ29" i="7"/>
  <c r="AJ30" i="7"/>
  <c r="AJ31" i="7"/>
  <c r="AJ32" i="7"/>
  <c r="AJ33" i="7"/>
  <c r="AJ34" i="7"/>
  <c r="AI8" i="7"/>
  <c r="AI9" i="7"/>
  <c r="AI10" i="7"/>
  <c r="AI11" i="7"/>
  <c r="AI12" i="7"/>
  <c r="AI13" i="7"/>
  <c r="AI14" i="7"/>
  <c r="AI15" i="7"/>
  <c r="AI16" i="7"/>
  <c r="AI17" i="7"/>
  <c r="AI18" i="7"/>
  <c r="AI19" i="7"/>
  <c r="AI20" i="7"/>
  <c r="AI21" i="7"/>
  <c r="AI22" i="7"/>
  <c r="AI23" i="7"/>
  <c r="AI24" i="7"/>
  <c r="AI25" i="7"/>
  <c r="AI26" i="7"/>
  <c r="AI27" i="7"/>
  <c r="AI28" i="7"/>
  <c r="AI29" i="7"/>
  <c r="AI30" i="7"/>
  <c r="AI31" i="7"/>
  <c r="AI32" i="7"/>
  <c r="AI33" i="7"/>
  <c r="AI34" i="7"/>
  <c r="AI35" i="7"/>
  <c r="AJ7" i="7"/>
  <c r="AK37" i="8" l="1"/>
  <c r="AG42" i="7"/>
  <c r="AG43" i="7"/>
  <c r="AG41" i="7"/>
  <c r="AM37" i="8"/>
  <c r="AL37" i="8"/>
  <c r="F37" i="8"/>
  <c r="AI7" i="8"/>
  <c r="AI37" i="8" s="1"/>
  <c r="AJ7" i="8"/>
  <c r="AJ37"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<sst xmlns="http://schemas.openxmlformats.org/spreadsheetml/2006/main" count="398" uniqueCount="101">
  <si>
    <t>（単位：件）</t>
  </si>
  <si>
    <t>Ｎｏ</t>
  </si>
  <si>
    <t>計</t>
  </si>
  <si>
    <t>利用者名1</t>
    <phoneticPr fontId="1"/>
  </si>
  <si>
    <t>利用者名2</t>
    <rPh sb="0" eb="3">
      <t>リヨウシャ</t>
    </rPh>
    <rPh sb="3" eb="4">
      <t>メイ</t>
    </rPh>
    <phoneticPr fontId="1"/>
  </si>
  <si>
    <t>利用者名3</t>
    <rPh sb="0" eb="3">
      <t>リヨウシャ</t>
    </rPh>
    <rPh sb="3" eb="4">
      <t>メイ</t>
    </rPh>
    <phoneticPr fontId="1"/>
  </si>
  <si>
    <t>利用者名4</t>
    <rPh sb="0" eb="3">
      <t>リヨウシャ</t>
    </rPh>
    <rPh sb="3" eb="4">
      <t>メイ</t>
    </rPh>
    <phoneticPr fontId="1"/>
  </si>
  <si>
    <t>利用者名5</t>
    <rPh sb="0" eb="3">
      <t>リヨウシャ</t>
    </rPh>
    <rPh sb="3" eb="4">
      <t>メイ</t>
    </rPh>
    <phoneticPr fontId="1"/>
  </si>
  <si>
    <t>利用者名6</t>
    <rPh sb="0" eb="3">
      <t>リヨウシャ</t>
    </rPh>
    <rPh sb="3" eb="4">
      <t>メイ</t>
    </rPh>
    <phoneticPr fontId="1"/>
  </si>
  <si>
    <t>利用者名7</t>
    <rPh sb="0" eb="3">
      <t>リヨウシャ</t>
    </rPh>
    <rPh sb="3" eb="4">
      <t>メイ</t>
    </rPh>
    <phoneticPr fontId="1"/>
  </si>
  <si>
    <t>利用者名8</t>
    <rPh sb="0" eb="3">
      <t>リヨウシャ</t>
    </rPh>
    <rPh sb="3" eb="4">
      <t>メイ</t>
    </rPh>
    <phoneticPr fontId="1"/>
  </si>
  <si>
    <t>利用者名9</t>
    <rPh sb="0" eb="3">
      <t>リヨウシャ</t>
    </rPh>
    <rPh sb="3" eb="4">
      <t>メイ</t>
    </rPh>
    <phoneticPr fontId="1"/>
  </si>
  <si>
    <t>利用者名10</t>
    <rPh sb="0" eb="3">
      <t>リヨウシャ</t>
    </rPh>
    <rPh sb="3" eb="4">
      <t>メイ</t>
    </rPh>
    <phoneticPr fontId="1"/>
  </si>
  <si>
    <t>利用者名11</t>
    <rPh sb="0" eb="3">
      <t>リヨウシャ</t>
    </rPh>
    <rPh sb="3" eb="4">
      <t>メイ</t>
    </rPh>
    <phoneticPr fontId="1"/>
  </si>
  <si>
    <t>利用者名12</t>
    <rPh sb="0" eb="3">
      <t>リヨウシャ</t>
    </rPh>
    <rPh sb="3" eb="4">
      <t>メイ</t>
    </rPh>
    <phoneticPr fontId="1"/>
  </si>
  <si>
    <t>利用者名13</t>
    <rPh sb="0" eb="3">
      <t>リヨウシャ</t>
    </rPh>
    <rPh sb="3" eb="4">
      <t>メイ</t>
    </rPh>
    <phoneticPr fontId="1"/>
  </si>
  <si>
    <t>利用者名14</t>
    <rPh sb="0" eb="3">
      <t>リヨウシャ</t>
    </rPh>
    <rPh sb="3" eb="4">
      <t>メイ</t>
    </rPh>
    <phoneticPr fontId="1"/>
  </si>
  <si>
    <t>利用者名15</t>
    <rPh sb="0" eb="2">
      <t>リヨウ</t>
    </rPh>
    <rPh sb="2" eb="3">
      <t>シャ</t>
    </rPh>
    <rPh sb="3" eb="4">
      <t>メイ</t>
    </rPh>
    <phoneticPr fontId="1"/>
  </si>
  <si>
    <t>利用者名16</t>
    <rPh sb="0" eb="3">
      <t>リヨウシャ</t>
    </rPh>
    <rPh sb="3" eb="4">
      <t>メイ</t>
    </rPh>
    <phoneticPr fontId="1"/>
  </si>
  <si>
    <t>利用者名17</t>
    <rPh sb="0" eb="3">
      <t>リヨウシャ</t>
    </rPh>
    <rPh sb="3" eb="4">
      <t>メイ</t>
    </rPh>
    <phoneticPr fontId="1"/>
  </si>
  <si>
    <t>利用者名18</t>
    <rPh sb="0" eb="3">
      <t>リヨウシャ</t>
    </rPh>
    <rPh sb="3" eb="4">
      <t>メイ</t>
    </rPh>
    <phoneticPr fontId="1"/>
  </si>
  <si>
    <t>利用者名19</t>
    <rPh sb="0" eb="3">
      <t>リヨウシャ</t>
    </rPh>
    <rPh sb="3" eb="4">
      <t>メイ</t>
    </rPh>
    <phoneticPr fontId="1"/>
  </si>
  <si>
    <t>利用者名20</t>
    <rPh sb="0" eb="3">
      <t>リヨウシャ</t>
    </rPh>
    <rPh sb="3" eb="4">
      <t>メイ</t>
    </rPh>
    <phoneticPr fontId="1"/>
  </si>
  <si>
    <t>利用者名21</t>
    <rPh sb="0" eb="3">
      <t>リヨウシャ</t>
    </rPh>
    <rPh sb="3" eb="4">
      <t>メイ</t>
    </rPh>
    <phoneticPr fontId="1"/>
  </si>
  <si>
    <t>利用者名22</t>
    <rPh sb="0" eb="3">
      <t>リヨウシャ</t>
    </rPh>
    <rPh sb="3" eb="4">
      <t>メイ</t>
    </rPh>
    <phoneticPr fontId="1"/>
  </si>
  <si>
    <t>利用者名23</t>
    <rPh sb="0" eb="3">
      <t>リヨウシャ</t>
    </rPh>
    <rPh sb="3" eb="4">
      <t>メイ</t>
    </rPh>
    <phoneticPr fontId="1"/>
  </si>
  <si>
    <t>利用者名24</t>
    <rPh sb="0" eb="3">
      <t>リヨウシャ</t>
    </rPh>
    <rPh sb="3" eb="4">
      <t>メイ</t>
    </rPh>
    <phoneticPr fontId="1"/>
  </si>
  <si>
    <t>利用者名25</t>
    <rPh sb="0" eb="3">
      <t>リヨウシャ</t>
    </rPh>
    <rPh sb="3" eb="4">
      <t>メイ</t>
    </rPh>
    <phoneticPr fontId="1"/>
  </si>
  <si>
    <t>利用者名26</t>
    <rPh sb="0" eb="3">
      <t>リヨウシャ</t>
    </rPh>
    <rPh sb="3" eb="4">
      <t>メイ</t>
    </rPh>
    <phoneticPr fontId="1"/>
  </si>
  <si>
    <t>利用者名27</t>
    <rPh sb="0" eb="3">
      <t>リヨウシャ</t>
    </rPh>
    <rPh sb="3" eb="4">
      <t>メイ</t>
    </rPh>
    <phoneticPr fontId="1"/>
  </si>
  <si>
    <t>利用者名28</t>
    <rPh sb="0" eb="3">
      <t>リヨウシャ</t>
    </rPh>
    <rPh sb="3" eb="4">
      <t>メイ</t>
    </rPh>
    <phoneticPr fontId="1"/>
  </si>
  <si>
    <t>利用者名29</t>
    <rPh sb="0" eb="3">
      <t>リヨウシャ</t>
    </rPh>
    <rPh sb="3" eb="4">
      <t>メイ</t>
    </rPh>
    <phoneticPr fontId="1"/>
  </si>
  <si>
    <t>利用者名30</t>
    <rPh sb="0" eb="3">
      <t>リヨウシャ</t>
    </rPh>
    <rPh sb="3" eb="4">
      <t>メイ</t>
    </rPh>
    <phoneticPr fontId="1"/>
  </si>
  <si>
    <t>合計</t>
    <rPh sb="0" eb="2">
      <t>ゴウケイ</t>
    </rPh>
    <phoneticPr fontId="1"/>
  </si>
  <si>
    <t>備考</t>
    <rPh sb="0" eb="2">
      <t>ビコウ</t>
    </rPh>
    <phoneticPr fontId="1"/>
  </si>
  <si>
    <t>◎</t>
    <phoneticPr fontId="1"/>
  </si>
  <si>
    <t>◎</t>
    <phoneticPr fontId="1"/>
  </si>
  <si>
    <t>◎</t>
    <phoneticPr fontId="1"/>
  </si>
  <si>
    <t>法人名Ⅰ</t>
    <rPh sb="0" eb="1">
      <t>ホウ</t>
    </rPh>
    <rPh sb="1" eb="3">
      <t>ジンメイ</t>
    </rPh>
    <phoneticPr fontId="1"/>
  </si>
  <si>
    <t>法人名Ⅱ</t>
    <rPh sb="0" eb="1">
      <t>ホウ</t>
    </rPh>
    <rPh sb="1" eb="3">
      <t>ジンメイ</t>
    </rPh>
    <phoneticPr fontId="1"/>
  </si>
  <si>
    <t>法人名Ⅲ</t>
    <rPh sb="0" eb="1">
      <t>ホウ</t>
    </rPh>
    <rPh sb="1" eb="3">
      <t>ジンメイ</t>
    </rPh>
    <phoneticPr fontId="1"/>
  </si>
  <si>
    <t>Ⅰ</t>
    <phoneticPr fontId="1"/>
  </si>
  <si>
    <t>Ⅱ</t>
    <phoneticPr fontId="1"/>
  </si>
  <si>
    <t>Ⅲ</t>
    <phoneticPr fontId="1"/>
  </si>
  <si>
    <t>Ⅱ</t>
    <phoneticPr fontId="1"/>
  </si>
  <si>
    <t>◎</t>
    <phoneticPr fontId="1"/>
  </si>
  <si>
    <t>１０　月</t>
    <rPh sb="3" eb="4">
      <t>４ガツ</t>
    </rPh>
    <phoneticPr fontId="1"/>
  </si>
  <si>
    <t>９　月</t>
    <rPh sb="1" eb="3">
      <t>４ガツ</t>
    </rPh>
    <phoneticPr fontId="1"/>
  </si>
  <si>
    <t>１１　月</t>
    <rPh sb="3" eb="4">
      <t>４ガツ</t>
    </rPh>
    <phoneticPr fontId="1"/>
  </si>
  <si>
    <t>１２　月</t>
    <rPh sb="3" eb="4">
      <t>４ガツ</t>
    </rPh>
    <phoneticPr fontId="1"/>
  </si>
  <si>
    <t>１　月</t>
    <rPh sb="2" eb="3">
      <t>４ガツ</t>
    </rPh>
    <phoneticPr fontId="1"/>
  </si>
  <si>
    <t>２　月</t>
    <rPh sb="2" eb="3">
      <t>４ガツ</t>
    </rPh>
    <phoneticPr fontId="1"/>
  </si>
  <si>
    <t>R7.10月終了</t>
    <phoneticPr fontId="1"/>
  </si>
  <si>
    <t>R7.9月終了</t>
    <rPh sb="4" eb="5">
      <t>ツキ</t>
    </rPh>
    <rPh sb="5" eb="7">
      <t>シュウリョウ</t>
    </rPh>
    <phoneticPr fontId="1"/>
  </si>
  <si>
    <t>R7.11月終了</t>
    <rPh sb="5" eb="6">
      <t>ツキ</t>
    </rPh>
    <rPh sb="6" eb="8">
      <t>シュウリョウ</t>
    </rPh>
    <phoneticPr fontId="1"/>
  </si>
  <si>
    <t>R7.12月終了</t>
    <rPh sb="5" eb="6">
      <t>ツキ</t>
    </rPh>
    <rPh sb="6" eb="8">
      <t>シュウリョウ</t>
    </rPh>
    <phoneticPr fontId="1"/>
  </si>
  <si>
    <t>R7.12月開始</t>
    <rPh sb="5" eb="6">
      <t>ツキ</t>
    </rPh>
    <rPh sb="6" eb="8">
      <t>カイシ</t>
    </rPh>
    <phoneticPr fontId="1"/>
  </si>
  <si>
    <t>R7.1月開始</t>
    <rPh sb="4" eb="5">
      <t>ツキ</t>
    </rPh>
    <rPh sb="5" eb="7">
      <t>カイシ</t>
    </rPh>
    <phoneticPr fontId="1"/>
  </si>
  <si>
    <t>R7.2月開始</t>
    <rPh sb="4" eb="5">
      <t>ツキ</t>
    </rPh>
    <rPh sb="5" eb="7">
      <t>カイシ</t>
    </rPh>
    <phoneticPr fontId="1"/>
  </si>
  <si>
    <t>正当な理由(有の場合は◎を選択)</t>
    <rPh sb="0" eb="2">
      <t>セイトウ</t>
    </rPh>
    <rPh sb="3" eb="5">
      <t>リユウ</t>
    </rPh>
    <rPh sb="6" eb="7">
      <t>ユウ</t>
    </rPh>
    <rPh sb="8" eb="10">
      <t>バアイ</t>
    </rPh>
    <rPh sb="13" eb="15">
      <t>センタク</t>
    </rPh>
    <phoneticPr fontId="1"/>
  </si>
  <si>
    <t>正当な理由(◎の数)</t>
    <rPh sb="0" eb="2">
      <t>セイトウ</t>
    </rPh>
    <rPh sb="3" eb="5">
      <t>リユウ</t>
    </rPh>
    <rPh sb="8" eb="9">
      <t>カズ</t>
    </rPh>
    <phoneticPr fontId="1"/>
  </si>
  <si>
    <t>居宅サービス計画数の計算票</t>
    <rPh sb="0" eb="2">
      <t>キョタク</t>
    </rPh>
    <rPh sb="6" eb="7">
      <t>ケイ</t>
    </rPh>
    <rPh sb="7" eb="9">
      <t>カクスウ</t>
    </rPh>
    <rPh sb="12" eb="13">
      <t>ヒョウ</t>
    </rPh>
    <phoneticPr fontId="1"/>
  </si>
  <si>
    <t>訪問介護</t>
  </si>
  <si>
    <t>対象サービス：</t>
    <phoneticPr fontId="1"/>
  </si>
  <si>
    <t>判定期間の間に
対象サービスを
位置付けた
利用者名</t>
    <rPh sb="0" eb="2">
      <t>ハンテイ</t>
    </rPh>
    <rPh sb="2" eb="4">
      <t>キカン</t>
    </rPh>
    <rPh sb="5" eb="6">
      <t>アイダ</t>
    </rPh>
    <rPh sb="16" eb="19">
      <t>イチヅ</t>
    </rPh>
    <phoneticPr fontId="1"/>
  </si>
  <si>
    <t>対象サービスの計画</t>
    <rPh sb="7" eb="9">
      <t>ケイカク</t>
    </rPh>
    <phoneticPr fontId="1"/>
  </si>
  <si>
    <t>対象サービスの計画(○の数)</t>
    <rPh sb="7" eb="9">
      <t>ケイカク</t>
    </rPh>
    <rPh sb="12" eb="13">
      <t>カズ</t>
    </rPh>
    <phoneticPr fontId="1"/>
  </si>
  <si>
    <t>居宅サービス計画数の計算票 （対象サービスが訪問介護の場合）</t>
    <rPh sb="0" eb="2">
      <t>キョタク</t>
    </rPh>
    <rPh sb="6" eb="7">
      <t>ケイ</t>
    </rPh>
    <rPh sb="7" eb="9">
      <t>カクスウ</t>
    </rPh>
    <rPh sb="12" eb="13">
      <t>ヒョウ</t>
    </rPh>
    <rPh sb="15" eb="17">
      <t>タイショウ</t>
    </rPh>
    <rPh sb="22" eb="26">
      <t>ホウモンカイゴ</t>
    </rPh>
    <rPh sb="27" eb="29">
      <t>バアイ</t>
    </rPh>
    <phoneticPr fontId="1"/>
  </si>
  <si>
    <t>(1)　貴事業所において、判定期間における訪問介護を位置付けた居宅サービス計画数を入力してください。</t>
  </si>
  <si>
    <t>合計（A）</t>
    <rPh sb="0" eb="2">
      <t>ゴウケイ</t>
    </rPh>
    <phoneticPr fontId="7"/>
  </si>
  <si>
    <t>平均</t>
    <rPh sb="0" eb="2">
      <t>ヘイキン</t>
    </rPh>
    <phoneticPr fontId="7"/>
  </si>
  <si>
    <t>当該月に訪問介護を位置付けた居宅サービス計画数</t>
    <phoneticPr fontId="7"/>
  </si>
  <si>
    <t>件</t>
    <rPh sb="0" eb="1">
      <t>ケン</t>
    </rPh>
    <phoneticPr fontId="7"/>
  </si>
  <si>
    <t>(2)　貴事業所で訪問介護において、紹介率最高法人が位置付けられた居宅サービス計画数並びに紹介率最高法人の名称、</t>
    <phoneticPr fontId="7"/>
  </si>
  <si>
    <t>　　及び事業所名を入力してください。</t>
    <rPh sb="2" eb="3">
      <t>オヨ</t>
    </rPh>
    <phoneticPr fontId="7"/>
  </si>
  <si>
    <t>（２事業所以上ある場合は全ての事業所名等）</t>
    <phoneticPr fontId="7"/>
  </si>
  <si>
    <t>合計（Ｂ）</t>
    <rPh sb="0" eb="2">
      <t>ゴウケイ</t>
    </rPh>
    <phoneticPr fontId="7"/>
  </si>
  <si>
    <t>当該月に訪問介護で紹介率最高法人を位置付けた居宅サービス計画数</t>
    <phoneticPr fontId="7"/>
  </si>
  <si>
    <t>B</t>
    <phoneticPr fontId="7"/>
  </si>
  <si>
    <t>÷</t>
    <phoneticPr fontId="7"/>
  </si>
  <si>
    <t>A</t>
    <phoneticPr fontId="7"/>
  </si>
  <si>
    <t>％</t>
    <phoneticPr fontId="7"/>
  </si>
  <si>
    <t>9月</t>
  </si>
  <si>
    <t>10月</t>
  </si>
  <si>
    <t>11月</t>
  </si>
  <si>
    <t>12月</t>
  </si>
  <si>
    <t>1月</t>
  </si>
  <si>
    <t>2月</t>
  </si>
  <si>
    <t>ケース５</t>
    <phoneticPr fontId="7"/>
  </si>
  <si>
    <t>次の①～③の適切なケアマネジメントを通じ利用者の希望を勘案した結果、特定の事業者に集中している
①　居宅サービス計画の作成に当たって、利用者によるサービスの選択に資するように、居住地域等における複数のサービス事業者についてのサービス内容等を適正に情報提供していること。
②　提供を受けた事業者等の情報の中から、利用者の主体的かつ具体的なサービス提供事業所に関する希望があり、それを勘案した結果であること。
③　①と②の内容について、計画の作成時や変更時等にアセスメントや支援経過等の記録として適切に記載していること。</t>
    <phoneticPr fontId="7"/>
  </si>
  <si>
    <t>Ａ：判定期間に当該サービスを位置付けた居宅サービス計画の総数</t>
  </si>
  <si>
    <t>Ｂ：Aのうち紹介率最高法人を位置付けた居宅サービス計画数</t>
    <phoneticPr fontId="7"/>
  </si>
  <si>
    <t>X：Bのうち正当な理由に該当する計画数</t>
    <rPh sb="6" eb="8">
      <t>セイトウ</t>
    </rPh>
    <rPh sb="9" eb="11">
      <t>リユウ</t>
    </rPh>
    <rPh sb="12" eb="14">
      <t>ガイトウ</t>
    </rPh>
    <rPh sb="16" eb="19">
      <t>ケイカクスウ</t>
    </rPh>
    <phoneticPr fontId="7"/>
  </si>
  <si>
    <t>Ｃ#：紹介率最高法人の紹介率</t>
    <phoneticPr fontId="7"/>
  </si>
  <si>
    <t>－</t>
    <phoneticPr fontId="7"/>
  </si>
  <si>
    <t>X</t>
    <phoneticPr fontId="7"/>
  </si>
  <si>
    <t>×１００　＝</t>
    <phoneticPr fontId="7"/>
  </si>
  <si>
    <t>C#</t>
    <phoneticPr fontId="7"/>
  </si>
  <si>
    <t>Ｃ＃が、80％以下である (はい　・　いいえ)</t>
    <phoneticPr fontId="7"/>
  </si>
  <si>
    <t>　１　訪問介護</t>
    <rPh sb="3" eb="5">
      <t>ホウモン</t>
    </rPh>
    <rPh sb="5" eb="7">
      <t>カイゴ</t>
    </rPh>
    <phoneticPr fontId="7"/>
  </si>
  <si>
    <t>参考様式</t>
    <rPh sb="0" eb="4">
      <t>サンコウヨウシキ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</si>
</sst>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2" x14ac:knownFonts="1">
    <font>
      <sz val="11"/>
      <name val="ＭＳ Ｐゴシック"/>
      <family val="3"/>
      <charset val="128"/>
    </font>
    <font>
      <sz val="6"/>
      <name val="ＭＳ Ｐゴシック"/>
      <family val="3"/>
      <charset val="128"/>
    </font>
    <font>
      <sz val="14"/>
      <name val="BIZ UDPゴシック"/>
      <family val="3"/>
      <charset val="128"/>
    </font>
    <font>
      <sz val="10"/>
      <name val="BIZ UDPゴシック"/>
      <family val="3"/>
      <charset val="128"/>
    </font>
    <font>
      <sz val="11"/>
      <name val="BIZ UDPゴシック"/>
      <family val="3"/>
      <charset val="128"/>
    </font>
    <font>
      <sz val="9"/>
      <name val="BIZ UDPゴシック"/>
      <family val="3"/>
      <charset val="128"/>
    </font>
    <font>
      <b/>
      <sz val="10.5"/>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b/>
      <sz val="10"/>
      <color theme="1"/>
      <name val="BIZ UDPゴシック"/>
      <family val="3"/>
      <charset val="128"/>
    </font>
    <font>
      <sz val="10"/>
      <color theme="1"/>
      <name val="BIZ UDPゴシック"/>
      <family val="3"/>
      <charset val="128"/>
    </font>
  </fonts>
  <fills count="6">
    <fill>
      <patternFill patternType="none"/>
    </fill>
    <fill>
      <patternFill patternType="gray125"/>
    </fill>
    <fill>
      <patternFill patternType="solid">
        <fgColor indexed="26"/>
        <bgColor indexed="64"/>
      </patternFill>
    </fill>
    <fill>
      <patternFill patternType="solid">
        <fgColor rgb="FF92D050"/>
        <bgColor indexed="64"/>
      </patternFill>
    </fill>
    <fill>
      <patternFill patternType="solid">
        <fgColor rgb="FFFFFFCC"/>
        <bgColor indexed="64"/>
      </patternFill>
    </fill>
    <fill>
      <patternFill patternType="solid">
        <fgColor theme="0" tint="-0.14999847407452621"/>
        <bgColor indexed="64"/>
      </patternFill>
    </fill>
  </fills>
  <borders count="91">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medium">
        <color indexed="64"/>
      </bottom>
      <diagonal/>
    </border>
    <border>
      <left style="dashed">
        <color indexed="64"/>
      </left>
      <right style="dashed">
        <color indexed="64"/>
      </right>
      <top style="medium">
        <color indexed="64"/>
      </top>
      <bottom style="thin">
        <color indexed="64"/>
      </bottom>
      <diagonal/>
    </border>
    <border>
      <left style="dashed">
        <color indexed="64"/>
      </left>
      <right style="double">
        <color indexed="64"/>
      </right>
      <top style="medium">
        <color indexed="64"/>
      </top>
      <bottom style="thin">
        <color indexed="64"/>
      </bottom>
      <diagonal/>
    </border>
    <border>
      <left style="dashed">
        <color indexed="64"/>
      </left>
      <right style="double">
        <color indexed="64"/>
      </right>
      <top style="thin">
        <color indexed="64"/>
      </top>
      <bottom style="thin">
        <color indexed="64"/>
      </bottom>
      <diagonal/>
    </border>
    <border>
      <left style="dashed">
        <color indexed="64"/>
      </left>
      <right style="double">
        <color indexed="64"/>
      </right>
      <top style="medium">
        <color indexed="64"/>
      </top>
      <bottom style="medium">
        <color indexed="64"/>
      </bottom>
      <diagonal/>
    </border>
    <border>
      <left style="thin">
        <color indexed="64"/>
      </left>
      <right style="dashed">
        <color indexed="64"/>
      </right>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double">
        <color indexed="64"/>
      </left>
      <right/>
      <top style="medium">
        <color indexed="64"/>
      </top>
      <bottom/>
      <diagonal/>
    </border>
    <border>
      <left style="double">
        <color indexed="64"/>
      </left>
      <right/>
      <top/>
      <bottom style="thin">
        <color indexed="64"/>
      </bottom>
      <diagonal/>
    </border>
    <border>
      <left style="thin">
        <color indexed="64"/>
      </left>
      <right/>
      <top style="medium">
        <color indexed="64"/>
      </top>
      <bottom/>
      <diagonal/>
    </border>
    <border>
      <left/>
      <right style="dashed">
        <color indexed="64"/>
      </right>
      <top/>
      <bottom/>
      <diagonal/>
    </border>
    <border>
      <left/>
      <right style="double">
        <color indexed="64"/>
      </right>
      <top style="thin">
        <color indexed="64"/>
      </top>
      <bottom/>
      <diagonal/>
    </border>
    <border>
      <left/>
      <right style="double">
        <color indexed="64"/>
      </right>
      <top/>
      <bottom/>
      <diagonal/>
    </border>
    <border>
      <left style="dashed">
        <color indexed="64"/>
      </left>
      <right style="dashed">
        <color indexed="64"/>
      </right>
      <top/>
      <bottom/>
      <diagonal/>
    </border>
    <border>
      <left style="dashed">
        <color indexed="64"/>
      </left>
      <right style="dashed">
        <color indexed="64"/>
      </right>
      <top style="thin">
        <color indexed="64"/>
      </top>
      <bottom/>
      <diagonal/>
    </border>
    <border>
      <left style="double">
        <color indexed="64"/>
      </left>
      <right style="medium">
        <color indexed="64"/>
      </right>
      <top/>
      <bottom/>
      <diagonal/>
    </border>
    <border>
      <left style="double">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dashed">
        <color indexed="64"/>
      </left>
      <right style="dashed">
        <color indexed="64"/>
      </right>
      <top/>
      <bottom style="medium">
        <color indexed="64"/>
      </bottom>
      <diagonal/>
    </border>
    <border>
      <left/>
      <right style="double">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ashed">
        <color indexed="64"/>
      </right>
      <top/>
      <bottom style="medium">
        <color indexed="64"/>
      </bottom>
      <diagonal/>
    </border>
    <border>
      <left style="double">
        <color indexed="64"/>
      </left>
      <right/>
      <top/>
      <bottom/>
      <diagonal/>
    </border>
    <border>
      <left style="double">
        <color indexed="64"/>
      </left>
      <right/>
      <top/>
      <bottom style="medium">
        <color indexed="64"/>
      </bottom>
      <diagonal/>
    </border>
    <border>
      <left style="double">
        <color indexed="64"/>
      </left>
      <right style="medium">
        <color indexed="64"/>
      </right>
      <top style="medium">
        <color indexed="64"/>
      </top>
      <bottom/>
      <diagonal/>
    </border>
    <border>
      <left/>
      <right/>
      <top style="medium">
        <color indexed="64"/>
      </top>
      <bottom/>
      <diagonal/>
    </border>
    <border>
      <left/>
      <right style="double">
        <color indexed="64"/>
      </right>
      <top style="medium">
        <color indexed="64"/>
      </top>
      <bottom style="thin">
        <color indexed="64"/>
      </bottom>
      <diagonal/>
    </border>
    <border>
      <left/>
      <right style="thin">
        <color indexed="64"/>
      </right>
      <top/>
      <bottom style="thin">
        <color indexed="64"/>
      </bottom>
      <diagonal/>
    </border>
    <border>
      <left/>
      <right style="double">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top/>
      <bottom style="medium">
        <color indexed="64"/>
      </bottom>
      <diagonal/>
    </border>
    <border>
      <left/>
      <right style="double">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thin">
        <color indexed="64"/>
      </bottom>
      <diagonal/>
    </border>
    <border>
      <left style="double">
        <color indexed="64"/>
      </left>
      <right style="thin">
        <color indexed="64"/>
      </right>
      <top/>
      <bottom style="thin">
        <color indexed="64"/>
      </bottom>
      <diagonal/>
    </border>
    <border>
      <left style="dashed">
        <color indexed="64"/>
      </left>
      <right style="double">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06">
    <xf numFmtId="0" fontId="0" fillId="0" borderId="0" xfId="0">
      <alignment vertical="center"/>
    </xf>
    <xf numFmtId="0" fontId="3" fillId="0" borderId="0" xfId="0" applyFont="1">
      <alignment vertical="center"/>
    </xf>
    <xf numFmtId="0" fontId="4" fillId="0" borderId="0" xfId="0" applyFont="1" applyFill="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3" fillId="0" borderId="0" xfId="0" applyFont="1" applyAlignment="1">
      <alignment horizontal="right" vertical="center"/>
    </xf>
    <xf numFmtId="0" fontId="3" fillId="2" borderId="1" xfId="0" applyFont="1" applyFill="1" applyBorder="1" applyAlignment="1">
      <alignment horizontal="center" vertical="center"/>
    </xf>
    <xf numFmtId="0" fontId="3" fillId="2" borderId="25" xfId="0" applyFont="1" applyFill="1"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9"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3" borderId="31" xfId="0" applyFont="1" applyFill="1" applyBorder="1" applyAlignment="1">
      <alignment horizontal="center" vertical="center"/>
    </xf>
    <xf numFmtId="0" fontId="3" fillId="0" borderId="5" xfId="0" applyFont="1" applyBorder="1" applyAlignment="1">
      <alignment horizontal="center" vertical="center"/>
    </xf>
    <xf numFmtId="0" fontId="3" fillId="0" borderId="32" xfId="0" applyFont="1" applyBorder="1" applyAlignment="1">
      <alignment horizontal="center" vertical="center"/>
    </xf>
    <xf numFmtId="0" fontId="3" fillId="4" borderId="39" xfId="0" applyFont="1" applyFill="1" applyBorder="1" applyAlignment="1">
      <alignment horizontal="center" vertical="center"/>
    </xf>
    <xf numFmtId="0" fontId="3" fillId="0" borderId="41" xfId="0" applyFont="1" applyBorder="1" applyAlignment="1">
      <alignment horizontal="center" vertical="center"/>
    </xf>
    <xf numFmtId="0" fontId="3" fillId="0" borderId="45" xfId="0" applyFont="1" applyBorder="1" applyAlignment="1">
      <alignment horizontal="center" vertical="center"/>
    </xf>
    <xf numFmtId="0" fontId="3" fillId="0" borderId="44" xfId="0" applyFont="1" applyBorder="1" applyAlignment="1">
      <alignment horizontal="center" vertical="center"/>
    </xf>
    <xf numFmtId="0" fontId="5" fillId="0" borderId="47" xfId="0" applyFont="1" applyBorder="1">
      <alignment vertical="center"/>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3" borderId="24" xfId="0" applyFont="1" applyFill="1" applyBorder="1" applyAlignment="1">
      <alignment horizontal="center" vertical="center"/>
    </xf>
    <xf numFmtId="0" fontId="3" fillId="0" borderId="20" xfId="0" applyFont="1" applyBorder="1" applyAlignment="1">
      <alignment horizontal="center" vertical="center"/>
    </xf>
    <xf numFmtId="0" fontId="3" fillId="0" borderId="7" xfId="0" applyFont="1" applyBorder="1" applyAlignment="1">
      <alignment horizontal="center" vertical="center"/>
    </xf>
    <xf numFmtId="0" fontId="3" fillId="0" borderId="17" xfId="0" applyFont="1" applyBorder="1" applyAlignment="1">
      <alignment horizontal="center" vertical="center"/>
    </xf>
    <xf numFmtId="0" fontId="3" fillId="3" borderId="26" xfId="0" applyFont="1" applyFill="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33" xfId="0" applyFont="1" applyBorder="1" applyAlignment="1">
      <alignment horizontal="center" vertical="center"/>
    </xf>
    <xf numFmtId="0" fontId="3" fillId="4" borderId="12" xfId="0" applyFont="1" applyFill="1" applyBorder="1" applyAlignment="1">
      <alignment horizontal="center" vertical="center"/>
    </xf>
    <xf numFmtId="0" fontId="3" fillId="0" borderId="46" xfId="0" applyFont="1" applyBorder="1" applyAlignment="1">
      <alignment horizontal="center" vertical="center"/>
    </xf>
    <xf numFmtId="0" fontId="3" fillId="0" borderId="43" xfId="0" applyFont="1" applyBorder="1" applyAlignment="1">
      <alignment horizontal="center" vertical="center"/>
    </xf>
    <xf numFmtId="0" fontId="5" fillId="0" borderId="35" xfId="0" applyFont="1" applyBorder="1">
      <alignment vertical="center"/>
    </xf>
    <xf numFmtId="0" fontId="3" fillId="0" borderId="35" xfId="0" applyFont="1" applyBorder="1">
      <alignment vertical="center"/>
    </xf>
    <xf numFmtId="0" fontId="3" fillId="3" borderId="27" xfId="0" applyFont="1" applyFill="1" applyBorder="1" applyAlignment="1">
      <alignment horizontal="center" vertical="center"/>
    </xf>
    <xf numFmtId="0" fontId="3" fillId="4" borderId="40" xfId="0" applyFont="1" applyFill="1" applyBorder="1" applyAlignment="1">
      <alignment horizontal="center" vertical="center"/>
    </xf>
    <xf numFmtId="0" fontId="3" fillId="0" borderId="42" xfId="0" applyFont="1" applyBorder="1" applyAlignment="1">
      <alignment horizontal="center" vertical="center"/>
    </xf>
    <xf numFmtId="0" fontId="5" fillId="0" borderId="48" xfId="0" applyFont="1" applyBorder="1">
      <alignment vertical="center"/>
    </xf>
    <xf numFmtId="0" fontId="3" fillId="0" borderId="36" xfId="0" applyFont="1" applyBorder="1">
      <alignment vertical="center"/>
    </xf>
    <xf numFmtId="0" fontId="3" fillId="0" borderId="0" xfId="0" applyFont="1" applyAlignment="1">
      <alignment horizontal="center" vertical="center"/>
    </xf>
    <xf numFmtId="0" fontId="3" fillId="0" borderId="26" xfId="0" applyFont="1" applyBorder="1" applyAlignment="1">
      <alignment horizontal="center" vertical="center"/>
    </xf>
    <xf numFmtId="0" fontId="3" fillId="0" borderId="0" xfId="0" applyFont="1" applyBorder="1" applyAlignment="1">
      <alignment horizontal="center" vertical="center"/>
    </xf>
    <xf numFmtId="0" fontId="3" fillId="3" borderId="69"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70" xfId="0" applyFont="1" applyFill="1" applyBorder="1" applyAlignment="1">
      <alignment horizontal="center" vertical="center"/>
    </xf>
    <xf numFmtId="0" fontId="3" fillId="2" borderId="71" xfId="0" applyFont="1" applyFill="1" applyBorder="1" applyAlignment="1">
      <alignment horizontal="center" vertical="center"/>
    </xf>
    <xf numFmtId="0" fontId="3" fillId="2" borderId="78" xfId="0" applyFont="1" applyFill="1" applyBorder="1" applyAlignment="1">
      <alignment horizontal="center" vertical="center"/>
    </xf>
    <xf numFmtId="0" fontId="3" fillId="3" borderId="23" xfId="0" applyFont="1" applyFill="1" applyBorder="1" applyAlignment="1">
      <alignment horizontal="center" vertical="center"/>
    </xf>
    <xf numFmtId="0" fontId="3" fillId="0" borderId="79" xfId="0" applyFont="1" applyBorder="1" applyAlignment="1">
      <alignment horizontal="center" vertical="center"/>
    </xf>
    <xf numFmtId="0" fontId="3" fillId="4" borderId="62" xfId="0" applyFont="1" applyFill="1" applyBorder="1" applyAlignment="1">
      <alignment horizontal="center" vertical="center"/>
    </xf>
    <xf numFmtId="0" fontId="3" fillId="0" borderId="53" xfId="0" applyFont="1" applyBorder="1" applyAlignment="1">
      <alignment horizontal="center" vertical="center"/>
    </xf>
    <xf numFmtId="0" fontId="3" fillId="2" borderId="63" xfId="0" applyFont="1" applyFill="1" applyBorder="1" applyAlignment="1">
      <alignment vertical="top" textRotation="255" shrinkToFit="1"/>
    </xf>
    <xf numFmtId="0" fontId="3" fillId="0" borderId="61" xfId="0" applyFont="1" applyBorder="1" applyAlignment="1">
      <alignment vertical="top" textRotation="255" shrinkToFit="1"/>
    </xf>
    <xf numFmtId="0" fontId="3" fillId="0" borderId="57" xfId="0" applyFont="1" applyBorder="1" applyAlignment="1">
      <alignment vertical="top" textRotation="255" shrinkToFit="1"/>
    </xf>
    <xf numFmtId="0" fontId="3" fillId="0" borderId="58" xfId="0" applyFont="1" applyBorder="1" applyAlignment="1">
      <alignment vertical="top" textRotation="255" shrinkToFit="1"/>
    </xf>
    <xf numFmtId="0" fontId="3" fillId="3" borderId="27" xfId="0" applyFont="1" applyFill="1" applyBorder="1" applyAlignment="1">
      <alignment vertical="top" textRotation="255" shrinkToFit="1"/>
    </xf>
    <xf numFmtId="0" fontId="4" fillId="0" borderId="0" xfId="0" applyFont="1" applyBorder="1" applyAlignment="1">
      <alignment horizontal="right" vertical="center"/>
    </xf>
    <xf numFmtId="0" fontId="4" fillId="0" borderId="0" xfId="0" applyFont="1" applyBorder="1" applyAlignment="1">
      <alignment vertical="center" shrinkToFit="1"/>
    </xf>
    <xf numFmtId="0" fontId="3" fillId="0" borderId="83" xfId="0" applyFont="1" applyBorder="1" applyAlignment="1">
      <alignment vertical="top" textRotation="255" shrinkToFit="1"/>
    </xf>
    <xf numFmtId="0" fontId="3" fillId="0" borderId="84" xfId="0" applyFont="1" applyBorder="1" applyAlignment="1">
      <alignment vertical="top" textRotation="255" shrinkToFit="1"/>
    </xf>
    <xf numFmtId="0" fontId="3" fillId="0" borderId="73" xfId="0" applyFont="1" applyBorder="1" applyAlignment="1">
      <alignment vertical="top" textRotation="255" shrinkToFit="1"/>
    </xf>
    <xf numFmtId="0" fontId="3" fillId="0" borderId="0" xfId="0" applyFont="1" applyAlignment="1">
      <alignment vertical="center" shrinkToFit="1"/>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right" vertical="center"/>
    </xf>
    <xf numFmtId="0" fontId="10" fillId="0" borderId="0" xfId="0" applyFont="1">
      <alignment vertical="center"/>
    </xf>
    <xf numFmtId="0" fontId="11" fillId="0" borderId="0" xfId="0" applyFont="1">
      <alignment vertical="center"/>
    </xf>
    <xf numFmtId="0" fontId="11" fillId="0" borderId="75" xfId="0" applyFont="1" applyBorder="1">
      <alignment vertical="center"/>
    </xf>
    <xf numFmtId="0" fontId="11" fillId="0" borderId="87" xfId="0" applyFont="1" applyBorder="1">
      <alignment vertical="center"/>
    </xf>
    <xf numFmtId="0" fontId="11" fillId="0" borderId="23" xfId="0" applyFont="1" applyBorder="1">
      <alignment vertical="center"/>
    </xf>
    <xf numFmtId="0" fontId="11" fillId="0" borderId="77" xfId="0" applyFont="1" applyBorder="1">
      <alignment vertical="center"/>
    </xf>
    <xf numFmtId="0" fontId="3" fillId="4" borderId="29" xfId="0" applyFont="1" applyFill="1" applyBorder="1" applyAlignment="1">
      <alignment horizontal="center" vertical="center" shrinkToFit="1"/>
    </xf>
    <xf numFmtId="0" fontId="3" fillId="3" borderId="28" xfId="0" applyFont="1" applyFill="1" applyBorder="1" applyAlignment="1">
      <alignment horizontal="center" vertical="center" shrinkToFit="1"/>
    </xf>
    <xf numFmtId="0" fontId="3" fillId="0" borderId="21"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6" xfId="0" applyFont="1" applyBorder="1" applyAlignment="1">
      <alignment vertical="center" shrinkToFit="1"/>
    </xf>
    <xf numFmtId="0" fontId="5" fillId="0" borderId="47" xfId="0" applyFont="1" applyBorder="1" applyAlignment="1">
      <alignment vertical="center" shrinkToFit="1"/>
    </xf>
    <xf numFmtId="0" fontId="5" fillId="0" borderId="35" xfId="0" applyFont="1" applyBorder="1" applyAlignment="1">
      <alignment vertical="center" shrinkToFit="1"/>
    </xf>
    <xf numFmtId="0" fontId="3" fillId="0" borderId="35" xfId="0" applyFont="1" applyBorder="1" applyAlignment="1">
      <alignment vertical="center" shrinkToFit="1"/>
    </xf>
    <xf numFmtId="0" fontId="5" fillId="0" borderId="48" xfId="0" applyFont="1" applyBorder="1" applyAlignment="1">
      <alignment vertical="center" shrinkToFit="1"/>
    </xf>
    <xf numFmtId="0" fontId="9" fillId="5" borderId="4"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50" xfId="0" applyFont="1" applyFill="1" applyBorder="1" applyAlignment="1">
      <alignment horizontal="center" vertical="center"/>
    </xf>
    <xf numFmtId="0" fontId="11" fillId="5" borderId="88" xfId="0" applyFont="1" applyFill="1" applyBorder="1" applyAlignment="1">
      <alignment vertical="center" wrapText="1"/>
    </xf>
    <xf numFmtId="0" fontId="11" fillId="5" borderId="49" xfId="0" applyFont="1" applyFill="1" applyBorder="1" applyAlignment="1">
      <alignment vertical="center" wrapText="1"/>
    </xf>
    <xf numFmtId="0" fontId="11" fillId="5" borderId="37" xfId="0" applyFont="1" applyFill="1" applyBorder="1" applyAlignment="1">
      <alignment vertical="center" wrapText="1"/>
    </xf>
    <xf numFmtId="0" fontId="11" fillId="5" borderId="76" xfId="0" applyFont="1" applyFill="1" applyBorder="1" applyAlignment="1">
      <alignment vertical="center" wrapText="1"/>
    </xf>
    <xf numFmtId="0" fontId="11" fillId="5" borderId="72" xfId="0" applyFont="1" applyFill="1" applyBorder="1" applyAlignment="1">
      <alignment vertical="center" wrapText="1"/>
    </xf>
    <xf numFmtId="0" fontId="11" fillId="5" borderId="89" xfId="0" applyFont="1" applyFill="1" applyBorder="1" applyAlignment="1">
      <alignment vertical="center" wrapText="1"/>
    </xf>
    <xf numFmtId="0" fontId="10" fillId="0" borderId="50"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0" fillId="0" borderId="54" xfId="0" applyFont="1" applyBorder="1" applyAlignment="1" applyProtection="1">
      <alignment horizontal="center" vertical="center"/>
      <protection locked="0"/>
    </xf>
    <xf numFmtId="0" fontId="10" fillId="0" borderId="70"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90" xfId="0" applyFont="1" applyBorder="1" applyAlignment="1" applyProtection="1">
      <alignment horizontal="center" vertical="center"/>
      <protection locked="0"/>
    </xf>
    <xf numFmtId="0" fontId="3" fillId="5" borderId="85" xfId="0" applyFont="1" applyFill="1" applyBorder="1" applyAlignment="1">
      <alignment horizontal="left" vertical="center" wrapText="1"/>
    </xf>
    <xf numFmtId="0" fontId="3" fillId="5" borderId="30" xfId="0" applyFont="1" applyFill="1" applyBorder="1" applyAlignment="1">
      <alignment horizontal="left" vertical="center" wrapText="1"/>
    </xf>
    <xf numFmtId="0" fontId="3" fillId="5" borderId="86"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26" xfId="0" applyFont="1" applyFill="1" applyBorder="1" applyAlignment="1">
      <alignment horizontal="left" vertical="center" wrapText="1"/>
    </xf>
    <xf numFmtId="0" fontId="3" fillId="5" borderId="54" xfId="0" applyFont="1" applyFill="1" applyBorder="1" applyAlignment="1">
      <alignment horizontal="left" vertical="center" wrapText="1"/>
    </xf>
    <xf numFmtId="0" fontId="10" fillId="0" borderId="52" xfId="0" applyFont="1" applyBorder="1">
      <alignment vertical="center"/>
    </xf>
    <xf numFmtId="0" fontId="10" fillId="0" borderId="49" xfId="0" applyFont="1" applyBorder="1">
      <alignment vertical="center"/>
    </xf>
    <xf numFmtId="0" fontId="10" fillId="0" borderId="37" xfId="0" applyFont="1" applyBorder="1">
      <alignment vertical="center"/>
    </xf>
    <xf numFmtId="56" fontId="11" fillId="0" borderId="53" xfId="0" applyNumberFormat="1" applyFont="1" applyBorder="1" applyAlignment="1">
      <alignment horizontal="center" vertical="center"/>
    </xf>
    <xf numFmtId="0" fontId="11" fillId="0" borderId="38" xfId="0" applyFont="1" applyBorder="1" applyAlignment="1">
      <alignment horizontal="center" vertical="center"/>
    </xf>
    <xf numFmtId="0" fontId="11" fillId="0" borderId="53" xfId="0" applyFont="1" applyBorder="1" applyAlignment="1">
      <alignment horizontal="center" vertical="center"/>
    </xf>
    <xf numFmtId="0" fontId="11" fillId="0" borderId="0" xfId="0" applyFont="1" applyAlignment="1">
      <alignment horizontal="center" vertical="center"/>
    </xf>
    <xf numFmtId="177" fontId="11" fillId="0" borderId="53" xfId="0" applyNumberFormat="1" applyFont="1" applyBorder="1" applyAlignment="1" applyProtection="1">
      <alignment horizontal="center" vertical="center"/>
      <protection locked="0"/>
    </xf>
    <xf numFmtId="177" fontId="11" fillId="0" borderId="0" xfId="0" applyNumberFormat="1" applyFont="1" applyAlignment="1" applyProtection="1">
      <alignment horizontal="center" vertical="center"/>
      <protection locked="0"/>
    </xf>
    <xf numFmtId="177" fontId="11" fillId="0" borderId="38" xfId="0" applyNumberFormat="1" applyFont="1" applyBorder="1" applyAlignment="1" applyProtection="1">
      <alignment horizontal="center" vertical="center"/>
      <protection locked="0"/>
    </xf>
    <xf numFmtId="177" fontId="11" fillId="0" borderId="5" xfId="0" applyNumberFormat="1" applyFont="1" applyBorder="1" applyAlignment="1" applyProtection="1">
      <alignment horizontal="center" vertical="center"/>
      <protection locked="0"/>
    </xf>
    <xf numFmtId="177" fontId="11" fillId="0" borderId="23" xfId="0" applyNumberFormat="1" applyFont="1" applyBorder="1" applyAlignment="1" applyProtection="1">
      <alignment horizontal="center" vertical="center"/>
      <protection locked="0"/>
    </xf>
    <xf numFmtId="177" fontId="11" fillId="0" borderId="67" xfId="0" applyNumberFormat="1" applyFont="1" applyBorder="1" applyAlignment="1" applyProtection="1">
      <alignment horizontal="center" vertical="center"/>
      <protection locked="0"/>
    </xf>
    <xf numFmtId="177" fontId="11" fillId="4" borderId="53" xfId="0" applyNumberFormat="1" applyFont="1" applyFill="1" applyBorder="1" applyAlignment="1" applyProtection="1">
      <alignment horizontal="center" vertical="center"/>
      <protection locked="0"/>
    </xf>
    <xf numFmtId="177" fontId="11" fillId="4" borderId="0" xfId="0" applyNumberFormat="1" applyFont="1" applyFill="1" applyAlignment="1" applyProtection="1">
      <alignment horizontal="center" vertical="center"/>
      <protection locked="0"/>
    </xf>
    <xf numFmtId="177" fontId="11" fillId="4" borderId="38" xfId="0" applyNumberFormat="1" applyFont="1" applyFill="1" applyBorder="1" applyAlignment="1" applyProtection="1">
      <alignment horizontal="center" vertical="center"/>
      <protection locked="0"/>
    </xf>
    <xf numFmtId="177" fontId="11" fillId="4" borderId="5" xfId="0" applyNumberFormat="1" applyFont="1" applyFill="1" applyBorder="1" applyAlignment="1" applyProtection="1">
      <alignment horizontal="center" vertical="center"/>
      <protection locked="0"/>
    </xf>
    <xf numFmtId="177" fontId="11" fillId="4" borderId="23" xfId="0" applyNumberFormat="1" applyFont="1" applyFill="1" applyBorder="1" applyAlignment="1" applyProtection="1">
      <alignment horizontal="center" vertical="center"/>
      <protection locked="0"/>
    </xf>
    <xf numFmtId="177" fontId="11" fillId="4" borderId="67" xfId="0" applyNumberFormat="1" applyFont="1" applyFill="1" applyBorder="1" applyAlignment="1" applyProtection="1">
      <alignment horizontal="center" vertical="center"/>
      <protection locked="0"/>
    </xf>
    <xf numFmtId="176" fontId="11" fillId="0" borderId="53" xfId="0" applyNumberFormat="1" applyFont="1" applyBorder="1" applyAlignment="1">
      <alignment horizontal="center" vertical="center" shrinkToFit="1"/>
    </xf>
    <xf numFmtId="176" fontId="11" fillId="0" borderId="0" xfId="0" applyNumberFormat="1" applyFont="1" applyAlignment="1">
      <alignment horizontal="center" vertical="center" shrinkToFit="1"/>
    </xf>
    <xf numFmtId="176" fontId="11" fillId="0" borderId="5" xfId="0" applyNumberFormat="1" applyFont="1" applyBorder="1" applyAlignment="1">
      <alignment horizontal="center" vertical="center" shrinkToFit="1"/>
    </xf>
    <xf numFmtId="176" fontId="11" fillId="0" borderId="23" xfId="0" applyNumberFormat="1" applyFont="1" applyBorder="1" applyAlignment="1">
      <alignment horizontal="center" vertical="center" shrinkToFit="1"/>
    </xf>
    <xf numFmtId="0" fontId="11" fillId="0" borderId="38" xfId="0" applyFont="1" applyBorder="1" applyAlignment="1">
      <alignment horizontal="center"/>
    </xf>
    <xf numFmtId="0" fontId="11" fillId="0" borderId="67" xfId="0" applyFont="1" applyBorder="1" applyAlignment="1">
      <alignment horizontal="center"/>
    </xf>
    <xf numFmtId="0" fontId="9" fillId="5" borderId="52" xfId="0" applyFont="1" applyFill="1" applyBorder="1" applyAlignment="1">
      <alignment vertical="center" wrapText="1"/>
    </xf>
    <xf numFmtId="0" fontId="9" fillId="5" borderId="49" xfId="0" applyFont="1" applyFill="1" applyBorder="1">
      <alignment vertical="center"/>
    </xf>
    <xf numFmtId="0" fontId="9" fillId="5" borderId="37" xfId="0" applyFont="1" applyFill="1" applyBorder="1">
      <alignment vertical="center"/>
    </xf>
    <xf numFmtId="0" fontId="9" fillId="5" borderId="53" xfId="0" applyFont="1" applyFill="1" applyBorder="1">
      <alignment vertical="center"/>
    </xf>
    <xf numFmtId="0" fontId="9" fillId="5" borderId="0" xfId="0" applyFont="1" applyFill="1">
      <alignment vertical="center"/>
    </xf>
    <xf numFmtId="0" fontId="9" fillId="5" borderId="38" xfId="0" applyFont="1" applyFill="1" applyBorder="1">
      <alignment vertical="center"/>
    </xf>
    <xf numFmtId="0" fontId="9" fillId="5" borderId="5" xfId="0" applyFont="1" applyFill="1" applyBorder="1">
      <alignment vertical="center"/>
    </xf>
    <xf numFmtId="0" fontId="9" fillId="5" borderId="23" xfId="0" applyFont="1" applyFill="1" applyBorder="1">
      <alignment vertical="center"/>
    </xf>
    <xf numFmtId="0" fontId="9" fillId="5" borderId="67" xfId="0" applyFont="1" applyFill="1" applyBorder="1">
      <alignment vertical="center"/>
    </xf>
    <xf numFmtId="176" fontId="8" fillId="4" borderId="52" xfId="0" applyNumberFormat="1" applyFont="1" applyFill="1" applyBorder="1" applyAlignment="1" applyProtection="1">
      <alignment horizontal="center"/>
      <protection locked="0"/>
    </xf>
    <xf numFmtId="176" fontId="8" fillId="4" borderId="49" xfId="0" applyNumberFormat="1" applyFont="1" applyFill="1" applyBorder="1" applyAlignment="1" applyProtection="1">
      <alignment horizontal="center"/>
      <protection locked="0"/>
    </xf>
    <xf numFmtId="176" fontId="8" fillId="4" borderId="53" xfId="0" applyNumberFormat="1" applyFont="1" applyFill="1" applyBorder="1" applyAlignment="1" applyProtection="1">
      <alignment horizontal="center"/>
      <protection locked="0"/>
    </xf>
    <xf numFmtId="176" fontId="8" fillId="4" borderId="0" xfId="0" applyNumberFormat="1" applyFont="1" applyFill="1" applyAlignment="1" applyProtection="1">
      <alignment horizontal="center"/>
      <protection locked="0"/>
    </xf>
    <xf numFmtId="176" fontId="8" fillId="4" borderId="37" xfId="0" applyNumberFormat="1" applyFont="1" applyFill="1" applyBorder="1" applyAlignment="1" applyProtection="1">
      <alignment horizontal="center"/>
      <protection locked="0"/>
    </xf>
    <xf numFmtId="176" fontId="8" fillId="4" borderId="38" xfId="0" applyNumberFormat="1" applyFont="1" applyFill="1" applyBorder="1" applyAlignment="1" applyProtection="1">
      <alignment horizontal="center"/>
      <protection locked="0"/>
    </xf>
    <xf numFmtId="176" fontId="8" fillId="0" borderId="52" xfId="0" applyNumberFormat="1" applyFont="1" applyBorder="1" applyAlignment="1">
      <alignment horizontal="center"/>
    </xf>
    <xf numFmtId="0" fontId="8" fillId="0" borderId="49" xfId="0" applyFont="1" applyBorder="1" applyAlignment="1">
      <alignment horizontal="center"/>
    </xf>
    <xf numFmtId="0" fontId="8" fillId="0" borderId="37" xfId="0" applyFont="1" applyBorder="1" applyAlignment="1">
      <alignment horizontal="center"/>
    </xf>
    <xf numFmtId="0" fontId="8" fillId="0" borderId="53" xfId="0" applyFont="1" applyBorder="1" applyAlignment="1">
      <alignment horizontal="center"/>
    </xf>
    <xf numFmtId="0" fontId="8" fillId="0" borderId="0" xfId="0" applyFont="1" applyAlignment="1">
      <alignment horizontal="center"/>
    </xf>
    <xf numFmtId="0" fontId="8" fillId="0" borderId="38" xfId="0" applyFont="1" applyBorder="1" applyAlignment="1">
      <alignment horizontal="center"/>
    </xf>
    <xf numFmtId="0" fontId="9" fillId="0" borderId="5" xfId="0" applyFont="1" applyBorder="1" applyAlignment="1">
      <alignment horizontal="right"/>
    </xf>
    <xf numFmtId="0" fontId="9" fillId="0" borderId="23" xfId="0" applyFont="1" applyBorder="1" applyAlignment="1">
      <alignment horizontal="right"/>
    </xf>
    <xf numFmtId="0" fontId="9" fillId="0" borderId="67" xfId="0" applyFont="1" applyBorder="1" applyAlignment="1">
      <alignment horizontal="right"/>
    </xf>
    <xf numFmtId="0" fontId="8" fillId="5" borderId="52" xfId="0" applyFont="1" applyFill="1" applyBorder="1" applyAlignment="1">
      <alignment horizontal="center" vertical="center"/>
    </xf>
    <xf numFmtId="0" fontId="8" fillId="5" borderId="49" xfId="0" applyFont="1" applyFill="1" applyBorder="1" applyAlignment="1">
      <alignment horizontal="center" vertical="center"/>
    </xf>
    <xf numFmtId="0" fontId="8" fillId="5" borderId="37" xfId="0" applyFont="1" applyFill="1" applyBorder="1" applyAlignment="1">
      <alignment horizontal="center" vertical="center"/>
    </xf>
    <xf numFmtId="0" fontId="3" fillId="0" borderId="26" xfId="0" applyFont="1" applyBorder="1" applyAlignment="1">
      <alignment horizontal="center" vertical="center"/>
    </xf>
    <xf numFmtId="0" fontId="3" fillId="0" borderId="54" xfId="0" applyFont="1" applyBorder="1" applyAlignment="1">
      <alignment horizontal="center" vertical="center"/>
    </xf>
    <xf numFmtId="0" fontId="3" fillId="0" borderId="55" xfId="0" quotePrefix="1" applyFont="1" applyFill="1" applyBorder="1" applyAlignment="1">
      <alignment horizontal="center" vertical="center" wrapText="1"/>
    </xf>
    <xf numFmtId="0" fontId="4" fillId="0" borderId="10" xfId="0" applyFont="1" applyFill="1" applyBorder="1" applyAlignment="1">
      <alignment horizontal="center" vertical="center"/>
    </xf>
    <xf numFmtId="0" fontId="2" fillId="0" borderId="51" xfId="0" applyFont="1" applyBorder="1" applyAlignment="1">
      <alignment horizontal="center" vertical="center" shrinkToFit="1"/>
    </xf>
    <xf numFmtId="0" fontId="4" fillId="0" borderId="31" xfId="0" applyFont="1" applyBorder="1" applyAlignment="1">
      <alignment horizontal="center" vertical="center" shrinkToFit="1"/>
    </xf>
    <xf numFmtId="0" fontId="2" fillId="0" borderId="0" xfId="0" applyFont="1" applyAlignment="1">
      <alignment horizontal="center" vertical="center"/>
    </xf>
    <xf numFmtId="0" fontId="3" fillId="4" borderId="80" xfId="0" applyFont="1" applyFill="1" applyBorder="1" applyAlignment="1">
      <alignment horizontal="center" vertical="center" wrapText="1"/>
    </xf>
    <xf numFmtId="0" fontId="3" fillId="4" borderId="76"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65" xfId="0" applyFont="1" applyFill="1" applyBorder="1" applyAlignment="1">
      <alignment horizontal="center" vertical="center" wrapText="1"/>
    </xf>
    <xf numFmtId="0" fontId="3" fillId="2" borderId="68" xfId="0" applyFont="1" applyFill="1" applyBorder="1" applyAlignment="1">
      <alignment horizontal="center" vertical="center" wrapText="1"/>
    </xf>
    <xf numFmtId="0" fontId="3" fillId="2" borderId="74" xfId="0" applyFont="1" applyFill="1" applyBorder="1" applyAlignment="1">
      <alignment horizontal="center" vertical="center" wrapText="1"/>
    </xf>
    <xf numFmtId="0" fontId="3" fillId="2" borderId="72"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4" fillId="0" borderId="0" xfId="0" applyFont="1" applyBorder="1" applyAlignment="1">
      <alignment vertical="center" shrinkToFit="1"/>
    </xf>
    <xf numFmtId="0" fontId="3" fillId="0" borderId="4" xfId="0" applyFont="1" applyBorder="1" applyAlignment="1">
      <alignment horizontal="center" vertical="center"/>
    </xf>
    <xf numFmtId="0" fontId="3" fillId="0" borderId="24" xfId="0" applyFont="1" applyBorder="1" applyAlignment="1">
      <alignment horizontal="center" vertical="center"/>
    </xf>
    <xf numFmtId="0" fontId="3" fillId="0" borderId="56" xfId="0" applyFont="1" applyBorder="1" applyAlignment="1">
      <alignment horizontal="center" vertical="center"/>
    </xf>
    <xf numFmtId="0" fontId="3" fillId="4" borderId="39" xfId="0" applyFont="1" applyFill="1" applyBorder="1" applyAlignment="1">
      <alignment horizontal="center" vertical="center"/>
    </xf>
    <xf numFmtId="0" fontId="3" fillId="2" borderId="65" xfId="0" applyFont="1" applyFill="1" applyBorder="1" applyAlignment="1">
      <alignment horizontal="center" vertical="center"/>
    </xf>
    <xf numFmtId="0" fontId="4" fillId="0" borderId="3" xfId="0" applyFont="1" applyBorder="1" applyAlignment="1">
      <alignment horizontal="center" vertical="center"/>
    </xf>
    <xf numFmtId="0" fontId="4" fillId="0" borderId="66" xfId="0" applyFont="1" applyBorder="1" applyAlignment="1">
      <alignment horizontal="center" vertical="center"/>
    </xf>
    <xf numFmtId="0" fontId="3" fillId="0" borderId="64" xfId="0" applyFont="1" applyBorder="1" applyAlignment="1">
      <alignment horizontal="center" vertical="center" wrapText="1"/>
    </xf>
    <xf numFmtId="0" fontId="4" fillId="0" borderId="36" xfId="0" applyFont="1" applyBorder="1" applyAlignment="1">
      <alignment horizontal="center" vertical="center" wrapText="1"/>
    </xf>
    <xf numFmtId="0" fontId="3" fillId="0" borderId="26" xfId="0" applyFont="1" applyBorder="1" applyAlignment="1">
      <alignment horizontal="center" vertical="center" shrinkToFit="1"/>
    </xf>
    <xf numFmtId="0" fontId="3" fillId="0" borderId="59" xfId="0" applyFont="1" applyBorder="1" applyAlignment="1">
      <alignment horizontal="center" vertical="center"/>
    </xf>
    <xf numFmtId="0" fontId="3" fillId="0" borderId="3" xfId="0" applyFont="1" applyBorder="1" applyAlignment="1">
      <alignment horizontal="center" vertical="center"/>
    </xf>
    <xf numFmtId="0" fontId="3" fillId="0" borderId="60" xfId="0" applyFont="1" applyBorder="1" applyAlignment="1">
      <alignment horizontal="center" vertical="center"/>
    </xf>
    <xf numFmtId="0" fontId="4" fillId="0" borderId="3" xfId="0" applyFont="1" applyBorder="1" applyAlignment="1">
      <alignment vertical="center"/>
    </xf>
    <xf numFmtId="0" fontId="4" fillId="0" borderId="66" xfId="0" applyFont="1" applyBorder="1" applyAlignment="1">
      <alignment vertical="center"/>
    </xf>
    <xf numFmtId="0" fontId="3" fillId="0" borderId="64" xfId="0" applyFont="1" applyBorder="1" applyAlignment="1">
      <alignment horizontal="center" vertical="center" shrinkToFit="1"/>
    </xf>
    <xf numFmtId="0" fontId="3" fillId="0" borderId="36" xfId="0" applyFont="1" applyBorder="1" applyAlignment="1">
      <alignment horizontal="center" vertical="center" shrinkToFit="1"/>
    </xf>
    <xf numFmtId="0" fontId="3" fillId="4" borderId="65" xfId="0" applyFont="1" applyFill="1" applyBorder="1" applyAlignment="1">
      <alignment horizontal="center" vertical="center"/>
    </xf>
    <xf numFmtId="0" fontId="3" fillId="4" borderId="68" xfId="0" applyFont="1" applyFill="1" applyBorder="1" applyAlignment="1">
      <alignment horizontal="center" vertical="center"/>
    </xf>
    <xf numFmtId="0" fontId="2" fillId="0" borderId="38" xfId="0" applyFont="1" applyBorder="1" applyAlignment="1">
      <alignment horizontal="center" vertical="center"/>
    </xf>
    <xf numFmtId="0" fontId="3" fillId="0" borderId="5" xfId="0" applyFont="1" applyBorder="1" applyAlignment="1">
      <alignment horizontal="center" vertical="center"/>
    </xf>
    <xf numFmtId="0" fontId="3" fillId="0" borderId="23" xfId="0" applyFont="1" applyBorder="1" applyAlignment="1">
      <alignment horizontal="center" vertical="center"/>
    </xf>
    <xf numFmtId="0" fontId="3" fillId="0" borderId="77" xfId="0" applyFont="1" applyBorder="1" applyAlignment="1">
      <alignment horizontal="center" vertical="center"/>
    </xf>
    <xf numFmtId="0" fontId="2" fillId="0" borderId="31" xfId="0" applyFont="1" applyBorder="1" applyAlignment="1">
      <alignment horizontal="center" vertical="center" shrinkToFit="1"/>
    </xf>
    <xf numFmtId="0" fontId="3" fillId="4" borderId="81" xfId="0" applyFont="1" applyFill="1" applyBorder="1" applyAlignment="1">
      <alignment horizontal="center" vertical="center" wrapText="1"/>
    </xf>
    <xf numFmtId="0" fontId="3" fillId="4" borderId="82" xfId="0" applyFont="1" applyFill="1" applyBorder="1" applyAlignment="1">
      <alignment horizontal="center" vertical="center" wrapText="1"/>
    </xf>
    <xf numFmtId="0" fontId="3" fillId="0" borderId="55" xfId="0" quotePrefix="1" applyFont="1" applyFill="1" applyBorder="1" applyAlignment="1">
      <alignment horizontal="center" vertical="center" shrinkToFit="1"/>
    </xf>
    <xf numFmtId="0" fontId="4" fillId="0" borderId="10" xfId="0" applyFont="1" applyFill="1" applyBorder="1" applyAlignment="1">
      <alignment horizontal="center" vertical="center" shrinkToFit="1"/>
    </xf>
  </cellXfs>
  <cellStyles count="1">
    <cellStyle name="標準" xfId="0" builtinId="0"/>
  </cellStyles>
  <dxfs count="2">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28575</xdr:colOff>
      <xdr:row>37</xdr:row>
      <xdr:rowOff>133350</xdr:rowOff>
    </xdr:from>
    <xdr:to>
      <xdr:col>39</xdr:col>
      <xdr:colOff>19050</xdr:colOff>
      <xdr:row>39</xdr:row>
      <xdr:rowOff>66675</xdr:rowOff>
    </xdr:to>
    <xdr:sp macro="" textlink="">
      <xdr:nvSpPr>
        <xdr:cNvPr id="3361" name="AutoShape 1">
          <a:extLst>
            <a:ext uri="{FF2B5EF4-FFF2-40B4-BE49-F238E27FC236}">
              <a16:creationId xmlns:a16="http://schemas.microsoft.com/office/drawing/2014/main" id="{AA63D90B-BECA-423E-80B1-BBB3B7800894}"/>
            </a:ext>
          </a:extLst>
        </xdr:cNvPr>
        <xdr:cNvSpPr>
          <a:spLocks/>
        </xdr:cNvSpPr>
      </xdr:nvSpPr>
      <xdr:spPr bwMode="auto">
        <a:xfrm rot="-5400000">
          <a:off x="6472237" y="6748463"/>
          <a:ext cx="238125" cy="9658350"/>
        </a:xfrm>
        <a:prstGeom prst="leftBrace">
          <a:avLst>
            <a:gd name="adj1" fmla="val 28974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11430</xdr:colOff>
      <xdr:row>44</xdr:row>
      <xdr:rowOff>43815</xdr:rowOff>
    </xdr:from>
    <xdr:to>
      <xdr:col>37</xdr:col>
      <xdr:colOff>38100</xdr:colOff>
      <xdr:row>59</xdr:row>
      <xdr:rowOff>121921</xdr:rowOff>
    </xdr:to>
    <xdr:sp macro="" textlink="">
      <xdr:nvSpPr>
        <xdr:cNvPr id="3362" name="AutoShape 14">
          <a:extLst>
            <a:ext uri="{FF2B5EF4-FFF2-40B4-BE49-F238E27FC236}">
              <a16:creationId xmlns:a16="http://schemas.microsoft.com/office/drawing/2014/main" id="{6A073FA8-FEA0-40D5-A9C5-36B6DACE1A35}"/>
            </a:ext>
          </a:extLst>
        </xdr:cNvPr>
        <xdr:cNvSpPr>
          <a:spLocks noChangeArrowheads="1"/>
        </xdr:cNvSpPr>
      </xdr:nvSpPr>
      <xdr:spPr bwMode="auto">
        <a:xfrm>
          <a:off x="674370" y="16007715"/>
          <a:ext cx="9224010" cy="2470786"/>
        </a:xfrm>
        <a:prstGeom prst="foldedCorner">
          <a:avLst>
            <a:gd name="adj" fmla="val 77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xdr:col>
      <xdr:colOff>19051</xdr:colOff>
      <xdr:row>39</xdr:row>
      <xdr:rowOff>57149</xdr:rowOff>
    </xdr:from>
    <xdr:to>
      <xdr:col>28</xdr:col>
      <xdr:colOff>114301</xdr:colOff>
      <xdr:row>43</xdr:row>
      <xdr:rowOff>0</xdr:rowOff>
    </xdr:to>
    <xdr:sp macro="" textlink="">
      <xdr:nvSpPr>
        <xdr:cNvPr id="8" name="Text Box 2">
          <a:extLst>
            <a:ext uri="{FF2B5EF4-FFF2-40B4-BE49-F238E27FC236}">
              <a16:creationId xmlns:a16="http://schemas.microsoft.com/office/drawing/2014/main" id="{A9F380DB-4034-40E7-869C-FD8C5A6FBD9A}"/>
            </a:ext>
          </a:extLst>
        </xdr:cNvPr>
        <xdr:cNvSpPr txBox="1">
          <a:spLocks noChangeArrowheads="1"/>
        </xdr:cNvSpPr>
      </xdr:nvSpPr>
      <xdr:spPr bwMode="auto">
        <a:xfrm>
          <a:off x="4514851" y="11687174"/>
          <a:ext cx="3962400" cy="561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各月の法人</a:t>
          </a:r>
          <a:r>
            <a:rPr lang="en-US" altLang="ja-JP" sz="900" b="0" i="0" u="none" strike="noStrike" baseline="0">
              <a:solidFill>
                <a:srgbClr val="000000"/>
              </a:solidFill>
              <a:latin typeface="BIZ UDPゴシック" panose="020B0400000000000000" pitchFamily="50" charset="-128"/>
              <a:ea typeface="BIZ UDPゴシック" panose="020B0400000000000000" pitchFamily="50" charset="-128"/>
            </a:rPr>
            <a:t>Ⅰ</a:t>
          </a: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a:t>
          </a:r>
          <a:r>
            <a:rPr lang="en-US" altLang="ja-JP" sz="900" b="0" i="0" u="none" strike="noStrike" baseline="0">
              <a:solidFill>
                <a:srgbClr val="000000"/>
              </a:solidFill>
              <a:latin typeface="BIZ UDPゴシック" panose="020B0400000000000000" pitchFamily="50" charset="-128"/>
              <a:ea typeface="BIZ UDPゴシック" panose="020B0400000000000000" pitchFamily="50" charset="-128"/>
            </a:rPr>
            <a:t>Ⅱ</a:t>
          </a: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a:t>
          </a:r>
          <a:r>
            <a:rPr lang="en-US" altLang="ja-JP" sz="900" b="0" i="0" u="none" strike="noStrike" baseline="0">
              <a:solidFill>
                <a:srgbClr val="000000"/>
              </a:solidFill>
              <a:latin typeface="BIZ UDPゴシック" panose="020B0400000000000000" pitchFamily="50" charset="-128"/>
              <a:ea typeface="BIZ UDPゴシック" panose="020B0400000000000000" pitchFamily="50" charset="-128"/>
            </a:rPr>
            <a:t>Ⅲ</a:t>
          </a: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ごとの計画数を合計し，最多について届出書に記載します。</a:t>
          </a:r>
          <a:r>
            <a:rPr lang="ja-JP" altLang="en-US" sz="900" b="1" i="0" u="sng" strike="noStrike" baseline="0">
              <a:solidFill>
                <a:srgbClr val="FF0000"/>
              </a:solidFill>
              <a:latin typeface="BIZ UDPゴシック" panose="020B0400000000000000" pitchFamily="50" charset="-128"/>
              <a:ea typeface="BIZ UDPゴシック" panose="020B0400000000000000" pitchFamily="50" charset="-128"/>
            </a:rPr>
            <a:t>正当な理由の有無の◎印は最多の法人についてのもののみ記載</a:t>
          </a: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してください。</a:t>
          </a:r>
        </a:p>
      </xdr:txBody>
    </xdr:sp>
    <xdr:clientData/>
  </xdr:twoCellAnchor>
  <xdr:twoCellAnchor>
    <xdr:from>
      <xdr:col>1</xdr:col>
      <xdr:colOff>118110</xdr:colOff>
      <xdr:row>60</xdr:row>
      <xdr:rowOff>97155</xdr:rowOff>
    </xdr:from>
    <xdr:to>
      <xdr:col>38</xdr:col>
      <xdr:colOff>7620</xdr:colOff>
      <xdr:row>82</xdr:row>
      <xdr:rowOff>91440</xdr:rowOff>
    </xdr:to>
    <xdr:sp macro="" textlink="">
      <xdr:nvSpPr>
        <xdr:cNvPr id="3367" name="AutoShape 14">
          <a:extLst>
            <a:ext uri="{FF2B5EF4-FFF2-40B4-BE49-F238E27FC236}">
              <a16:creationId xmlns:a16="http://schemas.microsoft.com/office/drawing/2014/main" id="{8652A166-F0B9-4A5C-92E9-2438CE2286F5}"/>
            </a:ext>
          </a:extLst>
        </xdr:cNvPr>
        <xdr:cNvSpPr>
          <a:spLocks noChangeArrowheads="1"/>
        </xdr:cNvSpPr>
      </xdr:nvSpPr>
      <xdr:spPr bwMode="auto">
        <a:xfrm>
          <a:off x="521970" y="14857095"/>
          <a:ext cx="9597390" cy="3362325"/>
        </a:xfrm>
        <a:prstGeom prst="foldedCorner">
          <a:avLst>
            <a:gd name="adj" fmla="val 77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205740</xdr:colOff>
      <xdr:row>46</xdr:row>
      <xdr:rowOff>120015</xdr:rowOff>
    </xdr:from>
    <xdr:to>
      <xdr:col>2</xdr:col>
      <xdr:colOff>411480</xdr:colOff>
      <xdr:row>48</xdr:row>
      <xdr:rowOff>144780</xdr:rowOff>
    </xdr:to>
    <xdr:sp macro="" textlink="">
      <xdr:nvSpPr>
        <xdr:cNvPr id="3" name="Line 16">
          <a:extLst>
            <a:ext uri="{FF2B5EF4-FFF2-40B4-BE49-F238E27FC236}">
              <a16:creationId xmlns:a16="http://schemas.microsoft.com/office/drawing/2014/main" id="{5ECCBBB5-5C60-44D3-8F1B-435D7A339B37}"/>
            </a:ext>
          </a:extLst>
        </xdr:cNvPr>
        <xdr:cNvSpPr>
          <a:spLocks noChangeShapeType="1"/>
        </xdr:cNvSpPr>
      </xdr:nvSpPr>
      <xdr:spPr bwMode="auto">
        <a:xfrm>
          <a:off x="609600" y="16396335"/>
          <a:ext cx="464820" cy="3448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160020</xdr:colOff>
      <xdr:row>56</xdr:row>
      <xdr:rowOff>0</xdr:rowOff>
    </xdr:from>
    <xdr:to>
      <xdr:col>9</xdr:col>
      <xdr:colOff>175260</xdr:colOff>
      <xdr:row>77</xdr:row>
      <xdr:rowOff>68581</xdr:rowOff>
    </xdr:to>
    <xdr:sp macro="" textlink="">
      <xdr:nvSpPr>
        <xdr:cNvPr id="4" name="Line 17">
          <a:extLst>
            <a:ext uri="{FF2B5EF4-FFF2-40B4-BE49-F238E27FC236}">
              <a16:creationId xmlns:a16="http://schemas.microsoft.com/office/drawing/2014/main" id="{22321C43-FDDA-4EE9-8D75-781015227D5F}"/>
            </a:ext>
          </a:extLst>
        </xdr:cNvPr>
        <xdr:cNvSpPr>
          <a:spLocks noChangeShapeType="1"/>
        </xdr:cNvSpPr>
      </xdr:nvSpPr>
      <xdr:spPr bwMode="auto">
        <a:xfrm>
          <a:off x="563880" y="14119860"/>
          <a:ext cx="2430780" cy="33070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175260</xdr:colOff>
      <xdr:row>42</xdr:row>
      <xdr:rowOff>7620</xdr:rowOff>
    </xdr:from>
    <xdr:to>
      <xdr:col>1</xdr:col>
      <xdr:colOff>190500</xdr:colOff>
      <xdr:row>55</xdr:row>
      <xdr:rowOff>152400</xdr:rowOff>
    </xdr:to>
    <xdr:sp macro="" textlink="">
      <xdr:nvSpPr>
        <xdr:cNvPr id="5" name="テキスト ボックス 4">
          <a:extLst>
            <a:ext uri="{FF2B5EF4-FFF2-40B4-BE49-F238E27FC236}">
              <a16:creationId xmlns:a16="http://schemas.microsoft.com/office/drawing/2014/main" id="{2DBDAA39-1B86-4D2E-AFB0-02260B6E1A8B}"/>
            </a:ext>
          </a:extLst>
        </xdr:cNvPr>
        <xdr:cNvSpPr txBox="1"/>
      </xdr:nvSpPr>
      <xdr:spPr>
        <a:xfrm>
          <a:off x="175260" y="11910060"/>
          <a:ext cx="419100" cy="2202180"/>
        </a:xfrm>
        <a:prstGeom prst="rect">
          <a:avLst/>
        </a:prstGeom>
        <a:solidFill>
          <a:schemeClr val="lt1"/>
        </a:solidFill>
        <a:ln w="381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72000" rIns="72000" rtlCol="0" anchor="t"/>
        <a:lstStyle/>
        <a:p>
          <a:r>
            <a:rPr kumimoji="1" lang="ja-JP" altLang="en-US" sz="900">
              <a:latin typeface="BIZ UDPゴシック" panose="020B0400000000000000" pitchFamily="50" charset="-128"/>
              <a:ea typeface="BIZ UDPゴシック" panose="020B0400000000000000" pitchFamily="50" charset="-128"/>
            </a:rPr>
            <a:t>特定事業所集中減算の適用状況に係る報告書の記入欄に転記</a:t>
          </a:r>
        </a:p>
        <a:p>
          <a:endParaRPr kumimoji="1" lang="ja-JP" altLang="en-US" sz="90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83820</xdr:colOff>
      <xdr:row>76</xdr:row>
      <xdr:rowOff>0</xdr:rowOff>
    </xdr:from>
    <xdr:to>
      <xdr:col>13</xdr:col>
      <xdr:colOff>106680</xdr:colOff>
      <xdr:row>79</xdr:row>
      <xdr:rowOff>0</xdr:rowOff>
    </xdr:to>
    <xdr:sp macro="" textlink="">
      <xdr:nvSpPr>
        <xdr:cNvPr id="6" name="大かっこ 5">
          <a:extLst>
            <a:ext uri="{FF2B5EF4-FFF2-40B4-BE49-F238E27FC236}">
              <a16:creationId xmlns:a16="http://schemas.microsoft.com/office/drawing/2014/main" id="{FE6B47DA-0BE3-48E9-92F2-A6A59923D604}"/>
            </a:ext>
          </a:extLst>
        </xdr:cNvPr>
        <xdr:cNvSpPr/>
      </xdr:nvSpPr>
      <xdr:spPr>
        <a:xfrm>
          <a:off x="63246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83820</xdr:colOff>
      <xdr:row>76</xdr:row>
      <xdr:rowOff>0</xdr:rowOff>
    </xdr:from>
    <xdr:to>
      <xdr:col>25</xdr:col>
      <xdr:colOff>106680</xdr:colOff>
      <xdr:row>79</xdr:row>
      <xdr:rowOff>0</xdr:rowOff>
    </xdr:to>
    <xdr:sp macro="" textlink="">
      <xdr:nvSpPr>
        <xdr:cNvPr id="7" name="大かっこ 6">
          <a:extLst>
            <a:ext uri="{FF2B5EF4-FFF2-40B4-BE49-F238E27FC236}">
              <a16:creationId xmlns:a16="http://schemas.microsoft.com/office/drawing/2014/main" id="{07F08538-CCA6-47CD-8F0B-5B20362D808A}"/>
            </a:ext>
          </a:extLst>
        </xdr:cNvPr>
        <xdr:cNvSpPr/>
      </xdr:nvSpPr>
      <xdr:spPr>
        <a:xfrm>
          <a:off x="282702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213360</xdr:colOff>
      <xdr:row>54</xdr:row>
      <xdr:rowOff>22861</xdr:rowOff>
    </xdr:from>
    <xdr:to>
      <xdr:col>3</xdr:col>
      <xdr:colOff>0</xdr:colOff>
      <xdr:row>57</xdr:row>
      <xdr:rowOff>1</xdr:rowOff>
    </xdr:to>
    <xdr:sp macro="" textlink="">
      <xdr:nvSpPr>
        <xdr:cNvPr id="10" name="Line 16">
          <a:extLst>
            <a:ext uri="{FF2B5EF4-FFF2-40B4-BE49-F238E27FC236}">
              <a16:creationId xmlns:a16="http://schemas.microsoft.com/office/drawing/2014/main" id="{3A85F6D2-048B-649E-0BF7-960A6375BCB2}"/>
            </a:ext>
          </a:extLst>
        </xdr:cNvPr>
        <xdr:cNvSpPr>
          <a:spLocks noChangeShapeType="1"/>
        </xdr:cNvSpPr>
      </xdr:nvSpPr>
      <xdr:spPr bwMode="auto">
        <a:xfrm>
          <a:off x="617220" y="17579341"/>
          <a:ext cx="502920"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xdr:colOff>
      <xdr:row>37</xdr:row>
      <xdr:rowOff>133350</xdr:rowOff>
    </xdr:from>
    <xdr:to>
      <xdr:col>39</xdr:col>
      <xdr:colOff>19050</xdr:colOff>
      <xdr:row>39</xdr:row>
      <xdr:rowOff>66675</xdr:rowOff>
    </xdr:to>
    <xdr:sp macro="" textlink="">
      <xdr:nvSpPr>
        <xdr:cNvPr id="4211" name="AutoShape 1">
          <a:extLst>
            <a:ext uri="{FF2B5EF4-FFF2-40B4-BE49-F238E27FC236}">
              <a16:creationId xmlns:a16="http://schemas.microsoft.com/office/drawing/2014/main" id="{061CF4E7-7BA9-47F5-9255-C47C0C26203F}"/>
            </a:ext>
          </a:extLst>
        </xdr:cNvPr>
        <xdr:cNvSpPr>
          <a:spLocks/>
        </xdr:cNvSpPr>
      </xdr:nvSpPr>
      <xdr:spPr bwMode="auto">
        <a:xfrm rot="-5400000">
          <a:off x="6472237" y="6748463"/>
          <a:ext cx="238125" cy="9658350"/>
        </a:xfrm>
        <a:prstGeom prst="leftBrace">
          <a:avLst>
            <a:gd name="adj1" fmla="val 28974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457200</xdr:colOff>
      <xdr:row>35</xdr:row>
      <xdr:rowOff>219075</xdr:rowOff>
    </xdr:from>
    <xdr:to>
      <xdr:col>4</xdr:col>
      <xdr:colOff>247650</xdr:colOff>
      <xdr:row>36</xdr:row>
      <xdr:rowOff>323850</xdr:rowOff>
    </xdr:to>
    <xdr:sp macro="" textlink="">
      <xdr:nvSpPr>
        <xdr:cNvPr id="4212" name="Oval 3">
          <a:extLst>
            <a:ext uri="{FF2B5EF4-FFF2-40B4-BE49-F238E27FC236}">
              <a16:creationId xmlns:a16="http://schemas.microsoft.com/office/drawing/2014/main" id="{8B207E34-2EE1-4D6E-B4B7-68CD184C95E2}"/>
            </a:ext>
          </a:extLst>
        </xdr:cNvPr>
        <xdr:cNvSpPr>
          <a:spLocks noChangeArrowheads="1"/>
        </xdr:cNvSpPr>
      </xdr:nvSpPr>
      <xdr:spPr bwMode="auto">
        <a:xfrm>
          <a:off x="1695450" y="10906125"/>
          <a:ext cx="285750" cy="361950"/>
        </a:xfrm>
        <a:prstGeom prst="ellips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0</xdr:colOff>
      <xdr:row>35</xdr:row>
      <xdr:rowOff>228600</xdr:rowOff>
    </xdr:from>
    <xdr:to>
      <xdr:col>7</xdr:col>
      <xdr:colOff>38100</xdr:colOff>
      <xdr:row>36</xdr:row>
      <xdr:rowOff>361950</xdr:rowOff>
    </xdr:to>
    <xdr:sp macro="" textlink="">
      <xdr:nvSpPr>
        <xdr:cNvPr id="4213" name="Oval 4">
          <a:extLst>
            <a:ext uri="{FF2B5EF4-FFF2-40B4-BE49-F238E27FC236}">
              <a16:creationId xmlns:a16="http://schemas.microsoft.com/office/drawing/2014/main" id="{0D0B5F20-1920-462D-BD09-F84E33EF9BBE}"/>
            </a:ext>
          </a:extLst>
        </xdr:cNvPr>
        <xdr:cNvSpPr>
          <a:spLocks noChangeArrowheads="1"/>
        </xdr:cNvSpPr>
      </xdr:nvSpPr>
      <xdr:spPr bwMode="auto">
        <a:xfrm>
          <a:off x="2286000" y="10915650"/>
          <a:ext cx="314325" cy="390525"/>
        </a:xfrm>
        <a:prstGeom prst="ellips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171450</xdr:colOff>
      <xdr:row>36</xdr:row>
      <xdr:rowOff>314324</xdr:rowOff>
    </xdr:from>
    <xdr:to>
      <xdr:col>12</xdr:col>
      <xdr:colOff>91440</xdr:colOff>
      <xdr:row>49</xdr:row>
      <xdr:rowOff>15239</xdr:rowOff>
    </xdr:to>
    <xdr:sp macro="" textlink="">
      <xdr:nvSpPr>
        <xdr:cNvPr id="4214" name="Line 7">
          <a:extLst>
            <a:ext uri="{FF2B5EF4-FFF2-40B4-BE49-F238E27FC236}">
              <a16:creationId xmlns:a16="http://schemas.microsoft.com/office/drawing/2014/main" id="{5BEF67A5-0205-4408-ACBD-DB231EDAF3CA}"/>
            </a:ext>
          </a:extLst>
        </xdr:cNvPr>
        <xdr:cNvSpPr>
          <a:spLocks noChangeShapeType="1"/>
        </xdr:cNvSpPr>
      </xdr:nvSpPr>
      <xdr:spPr bwMode="auto">
        <a:xfrm>
          <a:off x="1733550" y="11073764"/>
          <a:ext cx="1931670" cy="194119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19051</xdr:colOff>
      <xdr:row>39</xdr:row>
      <xdr:rowOff>57149</xdr:rowOff>
    </xdr:from>
    <xdr:to>
      <xdr:col>28</xdr:col>
      <xdr:colOff>114301</xdr:colOff>
      <xdr:row>43</xdr:row>
      <xdr:rowOff>9524</xdr:rowOff>
    </xdr:to>
    <xdr:sp macro="" textlink="">
      <xdr:nvSpPr>
        <xdr:cNvPr id="8" name="Text Box 2">
          <a:extLst>
            <a:ext uri="{FF2B5EF4-FFF2-40B4-BE49-F238E27FC236}">
              <a16:creationId xmlns:a16="http://schemas.microsoft.com/office/drawing/2014/main" id="{BF384A7E-BCCD-4521-BD5A-EF418B060053}"/>
            </a:ext>
          </a:extLst>
        </xdr:cNvPr>
        <xdr:cNvSpPr txBox="1">
          <a:spLocks noChangeArrowheads="1"/>
        </xdr:cNvSpPr>
      </xdr:nvSpPr>
      <xdr:spPr bwMode="auto">
        <a:xfrm>
          <a:off x="4514851" y="10887074"/>
          <a:ext cx="3962400" cy="561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各月の法人</a:t>
          </a:r>
          <a:r>
            <a:rPr lang="en-US" altLang="ja-JP" sz="900" b="0" i="0" u="none" strike="noStrike" baseline="0">
              <a:solidFill>
                <a:srgbClr val="000000"/>
              </a:solidFill>
              <a:latin typeface="BIZ UDPゴシック" panose="020B0400000000000000" pitchFamily="50" charset="-128"/>
              <a:ea typeface="BIZ UDPゴシック" panose="020B0400000000000000" pitchFamily="50" charset="-128"/>
            </a:rPr>
            <a:t>Ⅰ</a:t>
          </a: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a:t>
          </a:r>
          <a:r>
            <a:rPr lang="en-US" altLang="ja-JP" sz="900" b="0" i="0" u="none" strike="noStrike" baseline="0">
              <a:solidFill>
                <a:srgbClr val="000000"/>
              </a:solidFill>
              <a:latin typeface="BIZ UDPゴシック" panose="020B0400000000000000" pitchFamily="50" charset="-128"/>
              <a:ea typeface="BIZ UDPゴシック" panose="020B0400000000000000" pitchFamily="50" charset="-128"/>
            </a:rPr>
            <a:t>Ⅱ</a:t>
          </a: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a:t>
          </a:r>
          <a:r>
            <a:rPr lang="en-US" altLang="ja-JP" sz="900" b="0" i="0" u="none" strike="noStrike" baseline="0">
              <a:solidFill>
                <a:srgbClr val="000000"/>
              </a:solidFill>
              <a:latin typeface="BIZ UDPゴシック" panose="020B0400000000000000" pitchFamily="50" charset="-128"/>
              <a:ea typeface="BIZ UDPゴシック" panose="020B0400000000000000" pitchFamily="50" charset="-128"/>
            </a:rPr>
            <a:t>Ⅲ</a:t>
          </a: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ごとの計画数を合計し，最多（この場合は法人</a:t>
          </a:r>
          <a:r>
            <a:rPr lang="en-US" altLang="ja-JP" sz="900" b="0" i="0" u="none" strike="noStrike" baseline="0">
              <a:solidFill>
                <a:srgbClr val="000000"/>
              </a:solidFill>
              <a:latin typeface="BIZ UDPゴシック" panose="020B0400000000000000" pitchFamily="50" charset="-128"/>
              <a:ea typeface="BIZ UDPゴシック" panose="020B0400000000000000" pitchFamily="50" charset="-128"/>
            </a:rPr>
            <a:t>Ⅰ</a:t>
          </a: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）の法人について届出書に記載します。</a:t>
          </a:r>
          <a:r>
            <a:rPr lang="ja-JP" altLang="en-US" sz="900" b="1" i="0" u="sng" strike="noStrike" baseline="0">
              <a:solidFill>
                <a:srgbClr val="FF0000"/>
              </a:solidFill>
              <a:latin typeface="BIZ UDPゴシック" panose="020B0400000000000000" pitchFamily="50" charset="-128"/>
              <a:ea typeface="BIZ UDPゴシック" panose="020B0400000000000000" pitchFamily="50" charset="-128"/>
            </a:rPr>
            <a:t>正当な理由の有無の◎印は最多の法人（この場合は法人</a:t>
          </a:r>
          <a:r>
            <a:rPr lang="en-US" altLang="ja-JP" sz="900" b="1" i="0" u="sng" strike="noStrike" baseline="0">
              <a:solidFill>
                <a:srgbClr val="FF0000"/>
              </a:solidFill>
              <a:latin typeface="BIZ UDPゴシック" panose="020B0400000000000000" pitchFamily="50" charset="-128"/>
              <a:ea typeface="BIZ UDPゴシック" panose="020B0400000000000000" pitchFamily="50" charset="-128"/>
            </a:rPr>
            <a:t>Ⅰ</a:t>
          </a:r>
          <a:r>
            <a:rPr lang="ja-JP" altLang="en-US" sz="900" b="1" i="0" u="sng" strike="noStrike" baseline="0">
              <a:solidFill>
                <a:srgbClr val="FF0000"/>
              </a:solidFill>
              <a:latin typeface="BIZ UDPゴシック" panose="020B0400000000000000" pitchFamily="50" charset="-128"/>
              <a:ea typeface="BIZ UDPゴシック" panose="020B0400000000000000" pitchFamily="50" charset="-128"/>
            </a:rPr>
            <a:t>）についてのもののみ記載</a:t>
          </a:r>
          <a:r>
            <a:rPr lang="ja-JP" altLang="en-US" sz="900" b="0" i="0" u="none" strike="noStrike" baseline="0">
              <a:solidFill>
                <a:srgbClr val="000000"/>
              </a:solidFill>
              <a:latin typeface="BIZ UDPゴシック" panose="020B0400000000000000" pitchFamily="50" charset="-128"/>
              <a:ea typeface="BIZ UDPゴシック" panose="020B0400000000000000" pitchFamily="50" charset="-128"/>
            </a:rPr>
            <a:t>してください。</a:t>
          </a:r>
        </a:p>
      </xdr:txBody>
    </xdr:sp>
    <xdr:clientData/>
  </xdr:twoCellAnchor>
  <xdr:twoCellAnchor>
    <xdr:from>
      <xdr:col>7</xdr:col>
      <xdr:colOff>9525</xdr:colOff>
      <xdr:row>36</xdr:row>
      <xdr:rowOff>295275</xdr:rowOff>
    </xdr:from>
    <xdr:to>
      <xdr:col>14</xdr:col>
      <xdr:colOff>99060</xdr:colOff>
      <xdr:row>56</xdr:row>
      <xdr:rowOff>121920</xdr:rowOff>
    </xdr:to>
    <xdr:grpSp>
      <xdr:nvGrpSpPr>
        <xdr:cNvPr id="15" name="グループ化 14">
          <a:extLst>
            <a:ext uri="{FF2B5EF4-FFF2-40B4-BE49-F238E27FC236}">
              <a16:creationId xmlns:a16="http://schemas.microsoft.com/office/drawing/2014/main" id="{E4AF8AF2-BD3D-0FD5-FAAE-7CAA7D34B5F7}"/>
            </a:ext>
          </a:extLst>
        </xdr:cNvPr>
        <xdr:cNvGrpSpPr/>
      </xdr:nvGrpSpPr>
      <xdr:grpSpPr>
        <a:xfrm>
          <a:off x="2308636" y="10916546"/>
          <a:ext cx="1809526" cy="3192220"/>
          <a:chOff x="2326005" y="11054715"/>
          <a:chExt cx="744855" cy="1777365"/>
        </a:xfrm>
      </xdr:grpSpPr>
      <xdr:sp macro="" textlink="">
        <xdr:nvSpPr>
          <xdr:cNvPr id="4215" name="Line 8">
            <a:extLst>
              <a:ext uri="{FF2B5EF4-FFF2-40B4-BE49-F238E27FC236}">
                <a16:creationId xmlns:a16="http://schemas.microsoft.com/office/drawing/2014/main" id="{ACAF8419-02E9-4ECB-A349-00BE4D1B4312}"/>
              </a:ext>
            </a:extLst>
          </xdr:cNvPr>
          <xdr:cNvSpPr>
            <a:spLocks noChangeShapeType="1"/>
          </xdr:cNvSpPr>
        </xdr:nvSpPr>
        <xdr:spPr bwMode="auto">
          <a:xfrm flipH="1">
            <a:off x="3038475" y="11803694"/>
            <a:ext cx="29317" cy="1028386"/>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4219" name="Line 18">
            <a:extLst>
              <a:ext uri="{FF2B5EF4-FFF2-40B4-BE49-F238E27FC236}">
                <a16:creationId xmlns:a16="http://schemas.microsoft.com/office/drawing/2014/main" id="{F7AA1728-E665-4E8B-B05B-A33AD73C1105}"/>
              </a:ext>
            </a:extLst>
          </xdr:cNvPr>
          <xdr:cNvSpPr>
            <a:spLocks noChangeShapeType="1"/>
          </xdr:cNvSpPr>
        </xdr:nvSpPr>
        <xdr:spPr bwMode="auto">
          <a:xfrm flipH="1" flipV="1">
            <a:off x="2326005" y="11054715"/>
            <a:ext cx="744855" cy="742950"/>
          </a:xfrm>
          <a:prstGeom prst="line">
            <a:avLst/>
          </a:prstGeom>
          <a:noFill/>
          <a:ln w="222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12</xdr:col>
      <xdr:colOff>22859</xdr:colOff>
      <xdr:row>36</xdr:row>
      <xdr:rowOff>342900</xdr:rowOff>
    </xdr:from>
    <xdr:to>
      <xdr:col>35</xdr:col>
      <xdr:colOff>129540</xdr:colOff>
      <xdr:row>75</xdr:row>
      <xdr:rowOff>106681</xdr:rowOff>
    </xdr:to>
    <xdr:grpSp>
      <xdr:nvGrpSpPr>
        <xdr:cNvPr id="16" name="グループ化 15">
          <a:extLst>
            <a:ext uri="{FF2B5EF4-FFF2-40B4-BE49-F238E27FC236}">
              <a16:creationId xmlns:a16="http://schemas.microsoft.com/office/drawing/2014/main" id="{F568280A-2DBF-1FC8-2F05-2628330D6F65}"/>
            </a:ext>
          </a:extLst>
        </xdr:cNvPr>
        <xdr:cNvGrpSpPr/>
      </xdr:nvGrpSpPr>
      <xdr:grpSpPr>
        <a:xfrm>
          <a:off x="3548902" y="10966076"/>
          <a:ext cx="5784477" cy="6104406"/>
          <a:chOff x="2293619" y="11092815"/>
          <a:chExt cx="7254241" cy="3654594"/>
        </a:xfrm>
      </xdr:grpSpPr>
      <xdr:sp macro="" textlink="">
        <xdr:nvSpPr>
          <xdr:cNvPr id="4221" name="Line 8">
            <a:extLst>
              <a:ext uri="{FF2B5EF4-FFF2-40B4-BE49-F238E27FC236}">
                <a16:creationId xmlns:a16="http://schemas.microsoft.com/office/drawing/2014/main" id="{C6621751-3FB7-4D7B-8448-D61604528187}"/>
              </a:ext>
            </a:extLst>
          </xdr:cNvPr>
          <xdr:cNvSpPr>
            <a:spLocks noChangeShapeType="1"/>
          </xdr:cNvSpPr>
        </xdr:nvSpPr>
        <xdr:spPr bwMode="auto">
          <a:xfrm flipH="1">
            <a:off x="5878289" y="12841605"/>
            <a:ext cx="2520855" cy="1901191"/>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sp macro="" textlink="">
        <xdr:nvSpPr>
          <xdr:cNvPr id="4224" name="Line 18">
            <a:extLst>
              <a:ext uri="{FF2B5EF4-FFF2-40B4-BE49-F238E27FC236}">
                <a16:creationId xmlns:a16="http://schemas.microsoft.com/office/drawing/2014/main" id="{6589B0B9-C47B-44A6-AEF6-193612FF0342}"/>
              </a:ext>
            </a:extLst>
          </xdr:cNvPr>
          <xdr:cNvSpPr>
            <a:spLocks noChangeShapeType="1"/>
          </xdr:cNvSpPr>
        </xdr:nvSpPr>
        <xdr:spPr bwMode="auto">
          <a:xfrm flipV="1">
            <a:off x="8361045" y="11092815"/>
            <a:ext cx="1186815" cy="1775460"/>
          </a:xfrm>
          <a:prstGeom prst="line">
            <a:avLst/>
          </a:prstGeom>
          <a:noFill/>
          <a:ln w="222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28" name="Line 8">
            <a:extLst>
              <a:ext uri="{FF2B5EF4-FFF2-40B4-BE49-F238E27FC236}">
                <a16:creationId xmlns:a16="http://schemas.microsoft.com/office/drawing/2014/main" id="{A5540CEE-49FE-4FB2-A0BE-B80D90BF6A34}"/>
              </a:ext>
            </a:extLst>
          </xdr:cNvPr>
          <xdr:cNvSpPr>
            <a:spLocks noChangeShapeType="1"/>
          </xdr:cNvSpPr>
        </xdr:nvSpPr>
        <xdr:spPr bwMode="auto">
          <a:xfrm flipH="1">
            <a:off x="2293619" y="12849225"/>
            <a:ext cx="6076950" cy="1898184"/>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35</xdr:col>
      <xdr:colOff>0</xdr:colOff>
      <xdr:row>36</xdr:row>
      <xdr:rowOff>57150</xdr:rowOff>
    </xdr:from>
    <xdr:to>
      <xdr:col>36</xdr:col>
      <xdr:colOff>28575</xdr:colOff>
      <xdr:row>36</xdr:row>
      <xdr:rowOff>342900</xdr:rowOff>
    </xdr:to>
    <xdr:sp macro="" textlink="">
      <xdr:nvSpPr>
        <xdr:cNvPr id="4230" name="Oval 3">
          <a:extLst>
            <a:ext uri="{FF2B5EF4-FFF2-40B4-BE49-F238E27FC236}">
              <a16:creationId xmlns:a16="http://schemas.microsoft.com/office/drawing/2014/main" id="{1A4B4367-65B5-4246-9731-5BB61264BBD8}"/>
            </a:ext>
          </a:extLst>
        </xdr:cNvPr>
        <xdr:cNvSpPr>
          <a:spLocks noChangeArrowheads="1"/>
        </xdr:cNvSpPr>
      </xdr:nvSpPr>
      <xdr:spPr bwMode="auto">
        <a:xfrm>
          <a:off x="10296525" y="11001375"/>
          <a:ext cx="304800" cy="285750"/>
        </a:xfrm>
        <a:prstGeom prst="ellips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38</xdr:col>
      <xdr:colOff>76200</xdr:colOff>
      <xdr:row>2</xdr:row>
      <xdr:rowOff>137160</xdr:rowOff>
    </xdr:from>
    <xdr:to>
      <xdr:col>40</xdr:col>
      <xdr:colOff>91440</xdr:colOff>
      <xdr:row>2</xdr:row>
      <xdr:rowOff>205740</xdr:rowOff>
    </xdr:to>
    <xdr:sp macro="" textlink="">
      <xdr:nvSpPr>
        <xdr:cNvPr id="4" name="Line 7">
          <a:extLst>
            <a:ext uri="{FF2B5EF4-FFF2-40B4-BE49-F238E27FC236}">
              <a16:creationId xmlns:a16="http://schemas.microsoft.com/office/drawing/2014/main" id="{A95C8EEA-FECF-48AB-B1D2-A8299975D225}"/>
            </a:ext>
          </a:extLst>
        </xdr:cNvPr>
        <xdr:cNvSpPr>
          <a:spLocks noChangeShapeType="1"/>
        </xdr:cNvSpPr>
      </xdr:nvSpPr>
      <xdr:spPr bwMode="auto">
        <a:xfrm flipH="1" flipV="1">
          <a:off x="10187940" y="609600"/>
          <a:ext cx="998220" cy="6858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40</xdr:col>
      <xdr:colOff>121920</xdr:colOff>
      <xdr:row>1</xdr:row>
      <xdr:rowOff>228600</xdr:rowOff>
    </xdr:from>
    <xdr:to>
      <xdr:col>41</xdr:col>
      <xdr:colOff>106680</xdr:colOff>
      <xdr:row>5</xdr:row>
      <xdr:rowOff>617220</xdr:rowOff>
    </xdr:to>
    <xdr:sp macro="" textlink="">
      <xdr:nvSpPr>
        <xdr:cNvPr id="5" name="テキスト ボックス 4">
          <a:extLst>
            <a:ext uri="{FF2B5EF4-FFF2-40B4-BE49-F238E27FC236}">
              <a16:creationId xmlns:a16="http://schemas.microsoft.com/office/drawing/2014/main" id="{880CA743-0387-23A7-CC5A-3B93C3691F02}"/>
            </a:ext>
          </a:extLst>
        </xdr:cNvPr>
        <xdr:cNvSpPr txBox="1"/>
      </xdr:nvSpPr>
      <xdr:spPr>
        <a:xfrm>
          <a:off x="11216640" y="464820"/>
          <a:ext cx="312420" cy="1310640"/>
        </a:xfrm>
        <a:prstGeom prst="rect">
          <a:avLst/>
        </a:prstGeom>
        <a:solidFill>
          <a:schemeClr val="lt1"/>
        </a:solidFill>
        <a:ln w="381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72000" rIns="72000" rtlCol="0" anchor="t"/>
        <a:lstStyle/>
        <a:p>
          <a:r>
            <a:rPr kumimoji="1" lang="ja-JP" altLang="en-US" sz="900">
              <a:latin typeface="BIZ UDPゴシック" panose="020B0400000000000000" pitchFamily="50" charset="-128"/>
              <a:ea typeface="BIZ UDPゴシック" panose="020B0400000000000000" pitchFamily="50" charset="-128"/>
            </a:rPr>
            <a:t>対象サービスを選択</a:t>
          </a:r>
        </a:p>
      </xdr:txBody>
    </xdr:sp>
    <xdr:clientData/>
  </xdr:twoCellAnchor>
  <xdr:twoCellAnchor>
    <xdr:from>
      <xdr:col>2</xdr:col>
      <xdr:colOff>11430</xdr:colOff>
      <xdr:row>44</xdr:row>
      <xdr:rowOff>43815</xdr:rowOff>
    </xdr:from>
    <xdr:to>
      <xdr:col>37</xdr:col>
      <xdr:colOff>38100</xdr:colOff>
      <xdr:row>59</xdr:row>
      <xdr:rowOff>121921</xdr:rowOff>
    </xdr:to>
    <xdr:sp macro="" textlink="">
      <xdr:nvSpPr>
        <xdr:cNvPr id="3" name="AutoShape 14">
          <a:extLst>
            <a:ext uri="{FF2B5EF4-FFF2-40B4-BE49-F238E27FC236}">
              <a16:creationId xmlns:a16="http://schemas.microsoft.com/office/drawing/2014/main" id="{543F9750-3426-4900-8D57-EDBFF2872BDA}"/>
            </a:ext>
          </a:extLst>
        </xdr:cNvPr>
        <xdr:cNvSpPr>
          <a:spLocks noChangeArrowheads="1"/>
        </xdr:cNvSpPr>
      </xdr:nvSpPr>
      <xdr:spPr bwMode="auto">
        <a:xfrm>
          <a:off x="674370" y="12251055"/>
          <a:ext cx="9224010" cy="2470786"/>
        </a:xfrm>
        <a:prstGeom prst="foldedCorner">
          <a:avLst>
            <a:gd name="adj" fmla="val 77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118110</xdr:colOff>
      <xdr:row>60</xdr:row>
      <xdr:rowOff>97155</xdr:rowOff>
    </xdr:from>
    <xdr:to>
      <xdr:col>38</xdr:col>
      <xdr:colOff>7620</xdr:colOff>
      <xdr:row>82</xdr:row>
      <xdr:rowOff>91440</xdr:rowOff>
    </xdr:to>
    <xdr:sp macro="" textlink="">
      <xdr:nvSpPr>
        <xdr:cNvPr id="7" name="AutoShape 14">
          <a:extLst>
            <a:ext uri="{FF2B5EF4-FFF2-40B4-BE49-F238E27FC236}">
              <a16:creationId xmlns:a16="http://schemas.microsoft.com/office/drawing/2014/main" id="{8EA327FB-85B5-46AD-863A-7AC88A2B9A06}"/>
            </a:ext>
          </a:extLst>
        </xdr:cNvPr>
        <xdr:cNvSpPr>
          <a:spLocks noChangeArrowheads="1"/>
        </xdr:cNvSpPr>
      </xdr:nvSpPr>
      <xdr:spPr bwMode="auto">
        <a:xfrm>
          <a:off x="521970" y="14857095"/>
          <a:ext cx="9597390" cy="3362325"/>
        </a:xfrm>
        <a:prstGeom prst="foldedCorner">
          <a:avLst>
            <a:gd name="adj" fmla="val 77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205740</xdr:colOff>
      <xdr:row>46</xdr:row>
      <xdr:rowOff>120015</xdr:rowOff>
    </xdr:from>
    <xdr:to>
      <xdr:col>2</xdr:col>
      <xdr:colOff>411480</xdr:colOff>
      <xdr:row>48</xdr:row>
      <xdr:rowOff>144780</xdr:rowOff>
    </xdr:to>
    <xdr:sp macro="" textlink="">
      <xdr:nvSpPr>
        <xdr:cNvPr id="9" name="Line 16">
          <a:extLst>
            <a:ext uri="{FF2B5EF4-FFF2-40B4-BE49-F238E27FC236}">
              <a16:creationId xmlns:a16="http://schemas.microsoft.com/office/drawing/2014/main" id="{C93DD526-47EE-42A9-BD37-3092A10BB27A}"/>
            </a:ext>
          </a:extLst>
        </xdr:cNvPr>
        <xdr:cNvSpPr>
          <a:spLocks noChangeShapeType="1"/>
        </xdr:cNvSpPr>
      </xdr:nvSpPr>
      <xdr:spPr bwMode="auto">
        <a:xfrm>
          <a:off x="609600" y="12639675"/>
          <a:ext cx="464820" cy="3448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160020</xdr:colOff>
      <xdr:row>56</xdr:row>
      <xdr:rowOff>0</xdr:rowOff>
    </xdr:from>
    <xdr:to>
      <xdr:col>9</xdr:col>
      <xdr:colOff>175260</xdr:colOff>
      <xdr:row>77</xdr:row>
      <xdr:rowOff>68581</xdr:rowOff>
    </xdr:to>
    <xdr:sp macro="" textlink="">
      <xdr:nvSpPr>
        <xdr:cNvPr id="10" name="Line 17">
          <a:extLst>
            <a:ext uri="{FF2B5EF4-FFF2-40B4-BE49-F238E27FC236}">
              <a16:creationId xmlns:a16="http://schemas.microsoft.com/office/drawing/2014/main" id="{CAA6FF37-6DBB-457B-A454-113F20545EF6}"/>
            </a:ext>
          </a:extLst>
        </xdr:cNvPr>
        <xdr:cNvSpPr>
          <a:spLocks noChangeShapeType="1"/>
        </xdr:cNvSpPr>
      </xdr:nvSpPr>
      <xdr:spPr bwMode="auto">
        <a:xfrm>
          <a:off x="563880" y="14119860"/>
          <a:ext cx="2430780" cy="33070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175260</xdr:colOff>
      <xdr:row>42</xdr:row>
      <xdr:rowOff>7620</xdr:rowOff>
    </xdr:from>
    <xdr:to>
      <xdr:col>1</xdr:col>
      <xdr:colOff>190500</xdr:colOff>
      <xdr:row>55</xdr:row>
      <xdr:rowOff>152400</xdr:rowOff>
    </xdr:to>
    <xdr:sp macro="" textlink="">
      <xdr:nvSpPr>
        <xdr:cNvPr id="11" name="テキスト ボックス 10">
          <a:extLst>
            <a:ext uri="{FF2B5EF4-FFF2-40B4-BE49-F238E27FC236}">
              <a16:creationId xmlns:a16="http://schemas.microsoft.com/office/drawing/2014/main" id="{D87B1F79-914B-4B2D-9909-4C99A8D8C0D8}"/>
            </a:ext>
          </a:extLst>
        </xdr:cNvPr>
        <xdr:cNvSpPr txBox="1"/>
      </xdr:nvSpPr>
      <xdr:spPr>
        <a:xfrm>
          <a:off x="175260" y="11910060"/>
          <a:ext cx="419100" cy="2202180"/>
        </a:xfrm>
        <a:prstGeom prst="rect">
          <a:avLst/>
        </a:prstGeom>
        <a:solidFill>
          <a:schemeClr val="lt1"/>
        </a:solidFill>
        <a:ln w="381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72000" rIns="72000" rtlCol="0" anchor="t"/>
        <a:lstStyle/>
        <a:p>
          <a:r>
            <a:rPr kumimoji="1" lang="ja-JP" altLang="en-US" sz="900">
              <a:latin typeface="BIZ UDPゴシック" panose="020B0400000000000000" pitchFamily="50" charset="-128"/>
              <a:ea typeface="BIZ UDPゴシック" panose="020B0400000000000000" pitchFamily="50" charset="-128"/>
            </a:rPr>
            <a:t>特定事業所集中減算の適用状況に係る報告書の記入欄に転記</a:t>
          </a:r>
        </a:p>
        <a:p>
          <a:endParaRPr kumimoji="1" lang="ja-JP" altLang="en-US" sz="900">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83820</xdr:colOff>
      <xdr:row>76</xdr:row>
      <xdr:rowOff>0</xdr:rowOff>
    </xdr:from>
    <xdr:to>
      <xdr:col>13</xdr:col>
      <xdr:colOff>106680</xdr:colOff>
      <xdr:row>79</xdr:row>
      <xdr:rowOff>0</xdr:rowOff>
    </xdr:to>
    <xdr:sp macro="" textlink="">
      <xdr:nvSpPr>
        <xdr:cNvPr id="12" name="大かっこ 11">
          <a:extLst>
            <a:ext uri="{FF2B5EF4-FFF2-40B4-BE49-F238E27FC236}">
              <a16:creationId xmlns:a16="http://schemas.microsoft.com/office/drawing/2014/main" id="{5E8C8454-C6BE-444F-8F20-ABAE2835EA2F}"/>
            </a:ext>
          </a:extLst>
        </xdr:cNvPr>
        <xdr:cNvSpPr/>
      </xdr:nvSpPr>
      <xdr:spPr>
        <a:xfrm>
          <a:off x="1645920" y="17205960"/>
          <a:ext cx="2286000" cy="45720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83820</xdr:colOff>
      <xdr:row>76</xdr:row>
      <xdr:rowOff>0</xdr:rowOff>
    </xdr:from>
    <xdr:to>
      <xdr:col>25</xdr:col>
      <xdr:colOff>106680</xdr:colOff>
      <xdr:row>79</xdr:row>
      <xdr:rowOff>0</xdr:rowOff>
    </xdr:to>
    <xdr:sp macro="" textlink="">
      <xdr:nvSpPr>
        <xdr:cNvPr id="13" name="大かっこ 12">
          <a:extLst>
            <a:ext uri="{FF2B5EF4-FFF2-40B4-BE49-F238E27FC236}">
              <a16:creationId xmlns:a16="http://schemas.microsoft.com/office/drawing/2014/main" id="{88339DEE-FBFA-4035-B11F-EB144F4D3693}"/>
            </a:ext>
          </a:extLst>
        </xdr:cNvPr>
        <xdr:cNvSpPr/>
      </xdr:nvSpPr>
      <xdr:spPr>
        <a:xfrm>
          <a:off x="4663440" y="17205960"/>
          <a:ext cx="2286000" cy="45720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213360</xdr:colOff>
      <xdr:row>54</xdr:row>
      <xdr:rowOff>22861</xdr:rowOff>
    </xdr:from>
    <xdr:to>
      <xdr:col>3</xdr:col>
      <xdr:colOff>0</xdr:colOff>
      <xdr:row>57</xdr:row>
      <xdr:rowOff>1</xdr:rowOff>
    </xdr:to>
    <xdr:sp macro="" textlink="">
      <xdr:nvSpPr>
        <xdr:cNvPr id="14" name="Line 16">
          <a:extLst>
            <a:ext uri="{FF2B5EF4-FFF2-40B4-BE49-F238E27FC236}">
              <a16:creationId xmlns:a16="http://schemas.microsoft.com/office/drawing/2014/main" id="{2BD4F432-D631-417B-B119-7FE3D7BADC95}"/>
            </a:ext>
          </a:extLst>
        </xdr:cNvPr>
        <xdr:cNvSpPr>
          <a:spLocks noChangeShapeType="1"/>
        </xdr:cNvSpPr>
      </xdr:nvSpPr>
      <xdr:spPr bwMode="auto">
        <a:xfrm>
          <a:off x="617220" y="13822681"/>
          <a:ext cx="502920"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82"/>
  <sheetViews>
    <sheetView tabSelected="1" view="pageBreakPreview" zoomScale="85" zoomScaleNormal="100" zoomScaleSheetLayoutView="85" workbookViewId="0"/>
  </sheetViews>
  <sheetFormatPr defaultColWidth="9" defaultRowHeight="12" x14ac:dyDescent="0.2"/>
  <cols>
    <col min="1" max="1" width="5.88671875" style="1" customWidth="1"/>
    <col min="2" max="2" width="3.77734375" style="1" customWidth="1"/>
    <col min="3" max="3" width="6.6640625" style="1" customWidth="1"/>
    <col min="4" max="4" width="6.44140625" style="1" customWidth="1"/>
    <col min="5" max="39" width="3.6640625" style="1" customWidth="1"/>
    <col min="40" max="40" width="10.6640625" style="1" customWidth="1"/>
    <col min="41" max="69" width="4.77734375" style="1" customWidth="1"/>
    <col min="70" max="16384" width="9" style="1"/>
  </cols>
  <sheetData>
    <row r="1" spans="1:40" ht="18.75" customHeight="1" x14ac:dyDescent="0.2">
      <c r="AN1" s="166" t="s">
        <v>100</v>
      </c>
    </row>
    <row r="2" spans="1:40" ht="18.75" customHeight="1" x14ac:dyDescent="0.2">
      <c r="A2" s="168" t="s">
        <v>61</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7"/>
    </row>
    <row r="3" spans="1:40" ht="19.5" customHeight="1" x14ac:dyDescent="0.2">
      <c r="A3" s="2"/>
      <c r="B3" s="2"/>
      <c r="C3" s="2"/>
      <c r="D3" s="2"/>
      <c r="E3" s="2"/>
      <c r="F3" s="2"/>
      <c r="G3" s="3"/>
      <c r="H3" s="3"/>
      <c r="V3" s="4"/>
      <c r="W3" s="4"/>
      <c r="X3" s="3"/>
      <c r="Y3" s="3"/>
      <c r="Z3" s="3"/>
      <c r="AA3" s="4"/>
      <c r="AB3" s="4"/>
      <c r="AC3" s="3"/>
      <c r="AD3" s="3"/>
      <c r="AF3" s="59" t="s">
        <v>63</v>
      </c>
      <c r="AG3" s="177"/>
      <c r="AH3" s="177"/>
      <c r="AI3" s="177"/>
      <c r="AJ3" s="177"/>
      <c r="AK3" s="177"/>
      <c r="AL3" s="177"/>
      <c r="AM3" s="60"/>
    </row>
    <row r="4" spans="1:40" ht="13.5" customHeight="1" thickBot="1" x14ac:dyDescent="0.25">
      <c r="AN4" s="5" t="s">
        <v>0</v>
      </c>
    </row>
    <row r="5" spans="1:40" ht="21.9" customHeight="1" x14ac:dyDescent="0.2">
      <c r="A5" s="169" t="s">
        <v>1</v>
      </c>
      <c r="B5" s="171" t="s">
        <v>64</v>
      </c>
      <c r="C5" s="172"/>
      <c r="D5" s="173"/>
      <c r="E5" s="181" t="s">
        <v>47</v>
      </c>
      <c r="F5" s="182"/>
      <c r="G5" s="191"/>
      <c r="H5" s="191"/>
      <c r="I5" s="192"/>
      <c r="J5" s="181" t="s">
        <v>46</v>
      </c>
      <c r="K5" s="182"/>
      <c r="L5" s="183"/>
      <c r="M5" s="183"/>
      <c r="N5" s="184"/>
      <c r="O5" s="181" t="s">
        <v>48</v>
      </c>
      <c r="P5" s="182"/>
      <c r="Q5" s="183"/>
      <c r="R5" s="183"/>
      <c r="S5" s="183"/>
      <c r="T5" s="181" t="s">
        <v>49</v>
      </c>
      <c r="U5" s="182"/>
      <c r="V5" s="183"/>
      <c r="W5" s="183"/>
      <c r="X5" s="184"/>
      <c r="Y5" s="181" t="s">
        <v>50</v>
      </c>
      <c r="Z5" s="182"/>
      <c r="AA5" s="183"/>
      <c r="AB5" s="183"/>
      <c r="AC5" s="184"/>
      <c r="AD5" s="181" t="s">
        <v>51</v>
      </c>
      <c r="AE5" s="182"/>
      <c r="AF5" s="183"/>
      <c r="AG5" s="183"/>
      <c r="AH5" s="184"/>
      <c r="AI5" s="181" t="s">
        <v>33</v>
      </c>
      <c r="AJ5" s="182"/>
      <c r="AK5" s="183"/>
      <c r="AL5" s="183"/>
      <c r="AM5" s="184"/>
      <c r="AN5" s="185" t="s">
        <v>34</v>
      </c>
    </row>
    <row r="6" spans="1:40" ht="162" customHeight="1" thickBot="1" x14ac:dyDescent="0.25">
      <c r="A6" s="170"/>
      <c r="B6" s="174"/>
      <c r="C6" s="175"/>
      <c r="D6" s="176"/>
      <c r="E6" s="54" t="s">
        <v>65</v>
      </c>
      <c r="F6" s="58" t="s">
        <v>59</v>
      </c>
      <c r="G6" s="55" t="s">
        <v>38</v>
      </c>
      <c r="H6" s="56" t="s">
        <v>39</v>
      </c>
      <c r="I6" s="57" t="s">
        <v>40</v>
      </c>
      <c r="J6" s="54" t="s">
        <v>65</v>
      </c>
      <c r="K6" s="58" t="s">
        <v>59</v>
      </c>
      <c r="L6" s="55" t="s">
        <v>38</v>
      </c>
      <c r="M6" s="56" t="s">
        <v>39</v>
      </c>
      <c r="N6" s="57" t="s">
        <v>40</v>
      </c>
      <c r="O6" s="54" t="s">
        <v>65</v>
      </c>
      <c r="P6" s="58" t="s">
        <v>59</v>
      </c>
      <c r="Q6" s="55" t="s">
        <v>38</v>
      </c>
      <c r="R6" s="56" t="s">
        <v>39</v>
      </c>
      <c r="S6" s="57" t="s">
        <v>40</v>
      </c>
      <c r="T6" s="54" t="s">
        <v>65</v>
      </c>
      <c r="U6" s="58" t="s">
        <v>59</v>
      </c>
      <c r="V6" s="55" t="s">
        <v>38</v>
      </c>
      <c r="W6" s="56" t="s">
        <v>39</v>
      </c>
      <c r="X6" s="57" t="s">
        <v>40</v>
      </c>
      <c r="Y6" s="54" t="s">
        <v>65</v>
      </c>
      <c r="Z6" s="58" t="s">
        <v>59</v>
      </c>
      <c r="AA6" s="55" t="s">
        <v>38</v>
      </c>
      <c r="AB6" s="56" t="s">
        <v>39</v>
      </c>
      <c r="AC6" s="57" t="s">
        <v>40</v>
      </c>
      <c r="AD6" s="54" t="s">
        <v>65</v>
      </c>
      <c r="AE6" s="58" t="s">
        <v>59</v>
      </c>
      <c r="AF6" s="55" t="s">
        <v>38</v>
      </c>
      <c r="AG6" s="56" t="s">
        <v>39</v>
      </c>
      <c r="AH6" s="57" t="s">
        <v>40</v>
      </c>
      <c r="AI6" s="54" t="s">
        <v>66</v>
      </c>
      <c r="AJ6" s="58" t="s">
        <v>60</v>
      </c>
      <c r="AK6" s="55" t="s">
        <v>38</v>
      </c>
      <c r="AL6" s="56" t="s">
        <v>39</v>
      </c>
      <c r="AM6" s="57" t="s">
        <v>40</v>
      </c>
      <c r="AN6" s="186"/>
    </row>
    <row r="7" spans="1:40" ht="20.25" customHeight="1" x14ac:dyDescent="0.2">
      <c r="A7" s="6">
        <v>1</v>
      </c>
      <c r="B7" s="188"/>
      <c r="C7" s="189"/>
      <c r="D7" s="190"/>
      <c r="E7" s="7" t="str" cm="1">
        <f t="array" ref="E7">IF(OR(ISNUMBER(G7:I7)),"○","")</f>
        <v/>
      </c>
      <c r="F7" s="45"/>
      <c r="G7" s="8"/>
      <c r="H7" s="9"/>
      <c r="I7" s="10"/>
      <c r="J7" s="7" t="str" cm="1">
        <f t="array" ref="J7">IF(OR(ISNUMBER(L7:N7)),"○","")</f>
        <v/>
      </c>
      <c r="K7" s="45"/>
      <c r="L7" s="8"/>
      <c r="M7" s="9"/>
      <c r="N7" s="10"/>
      <c r="O7" s="7" t="str" cm="1">
        <f t="array" ref="O7">IF(OR(ISNUMBER(Q7:S7)),"○","")</f>
        <v/>
      </c>
      <c r="P7" s="45"/>
      <c r="Q7" s="8"/>
      <c r="R7" s="9"/>
      <c r="S7" s="10"/>
      <c r="T7" s="7" t="str" cm="1">
        <f t="array" ref="T7">IF(OR(ISNUMBER(V7:X7)),"○","")</f>
        <v/>
      </c>
      <c r="U7" s="45"/>
      <c r="V7" s="11"/>
      <c r="W7" s="12"/>
      <c r="X7" s="13"/>
      <c r="Y7" s="7" t="str" cm="1">
        <f t="array" ref="Y7">IF(OR(ISNUMBER(AA7:AC7)),"○","")</f>
        <v/>
      </c>
      <c r="Z7" s="45"/>
      <c r="AA7" s="15"/>
      <c r="AB7" s="12"/>
      <c r="AC7" s="13"/>
      <c r="AD7" s="7" t="str" cm="1">
        <f t="array" ref="AD7">IF(OR(ISNUMBER(AF7:AH7)),"○","")</f>
        <v/>
      </c>
      <c r="AE7" s="45"/>
      <c r="AF7" s="15"/>
      <c r="AG7" s="12"/>
      <c r="AH7" s="16"/>
      <c r="AI7" s="17">
        <f>COUNTIF(E7:AH7,"○")</f>
        <v>0</v>
      </c>
      <c r="AJ7" s="14">
        <f>COUNTIF(E7:AH7,"◎")</f>
        <v>0</v>
      </c>
      <c r="AK7" s="18">
        <f>G7+L7+Q7+V7+AA7+AF7</f>
        <v>0</v>
      </c>
      <c r="AL7" s="19">
        <f>H7+M7+R7+W7+AB7+AG7</f>
        <v>0</v>
      </c>
      <c r="AM7" s="20">
        <f>I7+N7+S7+X7+AC7+AH7</f>
        <v>0</v>
      </c>
      <c r="AN7" s="21"/>
    </row>
    <row r="8" spans="1:40" ht="20.25" customHeight="1" x14ac:dyDescent="0.2">
      <c r="A8" s="22">
        <v>2</v>
      </c>
      <c r="B8" s="178"/>
      <c r="C8" s="179"/>
      <c r="D8" s="180"/>
      <c r="E8" s="23" t="str" cm="1">
        <f t="array" ref="E8">IF(OR(ISNUMBER(G8:I8)),"○","")</f>
        <v/>
      </c>
      <c r="F8" s="46"/>
      <c r="G8" s="25"/>
      <c r="H8" s="26"/>
      <c r="I8" s="27"/>
      <c r="J8" s="23" t="str" cm="1">
        <f t="array" ref="J8">IF(OR(ISNUMBER(L8:N8)),"○","")</f>
        <v/>
      </c>
      <c r="K8" s="46"/>
      <c r="L8" s="25"/>
      <c r="M8" s="26"/>
      <c r="N8" s="27"/>
      <c r="O8" s="23" t="str" cm="1">
        <f t="array" ref="O8">IF(OR(ISNUMBER(Q8:S8)),"○","")</f>
        <v/>
      </c>
      <c r="P8" s="46"/>
      <c r="Q8" s="25"/>
      <c r="R8" s="26"/>
      <c r="S8" s="27"/>
      <c r="T8" s="23" t="str" cm="1">
        <f t="array" ref="T8">IF(OR(ISNUMBER(V8:X8)),"○","")</f>
        <v/>
      </c>
      <c r="U8" s="46"/>
      <c r="V8" s="25"/>
      <c r="W8" s="26"/>
      <c r="X8" s="29"/>
      <c r="Y8" s="23" t="str" cm="1">
        <f t="array" ref="Y8">IF(OR(ISNUMBER(AA8:AC8)),"○","")</f>
        <v/>
      </c>
      <c r="Z8" s="46"/>
      <c r="AA8" s="30"/>
      <c r="AB8" s="26"/>
      <c r="AC8" s="29"/>
      <c r="AD8" s="23" t="str" cm="1">
        <f t="array" ref="AD8">IF(OR(ISNUMBER(AF8:AH8)),"○","")</f>
        <v/>
      </c>
      <c r="AE8" s="46"/>
      <c r="AF8" s="30"/>
      <c r="AG8" s="26"/>
      <c r="AH8" s="31"/>
      <c r="AI8" s="32">
        <f t="shared" ref="AI8:AI35" si="0">COUNTIF(E8:AH8,"○")</f>
        <v>0</v>
      </c>
      <c r="AJ8" s="14">
        <f>COUNTIF(E8:AH8,"◎")</f>
        <v>0</v>
      </c>
      <c r="AK8" s="25">
        <f>G8+L8+Q8+V8+AA8+AF8</f>
        <v>0</v>
      </c>
      <c r="AL8" s="33">
        <f t="shared" ref="AL8:AM35" si="1">H8+M8+R8+W8+AB8+AG8</f>
        <v>0</v>
      </c>
      <c r="AM8" s="34">
        <f t="shared" si="1"/>
        <v>0</v>
      </c>
      <c r="AN8" s="35"/>
    </row>
    <row r="9" spans="1:40" ht="20.25" customHeight="1" x14ac:dyDescent="0.2">
      <c r="A9" s="22">
        <v>3</v>
      </c>
      <c r="B9" s="178"/>
      <c r="C9" s="179"/>
      <c r="D9" s="180"/>
      <c r="E9" s="23" t="str" cm="1">
        <f t="array" ref="E9">IF(OR(ISNUMBER(G9:I9)),"○","")</f>
        <v/>
      </c>
      <c r="F9" s="46"/>
      <c r="G9" s="25"/>
      <c r="H9" s="26"/>
      <c r="I9" s="27"/>
      <c r="J9" s="23" t="str" cm="1">
        <f t="array" ref="J9">IF(OR(ISNUMBER(L9:N9)),"○","")</f>
        <v/>
      </c>
      <c r="K9" s="46"/>
      <c r="L9" s="25"/>
      <c r="M9" s="26"/>
      <c r="N9" s="27"/>
      <c r="O9" s="23" t="str" cm="1">
        <f t="array" ref="O9">IF(OR(ISNUMBER(Q9:S9)),"○","")</f>
        <v/>
      </c>
      <c r="P9" s="46"/>
      <c r="Q9" s="25"/>
      <c r="R9" s="26"/>
      <c r="S9" s="27"/>
      <c r="T9" s="23" t="str" cm="1">
        <f t="array" ref="T9">IF(OR(ISNUMBER(V9:X9)),"○","")</f>
        <v/>
      </c>
      <c r="U9" s="46"/>
      <c r="V9" s="25"/>
      <c r="W9" s="26"/>
      <c r="X9" s="29"/>
      <c r="Y9" s="23" t="str" cm="1">
        <f t="array" ref="Y9">IF(OR(ISNUMBER(AA9:AC9)),"○","")</f>
        <v/>
      </c>
      <c r="Z9" s="46"/>
      <c r="AA9" s="30"/>
      <c r="AB9" s="26"/>
      <c r="AC9" s="29"/>
      <c r="AD9" s="23" t="str" cm="1">
        <f t="array" ref="AD9">IF(OR(ISNUMBER(AF9:AH9)),"○","")</f>
        <v/>
      </c>
      <c r="AE9" s="46"/>
      <c r="AF9" s="30"/>
      <c r="AG9" s="26"/>
      <c r="AH9" s="31"/>
      <c r="AI9" s="32">
        <f t="shared" si="0"/>
        <v>0</v>
      </c>
      <c r="AJ9" s="14">
        <f t="shared" ref="AJ9:AJ34" si="2">COUNTIF(E9:AH9,"◎")</f>
        <v>0</v>
      </c>
      <c r="AK9" s="25">
        <f t="shared" ref="AK9:AK35" si="3">G9+L9+Q9+V9+AA9+AF9</f>
        <v>0</v>
      </c>
      <c r="AL9" s="26">
        <f t="shared" si="1"/>
        <v>0</v>
      </c>
      <c r="AM9" s="29">
        <f t="shared" si="1"/>
        <v>0</v>
      </c>
      <c r="AN9" s="35"/>
    </row>
    <row r="10" spans="1:40" ht="20.25" customHeight="1" x14ac:dyDescent="0.2">
      <c r="A10" s="22">
        <v>4</v>
      </c>
      <c r="B10" s="178"/>
      <c r="C10" s="179"/>
      <c r="D10" s="180"/>
      <c r="E10" s="23" t="str" cm="1">
        <f t="array" ref="E10">IF(OR(ISNUMBER(G10:I10)),"○","")</f>
        <v/>
      </c>
      <c r="F10" s="46"/>
      <c r="G10" s="25"/>
      <c r="H10" s="26"/>
      <c r="I10" s="27"/>
      <c r="J10" s="23" t="str" cm="1">
        <f t="array" ref="J10">IF(OR(ISNUMBER(L10:N10)),"○","")</f>
        <v/>
      </c>
      <c r="K10" s="46"/>
      <c r="L10" s="25"/>
      <c r="M10" s="26"/>
      <c r="N10" s="27"/>
      <c r="O10" s="23" t="str" cm="1">
        <f t="array" ref="O10">IF(OR(ISNUMBER(Q10:S10)),"○","")</f>
        <v/>
      </c>
      <c r="P10" s="46"/>
      <c r="Q10" s="25"/>
      <c r="R10" s="26"/>
      <c r="S10" s="27"/>
      <c r="T10" s="23" t="str" cm="1">
        <f t="array" ref="T10">IF(OR(ISNUMBER(V10:X10)),"○","")</f>
        <v/>
      </c>
      <c r="U10" s="46"/>
      <c r="V10" s="25"/>
      <c r="W10" s="26"/>
      <c r="X10" s="27"/>
      <c r="Y10" s="23" t="str" cm="1">
        <f t="array" ref="Y10">IF(OR(ISNUMBER(AA10:AC10)),"○","")</f>
        <v/>
      </c>
      <c r="Z10" s="46"/>
      <c r="AA10" s="30"/>
      <c r="AB10" s="26"/>
      <c r="AC10" s="29"/>
      <c r="AD10" s="23" t="str" cm="1">
        <f t="array" ref="AD10">IF(OR(ISNUMBER(AF10:AH10)),"○","")</f>
        <v/>
      </c>
      <c r="AE10" s="46"/>
      <c r="AF10" s="30"/>
      <c r="AG10" s="26"/>
      <c r="AH10" s="31"/>
      <c r="AI10" s="32">
        <f t="shared" si="0"/>
        <v>0</v>
      </c>
      <c r="AJ10" s="14">
        <f t="shared" si="2"/>
        <v>0</v>
      </c>
      <c r="AK10" s="25">
        <f t="shared" si="3"/>
        <v>0</v>
      </c>
      <c r="AL10" s="19">
        <f t="shared" si="1"/>
        <v>0</v>
      </c>
      <c r="AM10" s="20">
        <f t="shared" si="1"/>
        <v>0</v>
      </c>
      <c r="AN10" s="35"/>
    </row>
    <row r="11" spans="1:40" ht="20.25" customHeight="1" x14ac:dyDescent="0.2">
      <c r="A11" s="22">
        <v>5</v>
      </c>
      <c r="B11" s="178"/>
      <c r="C11" s="179"/>
      <c r="D11" s="180"/>
      <c r="E11" s="23" t="str" cm="1">
        <f t="array" ref="E11">IF(OR(ISNUMBER(G11:I11)),"○","")</f>
        <v/>
      </c>
      <c r="F11" s="46"/>
      <c r="G11" s="25"/>
      <c r="H11" s="26"/>
      <c r="I11" s="27"/>
      <c r="J11" s="23" t="str" cm="1">
        <f t="array" ref="J11">IF(OR(ISNUMBER(L11:N11)),"○","")</f>
        <v/>
      </c>
      <c r="K11" s="46"/>
      <c r="L11" s="25"/>
      <c r="M11" s="26"/>
      <c r="N11" s="27"/>
      <c r="O11" s="23" t="str" cm="1">
        <f t="array" ref="O11">IF(OR(ISNUMBER(Q11:S11)),"○","")</f>
        <v/>
      </c>
      <c r="P11" s="46"/>
      <c r="Q11" s="25"/>
      <c r="R11" s="26"/>
      <c r="S11" s="27"/>
      <c r="T11" s="23" t="str" cm="1">
        <f t="array" ref="T11">IF(OR(ISNUMBER(V11:X11)),"○","")</f>
        <v/>
      </c>
      <c r="U11" s="46"/>
      <c r="V11" s="25"/>
      <c r="W11" s="26"/>
      <c r="X11" s="27"/>
      <c r="Y11" s="23" t="str" cm="1">
        <f t="array" ref="Y11">IF(OR(ISNUMBER(AA11:AC11)),"○","")</f>
        <v/>
      </c>
      <c r="Z11" s="46"/>
      <c r="AA11" s="30"/>
      <c r="AB11" s="26"/>
      <c r="AC11" s="29"/>
      <c r="AD11" s="23" t="str" cm="1">
        <f t="array" ref="AD11">IF(OR(ISNUMBER(AF11:AH11)),"○","")</f>
        <v/>
      </c>
      <c r="AE11" s="46"/>
      <c r="AF11" s="30"/>
      <c r="AG11" s="26"/>
      <c r="AH11" s="31"/>
      <c r="AI11" s="32">
        <f t="shared" si="0"/>
        <v>0</v>
      </c>
      <c r="AJ11" s="14">
        <f t="shared" si="2"/>
        <v>0</v>
      </c>
      <c r="AK11" s="25">
        <f t="shared" si="3"/>
        <v>0</v>
      </c>
      <c r="AL11" s="26">
        <f t="shared" si="1"/>
        <v>0</v>
      </c>
      <c r="AM11" s="29">
        <f t="shared" si="1"/>
        <v>0</v>
      </c>
      <c r="AN11" s="35"/>
    </row>
    <row r="12" spans="1:40" ht="20.25" customHeight="1" x14ac:dyDescent="0.2">
      <c r="A12" s="22">
        <v>6</v>
      </c>
      <c r="B12" s="178"/>
      <c r="C12" s="179"/>
      <c r="D12" s="180"/>
      <c r="E12" s="23" t="str" cm="1">
        <f t="array" ref="E12">IF(OR(ISNUMBER(G12:I12)),"○","")</f>
        <v/>
      </c>
      <c r="F12" s="46"/>
      <c r="G12" s="25"/>
      <c r="H12" s="26"/>
      <c r="I12" s="27"/>
      <c r="J12" s="23" t="str" cm="1">
        <f t="array" ref="J12">IF(OR(ISNUMBER(L12:N12)),"○","")</f>
        <v/>
      </c>
      <c r="K12" s="46"/>
      <c r="L12" s="25"/>
      <c r="M12" s="26"/>
      <c r="N12" s="27"/>
      <c r="O12" s="23" t="str" cm="1">
        <f t="array" ref="O12">IF(OR(ISNUMBER(Q12:S12)),"○","")</f>
        <v/>
      </c>
      <c r="P12" s="46"/>
      <c r="Q12" s="25"/>
      <c r="R12" s="26"/>
      <c r="S12" s="27"/>
      <c r="T12" s="23" t="str" cm="1">
        <f t="array" ref="T12">IF(OR(ISNUMBER(V12:X12)),"○","")</f>
        <v/>
      </c>
      <c r="U12" s="46"/>
      <c r="V12" s="25"/>
      <c r="W12" s="26"/>
      <c r="X12" s="27"/>
      <c r="Y12" s="23" t="str" cm="1">
        <f t="array" ref="Y12">IF(OR(ISNUMBER(AA12:AC12)),"○","")</f>
        <v/>
      </c>
      <c r="Z12" s="46"/>
      <c r="AA12" s="30"/>
      <c r="AB12" s="26"/>
      <c r="AC12" s="29"/>
      <c r="AD12" s="23" t="str" cm="1">
        <f t="array" ref="AD12">IF(OR(ISNUMBER(AF12:AH12)),"○","")</f>
        <v/>
      </c>
      <c r="AE12" s="46"/>
      <c r="AF12" s="30"/>
      <c r="AG12" s="26"/>
      <c r="AH12" s="31"/>
      <c r="AI12" s="32">
        <f t="shared" si="0"/>
        <v>0</v>
      </c>
      <c r="AJ12" s="14">
        <f t="shared" si="2"/>
        <v>0</v>
      </c>
      <c r="AK12" s="25">
        <f t="shared" si="3"/>
        <v>0</v>
      </c>
      <c r="AL12" s="19">
        <f t="shared" si="1"/>
        <v>0</v>
      </c>
      <c r="AM12" s="20">
        <f t="shared" si="1"/>
        <v>0</v>
      </c>
      <c r="AN12" s="36"/>
    </row>
    <row r="13" spans="1:40" ht="20.25" customHeight="1" x14ac:dyDescent="0.2">
      <c r="A13" s="22">
        <v>7</v>
      </c>
      <c r="B13" s="178"/>
      <c r="C13" s="179"/>
      <c r="D13" s="180"/>
      <c r="E13" s="23" t="str" cm="1">
        <f t="array" ref="E13">IF(OR(ISNUMBER(G13:I13)),"○","")</f>
        <v/>
      </c>
      <c r="F13" s="46"/>
      <c r="G13" s="25"/>
      <c r="H13" s="26"/>
      <c r="I13" s="27"/>
      <c r="J13" s="23" t="str" cm="1">
        <f t="array" ref="J13">IF(OR(ISNUMBER(L13:N13)),"○","")</f>
        <v/>
      </c>
      <c r="K13" s="46"/>
      <c r="L13" s="25"/>
      <c r="M13" s="26"/>
      <c r="N13" s="27"/>
      <c r="O13" s="23" t="str" cm="1">
        <f t="array" ref="O13">IF(OR(ISNUMBER(Q13:S13)),"○","")</f>
        <v/>
      </c>
      <c r="P13" s="46"/>
      <c r="Q13" s="25"/>
      <c r="R13" s="26"/>
      <c r="S13" s="27"/>
      <c r="T13" s="23" t="str" cm="1">
        <f t="array" ref="T13">IF(OR(ISNUMBER(V13:X13)),"○","")</f>
        <v/>
      </c>
      <c r="U13" s="46"/>
      <c r="V13" s="25"/>
      <c r="W13" s="26"/>
      <c r="X13" s="27"/>
      <c r="Y13" s="23" t="str" cm="1">
        <f t="array" ref="Y13">IF(OR(ISNUMBER(AA13:AC13)),"○","")</f>
        <v/>
      </c>
      <c r="Z13" s="46"/>
      <c r="AA13" s="30"/>
      <c r="AB13" s="26"/>
      <c r="AC13" s="29"/>
      <c r="AD13" s="23" t="str" cm="1">
        <f t="array" ref="AD13">IF(OR(ISNUMBER(AF13:AH13)),"○","")</f>
        <v/>
      </c>
      <c r="AE13" s="46"/>
      <c r="AF13" s="30"/>
      <c r="AG13" s="26"/>
      <c r="AH13" s="31"/>
      <c r="AI13" s="32">
        <f t="shared" si="0"/>
        <v>0</v>
      </c>
      <c r="AJ13" s="14">
        <f t="shared" si="2"/>
        <v>0</v>
      </c>
      <c r="AK13" s="25">
        <f t="shared" si="3"/>
        <v>0</v>
      </c>
      <c r="AL13" s="26">
        <f t="shared" si="1"/>
        <v>0</v>
      </c>
      <c r="AM13" s="29">
        <f t="shared" si="1"/>
        <v>0</v>
      </c>
      <c r="AN13" s="36"/>
    </row>
    <row r="14" spans="1:40" ht="20.25" customHeight="1" x14ac:dyDescent="0.2">
      <c r="A14" s="22">
        <v>8</v>
      </c>
      <c r="B14" s="178"/>
      <c r="C14" s="179"/>
      <c r="D14" s="180"/>
      <c r="E14" s="23" t="str" cm="1">
        <f t="array" ref="E14">IF(OR(ISNUMBER(G14:I14)),"○","")</f>
        <v/>
      </c>
      <c r="F14" s="46"/>
      <c r="G14" s="25"/>
      <c r="H14" s="26"/>
      <c r="I14" s="27"/>
      <c r="J14" s="23" t="str" cm="1">
        <f t="array" ref="J14">IF(OR(ISNUMBER(L14:N14)),"○","")</f>
        <v/>
      </c>
      <c r="K14" s="46"/>
      <c r="L14" s="25"/>
      <c r="M14" s="26"/>
      <c r="N14" s="27"/>
      <c r="O14" s="23" t="str" cm="1">
        <f t="array" ref="O14">IF(OR(ISNUMBER(Q14:S14)),"○","")</f>
        <v/>
      </c>
      <c r="P14" s="46"/>
      <c r="Q14" s="25"/>
      <c r="R14" s="26"/>
      <c r="S14" s="27"/>
      <c r="T14" s="23" t="str" cm="1">
        <f t="array" ref="T14">IF(OR(ISNUMBER(V14:X14)),"○","")</f>
        <v/>
      </c>
      <c r="U14" s="46"/>
      <c r="V14" s="25"/>
      <c r="W14" s="26"/>
      <c r="X14" s="27"/>
      <c r="Y14" s="23" t="str" cm="1">
        <f t="array" ref="Y14">IF(OR(ISNUMBER(AA14:AC14)),"○","")</f>
        <v/>
      </c>
      <c r="Z14" s="46"/>
      <c r="AA14" s="30"/>
      <c r="AB14" s="26"/>
      <c r="AC14" s="29"/>
      <c r="AD14" s="23" t="str" cm="1">
        <f t="array" ref="AD14">IF(OR(ISNUMBER(AF14:AH14)),"○","")</f>
        <v/>
      </c>
      <c r="AE14" s="46"/>
      <c r="AF14" s="30"/>
      <c r="AG14" s="26"/>
      <c r="AH14" s="31"/>
      <c r="AI14" s="32">
        <f t="shared" si="0"/>
        <v>0</v>
      </c>
      <c r="AJ14" s="14">
        <f t="shared" si="2"/>
        <v>0</v>
      </c>
      <c r="AK14" s="25">
        <f t="shared" si="3"/>
        <v>0</v>
      </c>
      <c r="AL14" s="19">
        <f t="shared" si="1"/>
        <v>0</v>
      </c>
      <c r="AM14" s="20">
        <f t="shared" si="1"/>
        <v>0</v>
      </c>
      <c r="AN14" s="36"/>
    </row>
    <row r="15" spans="1:40" ht="20.25" customHeight="1" x14ac:dyDescent="0.2">
      <c r="A15" s="22">
        <v>9</v>
      </c>
      <c r="B15" s="178"/>
      <c r="C15" s="179"/>
      <c r="D15" s="180"/>
      <c r="E15" s="23" t="str" cm="1">
        <f t="array" ref="E15">IF(OR(ISNUMBER(G15:I15)),"○","")</f>
        <v/>
      </c>
      <c r="F15" s="46"/>
      <c r="G15" s="25"/>
      <c r="H15" s="26"/>
      <c r="I15" s="27"/>
      <c r="J15" s="23" t="str" cm="1">
        <f t="array" ref="J15">IF(OR(ISNUMBER(L15:N15)),"○","")</f>
        <v/>
      </c>
      <c r="K15" s="46"/>
      <c r="L15" s="25"/>
      <c r="M15" s="26"/>
      <c r="N15" s="27"/>
      <c r="O15" s="23" t="str" cm="1">
        <f t="array" ref="O15">IF(OR(ISNUMBER(Q15:S15)),"○","")</f>
        <v/>
      </c>
      <c r="P15" s="46"/>
      <c r="Q15" s="25"/>
      <c r="R15" s="26"/>
      <c r="S15" s="27"/>
      <c r="T15" s="23" t="str" cm="1">
        <f t="array" ref="T15">IF(OR(ISNUMBER(V15:X15)),"○","")</f>
        <v/>
      </c>
      <c r="U15" s="46"/>
      <c r="V15" s="25"/>
      <c r="W15" s="26"/>
      <c r="X15" s="27"/>
      <c r="Y15" s="23" t="str" cm="1">
        <f t="array" ref="Y15">IF(OR(ISNUMBER(AA15:AC15)),"○","")</f>
        <v/>
      </c>
      <c r="Z15" s="46"/>
      <c r="AA15" s="30"/>
      <c r="AB15" s="26"/>
      <c r="AC15" s="29"/>
      <c r="AD15" s="23" t="str" cm="1">
        <f t="array" ref="AD15">IF(OR(ISNUMBER(AF15:AH15)),"○","")</f>
        <v/>
      </c>
      <c r="AE15" s="46"/>
      <c r="AF15" s="30"/>
      <c r="AG15" s="26"/>
      <c r="AH15" s="31"/>
      <c r="AI15" s="32">
        <f t="shared" si="0"/>
        <v>0</v>
      </c>
      <c r="AJ15" s="14">
        <f t="shared" si="2"/>
        <v>0</v>
      </c>
      <c r="AK15" s="25">
        <f t="shared" si="3"/>
        <v>0</v>
      </c>
      <c r="AL15" s="26">
        <f t="shared" si="1"/>
        <v>0</v>
      </c>
      <c r="AM15" s="29">
        <f t="shared" si="1"/>
        <v>0</v>
      </c>
      <c r="AN15" s="36"/>
    </row>
    <row r="16" spans="1:40" ht="20.25" customHeight="1" x14ac:dyDescent="0.2">
      <c r="A16" s="22">
        <v>10</v>
      </c>
      <c r="B16" s="178"/>
      <c r="C16" s="179"/>
      <c r="D16" s="180"/>
      <c r="E16" s="23" t="str" cm="1">
        <f t="array" ref="E16">IF(OR(ISNUMBER(G16:I16)),"○","")</f>
        <v/>
      </c>
      <c r="F16" s="46"/>
      <c r="G16" s="25"/>
      <c r="H16" s="26"/>
      <c r="I16" s="27"/>
      <c r="J16" s="23" t="str" cm="1">
        <f t="array" ref="J16">IF(OR(ISNUMBER(L16:N16)),"○","")</f>
        <v/>
      </c>
      <c r="K16" s="46"/>
      <c r="L16" s="25"/>
      <c r="M16" s="26"/>
      <c r="N16" s="27"/>
      <c r="O16" s="23" t="str" cm="1">
        <f t="array" ref="O16">IF(OR(ISNUMBER(Q16:S16)),"○","")</f>
        <v/>
      </c>
      <c r="P16" s="46"/>
      <c r="Q16" s="25"/>
      <c r="R16" s="26"/>
      <c r="S16" s="27"/>
      <c r="T16" s="23" t="str" cm="1">
        <f t="array" ref="T16">IF(OR(ISNUMBER(V16:X16)),"○","")</f>
        <v/>
      </c>
      <c r="U16" s="46"/>
      <c r="V16" s="25"/>
      <c r="W16" s="26"/>
      <c r="X16" s="27"/>
      <c r="Y16" s="23" t="str" cm="1">
        <f t="array" ref="Y16">IF(OR(ISNUMBER(AA16:AC16)),"○","")</f>
        <v/>
      </c>
      <c r="Z16" s="46"/>
      <c r="AA16" s="30"/>
      <c r="AB16" s="26"/>
      <c r="AC16" s="29"/>
      <c r="AD16" s="23" t="str" cm="1">
        <f t="array" ref="AD16">IF(OR(ISNUMBER(AF16:AH16)),"○","")</f>
        <v/>
      </c>
      <c r="AE16" s="46"/>
      <c r="AF16" s="30"/>
      <c r="AG16" s="26"/>
      <c r="AH16" s="31"/>
      <c r="AI16" s="32">
        <f t="shared" si="0"/>
        <v>0</v>
      </c>
      <c r="AJ16" s="14">
        <f t="shared" si="2"/>
        <v>0</v>
      </c>
      <c r="AK16" s="25">
        <f t="shared" si="3"/>
        <v>0</v>
      </c>
      <c r="AL16" s="26">
        <f t="shared" si="1"/>
        <v>0</v>
      </c>
      <c r="AM16" s="29">
        <f t="shared" si="1"/>
        <v>0</v>
      </c>
      <c r="AN16" s="36"/>
    </row>
    <row r="17" spans="1:40" ht="20.25" customHeight="1" x14ac:dyDescent="0.2">
      <c r="A17" s="22">
        <v>11</v>
      </c>
      <c r="B17" s="162"/>
      <c r="C17" s="162"/>
      <c r="D17" s="163"/>
      <c r="E17" s="23" t="str" cm="1">
        <f t="array" ref="E17">IF(OR(ISNUMBER(G17:I17)),"○","")</f>
        <v/>
      </c>
      <c r="F17" s="46"/>
      <c r="G17" s="25"/>
      <c r="H17" s="26"/>
      <c r="I17" s="27"/>
      <c r="J17" s="23" t="str" cm="1">
        <f t="array" ref="J17">IF(OR(ISNUMBER(L17:N17)),"○","")</f>
        <v/>
      </c>
      <c r="K17" s="46"/>
      <c r="L17" s="25"/>
      <c r="M17" s="26"/>
      <c r="N17" s="27"/>
      <c r="O17" s="23" t="str" cm="1">
        <f t="array" ref="O17">IF(OR(ISNUMBER(Q17:S17)),"○","")</f>
        <v/>
      </c>
      <c r="P17" s="46"/>
      <c r="Q17" s="25"/>
      <c r="R17" s="26"/>
      <c r="S17" s="27"/>
      <c r="T17" s="23" t="str" cm="1">
        <f t="array" ref="T17">IF(OR(ISNUMBER(V17:X17)),"○","")</f>
        <v/>
      </c>
      <c r="U17" s="46"/>
      <c r="V17" s="25"/>
      <c r="W17" s="26"/>
      <c r="X17" s="27"/>
      <c r="Y17" s="23" t="str" cm="1">
        <f t="array" ref="Y17">IF(OR(ISNUMBER(AA17:AC17)),"○","")</f>
        <v/>
      </c>
      <c r="Z17" s="46"/>
      <c r="AA17" s="30"/>
      <c r="AB17" s="26"/>
      <c r="AC17" s="29"/>
      <c r="AD17" s="23" t="str" cm="1">
        <f t="array" ref="AD17">IF(OR(ISNUMBER(AF17:AH17)),"○","")</f>
        <v/>
      </c>
      <c r="AE17" s="46"/>
      <c r="AF17" s="30"/>
      <c r="AG17" s="26"/>
      <c r="AH17" s="31"/>
      <c r="AI17" s="32">
        <f t="shared" si="0"/>
        <v>0</v>
      </c>
      <c r="AJ17" s="14">
        <f t="shared" si="2"/>
        <v>0</v>
      </c>
      <c r="AK17" s="25">
        <f t="shared" si="3"/>
        <v>0</v>
      </c>
      <c r="AL17" s="19">
        <f t="shared" si="1"/>
        <v>0</v>
      </c>
      <c r="AM17" s="20">
        <f t="shared" si="1"/>
        <v>0</v>
      </c>
      <c r="AN17" s="36"/>
    </row>
    <row r="18" spans="1:40" ht="20.25" customHeight="1" x14ac:dyDescent="0.2">
      <c r="A18" s="22">
        <v>12</v>
      </c>
      <c r="B18" s="162"/>
      <c r="C18" s="162"/>
      <c r="D18" s="163"/>
      <c r="E18" s="23" t="str" cm="1">
        <f t="array" ref="E18">IF(OR(ISNUMBER(G18:I18)),"○","")</f>
        <v/>
      </c>
      <c r="F18" s="46"/>
      <c r="G18" s="25"/>
      <c r="H18" s="26"/>
      <c r="I18" s="27"/>
      <c r="J18" s="23" t="str" cm="1">
        <f t="array" ref="J18">IF(OR(ISNUMBER(L18:N18)),"○","")</f>
        <v/>
      </c>
      <c r="K18" s="46"/>
      <c r="L18" s="25"/>
      <c r="M18" s="26"/>
      <c r="N18" s="27"/>
      <c r="O18" s="23" t="str" cm="1">
        <f t="array" ref="O18">IF(OR(ISNUMBER(Q18:S18)),"○","")</f>
        <v/>
      </c>
      <c r="P18" s="46"/>
      <c r="Q18" s="25"/>
      <c r="R18" s="26"/>
      <c r="S18" s="27"/>
      <c r="T18" s="23" t="str" cm="1">
        <f t="array" ref="T18">IF(OR(ISNUMBER(V18:X18)),"○","")</f>
        <v/>
      </c>
      <c r="U18" s="46"/>
      <c r="V18" s="25"/>
      <c r="W18" s="26"/>
      <c r="X18" s="27"/>
      <c r="Y18" s="23" t="str" cm="1">
        <f t="array" ref="Y18">IF(OR(ISNUMBER(AA18:AC18)),"○","")</f>
        <v/>
      </c>
      <c r="Z18" s="46"/>
      <c r="AA18" s="30"/>
      <c r="AB18" s="26"/>
      <c r="AC18" s="29"/>
      <c r="AD18" s="23" t="str" cm="1">
        <f t="array" ref="AD18">IF(OR(ISNUMBER(AF18:AH18)),"○","")</f>
        <v/>
      </c>
      <c r="AE18" s="46"/>
      <c r="AF18" s="30"/>
      <c r="AG18" s="26"/>
      <c r="AH18" s="31"/>
      <c r="AI18" s="32">
        <f t="shared" si="0"/>
        <v>0</v>
      </c>
      <c r="AJ18" s="14">
        <f t="shared" si="2"/>
        <v>0</v>
      </c>
      <c r="AK18" s="25">
        <f t="shared" si="3"/>
        <v>0</v>
      </c>
      <c r="AL18" s="26">
        <f t="shared" si="1"/>
        <v>0</v>
      </c>
      <c r="AM18" s="29">
        <f t="shared" si="1"/>
        <v>0</v>
      </c>
      <c r="AN18" s="36"/>
    </row>
    <row r="19" spans="1:40" ht="20.25" customHeight="1" x14ac:dyDescent="0.2">
      <c r="A19" s="22">
        <v>13</v>
      </c>
      <c r="B19" s="162"/>
      <c r="C19" s="162"/>
      <c r="D19" s="163"/>
      <c r="E19" s="23" t="str" cm="1">
        <f t="array" ref="E19">IF(OR(ISNUMBER(G19:I19)),"○","")</f>
        <v/>
      </c>
      <c r="F19" s="46"/>
      <c r="G19" s="25"/>
      <c r="H19" s="26"/>
      <c r="I19" s="27"/>
      <c r="J19" s="23" t="str" cm="1">
        <f t="array" ref="J19">IF(OR(ISNUMBER(L19:N19)),"○","")</f>
        <v/>
      </c>
      <c r="K19" s="46"/>
      <c r="L19" s="25"/>
      <c r="M19" s="26"/>
      <c r="N19" s="27"/>
      <c r="O19" s="23" t="str" cm="1">
        <f t="array" ref="O19">IF(OR(ISNUMBER(Q19:S19)),"○","")</f>
        <v/>
      </c>
      <c r="P19" s="46"/>
      <c r="Q19" s="25"/>
      <c r="R19" s="26"/>
      <c r="S19" s="27"/>
      <c r="T19" s="23" t="str" cm="1">
        <f t="array" ref="T19">IF(OR(ISNUMBER(V19:X19)),"○","")</f>
        <v/>
      </c>
      <c r="U19" s="46"/>
      <c r="V19" s="25"/>
      <c r="W19" s="26"/>
      <c r="X19" s="27"/>
      <c r="Y19" s="23" t="str" cm="1">
        <f t="array" ref="Y19">IF(OR(ISNUMBER(AA19:AC19)),"○","")</f>
        <v/>
      </c>
      <c r="Z19" s="46"/>
      <c r="AA19" s="30"/>
      <c r="AB19" s="26"/>
      <c r="AC19" s="29"/>
      <c r="AD19" s="23" t="str" cm="1">
        <f t="array" ref="AD19">IF(OR(ISNUMBER(AF19:AH19)),"○","")</f>
        <v/>
      </c>
      <c r="AE19" s="46"/>
      <c r="AF19" s="30"/>
      <c r="AG19" s="26"/>
      <c r="AH19" s="31"/>
      <c r="AI19" s="32">
        <f t="shared" si="0"/>
        <v>0</v>
      </c>
      <c r="AJ19" s="14">
        <f t="shared" si="2"/>
        <v>0</v>
      </c>
      <c r="AK19" s="25">
        <f t="shared" si="3"/>
        <v>0</v>
      </c>
      <c r="AL19" s="19">
        <f t="shared" si="1"/>
        <v>0</v>
      </c>
      <c r="AM19" s="20">
        <f t="shared" si="1"/>
        <v>0</v>
      </c>
      <c r="AN19" s="36"/>
    </row>
    <row r="20" spans="1:40" ht="20.25" customHeight="1" x14ac:dyDescent="0.2">
      <c r="A20" s="22">
        <v>14</v>
      </c>
      <c r="B20" s="162"/>
      <c r="C20" s="162"/>
      <c r="D20" s="163"/>
      <c r="E20" s="23" t="str" cm="1">
        <f t="array" ref="E20">IF(OR(ISNUMBER(G20:I20)),"○","")</f>
        <v/>
      </c>
      <c r="F20" s="46"/>
      <c r="G20" s="25"/>
      <c r="H20" s="26"/>
      <c r="I20" s="27"/>
      <c r="J20" s="23" t="str" cm="1">
        <f t="array" ref="J20">IF(OR(ISNUMBER(L20:N20)),"○","")</f>
        <v/>
      </c>
      <c r="K20" s="46"/>
      <c r="L20" s="25"/>
      <c r="M20" s="26"/>
      <c r="N20" s="27"/>
      <c r="O20" s="23" t="str" cm="1">
        <f t="array" ref="O20">IF(OR(ISNUMBER(Q20:S20)),"○","")</f>
        <v/>
      </c>
      <c r="P20" s="46"/>
      <c r="Q20" s="25"/>
      <c r="R20" s="26"/>
      <c r="S20" s="27"/>
      <c r="T20" s="23" t="str" cm="1">
        <f t="array" ref="T20">IF(OR(ISNUMBER(V20:X20)),"○","")</f>
        <v/>
      </c>
      <c r="U20" s="46"/>
      <c r="V20" s="25"/>
      <c r="W20" s="26"/>
      <c r="X20" s="27"/>
      <c r="Y20" s="23" t="str" cm="1">
        <f t="array" ref="Y20">IF(OR(ISNUMBER(AA20:AC20)),"○","")</f>
        <v/>
      </c>
      <c r="Z20" s="46"/>
      <c r="AA20" s="30"/>
      <c r="AB20" s="26"/>
      <c r="AC20" s="29"/>
      <c r="AD20" s="23" t="str" cm="1">
        <f t="array" ref="AD20">IF(OR(ISNUMBER(AF20:AH20)),"○","")</f>
        <v/>
      </c>
      <c r="AE20" s="46"/>
      <c r="AF20" s="30"/>
      <c r="AG20" s="26"/>
      <c r="AH20" s="31"/>
      <c r="AI20" s="32">
        <f t="shared" si="0"/>
        <v>0</v>
      </c>
      <c r="AJ20" s="14">
        <f t="shared" si="2"/>
        <v>0</v>
      </c>
      <c r="AK20" s="25">
        <f t="shared" si="3"/>
        <v>0</v>
      </c>
      <c r="AL20" s="26">
        <f t="shared" si="1"/>
        <v>0</v>
      </c>
      <c r="AM20" s="29">
        <f t="shared" si="1"/>
        <v>0</v>
      </c>
      <c r="AN20" s="36"/>
    </row>
    <row r="21" spans="1:40" ht="20.25" customHeight="1" x14ac:dyDescent="0.2">
      <c r="A21" s="22">
        <v>15</v>
      </c>
      <c r="B21" s="162"/>
      <c r="C21" s="162"/>
      <c r="D21" s="163"/>
      <c r="E21" s="23" t="str" cm="1">
        <f t="array" ref="E21">IF(OR(ISNUMBER(G21:I21)),"○","")</f>
        <v/>
      </c>
      <c r="F21" s="46"/>
      <c r="G21" s="25"/>
      <c r="H21" s="26"/>
      <c r="I21" s="27"/>
      <c r="J21" s="23" t="str" cm="1">
        <f t="array" ref="J21">IF(OR(ISNUMBER(L21:N21)),"○","")</f>
        <v/>
      </c>
      <c r="K21" s="46"/>
      <c r="L21" s="25"/>
      <c r="M21" s="26"/>
      <c r="N21" s="27"/>
      <c r="O21" s="23" t="str" cm="1">
        <f t="array" ref="O21">IF(OR(ISNUMBER(Q21:S21)),"○","")</f>
        <v/>
      </c>
      <c r="P21" s="46"/>
      <c r="Q21" s="25"/>
      <c r="R21" s="26"/>
      <c r="S21" s="27"/>
      <c r="T21" s="23" t="str" cm="1">
        <f t="array" ref="T21">IF(OR(ISNUMBER(V21:X21)),"○","")</f>
        <v/>
      </c>
      <c r="U21" s="46"/>
      <c r="V21" s="25"/>
      <c r="W21" s="26"/>
      <c r="X21" s="27"/>
      <c r="Y21" s="23" t="str" cm="1">
        <f t="array" ref="Y21">IF(OR(ISNUMBER(AA21:AC21)),"○","")</f>
        <v/>
      </c>
      <c r="Z21" s="46"/>
      <c r="AA21" s="30"/>
      <c r="AB21" s="26"/>
      <c r="AC21" s="29"/>
      <c r="AD21" s="23" t="str" cm="1">
        <f t="array" ref="AD21">IF(OR(ISNUMBER(AF21:AH21)),"○","")</f>
        <v/>
      </c>
      <c r="AE21" s="46"/>
      <c r="AF21" s="30"/>
      <c r="AG21" s="26"/>
      <c r="AH21" s="31"/>
      <c r="AI21" s="32">
        <f t="shared" si="0"/>
        <v>0</v>
      </c>
      <c r="AJ21" s="14">
        <f t="shared" si="2"/>
        <v>0</v>
      </c>
      <c r="AK21" s="25">
        <f t="shared" si="3"/>
        <v>0</v>
      </c>
      <c r="AL21" s="19">
        <f t="shared" si="1"/>
        <v>0</v>
      </c>
      <c r="AM21" s="20">
        <f t="shared" si="1"/>
        <v>0</v>
      </c>
      <c r="AN21" s="36"/>
    </row>
    <row r="22" spans="1:40" ht="20.25" customHeight="1" x14ac:dyDescent="0.2">
      <c r="A22" s="22">
        <v>16</v>
      </c>
      <c r="B22" s="162"/>
      <c r="C22" s="162"/>
      <c r="D22" s="163"/>
      <c r="E22" s="23" t="str" cm="1">
        <f t="array" ref="E22">IF(OR(ISNUMBER(G22:I22)),"○","")</f>
        <v/>
      </c>
      <c r="F22" s="46"/>
      <c r="G22" s="25"/>
      <c r="H22" s="26"/>
      <c r="I22" s="27"/>
      <c r="J22" s="23" t="str" cm="1">
        <f t="array" ref="J22">IF(OR(ISNUMBER(L22:N22)),"○","")</f>
        <v/>
      </c>
      <c r="K22" s="46"/>
      <c r="L22" s="25"/>
      <c r="M22" s="26"/>
      <c r="N22" s="27"/>
      <c r="O22" s="23" t="str" cm="1">
        <f t="array" ref="O22">IF(OR(ISNUMBER(Q22:S22)),"○","")</f>
        <v/>
      </c>
      <c r="P22" s="46"/>
      <c r="Q22" s="25"/>
      <c r="R22" s="26"/>
      <c r="S22" s="27"/>
      <c r="T22" s="23" t="str" cm="1">
        <f t="array" ref="T22">IF(OR(ISNUMBER(V22:X22)),"○","")</f>
        <v/>
      </c>
      <c r="U22" s="46"/>
      <c r="V22" s="25"/>
      <c r="W22" s="26"/>
      <c r="X22" s="27"/>
      <c r="Y22" s="23" t="str" cm="1">
        <f t="array" ref="Y22">IF(OR(ISNUMBER(AA22:AC22)),"○","")</f>
        <v/>
      </c>
      <c r="Z22" s="46"/>
      <c r="AA22" s="30"/>
      <c r="AB22" s="26"/>
      <c r="AC22" s="29"/>
      <c r="AD22" s="23" t="str" cm="1">
        <f t="array" ref="AD22">IF(OR(ISNUMBER(AF22:AH22)),"○","")</f>
        <v/>
      </c>
      <c r="AE22" s="46"/>
      <c r="AF22" s="30"/>
      <c r="AG22" s="26"/>
      <c r="AH22" s="31"/>
      <c r="AI22" s="32">
        <f t="shared" si="0"/>
        <v>0</v>
      </c>
      <c r="AJ22" s="14">
        <f t="shared" si="2"/>
        <v>0</v>
      </c>
      <c r="AK22" s="25">
        <f t="shared" si="3"/>
        <v>0</v>
      </c>
      <c r="AL22" s="26">
        <f t="shared" si="1"/>
        <v>0</v>
      </c>
      <c r="AM22" s="29">
        <f t="shared" si="1"/>
        <v>0</v>
      </c>
      <c r="AN22" s="36"/>
    </row>
    <row r="23" spans="1:40" ht="20.25" customHeight="1" x14ac:dyDescent="0.2">
      <c r="A23" s="22">
        <v>17</v>
      </c>
      <c r="B23" s="162"/>
      <c r="C23" s="162"/>
      <c r="D23" s="163"/>
      <c r="E23" s="23" t="str" cm="1">
        <f t="array" ref="E23">IF(OR(ISNUMBER(G23:I23)),"○","")</f>
        <v/>
      </c>
      <c r="F23" s="46"/>
      <c r="G23" s="25"/>
      <c r="H23" s="26"/>
      <c r="I23" s="27"/>
      <c r="J23" s="23" t="str" cm="1">
        <f t="array" ref="J23">IF(OR(ISNUMBER(L23:N23)),"○","")</f>
        <v/>
      </c>
      <c r="K23" s="46"/>
      <c r="L23" s="25"/>
      <c r="M23" s="26"/>
      <c r="N23" s="27"/>
      <c r="O23" s="23" t="str" cm="1">
        <f t="array" ref="O23">IF(OR(ISNUMBER(Q23:S23)),"○","")</f>
        <v/>
      </c>
      <c r="P23" s="46"/>
      <c r="Q23" s="25"/>
      <c r="R23" s="26"/>
      <c r="S23" s="27"/>
      <c r="T23" s="23" t="str" cm="1">
        <f t="array" ref="T23">IF(OR(ISNUMBER(V23:X23)),"○","")</f>
        <v/>
      </c>
      <c r="U23" s="46"/>
      <c r="V23" s="25"/>
      <c r="W23" s="26"/>
      <c r="X23" s="27"/>
      <c r="Y23" s="23" t="str" cm="1">
        <f t="array" ref="Y23">IF(OR(ISNUMBER(AA23:AC23)),"○","")</f>
        <v/>
      </c>
      <c r="Z23" s="46"/>
      <c r="AA23" s="30"/>
      <c r="AB23" s="26"/>
      <c r="AC23" s="29"/>
      <c r="AD23" s="23" t="str" cm="1">
        <f t="array" ref="AD23">IF(OR(ISNUMBER(AF23:AH23)),"○","")</f>
        <v/>
      </c>
      <c r="AE23" s="46"/>
      <c r="AF23" s="30"/>
      <c r="AG23" s="26"/>
      <c r="AH23" s="31"/>
      <c r="AI23" s="32">
        <f t="shared" si="0"/>
        <v>0</v>
      </c>
      <c r="AJ23" s="14">
        <f t="shared" si="2"/>
        <v>0</v>
      </c>
      <c r="AK23" s="25">
        <f t="shared" si="3"/>
        <v>0</v>
      </c>
      <c r="AL23" s="19">
        <f t="shared" si="1"/>
        <v>0</v>
      </c>
      <c r="AM23" s="20">
        <f t="shared" si="1"/>
        <v>0</v>
      </c>
      <c r="AN23" s="36"/>
    </row>
    <row r="24" spans="1:40" ht="20.25" customHeight="1" x14ac:dyDescent="0.2">
      <c r="A24" s="22">
        <v>18</v>
      </c>
      <c r="B24" s="162"/>
      <c r="C24" s="162"/>
      <c r="D24" s="163"/>
      <c r="E24" s="23" t="str" cm="1">
        <f t="array" ref="E24">IF(OR(ISNUMBER(G24:I24)),"○","")</f>
        <v/>
      </c>
      <c r="F24" s="46"/>
      <c r="G24" s="25"/>
      <c r="H24" s="26"/>
      <c r="I24" s="27"/>
      <c r="J24" s="23" t="str" cm="1">
        <f t="array" ref="J24">IF(OR(ISNUMBER(L24:N24)),"○","")</f>
        <v/>
      </c>
      <c r="K24" s="46"/>
      <c r="L24" s="25"/>
      <c r="M24" s="26"/>
      <c r="N24" s="27"/>
      <c r="O24" s="23" t="str" cm="1">
        <f t="array" ref="O24">IF(OR(ISNUMBER(Q24:S24)),"○","")</f>
        <v/>
      </c>
      <c r="P24" s="46"/>
      <c r="Q24" s="25"/>
      <c r="R24" s="26"/>
      <c r="S24" s="27"/>
      <c r="T24" s="23" t="str" cm="1">
        <f t="array" ref="T24">IF(OR(ISNUMBER(V24:X24)),"○","")</f>
        <v/>
      </c>
      <c r="U24" s="46"/>
      <c r="V24" s="25"/>
      <c r="W24" s="26"/>
      <c r="X24" s="27"/>
      <c r="Y24" s="23" t="str" cm="1">
        <f t="array" ref="Y24">IF(OR(ISNUMBER(AA24:AC24)),"○","")</f>
        <v/>
      </c>
      <c r="Z24" s="46"/>
      <c r="AA24" s="30"/>
      <c r="AB24" s="26"/>
      <c r="AC24" s="29"/>
      <c r="AD24" s="23" t="str" cm="1">
        <f t="array" ref="AD24">IF(OR(ISNUMBER(AF24:AH24)),"○","")</f>
        <v/>
      </c>
      <c r="AE24" s="46"/>
      <c r="AF24" s="30"/>
      <c r="AG24" s="26"/>
      <c r="AH24" s="31"/>
      <c r="AI24" s="32">
        <f t="shared" si="0"/>
        <v>0</v>
      </c>
      <c r="AJ24" s="14">
        <f t="shared" si="2"/>
        <v>0</v>
      </c>
      <c r="AK24" s="25">
        <f t="shared" si="3"/>
        <v>0</v>
      </c>
      <c r="AL24" s="26">
        <f t="shared" si="1"/>
        <v>0</v>
      </c>
      <c r="AM24" s="29">
        <f t="shared" si="1"/>
        <v>0</v>
      </c>
      <c r="AN24" s="36"/>
    </row>
    <row r="25" spans="1:40" ht="20.25" customHeight="1" x14ac:dyDescent="0.2">
      <c r="A25" s="22">
        <v>19</v>
      </c>
      <c r="B25" s="162"/>
      <c r="C25" s="162"/>
      <c r="D25" s="163"/>
      <c r="E25" s="23" t="str" cm="1">
        <f t="array" ref="E25">IF(OR(ISNUMBER(G25:I25)),"○","")</f>
        <v/>
      </c>
      <c r="F25" s="46"/>
      <c r="G25" s="25"/>
      <c r="H25" s="26"/>
      <c r="I25" s="27"/>
      <c r="J25" s="23" t="str" cm="1">
        <f t="array" ref="J25">IF(OR(ISNUMBER(L25:N25)),"○","")</f>
        <v/>
      </c>
      <c r="K25" s="46"/>
      <c r="L25" s="25"/>
      <c r="M25" s="26"/>
      <c r="N25" s="27"/>
      <c r="O25" s="23" t="str" cm="1">
        <f t="array" ref="O25">IF(OR(ISNUMBER(Q25:S25)),"○","")</f>
        <v/>
      </c>
      <c r="P25" s="46"/>
      <c r="Q25" s="25"/>
      <c r="R25" s="26"/>
      <c r="S25" s="27"/>
      <c r="T25" s="23" t="str" cm="1">
        <f t="array" ref="T25">IF(OR(ISNUMBER(V25:X25)),"○","")</f>
        <v/>
      </c>
      <c r="U25" s="46"/>
      <c r="V25" s="25"/>
      <c r="W25" s="26"/>
      <c r="X25" s="27"/>
      <c r="Y25" s="23" t="str" cm="1">
        <f t="array" ref="Y25">IF(OR(ISNUMBER(AA25:AC25)),"○","")</f>
        <v/>
      </c>
      <c r="Z25" s="46"/>
      <c r="AA25" s="30"/>
      <c r="AB25" s="26"/>
      <c r="AC25" s="29"/>
      <c r="AD25" s="23" t="str" cm="1">
        <f t="array" ref="AD25">IF(OR(ISNUMBER(AF25:AH25)),"○","")</f>
        <v/>
      </c>
      <c r="AE25" s="46"/>
      <c r="AF25" s="30"/>
      <c r="AG25" s="26"/>
      <c r="AH25" s="31"/>
      <c r="AI25" s="32">
        <f t="shared" si="0"/>
        <v>0</v>
      </c>
      <c r="AJ25" s="14">
        <f t="shared" si="2"/>
        <v>0</v>
      </c>
      <c r="AK25" s="25">
        <f t="shared" si="3"/>
        <v>0</v>
      </c>
      <c r="AL25" s="19">
        <f t="shared" si="1"/>
        <v>0</v>
      </c>
      <c r="AM25" s="20">
        <f t="shared" si="1"/>
        <v>0</v>
      </c>
      <c r="AN25" s="36"/>
    </row>
    <row r="26" spans="1:40" ht="20.25" customHeight="1" x14ac:dyDescent="0.2">
      <c r="A26" s="22">
        <v>20</v>
      </c>
      <c r="B26" s="162"/>
      <c r="C26" s="162"/>
      <c r="D26" s="163"/>
      <c r="E26" s="23" t="str" cm="1">
        <f t="array" ref="E26">IF(OR(ISNUMBER(G26:I26)),"○","")</f>
        <v/>
      </c>
      <c r="F26" s="46"/>
      <c r="G26" s="25"/>
      <c r="H26" s="26"/>
      <c r="I26" s="27"/>
      <c r="J26" s="23" t="str" cm="1">
        <f t="array" ref="J26">IF(OR(ISNUMBER(L26:N26)),"○","")</f>
        <v/>
      </c>
      <c r="K26" s="46"/>
      <c r="L26" s="25"/>
      <c r="M26" s="26"/>
      <c r="N26" s="27"/>
      <c r="O26" s="23" t="str" cm="1">
        <f t="array" ref="O26">IF(OR(ISNUMBER(Q26:S26)),"○","")</f>
        <v/>
      </c>
      <c r="P26" s="46"/>
      <c r="Q26" s="25"/>
      <c r="R26" s="26"/>
      <c r="S26" s="27"/>
      <c r="T26" s="23" t="str" cm="1">
        <f t="array" ref="T26">IF(OR(ISNUMBER(V26:X26)),"○","")</f>
        <v/>
      </c>
      <c r="U26" s="46"/>
      <c r="V26" s="25"/>
      <c r="W26" s="26"/>
      <c r="X26" s="27"/>
      <c r="Y26" s="23" t="str" cm="1">
        <f t="array" ref="Y26">IF(OR(ISNUMBER(AA26:AC26)),"○","")</f>
        <v/>
      </c>
      <c r="Z26" s="46"/>
      <c r="AA26" s="30"/>
      <c r="AB26" s="26"/>
      <c r="AC26" s="29"/>
      <c r="AD26" s="23" t="str" cm="1">
        <f t="array" ref="AD26">IF(OR(ISNUMBER(AF26:AH26)),"○","")</f>
        <v/>
      </c>
      <c r="AE26" s="46"/>
      <c r="AF26" s="30"/>
      <c r="AG26" s="26"/>
      <c r="AH26" s="31"/>
      <c r="AI26" s="32">
        <f t="shared" si="0"/>
        <v>0</v>
      </c>
      <c r="AJ26" s="14">
        <f t="shared" si="2"/>
        <v>0</v>
      </c>
      <c r="AK26" s="25">
        <f t="shared" si="3"/>
        <v>0</v>
      </c>
      <c r="AL26" s="26">
        <f t="shared" si="1"/>
        <v>0</v>
      </c>
      <c r="AM26" s="29">
        <f t="shared" si="1"/>
        <v>0</v>
      </c>
      <c r="AN26" s="36"/>
    </row>
    <row r="27" spans="1:40" ht="20.25" customHeight="1" x14ac:dyDescent="0.2">
      <c r="A27" s="22">
        <v>21</v>
      </c>
      <c r="B27" s="162"/>
      <c r="C27" s="162"/>
      <c r="D27" s="163"/>
      <c r="E27" s="23" t="str" cm="1">
        <f t="array" ref="E27">IF(OR(ISNUMBER(G27:I27)),"○","")</f>
        <v/>
      </c>
      <c r="F27" s="46"/>
      <c r="G27" s="25"/>
      <c r="H27" s="26"/>
      <c r="I27" s="27"/>
      <c r="J27" s="23" t="str" cm="1">
        <f t="array" ref="J27">IF(OR(ISNUMBER(L27:N27)),"○","")</f>
        <v/>
      </c>
      <c r="K27" s="46"/>
      <c r="L27" s="25"/>
      <c r="M27" s="26"/>
      <c r="N27" s="27"/>
      <c r="O27" s="23" t="str" cm="1">
        <f t="array" ref="O27">IF(OR(ISNUMBER(Q27:S27)),"○","")</f>
        <v/>
      </c>
      <c r="P27" s="46"/>
      <c r="Q27" s="25"/>
      <c r="R27" s="26"/>
      <c r="S27" s="27"/>
      <c r="T27" s="23" t="str" cm="1">
        <f t="array" ref="T27">IF(OR(ISNUMBER(V27:X27)),"○","")</f>
        <v/>
      </c>
      <c r="U27" s="46"/>
      <c r="V27" s="25"/>
      <c r="W27" s="26"/>
      <c r="X27" s="27"/>
      <c r="Y27" s="23" t="str" cm="1">
        <f t="array" ref="Y27">IF(OR(ISNUMBER(AA27:AC27)),"○","")</f>
        <v/>
      </c>
      <c r="Z27" s="46"/>
      <c r="AA27" s="30"/>
      <c r="AB27" s="26"/>
      <c r="AC27" s="29"/>
      <c r="AD27" s="23" t="str" cm="1">
        <f t="array" ref="AD27">IF(OR(ISNUMBER(AF27:AH27)),"○","")</f>
        <v/>
      </c>
      <c r="AE27" s="46"/>
      <c r="AF27" s="30"/>
      <c r="AG27" s="26"/>
      <c r="AH27" s="31"/>
      <c r="AI27" s="32">
        <f t="shared" si="0"/>
        <v>0</v>
      </c>
      <c r="AJ27" s="14">
        <f t="shared" si="2"/>
        <v>0</v>
      </c>
      <c r="AK27" s="25">
        <f t="shared" si="3"/>
        <v>0</v>
      </c>
      <c r="AL27" s="19">
        <f t="shared" si="1"/>
        <v>0</v>
      </c>
      <c r="AM27" s="20">
        <f t="shared" si="1"/>
        <v>0</v>
      </c>
      <c r="AN27" s="36"/>
    </row>
    <row r="28" spans="1:40" ht="20.25" customHeight="1" x14ac:dyDescent="0.2">
      <c r="A28" s="22">
        <v>22</v>
      </c>
      <c r="B28" s="162"/>
      <c r="C28" s="162"/>
      <c r="D28" s="163"/>
      <c r="E28" s="23" t="str" cm="1">
        <f t="array" ref="E28">IF(OR(ISNUMBER(G28:I28)),"○","")</f>
        <v/>
      </c>
      <c r="F28" s="46"/>
      <c r="G28" s="25"/>
      <c r="H28" s="26"/>
      <c r="I28" s="27"/>
      <c r="J28" s="23" t="str" cm="1">
        <f t="array" ref="J28">IF(OR(ISNUMBER(L28:N28)),"○","")</f>
        <v/>
      </c>
      <c r="K28" s="46"/>
      <c r="L28" s="25"/>
      <c r="M28" s="26"/>
      <c r="N28" s="27"/>
      <c r="O28" s="23" t="str" cm="1">
        <f t="array" ref="O28">IF(OR(ISNUMBER(Q28:S28)),"○","")</f>
        <v/>
      </c>
      <c r="P28" s="46"/>
      <c r="Q28" s="25"/>
      <c r="R28" s="26"/>
      <c r="S28" s="27"/>
      <c r="T28" s="23" t="str" cm="1">
        <f t="array" ref="T28">IF(OR(ISNUMBER(V28:X28)),"○","")</f>
        <v/>
      </c>
      <c r="U28" s="46"/>
      <c r="V28" s="25"/>
      <c r="W28" s="26"/>
      <c r="X28" s="27"/>
      <c r="Y28" s="23" t="str" cm="1">
        <f t="array" ref="Y28">IF(OR(ISNUMBER(AA28:AC28)),"○","")</f>
        <v/>
      </c>
      <c r="Z28" s="46"/>
      <c r="AA28" s="30"/>
      <c r="AB28" s="26"/>
      <c r="AC28" s="29"/>
      <c r="AD28" s="23" t="str" cm="1">
        <f t="array" ref="AD28">IF(OR(ISNUMBER(AF28:AH28)),"○","")</f>
        <v/>
      </c>
      <c r="AE28" s="46"/>
      <c r="AF28" s="30"/>
      <c r="AG28" s="26"/>
      <c r="AH28" s="31"/>
      <c r="AI28" s="32">
        <f t="shared" si="0"/>
        <v>0</v>
      </c>
      <c r="AJ28" s="14">
        <f t="shared" si="2"/>
        <v>0</v>
      </c>
      <c r="AK28" s="25">
        <f t="shared" si="3"/>
        <v>0</v>
      </c>
      <c r="AL28" s="26">
        <f t="shared" si="1"/>
        <v>0</v>
      </c>
      <c r="AM28" s="29">
        <f t="shared" si="1"/>
        <v>0</v>
      </c>
      <c r="AN28" s="36"/>
    </row>
    <row r="29" spans="1:40" ht="20.25" customHeight="1" x14ac:dyDescent="0.2">
      <c r="A29" s="22">
        <v>23</v>
      </c>
      <c r="B29" s="162"/>
      <c r="C29" s="162"/>
      <c r="D29" s="163"/>
      <c r="E29" s="23" t="str" cm="1">
        <f t="array" ref="E29">IF(OR(ISNUMBER(G29:I29)),"○","")</f>
        <v/>
      </c>
      <c r="F29" s="46"/>
      <c r="G29" s="25"/>
      <c r="H29" s="26"/>
      <c r="I29" s="27"/>
      <c r="J29" s="23" t="str" cm="1">
        <f t="array" ref="J29">IF(OR(ISNUMBER(L29:N29)),"○","")</f>
        <v/>
      </c>
      <c r="K29" s="46"/>
      <c r="L29" s="25"/>
      <c r="M29" s="26"/>
      <c r="N29" s="27"/>
      <c r="O29" s="23" t="str" cm="1">
        <f t="array" ref="O29">IF(OR(ISNUMBER(Q29:S29)),"○","")</f>
        <v/>
      </c>
      <c r="P29" s="46"/>
      <c r="Q29" s="25"/>
      <c r="R29" s="26"/>
      <c r="S29" s="27"/>
      <c r="T29" s="23" t="str" cm="1">
        <f t="array" ref="T29">IF(OR(ISNUMBER(V29:X29)),"○","")</f>
        <v/>
      </c>
      <c r="U29" s="46"/>
      <c r="V29" s="25"/>
      <c r="W29" s="26"/>
      <c r="X29" s="27"/>
      <c r="Y29" s="23" t="str" cm="1">
        <f t="array" ref="Y29">IF(OR(ISNUMBER(AA29:AC29)),"○","")</f>
        <v/>
      </c>
      <c r="Z29" s="46"/>
      <c r="AA29" s="30"/>
      <c r="AB29" s="26"/>
      <c r="AC29" s="29"/>
      <c r="AD29" s="23" t="str" cm="1">
        <f t="array" ref="AD29">IF(OR(ISNUMBER(AF29:AH29)),"○","")</f>
        <v/>
      </c>
      <c r="AE29" s="46"/>
      <c r="AF29" s="30"/>
      <c r="AG29" s="26"/>
      <c r="AH29" s="31"/>
      <c r="AI29" s="32">
        <f t="shared" si="0"/>
        <v>0</v>
      </c>
      <c r="AJ29" s="14">
        <f t="shared" si="2"/>
        <v>0</v>
      </c>
      <c r="AK29" s="25">
        <f t="shared" si="3"/>
        <v>0</v>
      </c>
      <c r="AL29" s="19">
        <f t="shared" si="1"/>
        <v>0</v>
      </c>
      <c r="AM29" s="20">
        <f t="shared" si="1"/>
        <v>0</v>
      </c>
      <c r="AN29" s="36"/>
    </row>
    <row r="30" spans="1:40" ht="20.25" customHeight="1" x14ac:dyDescent="0.2">
      <c r="A30" s="22">
        <v>24</v>
      </c>
      <c r="B30" s="162"/>
      <c r="C30" s="162"/>
      <c r="D30" s="163"/>
      <c r="E30" s="23" t="str" cm="1">
        <f t="array" ref="E30">IF(OR(ISNUMBER(G30:I30)),"○","")</f>
        <v/>
      </c>
      <c r="F30" s="46"/>
      <c r="G30" s="25"/>
      <c r="H30" s="26"/>
      <c r="I30" s="27"/>
      <c r="J30" s="23" t="str" cm="1">
        <f t="array" ref="J30">IF(OR(ISNUMBER(L30:N30)),"○","")</f>
        <v/>
      </c>
      <c r="K30" s="46"/>
      <c r="L30" s="25"/>
      <c r="M30" s="26"/>
      <c r="N30" s="27"/>
      <c r="O30" s="23" t="str" cm="1">
        <f t="array" ref="O30">IF(OR(ISNUMBER(Q30:S30)),"○","")</f>
        <v/>
      </c>
      <c r="P30" s="46"/>
      <c r="Q30" s="25"/>
      <c r="R30" s="26"/>
      <c r="S30" s="27"/>
      <c r="T30" s="23" t="str" cm="1">
        <f t="array" ref="T30">IF(OR(ISNUMBER(V30:X30)),"○","")</f>
        <v/>
      </c>
      <c r="U30" s="46"/>
      <c r="V30" s="25"/>
      <c r="W30" s="26"/>
      <c r="X30" s="27"/>
      <c r="Y30" s="23" t="str" cm="1">
        <f t="array" ref="Y30">IF(OR(ISNUMBER(AA30:AC30)),"○","")</f>
        <v/>
      </c>
      <c r="Z30" s="46"/>
      <c r="AA30" s="30"/>
      <c r="AB30" s="26"/>
      <c r="AC30" s="29"/>
      <c r="AD30" s="23" t="str" cm="1">
        <f t="array" ref="AD30">IF(OR(ISNUMBER(AF30:AH30)),"○","")</f>
        <v/>
      </c>
      <c r="AE30" s="46"/>
      <c r="AF30" s="30"/>
      <c r="AG30" s="26"/>
      <c r="AH30" s="31"/>
      <c r="AI30" s="32">
        <f t="shared" si="0"/>
        <v>0</v>
      </c>
      <c r="AJ30" s="14">
        <f t="shared" si="2"/>
        <v>0</v>
      </c>
      <c r="AK30" s="25">
        <f t="shared" si="3"/>
        <v>0</v>
      </c>
      <c r="AL30" s="26">
        <f t="shared" si="1"/>
        <v>0</v>
      </c>
      <c r="AM30" s="29">
        <f t="shared" si="1"/>
        <v>0</v>
      </c>
      <c r="AN30" s="36"/>
    </row>
    <row r="31" spans="1:40" ht="20.25" customHeight="1" x14ac:dyDescent="0.2">
      <c r="A31" s="22">
        <v>25</v>
      </c>
      <c r="B31" s="162"/>
      <c r="C31" s="162"/>
      <c r="D31" s="163"/>
      <c r="E31" s="23" t="str" cm="1">
        <f t="array" ref="E31">IF(OR(ISNUMBER(G31:I31)),"○","")</f>
        <v/>
      </c>
      <c r="F31" s="46"/>
      <c r="G31" s="25"/>
      <c r="H31" s="26"/>
      <c r="I31" s="27"/>
      <c r="J31" s="23" t="str" cm="1">
        <f t="array" ref="J31">IF(OR(ISNUMBER(L31:N31)),"○","")</f>
        <v/>
      </c>
      <c r="K31" s="46"/>
      <c r="L31" s="25"/>
      <c r="M31" s="26"/>
      <c r="N31" s="27"/>
      <c r="O31" s="23" t="str" cm="1">
        <f t="array" ref="O31">IF(OR(ISNUMBER(Q31:S31)),"○","")</f>
        <v/>
      </c>
      <c r="P31" s="46"/>
      <c r="Q31" s="25"/>
      <c r="R31" s="26"/>
      <c r="S31" s="27"/>
      <c r="T31" s="23" t="str" cm="1">
        <f t="array" ref="T31">IF(OR(ISNUMBER(V31:X31)),"○","")</f>
        <v/>
      </c>
      <c r="U31" s="46"/>
      <c r="V31" s="25"/>
      <c r="W31" s="26"/>
      <c r="X31" s="27"/>
      <c r="Y31" s="23" t="str" cm="1">
        <f t="array" ref="Y31">IF(OR(ISNUMBER(AA31:AC31)),"○","")</f>
        <v/>
      </c>
      <c r="Z31" s="46"/>
      <c r="AA31" s="30"/>
      <c r="AB31" s="26"/>
      <c r="AC31" s="29"/>
      <c r="AD31" s="23" t="str" cm="1">
        <f t="array" ref="AD31">IF(OR(ISNUMBER(AF31:AH31)),"○","")</f>
        <v/>
      </c>
      <c r="AE31" s="46"/>
      <c r="AF31" s="30"/>
      <c r="AG31" s="26"/>
      <c r="AH31" s="31"/>
      <c r="AI31" s="32">
        <f t="shared" si="0"/>
        <v>0</v>
      </c>
      <c r="AJ31" s="14">
        <f t="shared" si="2"/>
        <v>0</v>
      </c>
      <c r="AK31" s="25">
        <f t="shared" si="3"/>
        <v>0</v>
      </c>
      <c r="AL31" s="19">
        <f t="shared" si="1"/>
        <v>0</v>
      </c>
      <c r="AM31" s="20">
        <f t="shared" si="1"/>
        <v>0</v>
      </c>
      <c r="AN31" s="36"/>
    </row>
    <row r="32" spans="1:40" ht="20.25" customHeight="1" x14ac:dyDescent="0.2">
      <c r="A32" s="22">
        <v>26</v>
      </c>
      <c r="B32" s="162"/>
      <c r="C32" s="162"/>
      <c r="D32" s="163"/>
      <c r="E32" s="23" t="str" cm="1">
        <f t="array" ref="E32">IF(OR(ISNUMBER(G32:I32)),"○","")</f>
        <v/>
      </c>
      <c r="F32" s="46"/>
      <c r="G32" s="25"/>
      <c r="H32" s="26"/>
      <c r="I32" s="27"/>
      <c r="J32" s="23" t="str" cm="1">
        <f t="array" ref="J32">IF(OR(ISNUMBER(L32:N32)),"○","")</f>
        <v/>
      </c>
      <c r="K32" s="46"/>
      <c r="L32" s="25"/>
      <c r="M32" s="26"/>
      <c r="N32" s="27"/>
      <c r="O32" s="23" t="str" cm="1">
        <f t="array" ref="O32">IF(OR(ISNUMBER(Q32:S32)),"○","")</f>
        <v/>
      </c>
      <c r="P32" s="46"/>
      <c r="Q32" s="25"/>
      <c r="R32" s="26"/>
      <c r="S32" s="27"/>
      <c r="T32" s="23" t="str" cm="1">
        <f t="array" ref="T32">IF(OR(ISNUMBER(V32:X32)),"○","")</f>
        <v/>
      </c>
      <c r="U32" s="46"/>
      <c r="V32" s="25"/>
      <c r="W32" s="26"/>
      <c r="X32" s="27"/>
      <c r="Y32" s="23" t="str" cm="1">
        <f t="array" ref="Y32">IF(OR(ISNUMBER(AA32:AC32)),"○","")</f>
        <v/>
      </c>
      <c r="Z32" s="46"/>
      <c r="AA32" s="30"/>
      <c r="AB32" s="26"/>
      <c r="AC32" s="29"/>
      <c r="AD32" s="23" t="str" cm="1">
        <f t="array" ref="AD32">IF(OR(ISNUMBER(AF32:AH32)),"○","")</f>
        <v/>
      </c>
      <c r="AE32" s="46"/>
      <c r="AF32" s="30"/>
      <c r="AG32" s="26"/>
      <c r="AH32" s="31"/>
      <c r="AI32" s="32">
        <f t="shared" si="0"/>
        <v>0</v>
      </c>
      <c r="AJ32" s="14">
        <f t="shared" si="2"/>
        <v>0</v>
      </c>
      <c r="AK32" s="25">
        <f t="shared" si="3"/>
        <v>0</v>
      </c>
      <c r="AL32" s="26">
        <f t="shared" si="1"/>
        <v>0</v>
      </c>
      <c r="AM32" s="29">
        <f t="shared" si="1"/>
        <v>0</v>
      </c>
      <c r="AN32" s="36"/>
    </row>
    <row r="33" spans="1:40" ht="20.25" customHeight="1" x14ac:dyDescent="0.2">
      <c r="A33" s="22">
        <v>27</v>
      </c>
      <c r="B33" s="162"/>
      <c r="C33" s="162"/>
      <c r="D33" s="163"/>
      <c r="E33" s="23" t="str" cm="1">
        <f t="array" ref="E33">IF(OR(ISNUMBER(G33:I33)),"○","")</f>
        <v/>
      </c>
      <c r="F33" s="46"/>
      <c r="G33" s="25"/>
      <c r="H33" s="26"/>
      <c r="I33" s="27"/>
      <c r="J33" s="23" t="str" cm="1">
        <f t="array" ref="J33">IF(OR(ISNUMBER(L33:N33)),"○","")</f>
        <v/>
      </c>
      <c r="K33" s="46"/>
      <c r="L33" s="25"/>
      <c r="M33" s="26"/>
      <c r="N33" s="27"/>
      <c r="O33" s="23" t="str" cm="1">
        <f t="array" ref="O33">IF(OR(ISNUMBER(Q33:S33)),"○","")</f>
        <v/>
      </c>
      <c r="P33" s="46"/>
      <c r="Q33" s="25"/>
      <c r="R33" s="26"/>
      <c r="S33" s="27"/>
      <c r="T33" s="23" t="str" cm="1">
        <f t="array" ref="T33">IF(OR(ISNUMBER(V33:X33)),"○","")</f>
        <v/>
      </c>
      <c r="U33" s="46"/>
      <c r="V33" s="25"/>
      <c r="W33" s="26"/>
      <c r="X33" s="29"/>
      <c r="Y33" s="23" t="str" cm="1">
        <f t="array" ref="Y33">IF(OR(ISNUMBER(AA33:AC33)),"○","")</f>
        <v/>
      </c>
      <c r="Z33" s="46"/>
      <c r="AA33" s="30"/>
      <c r="AB33" s="26"/>
      <c r="AC33" s="29"/>
      <c r="AD33" s="23" t="str" cm="1">
        <f t="array" ref="AD33">IF(OR(ISNUMBER(AF33:AH33)),"○","")</f>
        <v/>
      </c>
      <c r="AE33" s="46"/>
      <c r="AF33" s="30"/>
      <c r="AG33" s="26"/>
      <c r="AH33" s="31"/>
      <c r="AI33" s="32">
        <f t="shared" si="0"/>
        <v>0</v>
      </c>
      <c r="AJ33" s="14">
        <f t="shared" si="2"/>
        <v>0</v>
      </c>
      <c r="AK33" s="25">
        <f t="shared" si="3"/>
        <v>0</v>
      </c>
      <c r="AL33" s="26">
        <f t="shared" si="1"/>
        <v>0</v>
      </c>
      <c r="AM33" s="29">
        <f t="shared" si="1"/>
        <v>0</v>
      </c>
      <c r="AN33" s="35"/>
    </row>
    <row r="34" spans="1:40" ht="20.25" customHeight="1" x14ac:dyDescent="0.2">
      <c r="A34" s="22">
        <v>28</v>
      </c>
      <c r="B34" s="162"/>
      <c r="C34" s="162"/>
      <c r="D34" s="163"/>
      <c r="E34" s="23" t="str" cm="1">
        <f t="array" ref="E34">IF(OR(ISNUMBER(G34:I34)),"○","")</f>
        <v/>
      </c>
      <c r="F34" s="46"/>
      <c r="G34" s="25"/>
      <c r="H34" s="26"/>
      <c r="I34" s="27"/>
      <c r="J34" s="23" t="str" cm="1">
        <f t="array" ref="J34">IF(OR(ISNUMBER(L34:N34)),"○","")</f>
        <v/>
      </c>
      <c r="K34" s="46"/>
      <c r="L34" s="25"/>
      <c r="M34" s="26"/>
      <c r="N34" s="27"/>
      <c r="O34" s="23" t="str" cm="1">
        <f t="array" ref="O34">IF(OR(ISNUMBER(Q34:S34)),"○","")</f>
        <v/>
      </c>
      <c r="P34" s="46"/>
      <c r="Q34" s="25"/>
      <c r="R34" s="26"/>
      <c r="S34" s="27"/>
      <c r="T34" s="23" t="str" cm="1">
        <f t="array" ref="T34">IF(OR(ISNUMBER(V34:X34)),"○","")</f>
        <v/>
      </c>
      <c r="U34" s="46"/>
      <c r="V34" s="25"/>
      <c r="W34" s="26"/>
      <c r="X34" s="29"/>
      <c r="Y34" s="23" t="str" cm="1">
        <f t="array" ref="Y34">IF(OR(ISNUMBER(AA34:AC34)),"○","")</f>
        <v/>
      </c>
      <c r="Z34" s="46"/>
      <c r="AA34" s="30"/>
      <c r="AB34" s="26"/>
      <c r="AC34" s="29"/>
      <c r="AD34" s="23" t="str" cm="1">
        <f t="array" ref="AD34">IF(OR(ISNUMBER(AF34:AH34)),"○","")</f>
        <v/>
      </c>
      <c r="AE34" s="46"/>
      <c r="AF34" s="30"/>
      <c r="AG34" s="26"/>
      <c r="AH34" s="31"/>
      <c r="AI34" s="32">
        <f t="shared" si="0"/>
        <v>0</v>
      </c>
      <c r="AJ34" s="14">
        <f t="shared" si="2"/>
        <v>0</v>
      </c>
      <c r="AK34" s="25">
        <f t="shared" si="3"/>
        <v>0</v>
      </c>
      <c r="AL34" s="12">
        <f t="shared" si="1"/>
        <v>0</v>
      </c>
      <c r="AM34" s="13">
        <f t="shared" si="1"/>
        <v>0</v>
      </c>
      <c r="AN34" s="35"/>
    </row>
    <row r="35" spans="1:40" ht="20.25" customHeight="1" x14ac:dyDescent="0.2">
      <c r="A35" s="22">
        <v>29</v>
      </c>
      <c r="B35" s="162"/>
      <c r="C35" s="162"/>
      <c r="D35" s="163"/>
      <c r="E35" s="23" t="str" cm="1">
        <f t="array" ref="E35">IF(OR(ISNUMBER(G35:I35)),"○","")</f>
        <v/>
      </c>
      <c r="F35" s="46"/>
      <c r="G35" s="25"/>
      <c r="H35" s="26"/>
      <c r="I35" s="27"/>
      <c r="J35" s="23" t="str" cm="1">
        <f t="array" ref="J35">IF(OR(ISNUMBER(L35:N35)),"○","")</f>
        <v/>
      </c>
      <c r="K35" s="46"/>
      <c r="L35" s="25"/>
      <c r="M35" s="26"/>
      <c r="N35" s="27"/>
      <c r="O35" s="23" t="str" cm="1">
        <f t="array" ref="O35">IF(OR(ISNUMBER(Q35:S35)),"○","")</f>
        <v/>
      </c>
      <c r="P35" s="46"/>
      <c r="Q35" s="25"/>
      <c r="R35" s="26"/>
      <c r="S35" s="27"/>
      <c r="T35" s="23" t="str" cm="1">
        <f t="array" ref="T35">IF(OR(ISNUMBER(V35:X35)),"○","")</f>
        <v/>
      </c>
      <c r="U35" s="46"/>
      <c r="V35" s="25"/>
      <c r="W35" s="26"/>
      <c r="X35" s="29"/>
      <c r="Y35" s="23" t="str" cm="1">
        <f t="array" ref="Y35">IF(OR(ISNUMBER(AA35:AC35)),"○","")</f>
        <v/>
      </c>
      <c r="Z35" s="46"/>
      <c r="AA35" s="30"/>
      <c r="AB35" s="26"/>
      <c r="AC35" s="29"/>
      <c r="AD35" s="23" t="str" cm="1">
        <f t="array" ref="AD35">IF(OR(ISNUMBER(AF35:AH35)),"○","")</f>
        <v/>
      </c>
      <c r="AE35" s="46"/>
      <c r="AF35" s="30"/>
      <c r="AG35" s="26"/>
      <c r="AH35" s="31"/>
      <c r="AI35" s="32">
        <f t="shared" si="0"/>
        <v>0</v>
      </c>
      <c r="AJ35" s="14">
        <f>COUNTIF(E35:AH35,"◎")</f>
        <v>0</v>
      </c>
      <c r="AK35" s="25">
        <f t="shared" si="3"/>
        <v>0</v>
      </c>
      <c r="AL35" s="12">
        <f t="shared" si="1"/>
        <v>0</v>
      </c>
      <c r="AM35" s="13">
        <f t="shared" si="1"/>
        <v>0</v>
      </c>
      <c r="AN35" s="35"/>
    </row>
    <row r="36" spans="1:40" ht="20.25" customHeight="1" thickBot="1" x14ac:dyDescent="0.25">
      <c r="A36" s="22">
        <v>30</v>
      </c>
      <c r="B36" s="162"/>
      <c r="C36" s="162"/>
      <c r="D36" s="163"/>
      <c r="E36" s="48" t="str" cm="1">
        <f t="array" ref="E36">IF(OR(ISNUMBER(G36:I36)),"○","")</f>
        <v/>
      </c>
      <c r="F36" s="47"/>
      <c r="G36" s="25"/>
      <c r="H36" s="26"/>
      <c r="I36" s="27"/>
      <c r="J36" s="48" t="str" cm="1">
        <f t="array" ref="J36">IF(OR(ISNUMBER(L36:N36)),"○","")</f>
        <v/>
      </c>
      <c r="K36" s="47"/>
      <c r="L36" s="25"/>
      <c r="M36" s="26"/>
      <c r="N36" s="27"/>
      <c r="O36" s="48" t="str" cm="1">
        <f t="array" ref="O36">IF(OR(ISNUMBER(Q36:S36)),"○","")</f>
        <v/>
      </c>
      <c r="P36" s="47"/>
      <c r="Q36" s="25"/>
      <c r="R36" s="26"/>
      <c r="S36" s="27"/>
      <c r="T36" s="48" t="str" cm="1">
        <f t="array" ref="T36">IF(OR(ISNUMBER(V36:X36)),"○","")</f>
        <v/>
      </c>
      <c r="U36" s="47"/>
      <c r="V36" s="25"/>
      <c r="W36" s="26"/>
      <c r="X36" s="29"/>
      <c r="Y36" s="48" t="str" cm="1">
        <f t="array" ref="Y36">IF(OR(ISNUMBER(AA36:AC36)),"○","")</f>
        <v/>
      </c>
      <c r="Z36" s="47"/>
      <c r="AA36" s="30"/>
      <c r="AB36" s="26"/>
      <c r="AC36" s="29"/>
      <c r="AD36" s="48" t="str" cm="1">
        <f t="array" ref="AD36">IF(OR(ISNUMBER(AF36:AH36)),"○","")</f>
        <v/>
      </c>
      <c r="AE36" s="47"/>
      <c r="AF36" s="30"/>
      <c r="AG36" s="26"/>
      <c r="AH36" s="31"/>
      <c r="AI36" s="38">
        <f>COUNTIF(E36:AH36,"○")</f>
        <v>0</v>
      </c>
      <c r="AJ36" s="14">
        <f>COUNTIF(E36:AH36,"◎")</f>
        <v>0</v>
      </c>
      <c r="AK36" s="25">
        <f>G36+L36+Q36+V36+AA36+AF36</f>
        <v>0</v>
      </c>
      <c r="AL36" s="12">
        <f>H36+M36+R36+W36+AB36+AG36</f>
        <v>0</v>
      </c>
      <c r="AM36" s="39">
        <f>I36+N36+S36+X36+AC36+AH36</f>
        <v>0</v>
      </c>
      <c r="AN36" s="40"/>
    </row>
    <row r="37" spans="1:40" ht="30" customHeight="1" thickBot="1" x14ac:dyDescent="0.25">
      <c r="A37" s="164" t="s">
        <v>2</v>
      </c>
      <c r="B37" s="165"/>
      <c r="C37" s="165"/>
      <c r="D37" s="165"/>
      <c r="E37" s="75">
        <f>COUNTIF(E7:E36,"○")</f>
        <v>0</v>
      </c>
      <c r="F37" s="76">
        <f>COUNTIF(F7:F36,"◎")</f>
        <v>0</v>
      </c>
      <c r="G37" s="77">
        <f>SUM(G7:G36)</f>
        <v>0</v>
      </c>
      <c r="H37" s="78">
        <f>SUM(H7:H36)</f>
        <v>0</v>
      </c>
      <c r="I37" s="79">
        <f>SUM(I7:I36)</f>
        <v>0</v>
      </c>
      <c r="J37" s="75">
        <f>COUNTIF(J7:J36,"○")</f>
        <v>0</v>
      </c>
      <c r="K37" s="76">
        <f>COUNTIF(K7:K36,"◎")</f>
        <v>0</v>
      </c>
      <c r="L37" s="77">
        <f>SUM(L7:L36)</f>
        <v>0</v>
      </c>
      <c r="M37" s="78">
        <f>SUM(M7:M36)</f>
        <v>0</v>
      </c>
      <c r="N37" s="80">
        <f>SUM(N7:N36)</f>
        <v>0</v>
      </c>
      <c r="O37" s="75">
        <f>COUNTIF(O7:O36,"○")</f>
        <v>0</v>
      </c>
      <c r="P37" s="76">
        <f>COUNTIF(P7:P36,"◎")</f>
        <v>0</v>
      </c>
      <c r="Q37" s="77">
        <f>SUM(Q7:Q36)</f>
        <v>0</v>
      </c>
      <c r="R37" s="78">
        <f>SUM(R7:R36)</f>
        <v>0</v>
      </c>
      <c r="S37" s="80">
        <f>SUM(S7:S36)</f>
        <v>0</v>
      </c>
      <c r="T37" s="75">
        <f>COUNTIF(T7:T36,"○")</f>
        <v>0</v>
      </c>
      <c r="U37" s="76">
        <f>COUNTIF(U7:U36,"◎")</f>
        <v>0</v>
      </c>
      <c r="V37" s="77">
        <f>SUM(V7:V36)</f>
        <v>0</v>
      </c>
      <c r="W37" s="78">
        <f>SUM(W7:W36)</f>
        <v>0</v>
      </c>
      <c r="X37" s="81">
        <f>SUM(X7:X36)</f>
        <v>0</v>
      </c>
      <c r="Y37" s="75">
        <f>COUNTIF(Y7:Y36,"○")</f>
        <v>0</v>
      </c>
      <c r="Z37" s="76">
        <f>COUNTIF(Z7:Z36,"◎")</f>
        <v>0</v>
      </c>
      <c r="AA37" s="82">
        <f>SUM(AA7:AA36)</f>
        <v>0</v>
      </c>
      <c r="AB37" s="78">
        <f>SUM(AB7:AB36)</f>
        <v>0</v>
      </c>
      <c r="AC37" s="81">
        <f>SUM(AC7:AC36)</f>
        <v>0</v>
      </c>
      <c r="AD37" s="75">
        <f>COUNTIF(AD7:AD36,"○")</f>
        <v>0</v>
      </c>
      <c r="AE37" s="76">
        <f>COUNTIF(AE7:AE36,"◎")</f>
        <v>0</v>
      </c>
      <c r="AF37" s="82">
        <f t="shared" ref="AF37:AK37" si="4">SUM(AF7:AF36)</f>
        <v>0</v>
      </c>
      <c r="AG37" s="78">
        <f t="shared" si="4"/>
        <v>0</v>
      </c>
      <c r="AH37" s="83">
        <f t="shared" si="4"/>
        <v>0</v>
      </c>
      <c r="AI37" s="75">
        <f>SUM(AI7:AI36)</f>
        <v>0</v>
      </c>
      <c r="AJ37" s="76">
        <f t="shared" si="4"/>
        <v>0</v>
      </c>
      <c r="AK37" s="82">
        <f t="shared" si="4"/>
        <v>0</v>
      </c>
      <c r="AL37" s="78">
        <f>SUM(AL7:AL36)</f>
        <v>0</v>
      </c>
      <c r="AM37" s="78">
        <f>SUM(AM7:AM36)</f>
        <v>0</v>
      </c>
      <c r="AN37" s="41"/>
    </row>
    <row r="38" spans="1:40" x14ac:dyDescent="0.2">
      <c r="G38" s="42" t="s">
        <v>41</v>
      </c>
      <c r="H38" s="42" t="s">
        <v>42</v>
      </c>
      <c r="I38" s="42" t="s">
        <v>43</v>
      </c>
      <c r="L38" s="42" t="s">
        <v>41</v>
      </c>
      <c r="M38" s="42" t="s">
        <v>42</v>
      </c>
      <c r="N38" s="42" t="s">
        <v>43</v>
      </c>
      <c r="Q38" s="42" t="s">
        <v>41</v>
      </c>
      <c r="R38" s="42" t="s">
        <v>42</v>
      </c>
      <c r="S38" s="42" t="s">
        <v>43</v>
      </c>
      <c r="V38" s="42" t="s">
        <v>41</v>
      </c>
      <c r="W38" s="42" t="s">
        <v>42</v>
      </c>
      <c r="X38" s="42" t="s">
        <v>43</v>
      </c>
      <c r="AA38" s="42" t="s">
        <v>41</v>
      </c>
      <c r="AB38" s="42" t="s">
        <v>42</v>
      </c>
      <c r="AC38" s="42" t="s">
        <v>43</v>
      </c>
      <c r="AF38" s="42" t="s">
        <v>41</v>
      </c>
      <c r="AG38" s="42" t="s">
        <v>42</v>
      </c>
      <c r="AH38" s="42" t="s">
        <v>43</v>
      </c>
      <c r="AI38" s="42"/>
      <c r="AJ38" s="42"/>
      <c r="AK38" s="42" t="s">
        <v>41</v>
      </c>
      <c r="AL38" s="42" t="s">
        <v>42</v>
      </c>
      <c r="AM38" s="42" t="s">
        <v>43</v>
      </c>
    </row>
    <row r="41" spans="1:40" x14ac:dyDescent="0.2">
      <c r="AF41" s="43" t="s">
        <v>41</v>
      </c>
      <c r="AG41" s="187">
        <f>AK37</f>
        <v>0</v>
      </c>
      <c r="AH41" s="187"/>
      <c r="AI41" s="44"/>
      <c r="AJ41" s="44"/>
      <c r="AK41" s="44"/>
      <c r="AL41" s="44"/>
    </row>
    <row r="42" spans="1:40" x14ac:dyDescent="0.2">
      <c r="AF42" s="43" t="s">
        <v>42</v>
      </c>
      <c r="AG42" s="187">
        <f>AL37</f>
        <v>0</v>
      </c>
      <c r="AH42" s="187"/>
      <c r="AI42" s="44"/>
      <c r="AJ42" s="44"/>
      <c r="AK42" s="44"/>
      <c r="AL42" s="44"/>
    </row>
    <row r="43" spans="1:40" x14ac:dyDescent="0.2">
      <c r="AF43" s="43" t="s">
        <v>43</v>
      </c>
      <c r="AG43" s="187">
        <f>AM37</f>
        <v>0</v>
      </c>
      <c r="AH43" s="187"/>
      <c r="AI43" s="44"/>
      <c r="AJ43" s="44"/>
      <c r="AK43" s="44"/>
      <c r="AL43" s="44"/>
    </row>
    <row r="46" spans="1:40" ht="12.6" x14ac:dyDescent="0.2">
      <c r="C46" s="65" t="s">
        <v>99</v>
      </c>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row>
    <row r="47" spans="1:40" ht="12.6" x14ac:dyDescent="0.2">
      <c r="C47" s="66"/>
      <c r="D47" s="67" t="s">
        <v>68</v>
      </c>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row>
    <row r="48" spans="1:40" ht="12.6" x14ac:dyDescent="0.2">
      <c r="C48" s="66"/>
      <c r="D48" s="159"/>
      <c r="E48" s="160"/>
      <c r="F48" s="160"/>
      <c r="G48" s="160"/>
      <c r="H48" s="160"/>
      <c r="I48" s="160"/>
      <c r="J48" s="160"/>
      <c r="K48" s="160"/>
      <c r="L48" s="161"/>
      <c r="M48" s="89" t="s">
        <v>82</v>
      </c>
      <c r="N48" s="90"/>
      <c r="O48" s="90"/>
      <c r="P48" s="89" t="s">
        <v>83</v>
      </c>
      <c r="Q48" s="90"/>
      <c r="R48" s="91"/>
      <c r="S48" s="89" t="s">
        <v>84</v>
      </c>
      <c r="T48" s="90"/>
      <c r="U48" s="91"/>
      <c r="V48" s="89" t="s">
        <v>85</v>
      </c>
      <c r="W48" s="90"/>
      <c r="X48" s="91"/>
      <c r="Y48" s="89" t="s">
        <v>86</v>
      </c>
      <c r="Z48" s="90"/>
      <c r="AA48" s="91"/>
      <c r="AB48" s="89" t="s">
        <v>87</v>
      </c>
      <c r="AC48" s="90"/>
      <c r="AD48" s="91"/>
      <c r="AE48" s="89" t="s">
        <v>69</v>
      </c>
      <c r="AF48" s="90"/>
      <c r="AG48" s="91"/>
      <c r="AH48" s="89" t="s">
        <v>70</v>
      </c>
      <c r="AI48" s="90"/>
      <c r="AJ48" s="91"/>
      <c r="AK48" s="66"/>
    </row>
    <row r="49" spans="3:37" ht="12.6" x14ac:dyDescent="0.2">
      <c r="C49" s="66"/>
      <c r="D49" s="135" t="s">
        <v>71</v>
      </c>
      <c r="E49" s="136"/>
      <c r="F49" s="136"/>
      <c r="G49" s="136"/>
      <c r="H49" s="136"/>
      <c r="I49" s="136"/>
      <c r="J49" s="136"/>
      <c r="K49" s="136"/>
      <c r="L49" s="137"/>
      <c r="M49" s="144"/>
      <c r="N49" s="145"/>
      <c r="O49" s="145"/>
      <c r="P49" s="144"/>
      <c r="Q49" s="145"/>
      <c r="R49" s="148"/>
      <c r="S49" s="144"/>
      <c r="T49" s="145"/>
      <c r="U49" s="148"/>
      <c r="V49" s="144"/>
      <c r="W49" s="145"/>
      <c r="X49" s="148"/>
      <c r="Y49" s="144"/>
      <c r="Z49" s="145"/>
      <c r="AA49" s="148"/>
      <c r="AB49" s="144"/>
      <c r="AC49" s="145"/>
      <c r="AD49" s="148"/>
      <c r="AE49" s="150">
        <f>SUM(M49:AD50)</f>
        <v>0</v>
      </c>
      <c r="AF49" s="151"/>
      <c r="AG49" s="152"/>
      <c r="AH49" s="150">
        <f>IFERROR(AVERAGE(M49:AD50),0)</f>
        <v>0</v>
      </c>
      <c r="AI49" s="151"/>
      <c r="AJ49" s="152"/>
      <c r="AK49" s="66"/>
    </row>
    <row r="50" spans="3:37" ht="12.6" x14ac:dyDescent="0.2">
      <c r="C50" s="66"/>
      <c r="D50" s="138"/>
      <c r="E50" s="139"/>
      <c r="F50" s="139"/>
      <c r="G50" s="139"/>
      <c r="H50" s="139"/>
      <c r="I50" s="139"/>
      <c r="J50" s="139"/>
      <c r="K50" s="139"/>
      <c r="L50" s="140"/>
      <c r="M50" s="146"/>
      <c r="N50" s="147"/>
      <c r="O50" s="147"/>
      <c r="P50" s="146"/>
      <c r="Q50" s="147"/>
      <c r="R50" s="149"/>
      <c r="S50" s="146"/>
      <c r="T50" s="147"/>
      <c r="U50" s="149"/>
      <c r="V50" s="146"/>
      <c r="W50" s="147"/>
      <c r="X50" s="149"/>
      <c r="Y50" s="146"/>
      <c r="Z50" s="147"/>
      <c r="AA50" s="149"/>
      <c r="AB50" s="146"/>
      <c r="AC50" s="147"/>
      <c r="AD50" s="149"/>
      <c r="AE50" s="153"/>
      <c r="AF50" s="154"/>
      <c r="AG50" s="155"/>
      <c r="AH50" s="153"/>
      <c r="AI50" s="154"/>
      <c r="AJ50" s="155"/>
      <c r="AK50" s="66"/>
    </row>
    <row r="51" spans="3:37" ht="12.6" x14ac:dyDescent="0.15">
      <c r="C51" s="66"/>
      <c r="D51" s="141"/>
      <c r="E51" s="142"/>
      <c r="F51" s="142"/>
      <c r="G51" s="142"/>
      <c r="H51" s="142"/>
      <c r="I51" s="142"/>
      <c r="J51" s="142"/>
      <c r="K51" s="142"/>
      <c r="L51" s="143"/>
      <c r="M51" s="156" t="s">
        <v>72</v>
      </c>
      <c r="N51" s="157"/>
      <c r="O51" s="157"/>
      <c r="P51" s="156" t="s">
        <v>72</v>
      </c>
      <c r="Q51" s="157"/>
      <c r="R51" s="158"/>
      <c r="S51" s="156" t="s">
        <v>72</v>
      </c>
      <c r="T51" s="157"/>
      <c r="U51" s="158"/>
      <c r="V51" s="156" t="s">
        <v>72</v>
      </c>
      <c r="W51" s="157"/>
      <c r="X51" s="158"/>
      <c r="Y51" s="156" t="s">
        <v>72</v>
      </c>
      <c r="Z51" s="157"/>
      <c r="AA51" s="158"/>
      <c r="AB51" s="156" t="s">
        <v>72</v>
      </c>
      <c r="AC51" s="157"/>
      <c r="AD51" s="158"/>
      <c r="AE51" s="156" t="s">
        <v>72</v>
      </c>
      <c r="AF51" s="157"/>
      <c r="AG51" s="158"/>
      <c r="AH51" s="156" t="s">
        <v>72</v>
      </c>
      <c r="AI51" s="157"/>
      <c r="AJ51" s="158"/>
      <c r="AK51" s="66"/>
    </row>
    <row r="52" spans="3:37" ht="12.6" x14ac:dyDescent="0.2">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row>
    <row r="53" spans="3:37" ht="12.6" x14ac:dyDescent="0.2">
      <c r="C53" s="66"/>
      <c r="D53" s="67" t="s">
        <v>73</v>
      </c>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row>
    <row r="54" spans="3:37" ht="12.6" x14ac:dyDescent="0.2">
      <c r="C54" s="66"/>
      <c r="D54" s="67" t="s">
        <v>74</v>
      </c>
      <c r="E54" s="66"/>
      <c r="F54" s="66"/>
      <c r="G54" s="66"/>
      <c r="H54" s="66"/>
      <c r="I54" s="66"/>
      <c r="J54" s="66"/>
      <c r="K54" s="66"/>
      <c r="L54" s="66"/>
      <c r="M54" s="66"/>
      <c r="N54" s="66"/>
      <c r="O54" s="66"/>
      <c r="P54" s="66"/>
      <c r="Q54" s="66"/>
      <c r="R54" s="66"/>
      <c r="S54" s="66"/>
      <c r="T54" s="66"/>
      <c r="U54" s="68"/>
      <c r="V54" s="66"/>
      <c r="W54" s="66"/>
      <c r="X54" s="66"/>
      <c r="Y54" s="66"/>
      <c r="Z54" s="66"/>
      <c r="AA54" s="66"/>
      <c r="AB54" s="66"/>
      <c r="AC54" s="68"/>
      <c r="AD54" s="66"/>
      <c r="AE54" s="66"/>
      <c r="AF54" s="66"/>
      <c r="AG54" s="66"/>
      <c r="AH54" s="66"/>
      <c r="AI54" s="66"/>
      <c r="AJ54" s="66"/>
      <c r="AK54" s="66"/>
    </row>
    <row r="55" spans="3:37" ht="12.6" x14ac:dyDescent="0.2">
      <c r="C55" s="66"/>
      <c r="D55" s="66"/>
      <c r="E55" s="67" t="s">
        <v>75</v>
      </c>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row>
    <row r="56" spans="3:37" ht="12.6" x14ac:dyDescent="0.2">
      <c r="C56" s="66"/>
      <c r="D56" s="159"/>
      <c r="E56" s="160"/>
      <c r="F56" s="160"/>
      <c r="G56" s="160"/>
      <c r="H56" s="160"/>
      <c r="I56" s="160"/>
      <c r="J56" s="160"/>
      <c r="K56" s="160"/>
      <c r="L56" s="161"/>
      <c r="M56" s="89" t="s">
        <v>82</v>
      </c>
      <c r="N56" s="90"/>
      <c r="O56" s="90"/>
      <c r="P56" s="89" t="s">
        <v>83</v>
      </c>
      <c r="Q56" s="90"/>
      <c r="R56" s="91"/>
      <c r="S56" s="89" t="s">
        <v>84</v>
      </c>
      <c r="T56" s="90"/>
      <c r="U56" s="91"/>
      <c r="V56" s="89" t="s">
        <v>85</v>
      </c>
      <c r="W56" s="90"/>
      <c r="X56" s="91"/>
      <c r="Y56" s="89" t="s">
        <v>86</v>
      </c>
      <c r="Z56" s="90"/>
      <c r="AA56" s="91"/>
      <c r="AB56" s="89" t="s">
        <v>87</v>
      </c>
      <c r="AC56" s="90"/>
      <c r="AD56" s="91"/>
      <c r="AE56" s="89" t="s">
        <v>76</v>
      </c>
      <c r="AF56" s="90"/>
      <c r="AG56" s="91"/>
      <c r="AH56" s="89" t="s">
        <v>70</v>
      </c>
      <c r="AI56" s="90"/>
      <c r="AJ56" s="91"/>
      <c r="AK56" s="66"/>
    </row>
    <row r="57" spans="3:37" ht="12.6" x14ac:dyDescent="0.2">
      <c r="C57" s="66"/>
      <c r="D57" s="135" t="s">
        <v>77</v>
      </c>
      <c r="E57" s="136"/>
      <c r="F57" s="136"/>
      <c r="G57" s="136"/>
      <c r="H57" s="136"/>
      <c r="I57" s="136"/>
      <c r="J57" s="136"/>
      <c r="K57" s="136"/>
      <c r="L57" s="137"/>
      <c r="M57" s="144"/>
      <c r="N57" s="145"/>
      <c r="O57" s="145"/>
      <c r="P57" s="144"/>
      <c r="Q57" s="145"/>
      <c r="R57" s="148"/>
      <c r="S57" s="144"/>
      <c r="T57" s="145"/>
      <c r="U57" s="148"/>
      <c r="V57" s="144"/>
      <c r="W57" s="145"/>
      <c r="X57" s="148"/>
      <c r="Y57" s="144"/>
      <c r="Z57" s="145"/>
      <c r="AA57" s="148"/>
      <c r="AB57" s="144"/>
      <c r="AC57" s="145"/>
      <c r="AD57" s="148"/>
      <c r="AE57" s="150">
        <f>SUM(M57:AD58)</f>
        <v>0</v>
      </c>
      <c r="AF57" s="151"/>
      <c r="AG57" s="152"/>
      <c r="AH57" s="150">
        <f>IFERROR(AVERAGE(M57:AD58),0)</f>
        <v>0</v>
      </c>
      <c r="AI57" s="151"/>
      <c r="AJ57" s="152"/>
      <c r="AK57" s="66"/>
    </row>
    <row r="58" spans="3:37" ht="12.6" x14ac:dyDescent="0.2">
      <c r="C58" s="66"/>
      <c r="D58" s="138"/>
      <c r="E58" s="139"/>
      <c r="F58" s="139"/>
      <c r="G58" s="139"/>
      <c r="H58" s="139"/>
      <c r="I58" s="139"/>
      <c r="J58" s="139"/>
      <c r="K58" s="139"/>
      <c r="L58" s="140"/>
      <c r="M58" s="146"/>
      <c r="N58" s="147"/>
      <c r="O58" s="147"/>
      <c r="P58" s="146"/>
      <c r="Q58" s="147"/>
      <c r="R58" s="149"/>
      <c r="S58" s="146"/>
      <c r="T58" s="147"/>
      <c r="U58" s="149"/>
      <c r="V58" s="146"/>
      <c r="W58" s="147"/>
      <c r="X58" s="149"/>
      <c r="Y58" s="146"/>
      <c r="Z58" s="147"/>
      <c r="AA58" s="149"/>
      <c r="AB58" s="146"/>
      <c r="AC58" s="147"/>
      <c r="AD58" s="149"/>
      <c r="AE58" s="153"/>
      <c r="AF58" s="154"/>
      <c r="AG58" s="155"/>
      <c r="AH58" s="153"/>
      <c r="AI58" s="154"/>
      <c r="AJ58" s="155"/>
      <c r="AK58" s="66"/>
    </row>
    <row r="59" spans="3:37" ht="12.6" x14ac:dyDescent="0.15">
      <c r="C59" s="66"/>
      <c r="D59" s="141"/>
      <c r="E59" s="142"/>
      <c r="F59" s="142"/>
      <c r="G59" s="142"/>
      <c r="H59" s="142"/>
      <c r="I59" s="142"/>
      <c r="J59" s="142"/>
      <c r="K59" s="142"/>
      <c r="L59" s="143"/>
      <c r="M59" s="156" t="s">
        <v>72</v>
      </c>
      <c r="N59" s="157"/>
      <c r="O59" s="157"/>
      <c r="P59" s="156" t="s">
        <v>72</v>
      </c>
      <c r="Q59" s="157"/>
      <c r="R59" s="158"/>
      <c r="S59" s="156" t="s">
        <v>72</v>
      </c>
      <c r="T59" s="157"/>
      <c r="U59" s="158"/>
      <c r="V59" s="156" t="s">
        <v>72</v>
      </c>
      <c r="W59" s="157"/>
      <c r="X59" s="158"/>
      <c r="Y59" s="156" t="s">
        <v>72</v>
      </c>
      <c r="Z59" s="157"/>
      <c r="AA59" s="158"/>
      <c r="AB59" s="156" t="s">
        <v>72</v>
      </c>
      <c r="AC59" s="157"/>
      <c r="AD59" s="158"/>
      <c r="AE59" s="156" t="s">
        <v>72</v>
      </c>
      <c r="AF59" s="157"/>
      <c r="AG59" s="158"/>
      <c r="AH59" s="156" t="s">
        <v>72</v>
      </c>
      <c r="AI59" s="157"/>
      <c r="AJ59" s="158"/>
      <c r="AK59" s="66"/>
    </row>
    <row r="60" spans="3:37" ht="12.6" x14ac:dyDescent="0.2">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7"/>
      <c r="AD60" s="66"/>
      <c r="AE60" s="66"/>
      <c r="AF60" s="66"/>
      <c r="AG60" s="66"/>
      <c r="AH60" s="66"/>
      <c r="AI60" s="66"/>
      <c r="AJ60" s="66"/>
      <c r="AK60" s="66"/>
    </row>
    <row r="62" spans="3:37" ht="12.6" thickBot="1" x14ac:dyDescent="0.25">
      <c r="C62" s="69" t="s">
        <v>88</v>
      </c>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row>
    <row r="63" spans="3:37" x14ac:dyDescent="0.2">
      <c r="C63" s="104" t="s">
        <v>89</v>
      </c>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6"/>
    </row>
    <row r="64" spans="3:37" x14ac:dyDescent="0.2">
      <c r="C64" s="107"/>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9"/>
    </row>
    <row r="65" spans="3:37" x14ac:dyDescent="0.2">
      <c r="C65" s="107"/>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9"/>
    </row>
    <row r="66" spans="3:37" x14ac:dyDescent="0.2">
      <c r="C66" s="107"/>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9"/>
    </row>
    <row r="67" spans="3:37" x14ac:dyDescent="0.2">
      <c r="C67" s="107"/>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9"/>
    </row>
    <row r="68" spans="3:37" x14ac:dyDescent="0.2">
      <c r="C68" s="107"/>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9"/>
    </row>
    <row r="69" spans="3:37" x14ac:dyDescent="0.2">
      <c r="C69" s="107"/>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9"/>
    </row>
    <row r="70" spans="3:37" x14ac:dyDescent="0.2">
      <c r="C70" s="107"/>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9"/>
    </row>
    <row r="71" spans="3:37" x14ac:dyDescent="0.2">
      <c r="C71" s="107"/>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9"/>
    </row>
    <row r="72" spans="3:37" x14ac:dyDescent="0.2">
      <c r="C72" s="71"/>
      <c r="D72" s="70" t="s">
        <v>90</v>
      </c>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2"/>
    </row>
    <row r="73" spans="3:37" x14ac:dyDescent="0.2">
      <c r="C73" s="71"/>
      <c r="D73" s="70" t="s">
        <v>91</v>
      </c>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2"/>
    </row>
    <row r="74" spans="3:37" x14ac:dyDescent="0.2">
      <c r="C74" s="71"/>
      <c r="D74" s="70" t="s">
        <v>92</v>
      </c>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2"/>
    </row>
    <row r="75" spans="3:37" x14ac:dyDescent="0.2">
      <c r="C75" s="71"/>
      <c r="D75" s="70" t="s">
        <v>93</v>
      </c>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2"/>
    </row>
    <row r="76" spans="3:37" x14ac:dyDescent="0.2">
      <c r="C76" s="71"/>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2"/>
    </row>
    <row r="77" spans="3:37" x14ac:dyDescent="0.2">
      <c r="C77" s="71"/>
      <c r="D77" s="70"/>
      <c r="E77" s="70"/>
      <c r="F77" s="110" t="s">
        <v>78</v>
      </c>
      <c r="G77" s="111"/>
      <c r="H77" s="112"/>
      <c r="I77" s="113" t="s">
        <v>94</v>
      </c>
      <c r="J77" s="114"/>
      <c r="K77" s="110" t="s">
        <v>95</v>
      </c>
      <c r="L77" s="111"/>
      <c r="M77" s="112"/>
      <c r="N77" s="70"/>
      <c r="O77" s="116" t="s">
        <v>79</v>
      </c>
      <c r="P77" s="116"/>
      <c r="Q77" s="70"/>
      <c r="R77" s="110" t="s">
        <v>80</v>
      </c>
      <c r="S77" s="111"/>
      <c r="T77" s="112"/>
      <c r="U77" s="113" t="s">
        <v>94</v>
      </c>
      <c r="V77" s="114"/>
      <c r="W77" s="110" t="s">
        <v>95</v>
      </c>
      <c r="X77" s="111"/>
      <c r="Y77" s="112"/>
      <c r="Z77" s="70"/>
      <c r="AA77" s="116" t="s">
        <v>96</v>
      </c>
      <c r="AB77" s="116"/>
      <c r="AC77" s="116"/>
      <c r="AD77" s="116"/>
      <c r="AE77" s="110" t="s">
        <v>97</v>
      </c>
      <c r="AF77" s="111"/>
      <c r="AG77" s="111"/>
      <c r="AH77" s="112"/>
      <c r="AI77" s="70"/>
      <c r="AJ77" s="70"/>
      <c r="AK77" s="72"/>
    </row>
    <row r="78" spans="3:37" x14ac:dyDescent="0.2">
      <c r="C78" s="71"/>
      <c r="D78" s="70"/>
      <c r="E78" s="70"/>
      <c r="F78" s="117">
        <f>AE57</f>
        <v>0</v>
      </c>
      <c r="G78" s="118"/>
      <c r="H78" s="119"/>
      <c r="I78" s="115"/>
      <c r="J78" s="114"/>
      <c r="K78" s="123"/>
      <c r="L78" s="124"/>
      <c r="M78" s="125"/>
      <c r="N78" s="70"/>
      <c r="O78" s="116"/>
      <c r="P78" s="116"/>
      <c r="Q78" s="70"/>
      <c r="R78" s="117">
        <f>AE49</f>
        <v>0</v>
      </c>
      <c r="S78" s="118"/>
      <c r="T78" s="119"/>
      <c r="U78" s="115"/>
      <c r="V78" s="114"/>
      <c r="W78" s="117">
        <f>K78</f>
        <v>0</v>
      </c>
      <c r="X78" s="118"/>
      <c r="Y78" s="119"/>
      <c r="Z78" s="70"/>
      <c r="AA78" s="116"/>
      <c r="AB78" s="116"/>
      <c r="AC78" s="116"/>
      <c r="AD78" s="116"/>
      <c r="AE78" s="129">
        <f>IF(R78=0,0,ROUNDUP((F78-K78)/(R78-W78)*100,0))</f>
        <v>0</v>
      </c>
      <c r="AF78" s="130"/>
      <c r="AG78" s="130"/>
      <c r="AH78" s="133" t="s">
        <v>81</v>
      </c>
      <c r="AI78" s="70"/>
      <c r="AJ78" s="70"/>
      <c r="AK78" s="72"/>
    </row>
    <row r="79" spans="3:37" x14ac:dyDescent="0.2">
      <c r="C79" s="71"/>
      <c r="D79" s="70"/>
      <c r="E79" s="70"/>
      <c r="F79" s="120"/>
      <c r="G79" s="121"/>
      <c r="H79" s="122"/>
      <c r="I79" s="115"/>
      <c r="J79" s="114"/>
      <c r="K79" s="126"/>
      <c r="L79" s="127"/>
      <c r="M79" s="128"/>
      <c r="N79" s="70"/>
      <c r="O79" s="116"/>
      <c r="P79" s="116"/>
      <c r="Q79" s="70"/>
      <c r="R79" s="120"/>
      <c r="S79" s="121"/>
      <c r="T79" s="122"/>
      <c r="U79" s="115"/>
      <c r="V79" s="114"/>
      <c r="W79" s="120"/>
      <c r="X79" s="121"/>
      <c r="Y79" s="122"/>
      <c r="Z79" s="70"/>
      <c r="AA79" s="116"/>
      <c r="AB79" s="116"/>
      <c r="AC79" s="116"/>
      <c r="AD79" s="116"/>
      <c r="AE79" s="131"/>
      <c r="AF79" s="132"/>
      <c r="AG79" s="132"/>
      <c r="AH79" s="134"/>
      <c r="AI79" s="70"/>
      <c r="AJ79" s="70"/>
      <c r="AK79" s="72"/>
    </row>
    <row r="80" spans="3:37" x14ac:dyDescent="0.2">
      <c r="C80" s="71"/>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3"/>
      <c r="AH80" s="73"/>
      <c r="AI80" s="73"/>
      <c r="AJ80" s="73"/>
      <c r="AK80" s="74"/>
    </row>
    <row r="81" spans="3:37" x14ac:dyDescent="0.2">
      <c r="C81" s="92" t="s">
        <v>98</v>
      </c>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4"/>
      <c r="AG81" s="98" t="str">
        <f>IF(AE78&gt;80,"いいえ","はい")</f>
        <v>はい</v>
      </c>
      <c r="AH81" s="99"/>
      <c r="AI81" s="99"/>
      <c r="AJ81" s="99"/>
      <c r="AK81" s="100"/>
    </row>
    <row r="82" spans="3:37" ht="12.6" thickBot="1" x14ac:dyDescent="0.25">
      <c r="C82" s="95"/>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7"/>
      <c r="AG82" s="101"/>
      <c r="AH82" s="102"/>
      <c r="AI82" s="102"/>
      <c r="AJ82" s="102"/>
      <c r="AK82" s="103"/>
    </row>
  </sheetData>
  <mergeCells count="117">
    <mergeCell ref="Y5:AC5"/>
    <mergeCell ref="AD5:AH5"/>
    <mergeCell ref="AI5:AM5"/>
    <mergeCell ref="AN5:AN6"/>
    <mergeCell ref="AG41:AH41"/>
    <mergeCell ref="AG42:AH42"/>
    <mergeCell ref="AG43:AH43"/>
    <mergeCell ref="B13:D13"/>
    <mergeCell ref="B14:D14"/>
    <mergeCell ref="B15:D15"/>
    <mergeCell ref="B7:D7"/>
    <mergeCell ref="B8:D8"/>
    <mergeCell ref="B9:D9"/>
    <mergeCell ref="E5:I5"/>
    <mergeCell ref="J5:N5"/>
    <mergeCell ref="O5:S5"/>
    <mergeCell ref="B28:D28"/>
    <mergeCell ref="B29:D29"/>
    <mergeCell ref="B30:D30"/>
    <mergeCell ref="B31:D31"/>
    <mergeCell ref="B32:D32"/>
    <mergeCell ref="B33:D33"/>
    <mergeCell ref="B34:D34"/>
    <mergeCell ref="B35:D35"/>
    <mergeCell ref="B36:D36"/>
    <mergeCell ref="A37:D37"/>
    <mergeCell ref="AN1:AN2"/>
    <mergeCell ref="A2:AM2"/>
    <mergeCell ref="A5:A6"/>
    <mergeCell ref="B5:D6"/>
    <mergeCell ref="AG3:AL3"/>
    <mergeCell ref="B27:D27"/>
    <mergeCell ref="B16:D16"/>
    <mergeCell ref="B17:D17"/>
    <mergeCell ref="B18:D18"/>
    <mergeCell ref="B19:D19"/>
    <mergeCell ref="B20:D20"/>
    <mergeCell ref="B21:D21"/>
    <mergeCell ref="B22:D22"/>
    <mergeCell ref="B23:D23"/>
    <mergeCell ref="B24:D24"/>
    <mergeCell ref="B25:D25"/>
    <mergeCell ref="B26:D26"/>
    <mergeCell ref="B10:D10"/>
    <mergeCell ref="B11:D11"/>
    <mergeCell ref="B12:D12"/>
    <mergeCell ref="T5:X5"/>
    <mergeCell ref="AH51:AJ51"/>
    <mergeCell ref="Y48:AA48"/>
    <mergeCell ref="AB48:AD48"/>
    <mergeCell ref="AE48:AG48"/>
    <mergeCell ref="AH48:AJ48"/>
    <mergeCell ref="D49:L51"/>
    <mergeCell ref="M49:O50"/>
    <mergeCell ref="P49:R50"/>
    <mergeCell ref="S49:U50"/>
    <mergeCell ref="V49:X50"/>
    <mergeCell ref="Y49:AA50"/>
    <mergeCell ref="AB49:AD50"/>
    <mergeCell ref="AE49:AG50"/>
    <mergeCell ref="AH49:AJ50"/>
    <mergeCell ref="M51:O51"/>
    <mergeCell ref="P51:R51"/>
    <mergeCell ref="S51:U51"/>
    <mergeCell ref="D48:L48"/>
    <mergeCell ref="M48:O48"/>
    <mergeCell ref="P48:R48"/>
    <mergeCell ref="S48:U48"/>
    <mergeCell ref="V48:X48"/>
    <mergeCell ref="D56:L56"/>
    <mergeCell ref="M56:O56"/>
    <mergeCell ref="P56:R56"/>
    <mergeCell ref="S56:U56"/>
    <mergeCell ref="V56:X56"/>
    <mergeCell ref="V51:X51"/>
    <mergeCell ref="Y51:AA51"/>
    <mergeCell ref="AB51:AD51"/>
    <mergeCell ref="AE51:AG51"/>
    <mergeCell ref="Y56:AA56"/>
    <mergeCell ref="AB56:AD56"/>
    <mergeCell ref="AE56:AG56"/>
    <mergeCell ref="Y57:AA58"/>
    <mergeCell ref="AB57:AD58"/>
    <mergeCell ref="AE57:AG58"/>
    <mergeCell ref="AH57:AJ58"/>
    <mergeCell ref="M59:O59"/>
    <mergeCell ref="P59:R59"/>
    <mergeCell ref="S59:U59"/>
    <mergeCell ref="V59:X59"/>
    <mergeCell ref="Y59:AA59"/>
    <mergeCell ref="AB59:AD59"/>
    <mergeCell ref="AE59:AG59"/>
    <mergeCell ref="AH59:AJ59"/>
    <mergeCell ref="AH56:AJ56"/>
    <mergeCell ref="C81:AF82"/>
    <mergeCell ref="AG81:AK82"/>
    <mergeCell ref="C63:AK71"/>
    <mergeCell ref="F77:H77"/>
    <mergeCell ref="I77:J79"/>
    <mergeCell ref="K77:M77"/>
    <mergeCell ref="O77:P79"/>
    <mergeCell ref="R77:T77"/>
    <mergeCell ref="U77:V79"/>
    <mergeCell ref="W77:Y77"/>
    <mergeCell ref="AA77:AD79"/>
    <mergeCell ref="AE77:AH77"/>
    <mergeCell ref="F78:H79"/>
    <mergeCell ref="K78:M79"/>
    <mergeCell ref="R78:T79"/>
    <mergeCell ref="W78:Y79"/>
    <mergeCell ref="AE78:AG79"/>
    <mergeCell ref="AH78:AH79"/>
    <mergeCell ref="D57:L59"/>
    <mergeCell ref="M57:O58"/>
    <mergeCell ref="P57:R58"/>
    <mergeCell ref="S57:U58"/>
    <mergeCell ref="V57:X58"/>
  </mergeCells>
  <phoneticPr fontId="1"/>
  <conditionalFormatting sqref="M49:AJ51 M57:AJ59">
    <cfRule type="expression" dxfId="1" priority="2">
      <formula>#REF!="いいえ"</formula>
    </cfRule>
  </conditionalFormatting>
  <dataValidations count="2">
    <dataValidation type="list" allowBlank="1" showInputMessage="1" showErrorMessage="1" sqref="F7:F36 K7:K36 P7:P36 U7:U36 Z7:Z36 AE7:AE36" xr:uid="{D99548C5-BA8D-4746-B688-226EDF2D78B9}">
      <formula1>"◎"</formula1>
    </dataValidation>
    <dataValidation type="list" allowBlank="1" showInputMessage="1" showErrorMessage="1" sqref="AG3 AM3" xr:uid="{C8BD34F3-D359-465A-889C-21DCFEABD465}">
      <formula1>"訪問介護,福祉用具貸与,通所介護,地域密着型通所介護"</formula1>
    </dataValidation>
  </dataValidations>
  <pageMargins left="0.67" right="0.39370078740157483" top="0.59055118110236227" bottom="0.32" header="0.51181102362204722" footer="0.51181102362204722"/>
  <pageSetup paperSize="9" scale="57"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82"/>
  <sheetViews>
    <sheetView zoomScale="85" zoomScaleNormal="85" workbookViewId="0"/>
  </sheetViews>
  <sheetFormatPr defaultColWidth="9" defaultRowHeight="12" x14ac:dyDescent="0.2"/>
  <cols>
    <col min="1" max="1" width="5.88671875" style="1" customWidth="1"/>
    <col min="2" max="2" width="3.77734375" style="1" customWidth="1"/>
    <col min="3" max="3" width="6.6640625" style="1" customWidth="1"/>
    <col min="4" max="4" width="6.44140625" style="1" customWidth="1"/>
    <col min="5" max="39" width="3.6640625" style="1" customWidth="1"/>
    <col min="40" max="40" width="10.6640625" style="1" customWidth="1"/>
    <col min="41" max="69" width="4.77734375" style="1" customWidth="1"/>
    <col min="70" max="16384" width="9" style="1"/>
  </cols>
  <sheetData>
    <row r="1" spans="1:40" ht="18.75" customHeight="1" x14ac:dyDescent="0.2">
      <c r="AN1" s="166" t="s">
        <v>100</v>
      </c>
    </row>
    <row r="2" spans="1:40" ht="18.75" customHeight="1" x14ac:dyDescent="0.2">
      <c r="A2" s="168" t="s">
        <v>67</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97"/>
      <c r="AN2" s="201"/>
    </row>
    <row r="3" spans="1:40" ht="19.5" customHeight="1" x14ac:dyDescent="0.2">
      <c r="A3" s="2"/>
      <c r="B3" s="2"/>
      <c r="C3" s="2"/>
      <c r="D3" s="2"/>
      <c r="E3" s="2"/>
      <c r="F3" s="2"/>
      <c r="G3" s="3"/>
      <c r="H3" s="3"/>
      <c r="V3" s="4"/>
      <c r="W3" s="4"/>
      <c r="X3" s="3"/>
      <c r="Y3" s="3"/>
      <c r="Z3" s="3"/>
      <c r="AA3" s="4"/>
      <c r="AB3" s="4"/>
      <c r="AC3" s="3"/>
      <c r="AD3" s="3"/>
      <c r="AF3" s="59" t="s">
        <v>63</v>
      </c>
      <c r="AG3" s="177" t="s">
        <v>62</v>
      </c>
      <c r="AH3" s="177"/>
      <c r="AI3" s="177"/>
      <c r="AJ3" s="177"/>
      <c r="AK3" s="177"/>
      <c r="AL3" s="177"/>
      <c r="AM3" s="60"/>
    </row>
    <row r="4" spans="1:40" ht="13.5" customHeight="1" thickBot="1" x14ac:dyDescent="0.25">
      <c r="AN4" s="5" t="s">
        <v>0</v>
      </c>
    </row>
    <row r="5" spans="1:40" ht="21.9" customHeight="1" x14ac:dyDescent="0.2">
      <c r="A5" s="202" t="s">
        <v>1</v>
      </c>
      <c r="B5" s="171" t="s">
        <v>64</v>
      </c>
      <c r="C5" s="172"/>
      <c r="D5" s="173"/>
      <c r="E5" s="181" t="s">
        <v>47</v>
      </c>
      <c r="F5" s="195"/>
      <c r="G5" s="195"/>
      <c r="H5" s="195"/>
      <c r="I5" s="196"/>
      <c r="J5" s="181" t="s">
        <v>46</v>
      </c>
      <c r="K5" s="195"/>
      <c r="L5" s="195"/>
      <c r="M5" s="195"/>
      <c r="N5" s="196"/>
      <c r="O5" s="181" t="s">
        <v>48</v>
      </c>
      <c r="P5" s="195"/>
      <c r="Q5" s="195"/>
      <c r="R5" s="195"/>
      <c r="S5" s="196"/>
      <c r="T5" s="181" t="s">
        <v>49</v>
      </c>
      <c r="U5" s="195"/>
      <c r="V5" s="195"/>
      <c r="W5" s="195"/>
      <c r="X5" s="196"/>
      <c r="Y5" s="181" t="s">
        <v>50</v>
      </c>
      <c r="Z5" s="195"/>
      <c r="AA5" s="195"/>
      <c r="AB5" s="195"/>
      <c r="AC5" s="196"/>
      <c r="AD5" s="181" t="s">
        <v>51</v>
      </c>
      <c r="AE5" s="195"/>
      <c r="AF5" s="195"/>
      <c r="AG5" s="195"/>
      <c r="AH5" s="196"/>
      <c r="AI5" s="181" t="s">
        <v>33</v>
      </c>
      <c r="AJ5" s="195"/>
      <c r="AK5" s="195"/>
      <c r="AL5" s="195"/>
      <c r="AM5" s="196"/>
      <c r="AN5" s="193" t="s">
        <v>34</v>
      </c>
    </row>
    <row r="6" spans="1:40" ht="162" customHeight="1" thickBot="1" x14ac:dyDescent="0.25">
      <c r="A6" s="203"/>
      <c r="B6" s="174"/>
      <c r="C6" s="175"/>
      <c r="D6" s="176"/>
      <c r="E6" s="54" t="s">
        <v>65</v>
      </c>
      <c r="F6" s="58" t="s">
        <v>59</v>
      </c>
      <c r="G6" s="61" t="s">
        <v>38</v>
      </c>
      <c r="H6" s="62" t="s">
        <v>39</v>
      </c>
      <c r="I6" s="63" t="s">
        <v>40</v>
      </c>
      <c r="J6" s="54" t="s">
        <v>65</v>
      </c>
      <c r="K6" s="58" t="s">
        <v>59</v>
      </c>
      <c r="L6" s="61" t="s">
        <v>38</v>
      </c>
      <c r="M6" s="62" t="s">
        <v>39</v>
      </c>
      <c r="N6" s="63" t="s">
        <v>40</v>
      </c>
      <c r="O6" s="54" t="s">
        <v>65</v>
      </c>
      <c r="P6" s="58" t="s">
        <v>59</v>
      </c>
      <c r="Q6" s="61" t="s">
        <v>38</v>
      </c>
      <c r="R6" s="62" t="s">
        <v>39</v>
      </c>
      <c r="S6" s="63" t="s">
        <v>40</v>
      </c>
      <c r="T6" s="54" t="s">
        <v>65</v>
      </c>
      <c r="U6" s="58" t="s">
        <v>59</v>
      </c>
      <c r="V6" s="61" t="s">
        <v>38</v>
      </c>
      <c r="W6" s="62" t="s">
        <v>39</v>
      </c>
      <c r="X6" s="63" t="s">
        <v>40</v>
      </c>
      <c r="Y6" s="54" t="s">
        <v>65</v>
      </c>
      <c r="Z6" s="58" t="s">
        <v>59</v>
      </c>
      <c r="AA6" s="61" t="s">
        <v>38</v>
      </c>
      <c r="AB6" s="62" t="s">
        <v>39</v>
      </c>
      <c r="AC6" s="63" t="s">
        <v>40</v>
      </c>
      <c r="AD6" s="54" t="s">
        <v>65</v>
      </c>
      <c r="AE6" s="58" t="s">
        <v>59</v>
      </c>
      <c r="AF6" s="61" t="s">
        <v>38</v>
      </c>
      <c r="AG6" s="62" t="s">
        <v>39</v>
      </c>
      <c r="AH6" s="63" t="s">
        <v>40</v>
      </c>
      <c r="AI6" s="54" t="s">
        <v>66</v>
      </c>
      <c r="AJ6" s="58" t="s">
        <v>60</v>
      </c>
      <c r="AK6" s="61" t="s">
        <v>38</v>
      </c>
      <c r="AL6" s="62" t="s">
        <v>39</v>
      </c>
      <c r="AM6" s="63" t="s">
        <v>40</v>
      </c>
      <c r="AN6" s="194"/>
    </row>
    <row r="7" spans="1:40" ht="20.25" customHeight="1" x14ac:dyDescent="0.2">
      <c r="A7" s="6">
        <v>1</v>
      </c>
      <c r="B7" s="198" t="s">
        <v>3</v>
      </c>
      <c r="C7" s="199"/>
      <c r="D7" s="200"/>
      <c r="E7" s="49" t="str" cm="1">
        <f t="array" ref="E7">IF(OR(ISNUMBER(G7:I7)),"○","")</f>
        <v>○</v>
      </c>
      <c r="F7" s="50" t="s">
        <v>35</v>
      </c>
      <c r="G7" s="11">
        <v>1</v>
      </c>
      <c r="H7" s="12"/>
      <c r="I7" s="51"/>
      <c r="J7" s="49" t="str" cm="1">
        <f t="array" ref="J7">IF(OR(ISNUMBER(L7:N7)),"○","")</f>
        <v>○</v>
      </c>
      <c r="K7" s="50" t="s">
        <v>35</v>
      </c>
      <c r="L7" s="11">
        <v>1</v>
      </c>
      <c r="M7" s="12"/>
      <c r="N7" s="51"/>
      <c r="O7" s="49" t="str" cm="1">
        <f t="array" ref="O7">IF(OR(ISNUMBER(Q7:S7)),"○","")</f>
        <v/>
      </c>
      <c r="P7" s="14"/>
      <c r="Q7" s="11"/>
      <c r="R7" s="12"/>
      <c r="S7" s="51"/>
      <c r="T7" s="49" t="str" cm="1">
        <f t="array" ref="T7">IF(OR(ISNUMBER(V7:X7)),"○","")</f>
        <v/>
      </c>
      <c r="U7" s="14"/>
      <c r="V7" s="11"/>
      <c r="W7" s="12"/>
      <c r="X7" s="13"/>
      <c r="Y7" s="49" t="str" cm="1">
        <f t="array" ref="Y7">IF(OR(ISNUMBER(AA7:AC7)),"○","")</f>
        <v/>
      </c>
      <c r="Z7" s="14"/>
      <c r="AA7" s="15"/>
      <c r="AB7" s="12"/>
      <c r="AC7" s="13"/>
      <c r="AD7" s="49" t="str" cm="1">
        <f t="array" ref="AD7">IF(OR(ISNUMBER(AF7:AH7)),"○","")</f>
        <v/>
      </c>
      <c r="AE7" s="14"/>
      <c r="AF7" s="15"/>
      <c r="AG7" s="12"/>
      <c r="AH7" s="16"/>
      <c r="AI7" s="52">
        <f>COUNTIF(E7:AH7,"○")</f>
        <v>2</v>
      </c>
      <c r="AJ7" s="14">
        <f>COUNTIF(E7:AH7,"◎")</f>
        <v>2</v>
      </c>
      <c r="AK7" s="53">
        <f>G7+L7+Q7+V7+AA7+AF7</f>
        <v>2</v>
      </c>
      <c r="AL7" s="19">
        <f>H7+M7+R7+W7+AB7+AG7</f>
        <v>0</v>
      </c>
      <c r="AM7" s="20">
        <f>I7+N7+S7+X7+AC7+AH7</f>
        <v>0</v>
      </c>
      <c r="AN7" s="85" t="s">
        <v>52</v>
      </c>
    </row>
    <row r="8" spans="1:40" ht="20.25" customHeight="1" x14ac:dyDescent="0.2">
      <c r="A8" s="22">
        <v>2</v>
      </c>
      <c r="B8" s="178" t="s">
        <v>4</v>
      </c>
      <c r="C8" s="179"/>
      <c r="D8" s="180"/>
      <c r="E8" s="23" t="str" cm="1">
        <f t="array" ref="E8">IF(OR(ISNUMBER(G8:I8)),"○","")</f>
        <v>○</v>
      </c>
      <c r="F8" s="24" t="s">
        <v>36</v>
      </c>
      <c r="G8" s="25">
        <v>1</v>
      </c>
      <c r="H8" s="26"/>
      <c r="I8" s="27"/>
      <c r="J8" s="23" t="str" cm="1">
        <f t="array" ref="J8">IF(OR(ISNUMBER(L8:N8)),"○","")</f>
        <v/>
      </c>
      <c r="K8" s="24"/>
      <c r="L8" s="25"/>
      <c r="M8" s="26"/>
      <c r="N8" s="27"/>
      <c r="O8" s="23" t="str" cm="1">
        <f t="array" ref="O8">IF(OR(ISNUMBER(Q8:S8)),"○","")</f>
        <v/>
      </c>
      <c r="P8" s="24"/>
      <c r="Q8" s="25"/>
      <c r="R8" s="26"/>
      <c r="S8" s="27"/>
      <c r="T8" s="23" t="str" cm="1">
        <f t="array" ref="T8">IF(OR(ISNUMBER(V8:X8)),"○","")</f>
        <v/>
      </c>
      <c r="U8" s="28"/>
      <c r="V8" s="25"/>
      <c r="W8" s="26"/>
      <c r="X8" s="29"/>
      <c r="Y8" s="23" t="str" cm="1">
        <f t="array" ref="Y8">IF(OR(ISNUMBER(AA8:AC8)),"○","")</f>
        <v/>
      </c>
      <c r="Z8" s="28"/>
      <c r="AA8" s="30"/>
      <c r="AB8" s="26"/>
      <c r="AC8" s="29"/>
      <c r="AD8" s="23" t="str" cm="1">
        <f t="array" ref="AD8">IF(OR(ISNUMBER(AF8:AH8)),"○","")</f>
        <v/>
      </c>
      <c r="AE8" s="28"/>
      <c r="AF8" s="30"/>
      <c r="AG8" s="26"/>
      <c r="AH8" s="31"/>
      <c r="AI8" s="32">
        <f t="shared" ref="AI8:AI35" si="0">COUNTIF(E8:AH8,"○")</f>
        <v>1</v>
      </c>
      <c r="AJ8" s="14">
        <f>COUNTIF(E8:AH8,"◎")</f>
        <v>1</v>
      </c>
      <c r="AK8" s="25">
        <f>G8+L8+Q8+V8+AA8+AF8</f>
        <v>1</v>
      </c>
      <c r="AL8" s="33">
        <f t="shared" ref="AL8:AL35" si="1">H8+M8+R8+W8+AB8+AG8</f>
        <v>0</v>
      </c>
      <c r="AM8" s="34">
        <f t="shared" ref="AM8:AM35" si="2">I8+N8+S8+X8+AC8+AH8</f>
        <v>0</v>
      </c>
      <c r="AN8" s="86" t="s">
        <v>53</v>
      </c>
    </row>
    <row r="9" spans="1:40" ht="20.25" customHeight="1" x14ac:dyDescent="0.2">
      <c r="A9" s="22">
        <v>3</v>
      </c>
      <c r="B9" s="178" t="s">
        <v>5</v>
      </c>
      <c r="C9" s="179"/>
      <c r="D9" s="180"/>
      <c r="E9" s="23" t="str" cm="1">
        <f t="array" ref="E9">IF(OR(ISNUMBER(G9:I9)),"○","")</f>
        <v>○</v>
      </c>
      <c r="F9" s="24" t="s">
        <v>36</v>
      </c>
      <c r="G9" s="25">
        <v>1</v>
      </c>
      <c r="H9" s="26"/>
      <c r="I9" s="27"/>
      <c r="J9" s="23" t="str" cm="1">
        <f t="array" ref="J9">IF(OR(ISNUMBER(L9:N9)),"○","")</f>
        <v>○</v>
      </c>
      <c r="K9" s="24" t="s">
        <v>36</v>
      </c>
      <c r="L9" s="25">
        <v>1</v>
      </c>
      <c r="M9" s="26"/>
      <c r="N9" s="27"/>
      <c r="O9" s="23" t="str" cm="1">
        <f t="array" ref="O9">IF(OR(ISNUMBER(Q9:S9)),"○","")</f>
        <v>○</v>
      </c>
      <c r="P9" s="24" t="s">
        <v>36</v>
      </c>
      <c r="Q9" s="25">
        <v>1</v>
      </c>
      <c r="R9" s="26"/>
      <c r="S9" s="27"/>
      <c r="T9" s="23" t="str" cm="1">
        <f t="array" ref="T9">IF(OR(ISNUMBER(V9:X9)),"○","")</f>
        <v/>
      </c>
      <c r="U9" s="28"/>
      <c r="V9" s="25"/>
      <c r="W9" s="26"/>
      <c r="X9" s="29"/>
      <c r="Y9" s="23" t="str" cm="1">
        <f t="array" ref="Y9">IF(OR(ISNUMBER(AA9:AC9)),"○","")</f>
        <v/>
      </c>
      <c r="Z9" s="28"/>
      <c r="AA9" s="30"/>
      <c r="AB9" s="26"/>
      <c r="AC9" s="29"/>
      <c r="AD9" s="23" t="str" cm="1">
        <f t="array" ref="AD9">IF(OR(ISNUMBER(AF9:AH9)),"○","")</f>
        <v/>
      </c>
      <c r="AE9" s="28"/>
      <c r="AF9" s="30"/>
      <c r="AG9" s="26"/>
      <c r="AH9" s="31"/>
      <c r="AI9" s="32">
        <f t="shared" si="0"/>
        <v>3</v>
      </c>
      <c r="AJ9" s="14">
        <f t="shared" ref="AJ9:AJ34" si="3">COUNTIF(E9:AH9,"◎")</f>
        <v>3</v>
      </c>
      <c r="AK9" s="25">
        <f t="shared" ref="AK9:AK35" si="4">G9+L9+Q9+V9+AA9+AF9</f>
        <v>3</v>
      </c>
      <c r="AL9" s="26">
        <f t="shared" si="1"/>
        <v>0</v>
      </c>
      <c r="AM9" s="29">
        <f t="shared" si="2"/>
        <v>0</v>
      </c>
      <c r="AN9" s="86" t="s">
        <v>54</v>
      </c>
    </row>
    <row r="10" spans="1:40" ht="20.25" customHeight="1" x14ac:dyDescent="0.2">
      <c r="A10" s="22">
        <v>4</v>
      </c>
      <c r="B10" s="178" t="s">
        <v>6</v>
      </c>
      <c r="C10" s="179"/>
      <c r="D10" s="180"/>
      <c r="E10" s="23" t="str" cm="1">
        <f t="array" ref="E10">IF(OR(ISNUMBER(G10:I10)),"○","")</f>
        <v>○</v>
      </c>
      <c r="F10" s="24"/>
      <c r="G10" s="25"/>
      <c r="H10" s="26"/>
      <c r="I10" s="27">
        <v>1</v>
      </c>
      <c r="J10" s="23" t="str" cm="1">
        <f t="array" ref="J10">IF(OR(ISNUMBER(L10:N10)),"○","")</f>
        <v>○</v>
      </c>
      <c r="K10" s="24"/>
      <c r="L10" s="25"/>
      <c r="M10" s="26"/>
      <c r="N10" s="27">
        <v>1</v>
      </c>
      <c r="O10" s="23" t="str" cm="1">
        <f t="array" ref="O10">IF(OR(ISNUMBER(Q10:S10)),"○","")</f>
        <v>○</v>
      </c>
      <c r="P10" s="24"/>
      <c r="Q10" s="25"/>
      <c r="R10" s="26"/>
      <c r="S10" s="27">
        <v>1</v>
      </c>
      <c r="T10" s="23" t="str" cm="1">
        <f t="array" ref="T10">IF(OR(ISNUMBER(V10:X10)),"○","")</f>
        <v>○</v>
      </c>
      <c r="U10" s="24"/>
      <c r="V10" s="25"/>
      <c r="W10" s="26"/>
      <c r="X10" s="27">
        <v>1</v>
      </c>
      <c r="Y10" s="23" t="str" cm="1">
        <f t="array" ref="Y10">IF(OR(ISNUMBER(AA10:AC10)),"○","")</f>
        <v/>
      </c>
      <c r="Z10" s="28"/>
      <c r="AA10" s="30"/>
      <c r="AB10" s="26"/>
      <c r="AC10" s="29"/>
      <c r="AD10" s="23" t="str" cm="1">
        <f t="array" ref="AD10">IF(OR(ISNUMBER(AF10:AH10)),"○","")</f>
        <v/>
      </c>
      <c r="AE10" s="28"/>
      <c r="AF10" s="30"/>
      <c r="AG10" s="26"/>
      <c r="AH10" s="31"/>
      <c r="AI10" s="32">
        <f t="shared" si="0"/>
        <v>4</v>
      </c>
      <c r="AJ10" s="14">
        <f t="shared" si="3"/>
        <v>0</v>
      </c>
      <c r="AK10" s="25">
        <f t="shared" si="4"/>
        <v>0</v>
      </c>
      <c r="AL10" s="19">
        <f t="shared" si="1"/>
        <v>0</v>
      </c>
      <c r="AM10" s="20">
        <f t="shared" si="2"/>
        <v>4</v>
      </c>
      <c r="AN10" s="86" t="s">
        <v>55</v>
      </c>
    </row>
    <row r="11" spans="1:40" ht="20.25" customHeight="1" x14ac:dyDescent="0.2">
      <c r="A11" s="22">
        <v>5</v>
      </c>
      <c r="B11" s="178" t="s">
        <v>7</v>
      </c>
      <c r="C11" s="179"/>
      <c r="D11" s="180"/>
      <c r="E11" s="23" t="str" cm="1">
        <f t="array" ref="E11">IF(OR(ISNUMBER(G11:I11)),"○","")</f>
        <v>○</v>
      </c>
      <c r="F11" s="24" t="s">
        <v>36</v>
      </c>
      <c r="G11" s="25">
        <v>1</v>
      </c>
      <c r="H11" s="26"/>
      <c r="I11" s="27"/>
      <c r="J11" s="23" t="str" cm="1">
        <f t="array" ref="J11">IF(OR(ISNUMBER(L11:N11)),"○","")</f>
        <v>○</v>
      </c>
      <c r="K11" s="24" t="s">
        <v>36</v>
      </c>
      <c r="L11" s="25">
        <v>1</v>
      </c>
      <c r="M11" s="26"/>
      <c r="N11" s="27"/>
      <c r="O11" s="23" t="str" cm="1">
        <f t="array" ref="O11">IF(OR(ISNUMBER(Q11:S11)),"○","")</f>
        <v>○</v>
      </c>
      <c r="P11" s="24" t="s">
        <v>36</v>
      </c>
      <c r="Q11" s="25">
        <v>1</v>
      </c>
      <c r="R11" s="26"/>
      <c r="S11" s="27"/>
      <c r="T11" s="23" t="str" cm="1">
        <f t="array" ref="T11">IF(OR(ISNUMBER(V11:X11)),"○","")</f>
        <v>○</v>
      </c>
      <c r="U11" s="24" t="s">
        <v>36</v>
      </c>
      <c r="V11" s="25">
        <v>1</v>
      </c>
      <c r="W11" s="26"/>
      <c r="X11" s="27"/>
      <c r="Y11" s="23" t="str" cm="1">
        <f t="array" ref="Y11">IF(OR(ISNUMBER(AA11:AC11)),"○","")</f>
        <v/>
      </c>
      <c r="Z11" s="28"/>
      <c r="AA11" s="30"/>
      <c r="AB11" s="26"/>
      <c r="AC11" s="29"/>
      <c r="AD11" s="23" t="str" cm="1">
        <f t="array" ref="AD11">IF(OR(ISNUMBER(AF11:AH11)),"○","")</f>
        <v/>
      </c>
      <c r="AE11" s="28"/>
      <c r="AF11" s="30"/>
      <c r="AG11" s="26"/>
      <c r="AH11" s="31"/>
      <c r="AI11" s="32">
        <f t="shared" si="0"/>
        <v>4</v>
      </c>
      <c r="AJ11" s="14">
        <f t="shared" si="3"/>
        <v>4</v>
      </c>
      <c r="AK11" s="25">
        <f t="shared" si="4"/>
        <v>4</v>
      </c>
      <c r="AL11" s="26">
        <f t="shared" si="1"/>
        <v>0</v>
      </c>
      <c r="AM11" s="29">
        <f t="shared" si="2"/>
        <v>0</v>
      </c>
      <c r="AN11" s="86" t="s">
        <v>55</v>
      </c>
    </row>
    <row r="12" spans="1:40" ht="20.25" customHeight="1" x14ac:dyDescent="0.2">
      <c r="A12" s="22">
        <v>6</v>
      </c>
      <c r="B12" s="178" t="s">
        <v>8</v>
      </c>
      <c r="C12" s="179"/>
      <c r="D12" s="180"/>
      <c r="E12" s="23" t="str" cm="1">
        <f t="array" ref="E12">IF(OR(ISNUMBER(G12:I12)),"○","")</f>
        <v>○</v>
      </c>
      <c r="F12" s="24" t="s">
        <v>35</v>
      </c>
      <c r="G12" s="25">
        <v>1</v>
      </c>
      <c r="H12" s="26"/>
      <c r="I12" s="27"/>
      <c r="J12" s="23" t="str" cm="1">
        <f t="array" ref="J12">IF(OR(ISNUMBER(L12:N12)),"○","")</f>
        <v>○</v>
      </c>
      <c r="K12" s="24" t="s">
        <v>36</v>
      </c>
      <c r="L12" s="25">
        <v>1</v>
      </c>
      <c r="M12" s="26"/>
      <c r="N12" s="27"/>
      <c r="O12" s="23" t="str" cm="1">
        <f t="array" ref="O12">IF(OR(ISNUMBER(Q12:S12)),"○","")</f>
        <v>○</v>
      </c>
      <c r="P12" s="24" t="s">
        <v>36</v>
      </c>
      <c r="Q12" s="25">
        <v>1</v>
      </c>
      <c r="R12" s="26"/>
      <c r="S12" s="27"/>
      <c r="T12" s="23" t="str" cm="1">
        <f t="array" ref="T12">IF(OR(ISNUMBER(V12:X12)),"○","")</f>
        <v>○</v>
      </c>
      <c r="U12" s="24" t="s">
        <v>36</v>
      </c>
      <c r="V12" s="25">
        <v>1</v>
      </c>
      <c r="W12" s="26"/>
      <c r="X12" s="27"/>
      <c r="Y12" s="23" t="str" cm="1">
        <f t="array" ref="Y12">IF(OR(ISNUMBER(AA12:AC12)),"○","")</f>
        <v>○</v>
      </c>
      <c r="Z12" s="28" t="s">
        <v>36</v>
      </c>
      <c r="AA12" s="30">
        <v>1</v>
      </c>
      <c r="AB12" s="26"/>
      <c r="AC12" s="29"/>
      <c r="AD12" s="23" t="str" cm="1">
        <f t="array" ref="AD12">IF(OR(ISNUMBER(AF12:AH12)),"○","")</f>
        <v>○</v>
      </c>
      <c r="AE12" s="28" t="s">
        <v>36</v>
      </c>
      <c r="AF12" s="30">
        <v>1</v>
      </c>
      <c r="AG12" s="26"/>
      <c r="AH12" s="31"/>
      <c r="AI12" s="32">
        <f t="shared" si="0"/>
        <v>6</v>
      </c>
      <c r="AJ12" s="14">
        <f t="shared" si="3"/>
        <v>6</v>
      </c>
      <c r="AK12" s="25">
        <f t="shared" si="4"/>
        <v>6</v>
      </c>
      <c r="AL12" s="19">
        <f t="shared" si="1"/>
        <v>0</v>
      </c>
      <c r="AM12" s="20">
        <f t="shared" si="2"/>
        <v>0</v>
      </c>
      <c r="AN12" s="87"/>
    </row>
    <row r="13" spans="1:40" ht="20.25" customHeight="1" x14ac:dyDescent="0.2">
      <c r="A13" s="22">
        <v>7</v>
      </c>
      <c r="B13" s="178" t="s">
        <v>9</v>
      </c>
      <c r="C13" s="179"/>
      <c r="D13" s="180"/>
      <c r="E13" s="23" t="str" cm="1">
        <f t="array" ref="E13">IF(OR(ISNUMBER(G13:I13)),"○","")</f>
        <v>○</v>
      </c>
      <c r="F13" s="24" t="s">
        <v>35</v>
      </c>
      <c r="G13" s="25">
        <v>1</v>
      </c>
      <c r="H13" s="26">
        <v>1</v>
      </c>
      <c r="I13" s="27"/>
      <c r="J13" s="23" t="str" cm="1">
        <f t="array" ref="J13">IF(OR(ISNUMBER(L13:N13)),"○","")</f>
        <v>○</v>
      </c>
      <c r="K13" s="24" t="s">
        <v>35</v>
      </c>
      <c r="L13" s="25">
        <v>1</v>
      </c>
      <c r="M13" s="26">
        <v>1</v>
      </c>
      <c r="N13" s="27"/>
      <c r="O13" s="23" t="str" cm="1">
        <f t="array" ref="O13">IF(OR(ISNUMBER(Q13:S13)),"○","")</f>
        <v>○</v>
      </c>
      <c r="P13" s="24" t="s">
        <v>35</v>
      </c>
      <c r="Q13" s="25">
        <v>1</v>
      </c>
      <c r="R13" s="26">
        <v>1</v>
      </c>
      <c r="S13" s="27"/>
      <c r="T13" s="23" t="str" cm="1">
        <f t="array" ref="T13">IF(OR(ISNUMBER(V13:X13)),"○","")</f>
        <v>○</v>
      </c>
      <c r="U13" s="24" t="s">
        <v>35</v>
      </c>
      <c r="V13" s="25">
        <v>1</v>
      </c>
      <c r="W13" s="26">
        <v>1</v>
      </c>
      <c r="X13" s="27"/>
      <c r="Y13" s="23" t="str" cm="1">
        <f t="array" ref="Y13">IF(OR(ISNUMBER(AA13:AC13)),"○","")</f>
        <v>○</v>
      </c>
      <c r="Z13" s="28" t="s">
        <v>35</v>
      </c>
      <c r="AA13" s="30">
        <v>1</v>
      </c>
      <c r="AB13" s="26">
        <v>1</v>
      </c>
      <c r="AC13" s="29"/>
      <c r="AD13" s="23" t="str" cm="1">
        <f t="array" ref="AD13">IF(OR(ISNUMBER(AF13:AH13)),"○","")</f>
        <v>○</v>
      </c>
      <c r="AE13" s="28" t="s">
        <v>35</v>
      </c>
      <c r="AF13" s="30">
        <v>1</v>
      </c>
      <c r="AG13" s="26">
        <v>1</v>
      </c>
      <c r="AH13" s="31"/>
      <c r="AI13" s="32">
        <f t="shared" si="0"/>
        <v>6</v>
      </c>
      <c r="AJ13" s="14">
        <f t="shared" si="3"/>
        <v>6</v>
      </c>
      <c r="AK13" s="25">
        <f t="shared" si="4"/>
        <v>6</v>
      </c>
      <c r="AL13" s="26">
        <f t="shared" si="1"/>
        <v>6</v>
      </c>
      <c r="AM13" s="29">
        <f t="shared" si="2"/>
        <v>0</v>
      </c>
      <c r="AN13" s="87"/>
    </row>
    <row r="14" spans="1:40" ht="20.25" customHeight="1" x14ac:dyDescent="0.2">
      <c r="A14" s="22">
        <v>8</v>
      </c>
      <c r="B14" s="178" t="s">
        <v>10</v>
      </c>
      <c r="C14" s="179"/>
      <c r="D14" s="180"/>
      <c r="E14" s="23" t="str" cm="1">
        <f t="array" ref="E14">IF(OR(ISNUMBER(G14:I14)),"○","")</f>
        <v>○</v>
      </c>
      <c r="F14" s="24"/>
      <c r="G14" s="25"/>
      <c r="H14" s="26">
        <v>1</v>
      </c>
      <c r="I14" s="27"/>
      <c r="J14" s="23" t="str" cm="1">
        <f t="array" ref="J14">IF(OR(ISNUMBER(L14:N14)),"○","")</f>
        <v>○</v>
      </c>
      <c r="K14" s="24"/>
      <c r="L14" s="25"/>
      <c r="M14" s="26">
        <v>1</v>
      </c>
      <c r="N14" s="27"/>
      <c r="O14" s="23" t="str" cm="1">
        <f t="array" ref="O14">IF(OR(ISNUMBER(Q14:S14)),"○","")</f>
        <v>○</v>
      </c>
      <c r="P14" s="24"/>
      <c r="Q14" s="25"/>
      <c r="R14" s="26">
        <v>1</v>
      </c>
      <c r="S14" s="27"/>
      <c r="T14" s="23" t="str" cm="1">
        <f t="array" ref="T14">IF(OR(ISNUMBER(V14:X14)),"○","")</f>
        <v>○</v>
      </c>
      <c r="U14" s="24"/>
      <c r="V14" s="25"/>
      <c r="W14" s="26">
        <v>1</v>
      </c>
      <c r="X14" s="27"/>
      <c r="Y14" s="23" t="str" cm="1">
        <f t="array" ref="Y14">IF(OR(ISNUMBER(AA14:AC14)),"○","")</f>
        <v>○</v>
      </c>
      <c r="Z14" s="28"/>
      <c r="AA14" s="30"/>
      <c r="AB14" s="26">
        <v>1</v>
      </c>
      <c r="AC14" s="29"/>
      <c r="AD14" s="23" t="str" cm="1">
        <f t="array" ref="AD14">IF(OR(ISNUMBER(AF14:AH14)),"○","")</f>
        <v>○</v>
      </c>
      <c r="AE14" s="28"/>
      <c r="AF14" s="30"/>
      <c r="AG14" s="26">
        <v>1</v>
      </c>
      <c r="AH14" s="31"/>
      <c r="AI14" s="32">
        <f t="shared" si="0"/>
        <v>6</v>
      </c>
      <c r="AJ14" s="14">
        <f t="shared" si="3"/>
        <v>0</v>
      </c>
      <c r="AK14" s="25">
        <f t="shared" si="4"/>
        <v>0</v>
      </c>
      <c r="AL14" s="19">
        <f t="shared" si="1"/>
        <v>6</v>
      </c>
      <c r="AM14" s="20">
        <f t="shared" si="2"/>
        <v>0</v>
      </c>
      <c r="AN14" s="87"/>
    </row>
    <row r="15" spans="1:40" ht="20.25" customHeight="1" x14ac:dyDescent="0.2">
      <c r="A15" s="22">
        <v>9</v>
      </c>
      <c r="B15" s="178" t="s">
        <v>11</v>
      </c>
      <c r="C15" s="179"/>
      <c r="D15" s="180"/>
      <c r="E15" s="23" t="str" cm="1">
        <f t="array" ref="E15">IF(OR(ISNUMBER(G15:I15)),"○","")</f>
        <v>○</v>
      </c>
      <c r="F15" s="24" t="s">
        <v>36</v>
      </c>
      <c r="G15" s="25">
        <v>1</v>
      </c>
      <c r="H15" s="26"/>
      <c r="I15" s="27"/>
      <c r="J15" s="23" t="str" cm="1">
        <f t="array" ref="J15">IF(OR(ISNUMBER(L15:N15)),"○","")</f>
        <v>○</v>
      </c>
      <c r="K15" s="24" t="s">
        <v>36</v>
      </c>
      <c r="L15" s="25">
        <v>1</v>
      </c>
      <c r="M15" s="26"/>
      <c r="N15" s="27"/>
      <c r="O15" s="23" t="str" cm="1">
        <f t="array" ref="O15">IF(OR(ISNUMBER(Q15:S15)),"○","")</f>
        <v>○</v>
      </c>
      <c r="P15" s="24" t="s">
        <v>36</v>
      </c>
      <c r="Q15" s="25">
        <v>1</v>
      </c>
      <c r="R15" s="26"/>
      <c r="S15" s="27"/>
      <c r="T15" s="23" t="str" cm="1">
        <f t="array" ref="T15">IF(OR(ISNUMBER(V15:X15)),"○","")</f>
        <v>○</v>
      </c>
      <c r="U15" s="24" t="s">
        <v>36</v>
      </c>
      <c r="V15" s="25">
        <v>1</v>
      </c>
      <c r="W15" s="26"/>
      <c r="X15" s="27"/>
      <c r="Y15" s="23" t="str" cm="1">
        <f t="array" ref="Y15">IF(OR(ISNUMBER(AA15:AC15)),"○","")</f>
        <v>○</v>
      </c>
      <c r="Z15" s="28" t="s">
        <v>36</v>
      </c>
      <c r="AA15" s="30">
        <v>1</v>
      </c>
      <c r="AB15" s="26"/>
      <c r="AC15" s="29"/>
      <c r="AD15" s="23" t="str" cm="1">
        <f t="array" ref="AD15">IF(OR(ISNUMBER(AF15:AH15)),"○","")</f>
        <v>○</v>
      </c>
      <c r="AE15" s="28" t="s">
        <v>36</v>
      </c>
      <c r="AF15" s="30">
        <v>1</v>
      </c>
      <c r="AG15" s="26"/>
      <c r="AH15" s="31"/>
      <c r="AI15" s="32">
        <f t="shared" si="0"/>
        <v>6</v>
      </c>
      <c r="AJ15" s="14">
        <f t="shared" si="3"/>
        <v>6</v>
      </c>
      <c r="AK15" s="25">
        <f t="shared" si="4"/>
        <v>6</v>
      </c>
      <c r="AL15" s="26">
        <f t="shared" si="1"/>
        <v>0</v>
      </c>
      <c r="AM15" s="29">
        <f t="shared" si="2"/>
        <v>0</v>
      </c>
      <c r="AN15" s="87"/>
    </row>
    <row r="16" spans="1:40" ht="20.25" customHeight="1" x14ac:dyDescent="0.2">
      <c r="A16" s="22">
        <v>10</v>
      </c>
      <c r="B16" s="178" t="s">
        <v>12</v>
      </c>
      <c r="C16" s="179"/>
      <c r="D16" s="180"/>
      <c r="E16" s="23" t="str" cm="1">
        <f t="array" ref="E16">IF(OR(ISNUMBER(G16:I16)),"○","")</f>
        <v>○</v>
      </c>
      <c r="F16" s="24" t="s">
        <v>36</v>
      </c>
      <c r="G16" s="25">
        <v>1</v>
      </c>
      <c r="H16" s="26"/>
      <c r="I16" s="27"/>
      <c r="J16" s="23" t="str" cm="1">
        <f t="array" ref="J16">IF(OR(ISNUMBER(L16:N16)),"○","")</f>
        <v>○</v>
      </c>
      <c r="K16" s="24" t="s">
        <v>36</v>
      </c>
      <c r="L16" s="25">
        <v>1</v>
      </c>
      <c r="M16" s="26"/>
      <c r="N16" s="27"/>
      <c r="O16" s="23" t="str" cm="1">
        <f t="array" ref="O16">IF(OR(ISNUMBER(Q16:S16)),"○","")</f>
        <v>○</v>
      </c>
      <c r="P16" s="24" t="s">
        <v>36</v>
      </c>
      <c r="Q16" s="25">
        <v>1</v>
      </c>
      <c r="R16" s="26"/>
      <c r="S16" s="27"/>
      <c r="T16" s="23" t="str" cm="1">
        <f t="array" ref="T16">IF(OR(ISNUMBER(V16:X16)),"○","")</f>
        <v>○</v>
      </c>
      <c r="U16" s="24" t="s">
        <v>36</v>
      </c>
      <c r="V16" s="25">
        <v>1</v>
      </c>
      <c r="W16" s="26"/>
      <c r="X16" s="27"/>
      <c r="Y16" s="23" t="str" cm="1">
        <f t="array" ref="Y16">IF(OR(ISNUMBER(AA16:AC16)),"○","")</f>
        <v>○</v>
      </c>
      <c r="Z16" s="28" t="s">
        <v>36</v>
      </c>
      <c r="AA16" s="30">
        <v>1</v>
      </c>
      <c r="AB16" s="26"/>
      <c r="AC16" s="29"/>
      <c r="AD16" s="23" t="str" cm="1">
        <f t="array" ref="AD16">IF(OR(ISNUMBER(AF16:AH16)),"○","")</f>
        <v>○</v>
      </c>
      <c r="AE16" s="28" t="s">
        <v>36</v>
      </c>
      <c r="AF16" s="30">
        <v>1</v>
      </c>
      <c r="AG16" s="26"/>
      <c r="AH16" s="31"/>
      <c r="AI16" s="32">
        <f t="shared" si="0"/>
        <v>6</v>
      </c>
      <c r="AJ16" s="14">
        <f t="shared" si="3"/>
        <v>6</v>
      </c>
      <c r="AK16" s="25">
        <f t="shared" si="4"/>
        <v>6</v>
      </c>
      <c r="AL16" s="26">
        <f t="shared" si="1"/>
        <v>0</v>
      </c>
      <c r="AM16" s="29">
        <f t="shared" si="2"/>
        <v>0</v>
      </c>
      <c r="AN16" s="87"/>
    </row>
    <row r="17" spans="1:40" ht="20.25" customHeight="1" x14ac:dyDescent="0.2">
      <c r="A17" s="22">
        <v>11</v>
      </c>
      <c r="B17" s="162" t="s">
        <v>13</v>
      </c>
      <c r="C17" s="162"/>
      <c r="D17" s="163"/>
      <c r="E17" s="23" t="str" cm="1">
        <f t="array" ref="E17">IF(OR(ISNUMBER(G17:I17)),"○","")</f>
        <v>○</v>
      </c>
      <c r="F17" s="24"/>
      <c r="G17" s="25">
        <v>1</v>
      </c>
      <c r="H17" s="26"/>
      <c r="I17" s="27"/>
      <c r="J17" s="23" t="str" cm="1">
        <f t="array" ref="J17">IF(OR(ISNUMBER(L17:N17)),"○","")</f>
        <v>○</v>
      </c>
      <c r="K17" s="24"/>
      <c r="L17" s="25">
        <v>1</v>
      </c>
      <c r="M17" s="26"/>
      <c r="N17" s="27"/>
      <c r="O17" s="23" t="str" cm="1">
        <f t="array" ref="O17">IF(OR(ISNUMBER(Q17:S17)),"○","")</f>
        <v>○</v>
      </c>
      <c r="P17" s="24"/>
      <c r="Q17" s="25">
        <v>1</v>
      </c>
      <c r="R17" s="26"/>
      <c r="S17" s="27"/>
      <c r="T17" s="23" t="str" cm="1">
        <f t="array" ref="T17">IF(OR(ISNUMBER(V17:X17)),"○","")</f>
        <v>○</v>
      </c>
      <c r="U17" s="24"/>
      <c r="V17" s="25">
        <v>1</v>
      </c>
      <c r="W17" s="26"/>
      <c r="X17" s="27"/>
      <c r="Y17" s="23" t="str" cm="1">
        <f t="array" ref="Y17">IF(OR(ISNUMBER(AA17:AC17)),"○","")</f>
        <v>○</v>
      </c>
      <c r="Z17" s="28"/>
      <c r="AA17" s="30">
        <v>1</v>
      </c>
      <c r="AB17" s="26"/>
      <c r="AC17" s="29"/>
      <c r="AD17" s="23" t="str" cm="1">
        <f t="array" ref="AD17">IF(OR(ISNUMBER(AF17:AH17)),"○","")</f>
        <v>○</v>
      </c>
      <c r="AE17" s="28"/>
      <c r="AF17" s="30">
        <v>1</v>
      </c>
      <c r="AG17" s="26"/>
      <c r="AH17" s="31"/>
      <c r="AI17" s="32">
        <f t="shared" si="0"/>
        <v>6</v>
      </c>
      <c r="AJ17" s="14">
        <f t="shared" si="3"/>
        <v>0</v>
      </c>
      <c r="AK17" s="25">
        <f t="shared" si="4"/>
        <v>6</v>
      </c>
      <c r="AL17" s="19">
        <f t="shared" si="1"/>
        <v>0</v>
      </c>
      <c r="AM17" s="20">
        <f t="shared" si="2"/>
        <v>0</v>
      </c>
      <c r="AN17" s="87"/>
    </row>
    <row r="18" spans="1:40" ht="20.25" customHeight="1" x14ac:dyDescent="0.2">
      <c r="A18" s="22">
        <v>12</v>
      </c>
      <c r="B18" s="162" t="s">
        <v>14</v>
      </c>
      <c r="C18" s="162"/>
      <c r="D18" s="163"/>
      <c r="E18" s="23" t="str" cm="1">
        <f t="array" ref="E18">IF(OR(ISNUMBER(G18:I18)),"○","")</f>
        <v>○</v>
      </c>
      <c r="F18" s="24" t="s">
        <v>36</v>
      </c>
      <c r="G18" s="25">
        <v>1</v>
      </c>
      <c r="H18" s="26"/>
      <c r="I18" s="27"/>
      <c r="J18" s="23" t="str" cm="1">
        <f t="array" ref="J18">IF(OR(ISNUMBER(L18:N18)),"○","")</f>
        <v>○</v>
      </c>
      <c r="K18" s="24" t="s">
        <v>36</v>
      </c>
      <c r="L18" s="25">
        <v>1</v>
      </c>
      <c r="M18" s="26"/>
      <c r="N18" s="27"/>
      <c r="O18" s="23" t="str" cm="1">
        <f t="array" ref="O18">IF(OR(ISNUMBER(Q18:S18)),"○","")</f>
        <v>○</v>
      </c>
      <c r="P18" s="24" t="s">
        <v>36</v>
      </c>
      <c r="Q18" s="25">
        <v>1</v>
      </c>
      <c r="R18" s="26"/>
      <c r="S18" s="27"/>
      <c r="T18" s="23" t="str" cm="1">
        <f t="array" ref="T18">IF(OR(ISNUMBER(V18:X18)),"○","")</f>
        <v>○</v>
      </c>
      <c r="U18" s="24" t="s">
        <v>36</v>
      </c>
      <c r="V18" s="25">
        <v>1</v>
      </c>
      <c r="W18" s="26"/>
      <c r="X18" s="27"/>
      <c r="Y18" s="23" t="str" cm="1">
        <f t="array" ref="Y18">IF(OR(ISNUMBER(AA18:AC18)),"○","")</f>
        <v>○</v>
      </c>
      <c r="Z18" s="28" t="s">
        <v>36</v>
      </c>
      <c r="AA18" s="30">
        <v>1</v>
      </c>
      <c r="AB18" s="26"/>
      <c r="AC18" s="29"/>
      <c r="AD18" s="23" t="str" cm="1">
        <f t="array" ref="AD18">IF(OR(ISNUMBER(AF18:AH18)),"○","")</f>
        <v>○</v>
      </c>
      <c r="AE18" s="28" t="s">
        <v>36</v>
      </c>
      <c r="AF18" s="30">
        <v>1</v>
      </c>
      <c r="AG18" s="26"/>
      <c r="AH18" s="31"/>
      <c r="AI18" s="32">
        <f t="shared" si="0"/>
        <v>6</v>
      </c>
      <c r="AJ18" s="14">
        <f t="shared" si="3"/>
        <v>6</v>
      </c>
      <c r="AK18" s="25">
        <f t="shared" si="4"/>
        <v>6</v>
      </c>
      <c r="AL18" s="26">
        <f t="shared" si="1"/>
        <v>0</v>
      </c>
      <c r="AM18" s="29">
        <f t="shared" si="2"/>
        <v>0</v>
      </c>
      <c r="AN18" s="87"/>
    </row>
    <row r="19" spans="1:40" ht="20.25" customHeight="1" x14ac:dyDescent="0.2">
      <c r="A19" s="22">
        <v>13</v>
      </c>
      <c r="B19" s="162" t="s">
        <v>15</v>
      </c>
      <c r="C19" s="162"/>
      <c r="D19" s="163"/>
      <c r="E19" s="23" t="str" cm="1">
        <f t="array" ref="E19">IF(OR(ISNUMBER(G19:I19)),"○","")</f>
        <v>○</v>
      </c>
      <c r="F19" s="24"/>
      <c r="G19" s="25">
        <v>1</v>
      </c>
      <c r="H19" s="26"/>
      <c r="I19" s="27"/>
      <c r="J19" s="23" t="str" cm="1">
        <f t="array" ref="J19">IF(OR(ISNUMBER(L19:N19)),"○","")</f>
        <v>○</v>
      </c>
      <c r="K19" s="24"/>
      <c r="L19" s="25">
        <v>1</v>
      </c>
      <c r="M19" s="26"/>
      <c r="N19" s="27"/>
      <c r="O19" s="23" t="str" cm="1">
        <f t="array" ref="O19">IF(OR(ISNUMBER(Q19:S19)),"○","")</f>
        <v>○</v>
      </c>
      <c r="P19" s="24"/>
      <c r="Q19" s="25">
        <v>1</v>
      </c>
      <c r="R19" s="26"/>
      <c r="S19" s="27"/>
      <c r="T19" s="23" t="str" cm="1">
        <f t="array" ref="T19">IF(OR(ISNUMBER(V19:X19)),"○","")</f>
        <v>○</v>
      </c>
      <c r="U19" s="24"/>
      <c r="V19" s="25">
        <v>1</v>
      </c>
      <c r="W19" s="26"/>
      <c r="X19" s="27"/>
      <c r="Y19" s="23" t="str" cm="1">
        <f t="array" ref="Y19">IF(OR(ISNUMBER(AA19:AC19)),"○","")</f>
        <v>○</v>
      </c>
      <c r="Z19" s="28"/>
      <c r="AA19" s="30">
        <v>1</v>
      </c>
      <c r="AB19" s="26"/>
      <c r="AC19" s="29"/>
      <c r="AD19" s="23" t="str" cm="1">
        <f t="array" ref="AD19">IF(OR(ISNUMBER(AF19:AH19)),"○","")</f>
        <v>○</v>
      </c>
      <c r="AE19" s="28"/>
      <c r="AF19" s="30">
        <v>1</v>
      </c>
      <c r="AG19" s="26"/>
      <c r="AH19" s="31"/>
      <c r="AI19" s="32">
        <f t="shared" si="0"/>
        <v>6</v>
      </c>
      <c r="AJ19" s="14">
        <f t="shared" si="3"/>
        <v>0</v>
      </c>
      <c r="AK19" s="25">
        <f t="shared" si="4"/>
        <v>6</v>
      </c>
      <c r="AL19" s="19">
        <f t="shared" si="1"/>
        <v>0</v>
      </c>
      <c r="AM19" s="20">
        <f t="shared" si="2"/>
        <v>0</v>
      </c>
      <c r="AN19" s="87"/>
    </row>
    <row r="20" spans="1:40" ht="20.25" customHeight="1" x14ac:dyDescent="0.2">
      <c r="A20" s="22">
        <v>14</v>
      </c>
      <c r="B20" s="162" t="s">
        <v>16</v>
      </c>
      <c r="C20" s="162"/>
      <c r="D20" s="163"/>
      <c r="E20" s="23" t="str" cm="1">
        <f t="array" ref="E20">IF(OR(ISNUMBER(G20:I20)),"○","")</f>
        <v>○</v>
      </c>
      <c r="F20" s="24" t="s">
        <v>36</v>
      </c>
      <c r="G20" s="25">
        <v>1</v>
      </c>
      <c r="H20" s="26"/>
      <c r="I20" s="27"/>
      <c r="J20" s="23" t="str" cm="1">
        <f t="array" ref="J20">IF(OR(ISNUMBER(L20:N20)),"○","")</f>
        <v>○</v>
      </c>
      <c r="K20" s="24" t="s">
        <v>36</v>
      </c>
      <c r="L20" s="25">
        <v>1</v>
      </c>
      <c r="M20" s="26"/>
      <c r="N20" s="27"/>
      <c r="O20" s="23" t="str" cm="1">
        <f t="array" ref="O20">IF(OR(ISNUMBER(Q20:S20)),"○","")</f>
        <v>○</v>
      </c>
      <c r="P20" s="24" t="s">
        <v>36</v>
      </c>
      <c r="Q20" s="25">
        <v>1</v>
      </c>
      <c r="R20" s="26"/>
      <c r="S20" s="27"/>
      <c r="T20" s="23" t="str" cm="1">
        <f t="array" ref="T20">IF(OR(ISNUMBER(V20:X20)),"○","")</f>
        <v>○</v>
      </c>
      <c r="U20" s="24" t="s">
        <v>36</v>
      </c>
      <c r="V20" s="25">
        <v>1</v>
      </c>
      <c r="W20" s="26"/>
      <c r="X20" s="27"/>
      <c r="Y20" s="23" t="str" cm="1">
        <f t="array" ref="Y20">IF(OR(ISNUMBER(AA20:AC20)),"○","")</f>
        <v>○</v>
      </c>
      <c r="Z20" s="28" t="s">
        <v>36</v>
      </c>
      <c r="AA20" s="30">
        <v>1</v>
      </c>
      <c r="AB20" s="26"/>
      <c r="AC20" s="29"/>
      <c r="AD20" s="23" t="str" cm="1">
        <f t="array" ref="AD20">IF(OR(ISNUMBER(AF20:AH20)),"○","")</f>
        <v>○</v>
      </c>
      <c r="AE20" s="28" t="s">
        <v>36</v>
      </c>
      <c r="AF20" s="30">
        <v>1</v>
      </c>
      <c r="AG20" s="26"/>
      <c r="AH20" s="31"/>
      <c r="AI20" s="32">
        <f t="shared" si="0"/>
        <v>6</v>
      </c>
      <c r="AJ20" s="14">
        <f t="shared" si="3"/>
        <v>6</v>
      </c>
      <c r="AK20" s="25">
        <f t="shared" si="4"/>
        <v>6</v>
      </c>
      <c r="AL20" s="26">
        <f t="shared" si="1"/>
        <v>0</v>
      </c>
      <c r="AM20" s="29">
        <f t="shared" si="2"/>
        <v>0</v>
      </c>
      <c r="AN20" s="87"/>
    </row>
    <row r="21" spans="1:40" ht="20.25" customHeight="1" x14ac:dyDescent="0.2">
      <c r="A21" s="22">
        <v>15</v>
      </c>
      <c r="B21" s="162" t="s">
        <v>17</v>
      </c>
      <c r="C21" s="162"/>
      <c r="D21" s="163"/>
      <c r="E21" s="23" t="str" cm="1">
        <f t="array" ref="E21">IF(OR(ISNUMBER(G21:I21)),"○","")</f>
        <v>○</v>
      </c>
      <c r="F21" s="24"/>
      <c r="G21" s="25">
        <v>1</v>
      </c>
      <c r="H21" s="26"/>
      <c r="I21" s="27"/>
      <c r="J21" s="23" t="str" cm="1">
        <f t="array" ref="J21">IF(OR(ISNUMBER(L21:N21)),"○","")</f>
        <v>○</v>
      </c>
      <c r="K21" s="24"/>
      <c r="L21" s="25">
        <v>1</v>
      </c>
      <c r="M21" s="26"/>
      <c r="N21" s="27"/>
      <c r="O21" s="23" t="str" cm="1">
        <f t="array" ref="O21">IF(OR(ISNUMBER(Q21:S21)),"○","")</f>
        <v>○</v>
      </c>
      <c r="P21" s="24"/>
      <c r="Q21" s="25">
        <v>1</v>
      </c>
      <c r="R21" s="26"/>
      <c r="S21" s="27"/>
      <c r="T21" s="23" t="str" cm="1">
        <f t="array" ref="T21">IF(OR(ISNUMBER(V21:X21)),"○","")</f>
        <v>○</v>
      </c>
      <c r="U21" s="24"/>
      <c r="V21" s="25">
        <v>1</v>
      </c>
      <c r="W21" s="26"/>
      <c r="X21" s="27"/>
      <c r="Y21" s="23" t="str" cm="1">
        <f t="array" ref="Y21">IF(OR(ISNUMBER(AA21:AC21)),"○","")</f>
        <v>○</v>
      </c>
      <c r="Z21" s="28"/>
      <c r="AA21" s="30">
        <v>1</v>
      </c>
      <c r="AB21" s="26"/>
      <c r="AC21" s="29"/>
      <c r="AD21" s="23" t="str" cm="1">
        <f t="array" ref="AD21">IF(OR(ISNUMBER(AF21:AH21)),"○","")</f>
        <v>○</v>
      </c>
      <c r="AE21" s="28"/>
      <c r="AF21" s="30">
        <v>1</v>
      </c>
      <c r="AG21" s="26"/>
      <c r="AH21" s="31"/>
      <c r="AI21" s="32">
        <f t="shared" si="0"/>
        <v>6</v>
      </c>
      <c r="AJ21" s="14">
        <f t="shared" si="3"/>
        <v>0</v>
      </c>
      <c r="AK21" s="25">
        <f t="shared" si="4"/>
        <v>6</v>
      </c>
      <c r="AL21" s="19">
        <f t="shared" si="1"/>
        <v>0</v>
      </c>
      <c r="AM21" s="20">
        <f t="shared" si="2"/>
        <v>0</v>
      </c>
      <c r="AN21" s="87"/>
    </row>
    <row r="22" spans="1:40" ht="20.25" customHeight="1" x14ac:dyDescent="0.2">
      <c r="A22" s="22">
        <v>16</v>
      </c>
      <c r="B22" s="162" t="s">
        <v>18</v>
      </c>
      <c r="C22" s="162"/>
      <c r="D22" s="163"/>
      <c r="E22" s="23" t="str" cm="1">
        <f t="array" ref="E22">IF(OR(ISNUMBER(G22:I22)),"○","")</f>
        <v>○</v>
      </c>
      <c r="F22" s="24"/>
      <c r="G22" s="25">
        <v>1</v>
      </c>
      <c r="H22" s="26"/>
      <c r="I22" s="27">
        <v>1</v>
      </c>
      <c r="J22" s="23" t="str" cm="1">
        <f t="array" ref="J22">IF(OR(ISNUMBER(L22:N22)),"○","")</f>
        <v>○</v>
      </c>
      <c r="K22" s="24"/>
      <c r="L22" s="25">
        <v>1</v>
      </c>
      <c r="M22" s="26"/>
      <c r="N22" s="27">
        <v>1</v>
      </c>
      <c r="O22" s="23" t="str" cm="1">
        <f t="array" ref="O22">IF(OR(ISNUMBER(Q22:S22)),"○","")</f>
        <v>○</v>
      </c>
      <c r="P22" s="24"/>
      <c r="Q22" s="25">
        <v>1</v>
      </c>
      <c r="R22" s="26"/>
      <c r="S22" s="27">
        <v>1</v>
      </c>
      <c r="T22" s="23" t="str" cm="1">
        <f t="array" ref="T22">IF(OR(ISNUMBER(V22:X22)),"○","")</f>
        <v>○</v>
      </c>
      <c r="U22" s="24"/>
      <c r="V22" s="25">
        <v>1</v>
      </c>
      <c r="W22" s="26"/>
      <c r="X22" s="27">
        <v>1</v>
      </c>
      <c r="Y22" s="23" t="str" cm="1">
        <f t="array" ref="Y22">IF(OR(ISNUMBER(AA22:AC22)),"○","")</f>
        <v>○</v>
      </c>
      <c r="Z22" s="28"/>
      <c r="AA22" s="30">
        <v>1</v>
      </c>
      <c r="AB22" s="26"/>
      <c r="AC22" s="29">
        <v>1</v>
      </c>
      <c r="AD22" s="23" t="str" cm="1">
        <f t="array" ref="AD22">IF(OR(ISNUMBER(AF22:AH22)),"○","")</f>
        <v>○</v>
      </c>
      <c r="AE22" s="28"/>
      <c r="AF22" s="30">
        <v>1</v>
      </c>
      <c r="AG22" s="26"/>
      <c r="AH22" s="31"/>
      <c r="AI22" s="32">
        <f t="shared" si="0"/>
        <v>6</v>
      </c>
      <c r="AJ22" s="14">
        <f t="shared" si="3"/>
        <v>0</v>
      </c>
      <c r="AK22" s="25">
        <f t="shared" si="4"/>
        <v>6</v>
      </c>
      <c r="AL22" s="26">
        <f t="shared" si="1"/>
        <v>0</v>
      </c>
      <c r="AM22" s="29">
        <f t="shared" si="2"/>
        <v>5</v>
      </c>
      <c r="AN22" s="87"/>
    </row>
    <row r="23" spans="1:40" ht="20.25" customHeight="1" x14ac:dyDescent="0.2">
      <c r="A23" s="22">
        <v>17</v>
      </c>
      <c r="B23" s="162" t="s">
        <v>19</v>
      </c>
      <c r="C23" s="162"/>
      <c r="D23" s="163"/>
      <c r="E23" s="23" t="str" cm="1">
        <f t="array" ref="E23">IF(OR(ISNUMBER(G23:I23)),"○","")</f>
        <v>○</v>
      </c>
      <c r="F23" s="24" t="s">
        <v>36</v>
      </c>
      <c r="G23" s="25">
        <v>1</v>
      </c>
      <c r="H23" s="26"/>
      <c r="I23" s="27"/>
      <c r="J23" s="23" t="str" cm="1">
        <f t="array" ref="J23">IF(OR(ISNUMBER(L23:N23)),"○","")</f>
        <v>○</v>
      </c>
      <c r="K23" s="24" t="s">
        <v>36</v>
      </c>
      <c r="L23" s="25">
        <v>1</v>
      </c>
      <c r="M23" s="26"/>
      <c r="N23" s="27"/>
      <c r="O23" s="23" t="str" cm="1">
        <f t="array" ref="O23">IF(OR(ISNUMBER(Q23:S23)),"○","")</f>
        <v>○</v>
      </c>
      <c r="P23" s="24" t="s">
        <v>36</v>
      </c>
      <c r="Q23" s="25">
        <v>1</v>
      </c>
      <c r="R23" s="26"/>
      <c r="S23" s="27"/>
      <c r="T23" s="23" t="str" cm="1">
        <f t="array" ref="T23">IF(OR(ISNUMBER(V23:X23)),"○","")</f>
        <v>○</v>
      </c>
      <c r="U23" s="24" t="s">
        <v>36</v>
      </c>
      <c r="V23" s="25">
        <v>1</v>
      </c>
      <c r="W23" s="26"/>
      <c r="X23" s="27"/>
      <c r="Y23" s="23" t="str" cm="1">
        <f t="array" ref="Y23">IF(OR(ISNUMBER(AA23:AC23)),"○","")</f>
        <v>○</v>
      </c>
      <c r="Z23" s="28" t="s">
        <v>36</v>
      </c>
      <c r="AA23" s="30">
        <v>1</v>
      </c>
      <c r="AB23" s="26"/>
      <c r="AC23" s="29"/>
      <c r="AD23" s="23" t="str" cm="1">
        <f t="array" ref="AD23">IF(OR(ISNUMBER(AF23:AH23)),"○","")</f>
        <v>○</v>
      </c>
      <c r="AE23" s="28" t="s">
        <v>36</v>
      </c>
      <c r="AF23" s="30">
        <v>1</v>
      </c>
      <c r="AG23" s="26"/>
      <c r="AH23" s="31"/>
      <c r="AI23" s="32">
        <f t="shared" si="0"/>
        <v>6</v>
      </c>
      <c r="AJ23" s="14">
        <f t="shared" si="3"/>
        <v>6</v>
      </c>
      <c r="AK23" s="25">
        <f t="shared" si="4"/>
        <v>6</v>
      </c>
      <c r="AL23" s="19">
        <f t="shared" si="1"/>
        <v>0</v>
      </c>
      <c r="AM23" s="20">
        <f t="shared" si="2"/>
        <v>0</v>
      </c>
      <c r="AN23" s="87"/>
    </row>
    <row r="24" spans="1:40" ht="20.25" customHeight="1" x14ac:dyDescent="0.2">
      <c r="A24" s="22">
        <v>18</v>
      </c>
      <c r="B24" s="162" t="s">
        <v>20</v>
      </c>
      <c r="C24" s="162"/>
      <c r="D24" s="163"/>
      <c r="E24" s="23" t="str" cm="1">
        <f t="array" ref="E24">IF(OR(ISNUMBER(G24:I24)),"○","")</f>
        <v>○</v>
      </c>
      <c r="F24" s="24"/>
      <c r="G24" s="25">
        <v>1</v>
      </c>
      <c r="H24" s="26"/>
      <c r="I24" s="27"/>
      <c r="J24" s="23" t="str" cm="1">
        <f t="array" ref="J24">IF(OR(ISNUMBER(L24:N24)),"○","")</f>
        <v>○</v>
      </c>
      <c r="K24" s="24"/>
      <c r="L24" s="25">
        <v>1</v>
      </c>
      <c r="M24" s="26"/>
      <c r="N24" s="27"/>
      <c r="O24" s="23" t="str" cm="1">
        <f t="array" ref="O24">IF(OR(ISNUMBER(Q24:S24)),"○","")</f>
        <v>○</v>
      </c>
      <c r="P24" s="24"/>
      <c r="Q24" s="25">
        <v>1</v>
      </c>
      <c r="R24" s="26"/>
      <c r="S24" s="27"/>
      <c r="T24" s="23" t="str" cm="1">
        <f t="array" ref="T24">IF(OR(ISNUMBER(V24:X24)),"○","")</f>
        <v>○</v>
      </c>
      <c r="U24" s="24"/>
      <c r="V24" s="25">
        <v>1</v>
      </c>
      <c r="W24" s="26"/>
      <c r="X24" s="27"/>
      <c r="Y24" s="23" t="str" cm="1">
        <f t="array" ref="Y24">IF(OR(ISNUMBER(AA24:AC24)),"○","")</f>
        <v>○</v>
      </c>
      <c r="Z24" s="28"/>
      <c r="AA24" s="30">
        <v>1</v>
      </c>
      <c r="AB24" s="26"/>
      <c r="AC24" s="29"/>
      <c r="AD24" s="23" t="str" cm="1">
        <f t="array" ref="AD24">IF(OR(ISNUMBER(AF24:AH24)),"○","")</f>
        <v>○</v>
      </c>
      <c r="AE24" s="28"/>
      <c r="AF24" s="30">
        <v>1</v>
      </c>
      <c r="AG24" s="26"/>
      <c r="AH24" s="31"/>
      <c r="AI24" s="32">
        <f t="shared" si="0"/>
        <v>6</v>
      </c>
      <c r="AJ24" s="14">
        <f t="shared" si="3"/>
        <v>0</v>
      </c>
      <c r="AK24" s="25">
        <f t="shared" si="4"/>
        <v>6</v>
      </c>
      <c r="AL24" s="26">
        <f t="shared" si="1"/>
        <v>0</v>
      </c>
      <c r="AM24" s="29">
        <f t="shared" si="2"/>
        <v>0</v>
      </c>
      <c r="AN24" s="87"/>
    </row>
    <row r="25" spans="1:40" ht="20.25" customHeight="1" x14ac:dyDescent="0.2">
      <c r="A25" s="22">
        <v>19</v>
      </c>
      <c r="B25" s="162" t="s">
        <v>21</v>
      </c>
      <c r="C25" s="162"/>
      <c r="D25" s="163"/>
      <c r="E25" s="23" t="str" cm="1">
        <f t="array" ref="E25">IF(OR(ISNUMBER(G25:I25)),"○","")</f>
        <v>○</v>
      </c>
      <c r="F25" s="24" t="s">
        <v>36</v>
      </c>
      <c r="G25" s="25">
        <v>1</v>
      </c>
      <c r="H25" s="26"/>
      <c r="I25" s="27"/>
      <c r="J25" s="23" t="str" cm="1">
        <f t="array" ref="J25">IF(OR(ISNUMBER(L25:N25)),"○","")</f>
        <v>○</v>
      </c>
      <c r="K25" s="24" t="s">
        <v>36</v>
      </c>
      <c r="L25" s="25">
        <v>1</v>
      </c>
      <c r="M25" s="26"/>
      <c r="N25" s="27"/>
      <c r="O25" s="23" t="str" cm="1">
        <f t="array" ref="O25">IF(OR(ISNUMBER(Q25:S25)),"○","")</f>
        <v>○</v>
      </c>
      <c r="P25" s="24" t="s">
        <v>36</v>
      </c>
      <c r="Q25" s="25">
        <v>1</v>
      </c>
      <c r="R25" s="26"/>
      <c r="S25" s="27"/>
      <c r="T25" s="23" t="str" cm="1">
        <f t="array" ref="T25">IF(OR(ISNUMBER(V25:X25)),"○","")</f>
        <v>○</v>
      </c>
      <c r="U25" s="24" t="s">
        <v>36</v>
      </c>
      <c r="V25" s="25">
        <v>1</v>
      </c>
      <c r="W25" s="26"/>
      <c r="X25" s="27"/>
      <c r="Y25" s="23" t="str" cm="1">
        <f t="array" ref="Y25">IF(OR(ISNUMBER(AA25:AC25)),"○","")</f>
        <v>○</v>
      </c>
      <c r="Z25" s="28" t="s">
        <v>36</v>
      </c>
      <c r="AA25" s="30">
        <v>1</v>
      </c>
      <c r="AB25" s="26"/>
      <c r="AC25" s="29"/>
      <c r="AD25" s="23" t="str" cm="1">
        <f t="array" ref="AD25">IF(OR(ISNUMBER(AF25:AH25)),"○","")</f>
        <v>○</v>
      </c>
      <c r="AE25" s="28" t="s">
        <v>36</v>
      </c>
      <c r="AF25" s="30">
        <v>1</v>
      </c>
      <c r="AG25" s="26"/>
      <c r="AH25" s="31"/>
      <c r="AI25" s="32">
        <f t="shared" si="0"/>
        <v>6</v>
      </c>
      <c r="AJ25" s="14">
        <f t="shared" si="3"/>
        <v>6</v>
      </c>
      <c r="AK25" s="25">
        <f t="shared" si="4"/>
        <v>6</v>
      </c>
      <c r="AL25" s="19">
        <f t="shared" si="1"/>
        <v>0</v>
      </c>
      <c r="AM25" s="20">
        <f t="shared" si="2"/>
        <v>0</v>
      </c>
      <c r="AN25" s="87"/>
    </row>
    <row r="26" spans="1:40" ht="20.25" customHeight="1" x14ac:dyDescent="0.2">
      <c r="A26" s="22">
        <v>20</v>
      </c>
      <c r="B26" s="162" t="s">
        <v>22</v>
      </c>
      <c r="C26" s="162"/>
      <c r="D26" s="163"/>
      <c r="E26" s="23" t="str" cm="1">
        <f t="array" ref="E26">IF(OR(ISNUMBER(G26:I26)),"○","")</f>
        <v>○</v>
      </c>
      <c r="F26" s="24" t="s">
        <v>36</v>
      </c>
      <c r="G26" s="25">
        <v>1</v>
      </c>
      <c r="H26" s="26"/>
      <c r="I26" s="27"/>
      <c r="J26" s="23" t="str" cm="1">
        <f t="array" ref="J26">IF(OR(ISNUMBER(L26:N26)),"○","")</f>
        <v>○</v>
      </c>
      <c r="K26" s="24" t="s">
        <v>36</v>
      </c>
      <c r="L26" s="25">
        <v>1</v>
      </c>
      <c r="M26" s="26"/>
      <c r="N26" s="27"/>
      <c r="O26" s="23" t="str" cm="1">
        <f t="array" ref="O26">IF(OR(ISNUMBER(Q26:S26)),"○","")</f>
        <v>○</v>
      </c>
      <c r="P26" s="24" t="s">
        <v>36</v>
      </c>
      <c r="Q26" s="25">
        <v>1</v>
      </c>
      <c r="R26" s="26"/>
      <c r="S26" s="27"/>
      <c r="T26" s="23" t="str" cm="1">
        <f t="array" ref="T26">IF(OR(ISNUMBER(V26:X26)),"○","")</f>
        <v>○</v>
      </c>
      <c r="U26" s="24" t="s">
        <v>36</v>
      </c>
      <c r="V26" s="25">
        <v>1</v>
      </c>
      <c r="W26" s="26"/>
      <c r="X26" s="27"/>
      <c r="Y26" s="23" t="str" cm="1">
        <f t="array" ref="Y26">IF(OR(ISNUMBER(AA26:AC26)),"○","")</f>
        <v>○</v>
      </c>
      <c r="Z26" s="28" t="s">
        <v>36</v>
      </c>
      <c r="AA26" s="30">
        <v>1</v>
      </c>
      <c r="AB26" s="26"/>
      <c r="AC26" s="29"/>
      <c r="AD26" s="23" t="str" cm="1">
        <f t="array" ref="AD26">IF(OR(ISNUMBER(AF26:AH26)),"○","")</f>
        <v>○</v>
      </c>
      <c r="AE26" s="28" t="s">
        <v>36</v>
      </c>
      <c r="AF26" s="30">
        <v>1</v>
      </c>
      <c r="AG26" s="26"/>
      <c r="AH26" s="31"/>
      <c r="AI26" s="32">
        <f t="shared" si="0"/>
        <v>6</v>
      </c>
      <c r="AJ26" s="14">
        <f t="shared" si="3"/>
        <v>6</v>
      </c>
      <c r="AK26" s="25">
        <f t="shared" si="4"/>
        <v>6</v>
      </c>
      <c r="AL26" s="26">
        <f t="shared" si="1"/>
        <v>0</v>
      </c>
      <c r="AM26" s="29">
        <f t="shared" si="2"/>
        <v>0</v>
      </c>
      <c r="AN26" s="87"/>
    </row>
    <row r="27" spans="1:40" ht="20.25" customHeight="1" x14ac:dyDescent="0.2">
      <c r="A27" s="22">
        <v>21</v>
      </c>
      <c r="B27" s="162" t="s">
        <v>23</v>
      </c>
      <c r="C27" s="162"/>
      <c r="D27" s="163"/>
      <c r="E27" s="23" t="str" cm="1">
        <f t="array" ref="E27">IF(OR(ISNUMBER(G27:I27)),"○","")</f>
        <v>○</v>
      </c>
      <c r="F27" s="24" t="s">
        <v>36</v>
      </c>
      <c r="G27" s="25">
        <v>1</v>
      </c>
      <c r="H27" s="26"/>
      <c r="I27" s="27"/>
      <c r="J27" s="23" t="str" cm="1">
        <f t="array" ref="J27">IF(OR(ISNUMBER(L27:N27)),"○","")</f>
        <v>○</v>
      </c>
      <c r="K27" s="24" t="s">
        <v>36</v>
      </c>
      <c r="L27" s="25">
        <v>1</v>
      </c>
      <c r="M27" s="26"/>
      <c r="N27" s="27"/>
      <c r="O27" s="23" t="str" cm="1">
        <f t="array" ref="O27">IF(OR(ISNUMBER(Q27:S27)),"○","")</f>
        <v>○</v>
      </c>
      <c r="P27" s="24" t="s">
        <v>36</v>
      </c>
      <c r="Q27" s="25">
        <v>1</v>
      </c>
      <c r="R27" s="26"/>
      <c r="S27" s="27"/>
      <c r="T27" s="23" t="str" cm="1">
        <f t="array" ref="T27">IF(OR(ISNUMBER(V27:X27)),"○","")</f>
        <v>○</v>
      </c>
      <c r="U27" s="24" t="s">
        <v>36</v>
      </c>
      <c r="V27" s="25">
        <v>1</v>
      </c>
      <c r="W27" s="26"/>
      <c r="X27" s="27"/>
      <c r="Y27" s="23" t="str" cm="1">
        <f t="array" ref="Y27">IF(OR(ISNUMBER(AA27:AC27)),"○","")</f>
        <v>○</v>
      </c>
      <c r="Z27" s="28" t="s">
        <v>36</v>
      </c>
      <c r="AA27" s="30">
        <v>1</v>
      </c>
      <c r="AB27" s="26"/>
      <c r="AC27" s="29"/>
      <c r="AD27" s="23" t="str" cm="1">
        <f t="array" ref="AD27">IF(OR(ISNUMBER(AF27:AH27)),"○","")</f>
        <v>○</v>
      </c>
      <c r="AE27" s="28" t="s">
        <v>36</v>
      </c>
      <c r="AF27" s="30">
        <v>1</v>
      </c>
      <c r="AG27" s="26"/>
      <c r="AH27" s="31"/>
      <c r="AI27" s="32">
        <f t="shared" si="0"/>
        <v>6</v>
      </c>
      <c r="AJ27" s="14">
        <f t="shared" si="3"/>
        <v>6</v>
      </c>
      <c r="AK27" s="25">
        <f t="shared" si="4"/>
        <v>6</v>
      </c>
      <c r="AL27" s="19">
        <f t="shared" si="1"/>
        <v>0</v>
      </c>
      <c r="AM27" s="20">
        <f t="shared" si="2"/>
        <v>0</v>
      </c>
      <c r="AN27" s="87"/>
    </row>
    <row r="28" spans="1:40" ht="20.25" customHeight="1" x14ac:dyDescent="0.2">
      <c r="A28" s="22">
        <v>22</v>
      </c>
      <c r="B28" s="162" t="s">
        <v>24</v>
      </c>
      <c r="C28" s="162"/>
      <c r="D28" s="163"/>
      <c r="E28" s="23" t="str" cm="1">
        <f t="array" ref="E28">IF(OR(ISNUMBER(G28:I28)),"○","")</f>
        <v>○</v>
      </c>
      <c r="F28" s="24" t="s">
        <v>36</v>
      </c>
      <c r="G28" s="25">
        <v>1</v>
      </c>
      <c r="H28" s="26"/>
      <c r="I28" s="27"/>
      <c r="J28" s="23" t="str" cm="1">
        <f t="array" ref="J28">IF(OR(ISNUMBER(L28:N28)),"○","")</f>
        <v>○</v>
      </c>
      <c r="K28" s="24" t="s">
        <v>36</v>
      </c>
      <c r="L28" s="25">
        <v>1</v>
      </c>
      <c r="M28" s="26"/>
      <c r="N28" s="27"/>
      <c r="O28" s="23" t="str" cm="1">
        <f t="array" ref="O28">IF(OR(ISNUMBER(Q28:S28)),"○","")</f>
        <v>○</v>
      </c>
      <c r="P28" s="24" t="s">
        <v>36</v>
      </c>
      <c r="Q28" s="25">
        <v>1</v>
      </c>
      <c r="R28" s="26"/>
      <c r="S28" s="27"/>
      <c r="T28" s="23" t="str" cm="1">
        <f t="array" ref="T28">IF(OR(ISNUMBER(V28:X28)),"○","")</f>
        <v>○</v>
      </c>
      <c r="U28" s="24" t="s">
        <v>36</v>
      </c>
      <c r="V28" s="25">
        <v>1</v>
      </c>
      <c r="W28" s="26"/>
      <c r="X28" s="27"/>
      <c r="Y28" s="23" t="str" cm="1">
        <f t="array" ref="Y28">IF(OR(ISNUMBER(AA28:AC28)),"○","")</f>
        <v>○</v>
      </c>
      <c r="Z28" s="28" t="s">
        <v>36</v>
      </c>
      <c r="AA28" s="30">
        <v>1</v>
      </c>
      <c r="AB28" s="26"/>
      <c r="AC28" s="29"/>
      <c r="AD28" s="23" t="str" cm="1">
        <f t="array" ref="AD28">IF(OR(ISNUMBER(AF28:AH28)),"○","")</f>
        <v>○</v>
      </c>
      <c r="AE28" s="28" t="s">
        <v>36</v>
      </c>
      <c r="AF28" s="30">
        <v>1</v>
      </c>
      <c r="AG28" s="26"/>
      <c r="AH28" s="31"/>
      <c r="AI28" s="32">
        <f t="shared" si="0"/>
        <v>6</v>
      </c>
      <c r="AJ28" s="14">
        <f t="shared" si="3"/>
        <v>6</v>
      </c>
      <c r="AK28" s="25">
        <f t="shared" si="4"/>
        <v>6</v>
      </c>
      <c r="AL28" s="26">
        <f t="shared" si="1"/>
        <v>0</v>
      </c>
      <c r="AM28" s="29">
        <f t="shared" si="2"/>
        <v>0</v>
      </c>
      <c r="AN28" s="87"/>
    </row>
    <row r="29" spans="1:40" ht="20.25" customHeight="1" x14ac:dyDescent="0.2">
      <c r="A29" s="22">
        <v>23</v>
      </c>
      <c r="B29" s="162" t="s">
        <v>25</v>
      </c>
      <c r="C29" s="162"/>
      <c r="D29" s="163"/>
      <c r="E29" s="23" t="str" cm="1">
        <f t="array" ref="E29">IF(OR(ISNUMBER(G29:I29)),"○","")</f>
        <v>○</v>
      </c>
      <c r="F29" s="24"/>
      <c r="G29" s="25">
        <v>1</v>
      </c>
      <c r="H29" s="26">
        <v>1</v>
      </c>
      <c r="I29" s="27"/>
      <c r="J29" s="23" t="str" cm="1">
        <f t="array" ref="J29">IF(OR(ISNUMBER(L29:N29)),"○","")</f>
        <v>○</v>
      </c>
      <c r="K29" s="24"/>
      <c r="L29" s="25">
        <v>1</v>
      </c>
      <c r="M29" s="26">
        <v>1</v>
      </c>
      <c r="N29" s="27"/>
      <c r="O29" s="23" t="str" cm="1">
        <f t="array" ref="O29">IF(OR(ISNUMBER(Q29:S29)),"○","")</f>
        <v>○</v>
      </c>
      <c r="P29" s="24"/>
      <c r="Q29" s="25">
        <v>1</v>
      </c>
      <c r="R29" s="26">
        <v>1</v>
      </c>
      <c r="S29" s="27"/>
      <c r="T29" s="23" t="str" cm="1">
        <f t="array" ref="T29">IF(OR(ISNUMBER(V29:X29)),"○","")</f>
        <v>○</v>
      </c>
      <c r="U29" s="24"/>
      <c r="V29" s="25">
        <v>1</v>
      </c>
      <c r="W29" s="26">
        <v>1</v>
      </c>
      <c r="X29" s="27"/>
      <c r="Y29" s="23" t="str" cm="1">
        <f t="array" ref="Y29">IF(OR(ISNUMBER(AA29:AC29)),"○","")</f>
        <v>○</v>
      </c>
      <c r="Z29" s="28"/>
      <c r="AA29" s="30">
        <v>1</v>
      </c>
      <c r="AB29" s="26">
        <v>1</v>
      </c>
      <c r="AC29" s="29"/>
      <c r="AD29" s="23" t="str" cm="1">
        <f t="array" ref="AD29">IF(OR(ISNUMBER(AF29:AH29)),"○","")</f>
        <v>○</v>
      </c>
      <c r="AE29" s="28"/>
      <c r="AF29" s="30">
        <v>1</v>
      </c>
      <c r="AG29" s="26">
        <v>1</v>
      </c>
      <c r="AH29" s="31"/>
      <c r="AI29" s="32">
        <f t="shared" si="0"/>
        <v>6</v>
      </c>
      <c r="AJ29" s="14">
        <f t="shared" si="3"/>
        <v>0</v>
      </c>
      <c r="AK29" s="25">
        <f t="shared" si="4"/>
        <v>6</v>
      </c>
      <c r="AL29" s="19">
        <f t="shared" si="1"/>
        <v>6</v>
      </c>
      <c r="AM29" s="20">
        <f t="shared" si="2"/>
        <v>0</v>
      </c>
      <c r="AN29" s="87"/>
    </row>
    <row r="30" spans="1:40" ht="20.25" customHeight="1" x14ac:dyDescent="0.2">
      <c r="A30" s="22">
        <v>24</v>
      </c>
      <c r="B30" s="162" t="s">
        <v>26</v>
      </c>
      <c r="C30" s="162"/>
      <c r="D30" s="163"/>
      <c r="E30" s="23" t="str" cm="1">
        <f t="array" ref="E30">IF(OR(ISNUMBER(G30:I30)),"○","")</f>
        <v>○</v>
      </c>
      <c r="F30" s="24" t="s">
        <v>36</v>
      </c>
      <c r="G30" s="25">
        <v>1</v>
      </c>
      <c r="H30" s="26"/>
      <c r="I30" s="27"/>
      <c r="J30" s="23" t="str" cm="1">
        <f t="array" ref="J30">IF(OR(ISNUMBER(L30:N30)),"○","")</f>
        <v>○</v>
      </c>
      <c r="K30" s="24" t="s">
        <v>36</v>
      </c>
      <c r="L30" s="25">
        <v>1</v>
      </c>
      <c r="M30" s="26"/>
      <c r="N30" s="27"/>
      <c r="O30" s="23" t="str" cm="1">
        <f t="array" ref="O30">IF(OR(ISNUMBER(Q30:S30)),"○","")</f>
        <v>○</v>
      </c>
      <c r="P30" s="24" t="s">
        <v>36</v>
      </c>
      <c r="Q30" s="25">
        <v>1</v>
      </c>
      <c r="R30" s="26"/>
      <c r="S30" s="27"/>
      <c r="T30" s="23" t="str" cm="1">
        <f t="array" ref="T30">IF(OR(ISNUMBER(V30:X30)),"○","")</f>
        <v>○</v>
      </c>
      <c r="U30" s="24" t="s">
        <v>36</v>
      </c>
      <c r="V30" s="25">
        <v>1</v>
      </c>
      <c r="W30" s="26"/>
      <c r="X30" s="27"/>
      <c r="Y30" s="23" t="str" cm="1">
        <f t="array" ref="Y30">IF(OR(ISNUMBER(AA30:AC30)),"○","")</f>
        <v>○</v>
      </c>
      <c r="Z30" s="28" t="s">
        <v>36</v>
      </c>
      <c r="AA30" s="30">
        <v>1</v>
      </c>
      <c r="AB30" s="26"/>
      <c r="AC30" s="29"/>
      <c r="AD30" s="23" t="str" cm="1">
        <f t="array" ref="AD30">IF(OR(ISNUMBER(AF30:AH30)),"○","")</f>
        <v>○</v>
      </c>
      <c r="AE30" s="28" t="s">
        <v>36</v>
      </c>
      <c r="AF30" s="30">
        <v>1</v>
      </c>
      <c r="AG30" s="26"/>
      <c r="AH30" s="31"/>
      <c r="AI30" s="32">
        <f t="shared" si="0"/>
        <v>6</v>
      </c>
      <c r="AJ30" s="14">
        <f t="shared" si="3"/>
        <v>6</v>
      </c>
      <c r="AK30" s="25">
        <f t="shared" si="4"/>
        <v>6</v>
      </c>
      <c r="AL30" s="26">
        <f t="shared" si="1"/>
        <v>0</v>
      </c>
      <c r="AM30" s="29">
        <f t="shared" si="2"/>
        <v>0</v>
      </c>
      <c r="AN30" s="87"/>
    </row>
    <row r="31" spans="1:40" ht="20.25" customHeight="1" x14ac:dyDescent="0.2">
      <c r="A31" s="22">
        <v>25</v>
      </c>
      <c r="B31" s="162" t="s">
        <v>27</v>
      </c>
      <c r="C31" s="162"/>
      <c r="D31" s="163"/>
      <c r="E31" s="23" t="str" cm="1">
        <f t="array" ref="E31">IF(OR(ISNUMBER(G31:I31)),"○","")</f>
        <v>○</v>
      </c>
      <c r="F31" s="24" t="s">
        <v>36</v>
      </c>
      <c r="G31" s="25">
        <v>1</v>
      </c>
      <c r="H31" s="26"/>
      <c r="I31" s="27"/>
      <c r="J31" s="23" t="str" cm="1">
        <f t="array" ref="J31">IF(OR(ISNUMBER(L31:N31)),"○","")</f>
        <v>○</v>
      </c>
      <c r="K31" s="24" t="s">
        <v>36</v>
      </c>
      <c r="L31" s="25">
        <v>1</v>
      </c>
      <c r="M31" s="26"/>
      <c r="N31" s="27"/>
      <c r="O31" s="23" t="str" cm="1">
        <f t="array" ref="O31">IF(OR(ISNUMBER(Q31:S31)),"○","")</f>
        <v>○</v>
      </c>
      <c r="P31" s="24" t="s">
        <v>36</v>
      </c>
      <c r="Q31" s="25">
        <v>1</v>
      </c>
      <c r="R31" s="26"/>
      <c r="S31" s="27"/>
      <c r="T31" s="23" t="str" cm="1">
        <f t="array" ref="T31">IF(OR(ISNUMBER(V31:X31)),"○","")</f>
        <v>○</v>
      </c>
      <c r="U31" s="24" t="s">
        <v>36</v>
      </c>
      <c r="V31" s="25">
        <v>1</v>
      </c>
      <c r="W31" s="26"/>
      <c r="X31" s="27"/>
      <c r="Y31" s="23" t="str" cm="1">
        <f t="array" ref="Y31">IF(OR(ISNUMBER(AA31:AC31)),"○","")</f>
        <v>○</v>
      </c>
      <c r="Z31" s="28" t="s">
        <v>36</v>
      </c>
      <c r="AA31" s="30">
        <v>1</v>
      </c>
      <c r="AB31" s="26"/>
      <c r="AC31" s="29"/>
      <c r="AD31" s="23" t="str" cm="1">
        <f t="array" ref="AD31">IF(OR(ISNUMBER(AF31:AH31)),"○","")</f>
        <v>○</v>
      </c>
      <c r="AE31" s="28" t="s">
        <v>36</v>
      </c>
      <c r="AF31" s="30">
        <v>1</v>
      </c>
      <c r="AG31" s="26"/>
      <c r="AH31" s="31"/>
      <c r="AI31" s="32">
        <f t="shared" si="0"/>
        <v>6</v>
      </c>
      <c r="AJ31" s="14">
        <f t="shared" si="3"/>
        <v>6</v>
      </c>
      <c r="AK31" s="25">
        <f t="shared" si="4"/>
        <v>6</v>
      </c>
      <c r="AL31" s="19">
        <f t="shared" si="1"/>
        <v>0</v>
      </c>
      <c r="AM31" s="20">
        <f t="shared" si="2"/>
        <v>0</v>
      </c>
      <c r="AN31" s="87"/>
    </row>
    <row r="32" spans="1:40" ht="20.25" customHeight="1" x14ac:dyDescent="0.2">
      <c r="A32" s="22">
        <v>26</v>
      </c>
      <c r="B32" s="162" t="s">
        <v>28</v>
      </c>
      <c r="C32" s="162"/>
      <c r="D32" s="163"/>
      <c r="E32" s="23" t="str" cm="1">
        <f t="array" ref="E32">IF(OR(ISNUMBER(G32:I32)),"○","")</f>
        <v>○</v>
      </c>
      <c r="F32" s="28" t="s">
        <v>36</v>
      </c>
      <c r="G32" s="25">
        <v>1</v>
      </c>
      <c r="H32" s="26"/>
      <c r="I32" s="27"/>
      <c r="J32" s="23" t="str" cm="1">
        <f t="array" ref="J32">IF(OR(ISNUMBER(L32:N32)),"○","")</f>
        <v>○</v>
      </c>
      <c r="K32" s="28" t="s">
        <v>36</v>
      </c>
      <c r="L32" s="25">
        <v>1</v>
      </c>
      <c r="M32" s="26"/>
      <c r="N32" s="27"/>
      <c r="O32" s="23" t="str" cm="1">
        <f t="array" ref="O32">IF(OR(ISNUMBER(Q32:S32)),"○","")</f>
        <v>○</v>
      </c>
      <c r="P32" s="28" t="s">
        <v>36</v>
      </c>
      <c r="Q32" s="25">
        <v>1</v>
      </c>
      <c r="R32" s="26"/>
      <c r="S32" s="27"/>
      <c r="T32" s="23" t="str" cm="1">
        <f t="array" ref="T32">IF(OR(ISNUMBER(V32:X32)),"○","")</f>
        <v>○</v>
      </c>
      <c r="U32" s="28" t="s">
        <v>37</v>
      </c>
      <c r="V32" s="25">
        <v>1</v>
      </c>
      <c r="W32" s="26"/>
      <c r="X32" s="27"/>
      <c r="Y32" s="23" t="str" cm="1">
        <f t="array" ref="Y32">IF(OR(ISNUMBER(AA32:AC32)),"○","")</f>
        <v>○</v>
      </c>
      <c r="Z32" s="28" t="s">
        <v>37</v>
      </c>
      <c r="AA32" s="30">
        <v>1</v>
      </c>
      <c r="AB32" s="26"/>
      <c r="AC32" s="29"/>
      <c r="AD32" s="23" t="str" cm="1">
        <f t="array" ref="AD32">IF(OR(ISNUMBER(AF32:AH32)),"○","")</f>
        <v>○</v>
      </c>
      <c r="AE32" s="28" t="s">
        <v>37</v>
      </c>
      <c r="AF32" s="30">
        <v>1</v>
      </c>
      <c r="AG32" s="26"/>
      <c r="AH32" s="31"/>
      <c r="AI32" s="32">
        <f t="shared" si="0"/>
        <v>6</v>
      </c>
      <c r="AJ32" s="14">
        <f t="shared" si="3"/>
        <v>6</v>
      </c>
      <c r="AK32" s="25">
        <f t="shared" si="4"/>
        <v>6</v>
      </c>
      <c r="AL32" s="26">
        <f t="shared" si="1"/>
        <v>0</v>
      </c>
      <c r="AM32" s="29">
        <f t="shared" si="2"/>
        <v>0</v>
      </c>
      <c r="AN32" s="87"/>
    </row>
    <row r="33" spans="1:40" ht="20.25" customHeight="1" x14ac:dyDescent="0.2">
      <c r="A33" s="22">
        <v>27</v>
      </c>
      <c r="B33" s="162" t="s">
        <v>29</v>
      </c>
      <c r="C33" s="162"/>
      <c r="D33" s="163"/>
      <c r="E33" s="23" t="str" cm="1">
        <f t="array" ref="E33">IF(OR(ISNUMBER(G33:I33)),"○","")</f>
        <v/>
      </c>
      <c r="F33" s="28"/>
      <c r="G33" s="25"/>
      <c r="H33" s="26"/>
      <c r="I33" s="27"/>
      <c r="J33" s="23" t="str" cm="1">
        <f t="array" ref="J33">IF(OR(ISNUMBER(L33:N33)),"○","")</f>
        <v/>
      </c>
      <c r="K33" s="28"/>
      <c r="L33" s="25"/>
      <c r="M33" s="26"/>
      <c r="N33" s="27"/>
      <c r="O33" s="23" t="str" cm="1">
        <f t="array" ref="O33">IF(OR(ISNUMBER(Q33:S33)),"○","")</f>
        <v/>
      </c>
      <c r="P33" s="28"/>
      <c r="Q33" s="25"/>
      <c r="R33" s="26"/>
      <c r="S33" s="27"/>
      <c r="T33" s="23" t="str" cm="1">
        <f t="array" ref="T33">IF(OR(ISNUMBER(V33:X33)),"○","")</f>
        <v>○</v>
      </c>
      <c r="U33" s="28" t="s">
        <v>37</v>
      </c>
      <c r="V33" s="25">
        <v>1</v>
      </c>
      <c r="W33" s="26"/>
      <c r="X33" s="29"/>
      <c r="Y33" s="23" t="str" cm="1">
        <f t="array" ref="Y33">IF(OR(ISNUMBER(AA33:AC33)),"○","")</f>
        <v>○</v>
      </c>
      <c r="Z33" s="28" t="s">
        <v>37</v>
      </c>
      <c r="AA33" s="30">
        <v>1</v>
      </c>
      <c r="AB33" s="26"/>
      <c r="AC33" s="29"/>
      <c r="AD33" s="23" t="str" cm="1">
        <f t="array" ref="AD33">IF(OR(ISNUMBER(AF33:AH33)),"○","")</f>
        <v>○</v>
      </c>
      <c r="AE33" s="28" t="s">
        <v>37</v>
      </c>
      <c r="AF33" s="30">
        <v>1</v>
      </c>
      <c r="AG33" s="26"/>
      <c r="AH33" s="31"/>
      <c r="AI33" s="32">
        <f t="shared" si="0"/>
        <v>3</v>
      </c>
      <c r="AJ33" s="14">
        <f t="shared" si="3"/>
        <v>3</v>
      </c>
      <c r="AK33" s="25">
        <f t="shared" si="4"/>
        <v>3</v>
      </c>
      <c r="AL33" s="26">
        <f t="shared" si="1"/>
        <v>0</v>
      </c>
      <c r="AM33" s="29">
        <f t="shared" si="2"/>
        <v>0</v>
      </c>
      <c r="AN33" s="86" t="s">
        <v>56</v>
      </c>
    </row>
    <row r="34" spans="1:40" ht="20.25" customHeight="1" x14ac:dyDescent="0.2">
      <c r="A34" s="22">
        <v>28</v>
      </c>
      <c r="B34" s="162" t="s">
        <v>30</v>
      </c>
      <c r="C34" s="162"/>
      <c r="D34" s="163"/>
      <c r="E34" s="23" t="str" cm="1">
        <f t="array" ref="E34">IF(OR(ISNUMBER(G34:I34)),"○","")</f>
        <v/>
      </c>
      <c r="F34" s="28"/>
      <c r="G34" s="25"/>
      <c r="H34" s="26"/>
      <c r="I34" s="27"/>
      <c r="J34" s="23" t="str" cm="1">
        <f t="array" ref="J34">IF(OR(ISNUMBER(L34:N34)),"○","")</f>
        <v/>
      </c>
      <c r="K34" s="28"/>
      <c r="L34" s="25"/>
      <c r="M34" s="26"/>
      <c r="N34" s="27"/>
      <c r="O34" s="23" t="str" cm="1">
        <f t="array" ref="O34">IF(OR(ISNUMBER(Q34:S34)),"○","")</f>
        <v/>
      </c>
      <c r="P34" s="28"/>
      <c r="Q34" s="25"/>
      <c r="R34" s="26"/>
      <c r="S34" s="27"/>
      <c r="T34" s="23" t="str" cm="1">
        <f t="array" ref="T34">IF(OR(ISNUMBER(V34:X34)),"○","")</f>
        <v/>
      </c>
      <c r="U34" s="28"/>
      <c r="V34" s="25"/>
      <c r="W34" s="26"/>
      <c r="X34" s="29"/>
      <c r="Y34" s="23" t="str" cm="1">
        <f t="array" ref="Y34">IF(OR(ISNUMBER(AA34:AC34)),"○","")</f>
        <v>○</v>
      </c>
      <c r="Z34" s="28"/>
      <c r="AA34" s="30"/>
      <c r="AB34" s="26"/>
      <c r="AC34" s="29">
        <v>1</v>
      </c>
      <c r="AD34" s="23" t="str" cm="1">
        <f t="array" ref="AD34">IF(OR(ISNUMBER(AF34:AH34)),"○","")</f>
        <v/>
      </c>
      <c r="AE34" s="28"/>
      <c r="AF34" s="30"/>
      <c r="AG34" s="26"/>
      <c r="AH34" s="31"/>
      <c r="AI34" s="32">
        <f t="shared" si="0"/>
        <v>1</v>
      </c>
      <c r="AJ34" s="14">
        <f t="shared" si="3"/>
        <v>0</v>
      </c>
      <c r="AK34" s="25">
        <f t="shared" si="4"/>
        <v>0</v>
      </c>
      <c r="AL34" s="12">
        <f t="shared" si="1"/>
        <v>0</v>
      </c>
      <c r="AM34" s="13">
        <f t="shared" si="2"/>
        <v>1</v>
      </c>
      <c r="AN34" s="86" t="s">
        <v>57</v>
      </c>
    </row>
    <row r="35" spans="1:40" ht="20.25" customHeight="1" x14ac:dyDescent="0.2">
      <c r="A35" s="22">
        <v>29</v>
      </c>
      <c r="B35" s="162" t="s">
        <v>31</v>
      </c>
      <c r="C35" s="162"/>
      <c r="D35" s="163"/>
      <c r="E35" s="23" t="str" cm="1">
        <f t="array" ref="E35">IF(OR(ISNUMBER(G35:I35)),"○","")</f>
        <v/>
      </c>
      <c r="F35" s="28"/>
      <c r="G35" s="25"/>
      <c r="H35" s="26"/>
      <c r="I35" s="27"/>
      <c r="J35" s="23" t="str" cm="1">
        <f t="array" ref="J35">IF(OR(ISNUMBER(L35:N35)),"○","")</f>
        <v/>
      </c>
      <c r="K35" s="28"/>
      <c r="L35" s="25"/>
      <c r="M35" s="26"/>
      <c r="N35" s="27"/>
      <c r="O35" s="23" t="str" cm="1">
        <f t="array" ref="O35">IF(OR(ISNUMBER(Q35:S35)),"○","")</f>
        <v/>
      </c>
      <c r="P35" s="28"/>
      <c r="Q35" s="25"/>
      <c r="R35" s="26"/>
      <c r="S35" s="27"/>
      <c r="T35" s="23" t="str" cm="1">
        <f t="array" ref="T35">IF(OR(ISNUMBER(V35:X35)),"○","")</f>
        <v/>
      </c>
      <c r="U35" s="28"/>
      <c r="V35" s="25"/>
      <c r="W35" s="26"/>
      <c r="X35" s="29"/>
      <c r="Y35" s="23" t="str" cm="1">
        <f t="array" ref="Y35">IF(OR(ISNUMBER(AA35:AC35)),"○","")</f>
        <v>○</v>
      </c>
      <c r="Z35" s="28"/>
      <c r="AA35" s="30"/>
      <c r="AB35" s="26">
        <v>1</v>
      </c>
      <c r="AC35" s="29"/>
      <c r="AD35" s="23" t="str" cm="1">
        <f t="array" ref="AD35">IF(OR(ISNUMBER(AF35:AH35)),"○","")</f>
        <v>○</v>
      </c>
      <c r="AE35" s="28"/>
      <c r="AF35" s="30"/>
      <c r="AG35" s="26">
        <v>1</v>
      </c>
      <c r="AH35" s="31"/>
      <c r="AI35" s="32">
        <f t="shared" si="0"/>
        <v>2</v>
      </c>
      <c r="AJ35" s="14">
        <f>COUNTIF(E35:AH35,"◎")</f>
        <v>0</v>
      </c>
      <c r="AK35" s="25">
        <f t="shared" si="4"/>
        <v>0</v>
      </c>
      <c r="AL35" s="12">
        <f t="shared" si="1"/>
        <v>2</v>
      </c>
      <c r="AM35" s="13">
        <f t="shared" si="2"/>
        <v>0</v>
      </c>
      <c r="AN35" s="86" t="s">
        <v>57</v>
      </c>
    </row>
    <row r="36" spans="1:40" ht="20.25" customHeight="1" thickBot="1" x14ac:dyDescent="0.25">
      <c r="A36" s="22">
        <v>30</v>
      </c>
      <c r="B36" s="162" t="s">
        <v>32</v>
      </c>
      <c r="C36" s="162"/>
      <c r="D36" s="163"/>
      <c r="E36" s="48" t="str" cm="1">
        <f t="array" ref="E36">IF(OR(ISNUMBER(G36:I36)),"○","")</f>
        <v/>
      </c>
      <c r="F36" s="37"/>
      <c r="G36" s="25"/>
      <c r="H36" s="26"/>
      <c r="I36" s="27"/>
      <c r="J36" s="48" t="str" cm="1">
        <f t="array" ref="J36">IF(OR(ISNUMBER(L36:N36)),"○","")</f>
        <v/>
      </c>
      <c r="K36" s="28"/>
      <c r="L36" s="25"/>
      <c r="M36" s="26"/>
      <c r="N36" s="27"/>
      <c r="O36" s="48" t="str" cm="1">
        <f t="array" ref="O36">IF(OR(ISNUMBER(Q36:S36)),"○","")</f>
        <v/>
      </c>
      <c r="P36" s="28"/>
      <c r="Q36" s="25"/>
      <c r="R36" s="26"/>
      <c r="S36" s="27"/>
      <c r="T36" s="48" t="str" cm="1">
        <f t="array" ref="T36">IF(OR(ISNUMBER(V36:X36)),"○","")</f>
        <v/>
      </c>
      <c r="U36" s="28"/>
      <c r="V36" s="25"/>
      <c r="W36" s="26"/>
      <c r="X36" s="29"/>
      <c r="Y36" s="48" t="str" cm="1">
        <f t="array" ref="Y36">IF(OR(ISNUMBER(AA36:AC36)),"○","")</f>
        <v/>
      </c>
      <c r="Z36" s="28"/>
      <c r="AA36" s="30"/>
      <c r="AB36" s="26"/>
      <c r="AC36" s="29"/>
      <c r="AD36" s="48" t="str" cm="1">
        <f t="array" ref="AD36">IF(OR(ISNUMBER(AF36:AH36)),"○","")</f>
        <v>○</v>
      </c>
      <c r="AE36" s="28" t="s">
        <v>45</v>
      </c>
      <c r="AF36" s="30">
        <v>1</v>
      </c>
      <c r="AG36" s="26"/>
      <c r="AH36" s="31"/>
      <c r="AI36" s="38">
        <f>COUNTIF(E36:AH36,"○")</f>
        <v>1</v>
      </c>
      <c r="AJ36" s="14">
        <f>COUNTIF(E36:AH36,"◎")</f>
        <v>1</v>
      </c>
      <c r="AK36" s="25">
        <f>G36+L36+Q36+V36+AA36+AF36</f>
        <v>1</v>
      </c>
      <c r="AL36" s="12">
        <f>H36+M36+R36+W36+AB36+AG36</f>
        <v>0</v>
      </c>
      <c r="AM36" s="39">
        <f>I36+N36+S36+X36+AC36+AH36</f>
        <v>0</v>
      </c>
      <c r="AN36" s="88" t="s">
        <v>58</v>
      </c>
    </row>
    <row r="37" spans="1:40" s="64" customFormat="1" ht="30" customHeight="1" thickBot="1" x14ac:dyDescent="0.25">
      <c r="A37" s="204" t="s">
        <v>2</v>
      </c>
      <c r="B37" s="205"/>
      <c r="C37" s="205"/>
      <c r="D37" s="205"/>
      <c r="E37" s="75">
        <f>COUNTIF(E7:E36,"○")</f>
        <v>26</v>
      </c>
      <c r="F37" s="76">
        <f>COUNTIF(F7:F36,"◎")</f>
        <v>18</v>
      </c>
      <c r="G37" s="77">
        <f>SUM(G7:G36)</f>
        <v>24</v>
      </c>
      <c r="H37" s="78">
        <f>SUM(H7:H36)</f>
        <v>3</v>
      </c>
      <c r="I37" s="79">
        <f>SUM(I7:I36)</f>
        <v>2</v>
      </c>
      <c r="J37" s="75">
        <f>COUNTIF(J7:J36,"○")</f>
        <v>25</v>
      </c>
      <c r="K37" s="76">
        <f>COUNTIF(K7:K36,"◎")</f>
        <v>17</v>
      </c>
      <c r="L37" s="77">
        <f>SUM(L7:L36)</f>
        <v>23</v>
      </c>
      <c r="M37" s="78">
        <f>SUM(M7:M36)</f>
        <v>3</v>
      </c>
      <c r="N37" s="80">
        <f>SUM(N7:N36)</f>
        <v>2</v>
      </c>
      <c r="O37" s="75">
        <f>COUNTIF(O7:O36,"○")</f>
        <v>24</v>
      </c>
      <c r="P37" s="76">
        <f>COUNTIF(P7:P36,"◎")</f>
        <v>16</v>
      </c>
      <c r="Q37" s="77">
        <f>SUM(Q7:Q36)</f>
        <v>22</v>
      </c>
      <c r="R37" s="78">
        <f>SUM(R7:R36)</f>
        <v>3</v>
      </c>
      <c r="S37" s="80">
        <f>SUM(S7:S36)</f>
        <v>2</v>
      </c>
      <c r="T37" s="75">
        <f>COUNTIF(T7:T36,"○")</f>
        <v>24</v>
      </c>
      <c r="U37" s="76">
        <f>COUNTIF(U7:U36,"◎")</f>
        <v>16</v>
      </c>
      <c r="V37" s="77">
        <f>SUM(V7:V36)</f>
        <v>22</v>
      </c>
      <c r="W37" s="78">
        <f>SUM(W7:W36)</f>
        <v>3</v>
      </c>
      <c r="X37" s="81">
        <f>SUM(X7:X36)</f>
        <v>2</v>
      </c>
      <c r="Y37" s="75">
        <f>COUNTIF(Y7:Y36,"○")</f>
        <v>24</v>
      </c>
      <c r="Z37" s="76">
        <f>COUNTIF(Z7:Z36,"◎")</f>
        <v>15</v>
      </c>
      <c r="AA37" s="82">
        <f>SUM(AA7:AA36)</f>
        <v>21</v>
      </c>
      <c r="AB37" s="78">
        <f>SUM(AB7:AB36)</f>
        <v>4</v>
      </c>
      <c r="AC37" s="81">
        <f>SUM(AC7:AC36)</f>
        <v>2</v>
      </c>
      <c r="AD37" s="75">
        <f>COUNTIF(AD7:AD36,"○")</f>
        <v>24</v>
      </c>
      <c r="AE37" s="76">
        <f>COUNTIF(AE7:AE36,"◎")</f>
        <v>16</v>
      </c>
      <c r="AF37" s="82">
        <f t="shared" ref="AF37:AK37" si="5">SUM(AF7:AF36)</f>
        <v>22</v>
      </c>
      <c r="AG37" s="78">
        <f t="shared" si="5"/>
        <v>4</v>
      </c>
      <c r="AH37" s="83">
        <f t="shared" si="5"/>
        <v>0</v>
      </c>
      <c r="AI37" s="75">
        <f>SUM(AI7:AI36)</f>
        <v>147</v>
      </c>
      <c r="AJ37" s="76">
        <f t="shared" si="5"/>
        <v>98</v>
      </c>
      <c r="AK37" s="82">
        <f t="shared" si="5"/>
        <v>134</v>
      </c>
      <c r="AL37" s="78">
        <f>SUM(AL7:AL36)</f>
        <v>20</v>
      </c>
      <c r="AM37" s="78">
        <f>SUM(AM7:AM36)</f>
        <v>10</v>
      </c>
      <c r="AN37" s="84"/>
    </row>
    <row r="38" spans="1:40" x14ac:dyDescent="0.2">
      <c r="G38" s="42" t="s">
        <v>41</v>
      </c>
      <c r="H38" s="42" t="s">
        <v>42</v>
      </c>
      <c r="I38" s="42" t="s">
        <v>43</v>
      </c>
      <c r="L38" s="42" t="s">
        <v>41</v>
      </c>
      <c r="M38" s="42" t="s">
        <v>42</v>
      </c>
      <c r="N38" s="42" t="s">
        <v>43</v>
      </c>
      <c r="Q38" s="42" t="s">
        <v>41</v>
      </c>
      <c r="R38" s="42" t="s">
        <v>42</v>
      </c>
      <c r="S38" s="42" t="s">
        <v>43</v>
      </c>
      <c r="V38" s="42" t="s">
        <v>41</v>
      </c>
      <c r="W38" s="42" t="s">
        <v>42</v>
      </c>
      <c r="X38" s="42" t="s">
        <v>43</v>
      </c>
      <c r="AA38" s="42" t="s">
        <v>41</v>
      </c>
      <c r="AB38" s="42" t="s">
        <v>42</v>
      </c>
      <c r="AC38" s="42" t="s">
        <v>43</v>
      </c>
      <c r="AF38" s="42" t="s">
        <v>41</v>
      </c>
      <c r="AG38" s="42" t="s">
        <v>42</v>
      </c>
      <c r="AH38" s="42" t="s">
        <v>43</v>
      </c>
      <c r="AI38" s="42"/>
      <c r="AJ38" s="42"/>
      <c r="AK38" s="42" t="s">
        <v>41</v>
      </c>
      <c r="AL38" s="42" t="s">
        <v>42</v>
      </c>
      <c r="AM38" s="42" t="s">
        <v>43</v>
      </c>
    </row>
    <row r="41" spans="1:40" x14ac:dyDescent="0.2">
      <c r="AF41" s="43" t="s">
        <v>41</v>
      </c>
      <c r="AG41" s="187">
        <f>AK37</f>
        <v>134</v>
      </c>
      <c r="AH41" s="187"/>
      <c r="AI41" s="44"/>
      <c r="AJ41" s="44"/>
      <c r="AK41" s="44"/>
      <c r="AL41" s="44"/>
    </row>
    <row r="42" spans="1:40" x14ac:dyDescent="0.2">
      <c r="AF42" s="43" t="s">
        <v>44</v>
      </c>
      <c r="AG42" s="187">
        <f>AL37</f>
        <v>20</v>
      </c>
      <c r="AH42" s="187"/>
      <c r="AI42" s="44"/>
      <c r="AJ42" s="44"/>
      <c r="AK42" s="44"/>
      <c r="AL42" s="44"/>
    </row>
    <row r="43" spans="1:40" x14ac:dyDescent="0.2">
      <c r="AF43" s="43" t="s">
        <v>43</v>
      </c>
      <c r="AG43" s="187">
        <f>AM37</f>
        <v>10</v>
      </c>
      <c r="AH43" s="187"/>
      <c r="AI43" s="44"/>
      <c r="AJ43" s="44"/>
      <c r="AK43" s="44"/>
      <c r="AL43" s="44"/>
    </row>
    <row r="46" spans="1:40" ht="12.6" x14ac:dyDescent="0.2">
      <c r="C46" s="65" t="s">
        <v>99</v>
      </c>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row>
    <row r="47" spans="1:40" ht="12.6" x14ac:dyDescent="0.2">
      <c r="C47" s="66"/>
      <c r="D47" s="67" t="s">
        <v>68</v>
      </c>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row>
    <row r="48" spans="1:40" ht="12.6" x14ac:dyDescent="0.2">
      <c r="C48" s="66"/>
      <c r="D48" s="159"/>
      <c r="E48" s="160"/>
      <c r="F48" s="160"/>
      <c r="G48" s="160"/>
      <c r="H48" s="160"/>
      <c r="I48" s="160"/>
      <c r="J48" s="160"/>
      <c r="K48" s="160"/>
      <c r="L48" s="161"/>
      <c r="M48" s="89" t="s">
        <v>82</v>
      </c>
      <c r="N48" s="90"/>
      <c r="O48" s="90"/>
      <c r="P48" s="89" t="s">
        <v>83</v>
      </c>
      <c r="Q48" s="90"/>
      <c r="R48" s="91"/>
      <c r="S48" s="89" t="s">
        <v>84</v>
      </c>
      <c r="T48" s="90"/>
      <c r="U48" s="91"/>
      <c r="V48" s="89" t="s">
        <v>85</v>
      </c>
      <c r="W48" s="90"/>
      <c r="X48" s="91"/>
      <c r="Y48" s="89" t="s">
        <v>86</v>
      </c>
      <c r="Z48" s="90"/>
      <c r="AA48" s="91"/>
      <c r="AB48" s="89" t="s">
        <v>87</v>
      </c>
      <c r="AC48" s="90"/>
      <c r="AD48" s="91"/>
      <c r="AE48" s="89" t="s">
        <v>69</v>
      </c>
      <c r="AF48" s="90"/>
      <c r="AG48" s="91"/>
      <c r="AH48" s="89" t="s">
        <v>70</v>
      </c>
      <c r="AI48" s="90"/>
      <c r="AJ48" s="91"/>
      <c r="AK48" s="66"/>
    </row>
    <row r="49" spans="3:37" ht="12.6" x14ac:dyDescent="0.2">
      <c r="C49" s="66"/>
      <c r="D49" s="135" t="s">
        <v>71</v>
      </c>
      <c r="E49" s="136"/>
      <c r="F49" s="136"/>
      <c r="G49" s="136"/>
      <c r="H49" s="136"/>
      <c r="I49" s="136"/>
      <c r="J49" s="136"/>
      <c r="K49" s="136"/>
      <c r="L49" s="137"/>
      <c r="M49" s="144">
        <f>E37</f>
        <v>26</v>
      </c>
      <c r="N49" s="145"/>
      <c r="O49" s="145"/>
      <c r="P49" s="144">
        <f>J37</f>
        <v>25</v>
      </c>
      <c r="Q49" s="145"/>
      <c r="R49" s="148"/>
      <c r="S49" s="144">
        <f>O37</f>
        <v>24</v>
      </c>
      <c r="T49" s="145"/>
      <c r="U49" s="148"/>
      <c r="V49" s="144">
        <f>T37</f>
        <v>24</v>
      </c>
      <c r="W49" s="145"/>
      <c r="X49" s="148"/>
      <c r="Y49" s="144">
        <f>Y37</f>
        <v>24</v>
      </c>
      <c r="Z49" s="145"/>
      <c r="AA49" s="148"/>
      <c r="AB49" s="144">
        <f>AD37</f>
        <v>24</v>
      </c>
      <c r="AC49" s="145"/>
      <c r="AD49" s="148"/>
      <c r="AE49" s="150">
        <f>SUM(M49:AD50)</f>
        <v>147</v>
      </c>
      <c r="AF49" s="151"/>
      <c r="AG49" s="152"/>
      <c r="AH49" s="150">
        <f>IFERROR(AVERAGE(M49:AD50),0)</f>
        <v>24.5</v>
      </c>
      <c r="AI49" s="151"/>
      <c r="AJ49" s="152"/>
      <c r="AK49" s="66"/>
    </row>
    <row r="50" spans="3:37" ht="12.6" x14ac:dyDescent="0.2">
      <c r="C50" s="66"/>
      <c r="D50" s="138"/>
      <c r="E50" s="139"/>
      <c r="F50" s="139"/>
      <c r="G50" s="139"/>
      <c r="H50" s="139"/>
      <c r="I50" s="139"/>
      <c r="J50" s="139"/>
      <c r="K50" s="139"/>
      <c r="L50" s="140"/>
      <c r="M50" s="146"/>
      <c r="N50" s="147"/>
      <c r="O50" s="147"/>
      <c r="P50" s="146"/>
      <c r="Q50" s="147"/>
      <c r="R50" s="149"/>
      <c r="S50" s="146"/>
      <c r="T50" s="147"/>
      <c r="U50" s="149"/>
      <c r="V50" s="146"/>
      <c r="W50" s="147"/>
      <c r="X50" s="149"/>
      <c r="Y50" s="146"/>
      <c r="Z50" s="147"/>
      <c r="AA50" s="149"/>
      <c r="AB50" s="146"/>
      <c r="AC50" s="147"/>
      <c r="AD50" s="149"/>
      <c r="AE50" s="153"/>
      <c r="AF50" s="154"/>
      <c r="AG50" s="155"/>
      <c r="AH50" s="153"/>
      <c r="AI50" s="154"/>
      <c r="AJ50" s="155"/>
      <c r="AK50" s="66"/>
    </row>
    <row r="51" spans="3:37" ht="12.6" x14ac:dyDescent="0.15">
      <c r="C51" s="66"/>
      <c r="D51" s="141"/>
      <c r="E51" s="142"/>
      <c r="F51" s="142"/>
      <c r="G51" s="142"/>
      <c r="H51" s="142"/>
      <c r="I51" s="142"/>
      <c r="J51" s="142"/>
      <c r="K51" s="142"/>
      <c r="L51" s="143"/>
      <c r="M51" s="156" t="s">
        <v>72</v>
      </c>
      <c r="N51" s="157"/>
      <c r="O51" s="157"/>
      <c r="P51" s="156" t="s">
        <v>72</v>
      </c>
      <c r="Q51" s="157"/>
      <c r="R51" s="158"/>
      <c r="S51" s="156" t="s">
        <v>72</v>
      </c>
      <c r="T51" s="157"/>
      <c r="U51" s="158"/>
      <c r="V51" s="156" t="s">
        <v>72</v>
      </c>
      <c r="W51" s="157"/>
      <c r="X51" s="158"/>
      <c r="Y51" s="156" t="s">
        <v>72</v>
      </c>
      <c r="Z51" s="157"/>
      <c r="AA51" s="158"/>
      <c r="AB51" s="156" t="s">
        <v>72</v>
      </c>
      <c r="AC51" s="157"/>
      <c r="AD51" s="158"/>
      <c r="AE51" s="156" t="s">
        <v>72</v>
      </c>
      <c r="AF51" s="157"/>
      <c r="AG51" s="158"/>
      <c r="AH51" s="156" t="s">
        <v>72</v>
      </c>
      <c r="AI51" s="157"/>
      <c r="AJ51" s="158"/>
      <c r="AK51" s="66"/>
    </row>
    <row r="52" spans="3:37" ht="12.6" x14ac:dyDescent="0.2">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row>
    <row r="53" spans="3:37" ht="12.6" x14ac:dyDescent="0.2">
      <c r="C53" s="66"/>
      <c r="D53" s="67" t="s">
        <v>73</v>
      </c>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row>
    <row r="54" spans="3:37" ht="12.6" x14ac:dyDescent="0.2">
      <c r="C54" s="66"/>
      <c r="D54" s="67" t="s">
        <v>74</v>
      </c>
      <c r="E54" s="66"/>
      <c r="F54" s="66"/>
      <c r="G54" s="66"/>
      <c r="H54" s="66"/>
      <c r="I54" s="66"/>
      <c r="J54" s="66"/>
      <c r="K54" s="66"/>
      <c r="L54" s="66"/>
      <c r="M54" s="66"/>
      <c r="N54" s="66"/>
      <c r="O54" s="66"/>
      <c r="P54" s="66"/>
      <c r="Q54" s="66"/>
      <c r="R54" s="66"/>
      <c r="S54" s="66"/>
      <c r="T54" s="66"/>
      <c r="U54" s="68"/>
      <c r="V54" s="66"/>
      <c r="W54" s="66"/>
      <c r="X54" s="66"/>
      <c r="Y54" s="66"/>
      <c r="Z54" s="66"/>
      <c r="AA54" s="66"/>
      <c r="AB54" s="66"/>
      <c r="AC54" s="68"/>
      <c r="AD54" s="66"/>
      <c r="AE54" s="66"/>
      <c r="AF54" s="66"/>
      <c r="AG54" s="66"/>
      <c r="AH54" s="66"/>
      <c r="AI54" s="66"/>
      <c r="AJ54" s="66"/>
      <c r="AK54" s="66"/>
    </row>
    <row r="55" spans="3:37" ht="12.6" x14ac:dyDescent="0.2">
      <c r="C55" s="66"/>
      <c r="D55" s="66"/>
      <c r="E55" s="67" t="s">
        <v>75</v>
      </c>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row>
    <row r="56" spans="3:37" ht="12.6" x14ac:dyDescent="0.2">
      <c r="C56" s="66"/>
      <c r="D56" s="159"/>
      <c r="E56" s="160"/>
      <c r="F56" s="160"/>
      <c r="G56" s="160"/>
      <c r="H56" s="160"/>
      <c r="I56" s="160"/>
      <c r="J56" s="160"/>
      <c r="K56" s="160"/>
      <c r="L56" s="161"/>
      <c r="M56" s="89" t="s">
        <v>82</v>
      </c>
      <c r="N56" s="90"/>
      <c r="O56" s="90"/>
      <c r="P56" s="89" t="s">
        <v>83</v>
      </c>
      <c r="Q56" s="90"/>
      <c r="R56" s="91"/>
      <c r="S56" s="89" t="s">
        <v>84</v>
      </c>
      <c r="T56" s="90"/>
      <c r="U56" s="91"/>
      <c r="V56" s="89" t="s">
        <v>85</v>
      </c>
      <c r="W56" s="90"/>
      <c r="X56" s="91"/>
      <c r="Y56" s="89" t="s">
        <v>86</v>
      </c>
      <c r="Z56" s="90"/>
      <c r="AA56" s="91"/>
      <c r="AB56" s="89" t="s">
        <v>87</v>
      </c>
      <c r="AC56" s="90"/>
      <c r="AD56" s="91"/>
      <c r="AE56" s="89" t="s">
        <v>76</v>
      </c>
      <c r="AF56" s="90"/>
      <c r="AG56" s="91"/>
      <c r="AH56" s="89" t="s">
        <v>70</v>
      </c>
      <c r="AI56" s="90"/>
      <c r="AJ56" s="91"/>
      <c r="AK56" s="66"/>
    </row>
    <row r="57" spans="3:37" ht="12.6" x14ac:dyDescent="0.2">
      <c r="C57" s="66"/>
      <c r="D57" s="135" t="s">
        <v>77</v>
      </c>
      <c r="E57" s="136"/>
      <c r="F57" s="136"/>
      <c r="G57" s="136"/>
      <c r="H57" s="136"/>
      <c r="I57" s="136"/>
      <c r="J57" s="136"/>
      <c r="K57" s="136"/>
      <c r="L57" s="137"/>
      <c r="M57" s="144">
        <f>G37</f>
        <v>24</v>
      </c>
      <c r="N57" s="145"/>
      <c r="O57" s="145"/>
      <c r="P57" s="144">
        <f>L37</f>
        <v>23</v>
      </c>
      <c r="Q57" s="145"/>
      <c r="R57" s="148"/>
      <c r="S57" s="144">
        <f>Q37</f>
        <v>22</v>
      </c>
      <c r="T57" s="145"/>
      <c r="U57" s="148"/>
      <c r="V57" s="144">
        <f>V37</f>
        <v>22</v>
      </c>
      <c r="W57" s="145"/>
      <c r="X57" s="148"/>
      <c r="Y57" s="144">
        <f>AA37</f>
        <v>21</v>
      </c>
      <c r="Z57" s="145"/>
      <c r="AA57" s="148"/>
      <c r="AB57" s="144">
        <f>AF37</f>
        <v>22</v>
      </c>
      <c r="AC57" s="145"/>
      <c r="AD57" s="148"/>
      <c r="AE57" s="150">
        <f>SUM(M57:AD58)</f>
        <v>134</v>
      </c>
      <c r="AF57" s="151"/>
      <c r="AG57" s="152"/>
      <c r="AH57" s="150">
        <f>IFERROR(AVERAGE(M57:AD58),0)</f>
        <v>22.333333333333332</v>
      </c>
      <c r="AI57" s="151"/>
      <c r="AJ57" s="152"/>
      <c r="AK57" s="66"/>
    </row>
    <row r="58" spans="3:37" ht="12.6" x14ac:dyDescent="0.2">
      <c r="C58" s="66"/>
      <c r="D58" s="138"/>
      <c r="E58" s="139"/>
      <c r="F58" s="139"/>
      <c r="G58" s="139"/>
      <c r="H58" s="139"/>
      <c r="I58" s="139"/>
      <c r="J58" s="139"/>
      <c r="K58" s="139"/>
      <c r="L58" s="140"/>
      <c r="M58" s="146"/>
      <c r="N58" s="147"/>
      <c r="O58" s="147"/>
      <c r="P58" s="146"/>
      <c r="Q58" s="147"/>
      <c r="R58" s="149"/>
      <c r="S58" s="146"/>
      <c r="T58" s="147"/>
      <c r="U58" s="149"/>
      <c r="V58" s="146"/>
      <c r="W58" s="147"/>
      <c r="X58" s="149"/>
      <c r="Y58" s="146"/>
      <c r="Z58" s="147"/>
      <c r="AA58" s="149"/>
      <c r="AB58" s="146"/>
      <c r="AC58" s="147"/>
      <c r="AD58" s="149"/>
      <c r="AE58" s="153"/>
      <c r="AF58" s="154"/>
      <c r="AG58" s="155"/>
      <c r="AH58" s="153"/>
      <c r="AI58" s="154"/>
      <c r="AJ58" s="155"/>
      <c r="AK58" s="66"/>
    </row>
    <row r="59" spans="3:37" ht="12.6" x14ac:dyDescent="0.15">
      <c r="C59" s="66"/>
      <c r="D59" s="141"/>
      <c r="E59" s="142"/>
      <c r="F59" s="142"/>
      <c r="G59" s="142"/>
      <c r="H59" s="142"/>
      <c r="I59" s="142"/>
      <c r="J59" s="142"/>
      <c r="K59" s="142"/>
      <c r="L59" s="143"/>
      <c r="M59" s="156" t="s">
        <v>72</v>
      </c>
      <c r="N59" s="157"/>
      <c r="O59" s="157"/>
      <c r="P59" s="156" t="s">
        <v>72</v>
      </c>
      <c r="Q59" s="157"/>
      <c r="R59" s="158"/>
      <c r="S59" s="156" t="s">
        <v>72</v>
      </c>
      <c r="T59" s="157"/>
      <c r="U59" s="158"/>
      <c r="V59" s="156" t="s">
        <v>72</v>
      </c>
      <c r="W59" s="157"/>
      <c r="X59" s="158"/>
      <c r="Y59" s="156" t="s">
        <v>72</v>
      </c>
      <c r="Z59" s="157"/>
      <c r="AA59" s="158"/>
      <c r="AB59" s="156" t="s">
        <v>72</v>
      </c>
      <c r="AC59" s="157"/>
      <c r="AD59" s="158"/>
      <c r="AE59" s="156" t="s">
        <v>72</v>
      </c>
      <c r="AF59" s="157"/>
      <c r="AG59" s="158"/>
      <c r="AH59" s="156" t="s">
        <v>72</v>
      </c>
      <c r="AI59" s="157"/>
      <c r="AJ59" s="158"/>
      <c r="AK59" s="66"/>
    </row>
    <row r="60" spans="3:37" ht="12.6" x14ac:dyDescent="0.2">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7"/>
      <c r="AD60" s="66"/>
      <c r="AE60" s="66"/>
      <c r="AF60" s="66"/>
      <c r="AG60" s="66"/>
      <c r="AH60" s="66"/>
      <c r="AI60" s="66"/>
      <c r="AJ60" s="66"/>
      <c r="AK60" s="66"/>
    </row>
    <row r="62" spans="3:37" ht="12.6" thickBot="1" x14ac:dyDescent="0.25">
      <c r="C62" s="69" t="s">
        <v>88</v>
      </c>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row>
    <row r="63" spans="3:37" x14ac:dyDescent="0.2">
      <c r="C63" s="104" t="s">
        <v>89</v>
      </c>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6"/>
    </row>
    <row r="64" spans="3:37" x14ac:dyDescent="0.2">
      <c r="C64" s="107"/>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9"/>
    </row>
    <row r="65" spans="3:37" x14ac:dyDescent="0.2">
      <c r="C65" s="107"/>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9"/>
    </row>
    <row r="66" spans="3:37" x14ac:dyDescent="0.2">
      <c r="C66" s="107"/>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9"/>
    </row>
    <row r="67" spans="3:37" x14ac:dyDescent="0.2">
      <c r="C67" s="107"/>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9"/>
    </row>
    <row r="68" spans="3:37" x14ac:dyDescent="0.2">
      <c r="C68" s="107"/>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9"/>
    </row>
    <row r="69" spans="3:37" x14ac:dyDescent="0.2">
      <c r="C69" s="107"/>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9"/>
    </row>
    <row r="70" spans="3:37" x14ac:dyDescent="0.2">
      <c r="C70" s="107"/>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9"/>
    </row>
    <row r="71" spans="3:37" x14ac:dyDescent="0.2">
      <c r="C71" s="107"/>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9"/>
    </row>
    <row r="72" spans="3:37" x14ac:dyDescent="0.2">
      <c r="C72" s="71"/>
      <c r="D72" s="70" t="s">
        <v>90</v>
      </c>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2"/>
    </row>
    <row r="73" spans="3:37" x14ac:dyDescent="0.2">
      <c r="C73" s="71"/>
      <c r="D73" s="70" t="s">
        <v>91</v>
      </c>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2"/>
    </row>
    <row r="74" spans="3:37" x14ac:dyDescent="0.2">
      <c r="C74" s="71"/>
      <c r="D74" s="70" t="s">
        <v>92</v>
      </c>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2"/>
    </row>
    <row r="75" spans="3:37" x14ac:dyDescent="0.2">
      <c r="C75" s="71"/>
      <c r="D75" s="70" t="s">
        <v>93</v>
      </c>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2"/>
    </row>
    <row r="76" spans="3:37" x14ac:dyDescent="0.2">
      <c r="C76" s="71"/>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2"/>
    </row>
    <row r="77" spans="3:37" x14ac:dyDescent="0.2">
      <c r="C77" s="71"/>
      <c r="D77" s="70"/>
      <c r="E77" s="70"/>
      <c r="F77" s="110" t="s">
        <v>78</v>
      </c>
      <c r="G77" s="111"/>
      <c r="H77" s="112"/>
      <c r="I77" s="113" t="s">
        <v>94</v>
      </c>
      <c r="J77" s="114"/>
      <c r="K77" s="110" t="s">
        <v>95</v>
      </c>
      <c r="L77" s="111"/>
      <c r="M77" s="112"/>
      <c r="N77" s="70"/>
      <c r="O77" s="116" t="s">
        <v>79</v>
      </c>
      <c r="P77" s="116"/>
      <c r="Q77" s="70"/>
      <c r="R77" s="110" t="s">
        <v>80</v>
      </c>
      <c r="S77" s="111"/>
      <c r="T77" s="112"/>
      <c r="U77" s="113" t="s">
        <v>94</v>
      </c>
      <c r="V77" s="114"/>
      <c r="W77" s="110" t="s">
        <v>95</v>
      </c>
      <c r="X77" s="111"/>
      <c r="Y77" s="112"/>
      <c r="Z77" s="70"/>
      <c r="AA77" s="116" t="s">
        <v>96</v>
      </c>
      <c r="AB77" s="116"/>
      <c r="AC77" s="116"/>
      <c r="AD77" s="116"/>
      <c r="AE77" s="110" t="s">
        <v>97</v>
      </c>
      <c r="AF77" s="111"/>
      <c r="AG77" s="111"/>
      <c r="AH77" s="112"/>
      <c r="AI77" s="70"/>
      <c r="AJ77" s="70"/>
      <c r="AK77" s="72"/>
    </row>
    <row r="78" spans="3:37" x14ac:dyDescent="0.2">
      <c r="C78" s="71"/>
      <c r="D78" s="70"/>
      <c r="E78" s="70"/>
      <c r="F78" s="117">
        <f>AK37</f>
        <v>134</v>
      </c>
      <c r="G78" s="118"/>
      <c r="H78" s="119"/>
      <c r="I78" s="115"/>
      <c r="J78" s="114"/>
      <c r="K78" s="123">
        <f>AJ37</f>
        <v>98</v>
      </c>
      <c r="L78" s="124"/>
      <c r="M78" s="125"/>
      <c r="N78" s="70"/>
      <c r="O78" s="116"/>
      <c r="P78" s="116"/>
      <c r="Q78" s="70"/>
      <c r="R78" s="117">
        <f>AI37</f>
        <v>147</v>
      </c>
      <c r="S78" s="118"/>
      <c r="T78" s="119"/>
      <c r="U78" s="115"/>
      <c r="V78" s="114"/>
      <c r="W78" s="117">
        <f>K78</f>
        <v>98</v>
      </c>
      <c r="X78" s="118"/>
      <c r="Y78" s="119"/>
      <c r="Z78" s="70"/>
      <c r="AA78" s="116"/>
      <c r="AB78" s="116"/>
      <c r="AC78" s="116"/>
      <c r="AD78" s="116"/>
      <c r="AE78" s="129">
        <f>IF(R78=0,0,ROUNDUP((F78-K78)/(R78-W78)*100,0))</f>
        <v>74</v>
      </c>
      <c r="AF78" s="130"/>
      <c r="AG78" s="130"/>
      <c r="AH78" s="133" t="s">
        <v>81</v>
      </c>
      <c r="AI78" s="70"/>
      <c r="AJ78" s="70"/>
      <c r="AK78" s="72"/>
    </row>
    <row r="79" spans="3:37" x14ac:dyDescent="0.2">
      <c r="C79" s="71"/>
      <c r="D79" s="70"/>
      <c r="E79" s="70"/>
      <c r="F79" s="120"/>
      <c r="G79" s="121"/>
      <c r="H79" s="122"/>
      <c r="I79" s="115"/>
      <c r="J79" s="114"/>
      <c r="K79" s="126"/>
      <c r="L79" s="127"/>
      <c r="M79" s="128"/>
      <c r="N79" s="70"/>
      <c r="O79" s="116"/>
      <c r="P79" s="116"/>
      <c r="Q79" s="70"/>
      <c r="R79" s="120"/>
      <c r="S79" s="121"/>
      <c r="T79" s="122"/>
      <c r="U79" s="115"/>
      <c r="V79" s="114"/>
      <c r="W79" s="120"/>
      <c r="X79" s="121"/>
      <c r="Y79" s="122"/>
      <c r="Z79" s="70"/>
      <c r="AA79" s="116"/>
      <c r="AB79" s="116"/>
      <c r="AC79" s="116"/>
      <c r="AD79" s="116"/>
      <c r="AE79" s="131"/>
      <c r="AF79" s="132"/>
      <c r="AG79" s="132"/>
      <c r="AH79" s="134"/>
      <c r="AI79" s="70"/>
      <c r="AJ79" s="70"/>
      <c r="AK79" s="72"/>
    </row>
    <row r="80" spans="3:37" x14ac:dyDescent="0.2">
      <c r="C80" s="71"/>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3"/>
      <c r="AH80" s="73"/>
      <c r="AI80" s="73"/>
      <c r="AJ80" s="73"/>
      <c r="AK80" s="74"/>
    </row>
    <row r="81" spans="3:37" x14ac:dyDescent="0.2">
      <c r="C81" s="92" t="s">
        <v>98</v>
      </c>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4"/>
      <c r="AG81" s="98" t="str">
        <f>IF(AE78&gt;80,"いいえ","はい")</f>
        <v>はい</v>
      </c>
      <c r="AH81" s="99"/>
      <c r="AI81" s="99"/>
      <c r="AJ81" s="99"/>
      <c r="AK81" s="100"/>
    </row>
    <row r="82" spans="3:37" ht="12.6" thickBot="1" x14ac:dyDescent="0.25">
      <c r="C82" s="95"/>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7"/>
      <c r="AG82" s="101"/>
      <c r="AH82" s="102"/>
      <c r="AI82" s="102"/>
      <c r="AJ82" s="102"/>
      <c r="AK82" s="103"/>
    </row>
  </sheetData>
  <mergeCells count="117">
    <mergeCell ref="Y57:AA58"/>
    <mergeCell ref="AB57:AD58"/>
    <mergeCell ref="AE57:AG58"/>
    <mergeCell ref="AB59:AD59"/>
    <mergeCell ref="AE59:AG59"/>
    <mergeCell ref="AH59:AJ59"/>
    <mergeCell ref="C81:AF82"/>
    <mergeCell ref="AG81:AK82"/>
    <mergeCell ref="AG41:AH41"/>
    <mergeCell ref="AG42:AH42"/>
    <mergeCell ref="AG43:AH43"/>
    <mergeCell ref="C63:AK71"/>
    <mergeCell ref="F77:H77"/>
    <mergeCell ref="I77:J79"/>
    <mergeCell ref="K77:M77"/>
    <mergeCell ref="O77:P79"/>
    <mergeCell ref="R77:T77"/>
    <mergeCell ref="U77:V79"/>
    <mergeCell ref="W77:Y77"/>
    <mergeCell ref="AA77:AD79"/>
    <mergeCell ref="AE77:AH77"/>
    <mergeCell ref="F78:H79"/>
    <mergeCell ref="K78:M79"/>
    <mergeCell ref="R78:T79"/>
    <mergeCell ref="W78:Y79"/>
    <mergeCell ref="AE78:AG79"/>
    <mergeCell ref="AH78:AH79"/>
    <mergeCell ref="D57:L59"/>
    <mergeCell ref="M57:O58"/>
    <mergeCell ref="P57:R58"/>
    <mergeCell ref="S57:U58"/>
    <mergeCell ref="V57:X58"/>
    <mergeCell ref="Y51:AA51"/>
    <mergeCell ref="AB51:AD51"/>
    <mergeCell ref="AE51:AG51"/>
    <mergeCell ref="AH51:AJ51"/>
    <mergeCell ref="D56:L56"/>
    <mergeCell ref="M56:O56"/>
    <mergeCell ref="P56:R56"/>
    <mergeCell ref="S56:U56"/>
    <mergeCell ref="V56:X56"/>
    <mergeCell ref="Y56:AA56"/>
    <mergeCell ref="AB56:AD56"/>
    <mergeCell ref="AE56:AG56"/>
    <mergeCell ref="AH56:AJ56"/>
    <mergeCell ref="AH57:AJ58"/>
    <mergeCell ref="M59:O59"/>
    <mergeCell ref="P59:R59"/>
    <mergeCell ref="S59:U59"/>
    <mergeCell ref="V59:X59"/>
    <mergeCell ref="Y59:AA59"/>
    <mergeCell ref="AB48:AD48"/>
    <mergeCell ref="AE48:AG48"/>
    <mergeCell ref="AH48:AJ48"/>
    <mergeCell ref="D49:L51"/>
    <mergeCell ref="M49:O50"/>
    <mergeCell ref="P49:R50"/>
    <mergeCell ref="S49:U50"/>
    <mergeCell ref="V49:X50"/>
    <mergeCell ref="Y49:AA50"/>
    <mergeCell ref="AB49:AD50"/>
    <mergeCell ref="AE49:AG50"/>
    <mergeCell ref="AH49:AJ50"/>
    <mergeCell ref="M51:O51"/>
    <mergeCell ref="P51:R51"/>
    <mergeCell ref="S51:U51"/>
    <mergeCell ref="V51:X51"/>
    <mergeCell ref="M48:O48"/>
    <mergeCell ref="P48:R48"/>
    <mergeCell ref="S48:U48"/>
    <mergeCell ref="V48:X48"/>
    <mergeCell ref="Y48:AA48"/>
    <mergeCell ref="B36:D36"/>
    <mergeCell ref="D48:L48"/>
    <mergeCell ref="A37:D37"/>
    <mergeCell ref="E5:I5"/>
    <mergeCell ref="J5:N5"/>
    <mergeCell ref="B34:D34"/>
    <mergeCell ref="B35:D35"/>
    <mergeCell ref="B21:D21"/>
    <mergeCell ref="B22:D22"/>
    <mergeCell ref="B23:D23"/>
    <mergeCell ref="B28:D28"/>
    <mergeCell ref="B29:D29"/>
    <mergeCell ref="B30:D30"/>
    <mergeCell ref="B31:D31"/>
    <mergeCell ref="B9:D9"/>
    <mergeCell ref="B10:D10"/>
    <mergeCell ref="B11:D11"/>
    <mergeCell ref="B12:D12"/>
    <mergeCell ref="B13:D13"/>
    <mergeCell ref="B14:D14"/>
    <mergeCell ref="B25:D25"/>
    <mergeCell ref="B26:D26"/>
    <mergeCell ref="A2:AM2"/>
    <mergeCell ref="B7:D7"/>
    <mergeCell ref="B8:D8"/>
    <mergeCell ref="T5:X5"/>
    <mergeCell ref="Y5:AC5"/>
    <mergeCell ref="AD5:AH5"/>
    <mergeCell ref="AI5:AM5"/>
    <mergeCell ref="AN1:AN2"/>
    <mergeCell ref="B5:D6"/>
    <mergeCell ref="A5:A6"/>
    <mergeCell ref="AG3:AL3"/>
    <mergeCell ref="B32:D32"/>
    <mergeCell ref="B33:D33"/>
    <mergeCell ref="B15:D15"/>
    <mergeCell ref="B16:D16"/>
    <mergeCell ref="B17:D17"/>
    <mergeCell ref="B18:D18"/>
    <mergeCell ref="B20:D20"/>
    <mergeCell ref="B27:D27"/>
    <mergeCell ref="AN5:AN6"/>
    <mergeCell ref="O5:S5"/>
    <mergeCell ref="B19:D19"/>
    <mergeCell ref="B24:D24"/>
  </mergeCells>
  <phoneticPr fontId="1"/>
  <conditionalFormatting sqref="M49:AJ51 M57:AJ59">
    <cfRule type="expression" dxfId="0" priority="1">
      <formula>#REF!="いいえ"</formula>
    </cfRule>
  </conditionalFormatting>
  <dataValidations count="1">
    <dataValidation type="list" allowBlank="1" showInputMessage="1" showErrorMessage="1" sqref="AG3 AM3" xr:uid="{89171769-1639-4B35-B1AF-F6495DAB0BDC}">
      <formula1>"訪問介護,福祉用具貸与,通所介護,地域密着型通所介護"</formula1>
    </dataValidation>
  </dataValidations>
  <pageMargins left="0.67" right="0.39370078740157483" top="0.59055118110236227" bottom="0.32" header="0.51181102362204722" footer="0.51181102362204722"/>
  <pageSetup paperSize="9" scale="54" fitToHeight="0" orientation="portrait"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別紙３　計算票</vt:lpstr>
      <vt:lpstr>《参考》記入例</vt:lpstr>
      <vt:lpstr>'別紙３　計算票'!Print_Area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2026-08-19T02:53:23Z</dcterms:created>
  <dcterms:modified xsi:type="dcterms:W3CDTF">2026-08-19T02:53:43Z</dcterms:modified>
</cp:coreProperties>
</file>