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0459B57F-5AE5-4674-9A02-3A19B0AF0E63}" revIDLastSave="0" xr10:uidLastSave="{00000000-0000-0000-0000-000000000000}"/>
  <bookViews>
    <workbookView xr2:uid="{00000000-000D-0000-FFFF-FFFF00000000}" windowHeight="15720" windowWidth="29040" xWindow="28680" yWindow="-120"/>
  </bookViews>
  <sheets>
    <sheet r:id="rId1" name="マイスター養成事業所一覧" sheetId="14"/>
  </sheets>
  <definedNames>
    <definedName hidden="1" localSheetId="0" name="_xlnm._FilterDatabase">マイスター養成事業所一覧!$A$2:$H$168</definedName>
    <definedName localSheetId="0" name="_xlnm.Print_Area">マイスター養成事業所一覧!$A$1:$H$171</definedName>
    <definedName localSheetId="0" name="_xlnm.Print_Titles">マイスター養成事業所一覧!$1:$2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0" i="14" l="1"/>
  <c r="D34" i="14" l="1"/>
  <c r="E34" i="14"/>
  <c r="D97" i="14"/>
  <c r="E97" i="14"/>
  <c r="D90" i="14"/>
  <c r="E90" i="14"/>
  <c r="D120" i="14" l="1"/>
  <c r="E120" i="14"/>
  <c r="D4" i="14" l="1"/>
  <c r="E4" i="14"/>
  <c r="D3" i="14"/>
  <c r="E3" i="14"/>
  <c r="D31" i="14"/>
  <c r="E31" i="14"/>
  <c r="D5" i="14"/>
  <c r="E5" i="14"/>
  <c r="D6" i="14"/>
  <c r="E6" i="14"/>
  <c r="D7" i="14"/>
  <c r="E7" i="14"/>
  <c r="D8" i="14"/>
  <c r="E8" i="14"/>
  <c r="D11" i="14"/>
  <c r="E11" i="14"/>
  <c r="D9" i="14"/>
  <c r="E9" i="14"/>
  <c r="D10" i="14"/>
  <c r="E10" i="14"/>
  <c r="D12" i="14"/>
  <c r="E12" i="14"/>
  <c r="D13" i="14"/>
  <c r="E13" i="14"/>
  <c r="D20" i="14"/>
  <c r="E20" i="14"/>
  <c r="D14" i="14"/>
  <c r="E14" i="14"/>
  <c r="D19" i="14"/>
  <c r="E19" i="14"/>
  <c r="D21" i="14"/>
  <c r="E21" i="14"/>
  <c r="D16" i="14"/>
  <c r="E16" i="14"/>
  <c r="D15" i="14"/>
  <c r="E15" i="14"/>
  <c r="D18" i="14"/>
  <c r="E18" i="14"/>
  <c r="D17" i="14"/>
  <c r="E17" i="14"/>
  <c r="D32" i="14"/>
  <c r="E32" i="14"/>
  <c r="D22" i="14"/>
  <c r="E22" i="14"/>
  <c r="D24" i="14"/>
  <c r="E24" i="14"/>
  <c r="D33" i="14"/>
  <c r="E33" i="14"/>
  <c r="D23" i="14"/>
  <c r="E23" i="14"/>
  <c r="D26" i="14"/>
  <c r="E26" i="14"/>
  <c r="D25" i="14"/>
  <c r="E25" i="14"/>
  <c r="D27" i="14"/>
  <c r="E27" i="14"/>
  <c r="D29" i="14"/>
  <c r="E29" i="14"/>
  <c r="D30" i="14"/>
  <c r="E30" i="14"/>
  <c r="D28" i="14"/>
  <c r="E28" i="14"/>
  <c r="D40" i="14"/>
  <c r="E40" i="14"/>
  <c r="D41" i="14"/>
  <c r="E41" i="14"/>
  <c r="D42" i="14"/>
  <c r="E42" i="14"/>
  <c r="D43" i="14"/>
  <c r="E43" i="14"/>
  <c r="D44" i="14"/>
  <c r="E44" i="14"/>
  <c r="D45" i="14"/>
  <c r="E45" i="14"/>
  <c r="D49" i="14"/>
  <c r="E49" i="14"/>
  <c r="D50" i="14"/>
  <c r="E50" i="14"/>
  <c r="D51" i="14"/>
  <c r="E51" i="14"/>
  <c r="D46" i="14"/>
  <c r="E46" i="14"/>
  <c r="D52" i="14"/>
  <c r="E52" i="14"/>
  <c r="D47" i="14"/>
  <c r="E47" i="14"/>
  <c r="D48" i="14"/>
  <c r="E48" i="14"/>
  <c r="D59" i="14"/>
  <c r="E59" i="14"/>
  <c r="D57" i="14"/>
  <c r="E57" i="14"/>
  <c r="D58" i="14"/>
  <c r="E58" i="14"/>
  <c r="D53" i="14"/>
  <c r="E53" i="14"/>
  <c r="D56" i="14"/>
  <c r="E56" i="14"/>
  <c r="D55" i="14"/>
  <c r="E55" i="14"/>
  <c r="D54" i="14"/>
  <c r="E54" i="14"/>
  <c r="D60" i="14"/>
  <c r="E60" i="14"/>
  <c r="D64" i="14"/>
  <c r="E64" i="14"/>
  <c r="D63" i="14"/>
  <c r="E63" i="14"/>
  <c r="D61" i="14"/>
  <c r="E61" i="14"/>
  <c r="D62" i="14"/>
  <c r="E62" i="14"/>
  <c r="D65" i="14"/>
  <c r="E65" i="14"/>
  <c r="D67" i="14"/>
  <c r="E67" i="14"/>
  <c r="D66" i="14"/>
  <c r="E66" i="14"/>
  <c r="D68" i="14"/>
  <c r="D69" i="14"/>
  <c r="E69" i="14"/>
  <c r="D78" i="14"/>
  <c r="E78" i="14"/>
  <c r="D89" i="14"/>
  <c r="E89" i="14"/>
  <c r="D92" i="14"/>
  <c r="E92" i="14"/>
  <c r="D91" i="14"/>
  <c r="E91" i="14"/>
  <c r="D93" i="14"/>
  <c r="E93" i="14"/>
  <c r="D94" i="14"/>
  <c r="E94" i="14"/>
  <c r="D96" i="14"/>
  <c r="E96" i="14"/>
  <c r="D95" i="14"/>
  <c r="D134" i="14"/>
  <c r="E134" i="14"/>
  <c r="D135" i="14"/>
  <c r="E135" i="14"/>
  <c r="D138" i="14"/>
  <c r="E138" i="14"/>
  <c r="D137" i="14"/>
  <c r="E137" i="14"/>
  <c r="D136" i="14"/>
  <c r="E136" i="14"/>
  <c r="D133" i="14"/>
  <c r="E133" i="14"/>
  <c r="D139" i="14"/>
  <c r="D35" i="14"/>
  <c r="E35" i="14"/>
  <c r="D36" i="14"/>
  <c r="E36" i="14"/>
  <c r="D37" i="14"/>
  <c r="E37" i="14"/>
  <c r="D38" i="14"/>
  <c r="E38" i="14"/>
  <c r="D39" i="14"/>
  <c r="E39" i="14"/>
  <c r="D70" i="14"/>
  <c r="E70" i="14"/>
  <c r="D71" i="14"/>
  <c r="E71" i="14"/>
  <c r="D73" i="14"/>
  <c r="E73" i="14"/>
  <c r="D72" i="14"/>
  <c r="E72" i="14"/>
  <c r="D74" i="14"/>
  <c r="E74" i="14"/>
  <c r="D76" i="14"/>
  <c r="E76" i="14"/>
  <c r="D75" i="14"/>
  <c r="E75" i="14"/>
  <c r="D77" i="14"/>
  <c r="E77" i="14"/>
  <c r="D79" i="14"/>
  <c r="E79" i="14"/>
  <c r="D80" i="14"/>
  <c r="E80" i="14"/>
  <c r="D82" i="14"/>
  <c r="E82" i="14"/>
  <c r="D81" i="14"/>
  <c r="E81" i="14"/>
  <c r="D85" i="14"/>
  <c r="E85" i="14"/>
  <c r="D83" i="14"/>
  <c r="E83" i="14"/>
  <c r="D84" i="14"/>
  <c r="E84" i="14"/>
  <c r="D86" i="14"/>
  <c r="E86" i="14"/>
  <c r="D87" i="14"/>
  <c r="E87" i="14"/>
  <c r="D88" i="14"/>
  <c r="E88" i="14"/>
  <c r="D143" i="14"/>
  <c r="E143" i="14"/>
  <c r="D145" i="14"/>
  <c r="E145" i="14"/>
  <c r="D146" i="14"/>
  <c r="E146" i="14"/>
  <c r="D144" i="14"/>
  <c r="E144" i="14"/>
  <c r="D147" i="14"/>
  <c r="E147" i="14"/>
  <c r="D151" i="14"/>
  <c r="E151" i="14"/>
  <c r="D150" i="14"/>
  <c r="E150" i="14"/>
  <c r="D149" i="14"/>
  <c r="E149" i="14"/>
  <c r="D148" i="14"/>
  <c r="E148" i="14"/>
  <c r="D156" i="14"/>
  <c r="E156" i="14"/>
  <c r="D155" i="14"/>
  <c r="E155" i="14"/>
  <c r="D152" i="14"/>
  <c r="E152" i="14"/>
  <c r="D154" i="14"/>
  <c r="E154" i="14"/>
  <c r="D157" i="14"/>
  <c r="E157" i="14"/>
  <c r="D140" i="14"/>
  <c r="E140" i="14"/>
  <c r="D159" i="14"/>
  <c r="E159" i="14"/>
  <c r="D160" i="14"/>
  <c r="E160" i="14"/>
  <c r="D161" i="14"/>
  <c r="E161" i="14"/>
  <c r="D162" i="14"/>
  <c r="E162" i="14"/>
  <c r="D158" i="14"/>
  <c r="E158" i="14"/>
  <c r="D163" i="14"/>
  <c r="E163" i="14"/>
  <c r="D141" i="14"/>
  <c r="E141" i="14"/>
  <c r="D164" i="14"/>
  <c r="E164" i="14"/>
  <c r="D165" i="14"/>
  <c r="E165" i="14"/>
  <c r="D142" i="14"/>
  <c r="E142" i="14"/>
  <c r="D168" i="14"/>
  <c r="E168" i="14"/>
  <c r="D166" i="14"/>
  <c r="E166" i="14"/>
  <c r="D167" i="14"/>
  <c r="E167" i="14"/>
  <c r="D102" i="14"/>
  <c r="E102" i="14"/>
  <c r="D103" i="14"/>
  <c r="E103" i="14"/>
  <c r="D101" i="14"/>
  <c r="E101" i="14"/>
  <c r="D104" i="14"/>
  <c r="E104" i="14"/>
  <c r="D105" i="14"/>
  <c r="E105" i="14"/>
  <c r="D106" i="14"/>
  <c r="E106" i="14"/>
  <c r="D109" i="14"/>
  <c r="E109" i="14"/>
  <c r="D110" i="14"/>
  <c r="E110" i="14"/>
  <c r="D107" i="14"/>
  <c r="E107" i="14"/>
  <c r="D108" i="14"/>
  <c r="E108" i="14"/>
  <c r="D114" i="14"/>
  <c r="E114" i="14"/>
  <c r="D111" i="14"/>
  <c r="E111" i="14"/>
  <c r="D113" i="14"/>
  <c r="E113" i="14"/>
  <c r="D112" i="14"/>
  <c r="E112" i="14"/>
  <c r="D99" i="14"/>
  <c r="E99" i="14"/>
  <c r="D98" i="14"/>
  <c r="E98" i="14"/>
  <c r="D115" i="14"/>
  <c r="E115" i="14"/>
  <c r="D116" i="14"/>
  <c r="E116" i="14"/>
  <c r="D119" i="14"/>
  <c r="E119" i="14"/>
  <c r="D117" i="14"/>
  <c r="E117" i="14"/>
  <c r="D118" i="14"/>
  <c r="E118" i="14"/>
  <c r="D100" i="14"/>
  <c r="E100" i="14"/>
  <c r="D122" i="14"/>
  <c r="E122" i="14"/>
  <c r="D121" i="14"/>
  <c r="E121" i="14"/>
  <c r="D123" i="14"/>
  <c r="E123" i="14"/>
  <c r="D124" i="14"/>
  <c r="E124" i="14"/>
  <c r="D125" i="14"/>
  <c r="E125" i="14"/>
  <c r="D126" i="14"/>
  <c r="E126" i="14"/>
  <c r="D127" i="14"/>
  <c r="E127" i="14"/>
  <c r="D128" i="14"/>
  <c r="E128" i="14"/>
  <c r="D129" i="14"/>
  <c r="E129" i="14"/>
  <c r="D130" i="14"/>
  <c r="E130" i="14"/>
  <c r="D131" i="14"/>
  <c r="E131" i="14"/>
  <c r="D132" i="14"/>
  <c r="E132" i="14"/>
</calcChain>
</file>

<file path=xl/sharedStrings.xml><?xml version="1.0" encoding="utf-8"?>
<sst xmlns="http://schemas.openxmlformats.org/spreadsheetml/2006/main" count="846" uniqueCount="600">
  <si>
    <t>法人名</t>
  </si>
  <si>
    <t>事業所所在地</t>
  </si>
  <si>
    <t>電話番号</t>
  </si>
  <si>
    <t>株式会社ニックス</t>
  </si>
  <si>
    <t>ニックス中訪問介護事業所</t>
  </si>
  <si>
    <t>中区白島九軒町6番15号むねまさビル202号室</t>
  </si>
  <si>
    <t>082-511-0294</t>
  </si>
  <si>
    <t>生活協同組合ひろしま</t>
  </si>
  <si>
    <t>生協ひろしま介護サービス・広島中</t>
  </si>
  <si>
    <t>中区本川町二丁目6番11号　第7ウエノヤビル4階3号</t>
  </si>
  <si>
    <t>082-503-0682</t>
  </si>
  <si>
    <t>社会福祉法人広島光明学園</t>
  </si>
  <si>
    <t>訪問介護ステーション光明</t>
  </si>
  <si>
    <t>東区牛田本町六丁目1番1号</t>
  </si>
  <si>
    <t>082-221-8628</t>
  </si>
  <si>
    <t>ニックス東訪問介護事業所</t>
  </si>
  <si>
    <t>東区尾長東二丁目7番28号</t>
  </si>
  <si>
    <t>082-568-6166</t>
  </si>
  <si>
    <t>有限会社カイタック</t>
  </si>
  <si>
    <t>コスモス訪問介護事業所</t>
  </si>
  <si>
    <t>南区宇品神田五丁目26番7号今徳ビル108号</t>
  </si>
  <si>
    <t>082-250-2438</t>
  </si>
  <si>
    <t>株式会社Office・Nao</t>
  </si>
  <si>
    <t>介護ステーションハーモニー</t>
  </si>
  <si>
    <t>南区皆実町三丁目1番18号</t>
  </si>
  <si>
    <t>082-250-4807</t>
  </si>
  <si>
    <t>ニックス南訪問介護事業所</t>
  </si>
  <si>
    <t>南区仁保新町二丁目9番32号</t>
  </si>
  <si>
    <t>082-890-0008</t>
  </si>
  <si>
    <t>有限会社バースト</t>
  </si>
  <si>
    <t>南区丹那町22番10-5号</t>
  </si>
  <si>
    <t>082-259-3378</t>
  </si>
  <si>
    <t>株式会社アイ・テック</t>
  </si>
  <si>
    <t>南区段原山崎一丁目1番1号タナカビル201号</t>
  </si>
  <si>
    <t>082-510-2170</t>
  </si>
  <si>
    <t>広島中央保健生活協同組合</t>
  </si>
  <si>
    <t>広島中央保健生協ヘルパーステーション</t>
  </si>
  <si>
    <t>西区観音町16番19号</t>
  </si>
  <si>
    <t>082-532-1256</t>
  </si>
  <si>
    <t>ポスモプラザ株式会社</t>
  </si>
  <si>
    <t>あいわ訪問介護ステーション</t>
  </si>
  <si>
    <t>西区観音本町二丁目11番15号</t>
  </si>
  <si>
    <t>082-942-4466</t>
  </si>
  <si>
    <t>西区草津東一丁目11番19号</t>
  </si>
  <si>
    <t>西区南観音五丁目12番9号</t>
  </si>
  <si>
    <t>社会福祉法人慈光会</t>
  </si>
  <si>
    <t>上安慈光園訪問介護事業所</t>
  </si>
  <si>
    <t>安佐南区上安二丁目23番5号</t>
  </si>
  <si>
    <t>082-878-8600</t>
  </si>
  <si>
    <t>広島医療生活協同組合</t>
  </si>
  <si>
    <t>ヘルパーステーション虹訪問介護事業所</t>
  </si>
  <si>
    <t>安佐南区西原九丁目8番22号</t>
  </si>
  <si>
    <t>082-225-7790</t>
  </si>
  <si>
    <t>有限会社ユメヤコーポレーション</t>
  </si>
  <si>
    <t>ユメヤ訪問介護事業所</t>
  </si>
  <si>
    <t>安佐南区相田五丁目35番4号</t>
  </si>
  <si>
    <t>082-872-6068</t>
  </si>
  <si>
    <t>株式会社Earth</t>
  </si>
  <si>
    <t>訪問介護事業所ポケット</t>
  </si>
  <si>
    <t>安佐南区相田七丁目21番9号</t>
  </si>
  <si>
    <t>082-962-5264</t>
  </si>
  <si>
    <t>日本基準寝具株式会社</t>
  </si>
  <si>
    <t>エコール在宅介護ステーション</t>
  </si>
  <si>
    <t>安佐南区大町東一丁目19番43号</t>
  </si>
  <si>
    <t>082-830-5155</t>
  </si>
  <si>
    <t>富士メディカル株式会社</t>
  </si>
  <si>
    <t>安佐南区大塚西三丁目2番9号</t>
  </si>
  <si>
    <t>082-849-2750</t>
  </si>
  <si>
    <t>生協ひろしま介護サービス・安佐南</t>
  </si>
  <si>
    <t>安佐南区中須一丁目16番10号エルサンク濱岡1階</t>
  </si>
  <si>
    <t>082-830-0812</t>
  </si>
  <si>
    <t>東原慈光園訪問介護事業所</t>
  </si>
  <si>
    <t>安佐南区東原三丁目14番4号</t>
  </si>
  <si>
    <t>082-850-1108</t>
  </si>
  <si>
    <t>社会福祉法人正仁会</t>
  </si>
  <si>
    <t>生協ひろしま介護サービス・安佐北</t>
  </si>
  <si>
    <t>安佐北区口田南八丁目1番3号</t>
  </si>
  <si>
    <t>082-841-2256</t>
  </si>
  <si>
    <t>なごみの郷訪問介護事業所</t>
  </si>
  <si>
    <t>安佐北区落合五丁目24番8号</t>
  </si>
  <si>
    <t>082-841-5552</t>
  </si>
  <si>
    <t>医療法人社団いでした内科・神経内科クリニック</t>
  </si>
  <si>
    <t>安佐北区口田南八丁目15－2</t>
  </si>
  <si>
    <t>082-841-3722</t>
  </si>
  <si>
    <t>ニックス安芸訪問介護事業所</t>
  </si>
  <si>
    <t>安芸区船越南二丁目6番6号</t>
  </si>
  <si>
    <t>082-821-1333</t>
  </si>
  <si>
    <t>医療法人社団長寿会</t>
  </si>
  <si>
    <t>ヘルパーステーション長寿会</t>
  </si>
  <si>
    <t>安芸区中野東六丁目3番36号</t>
  </si>
  <si>
    <t>082-554-4784</t>
  </si>
  <si>
    <t>アコースアイエヌシージャパン株式会社</t>
  </si>
  <si>
    <t>介護ステーションアコース</t>
  </si>
  <si>
    <t>佐伯区五日市中央五丁目18番7-202号</t>
  </si>
  <si>
    <t>082-533-7197</t>
  </si>
  <si>
    <t>サンキ・ウエルビィ株式会社</t>
  </si>
  <si>
    <t>サンキ・ウエルビィ介護センター佐伯</t>
  </si>
  <si>
    <t>佐伯区城山一丁目3番8-1号</t>
  </si>
  <si>
    <t>082-942-3270</t>
  </si>
  <si>
    <t>コープ五日市ヘルパーステーション</t>
  </si>
  <si>
    <t>佐伯区千同一丁目25番36号</t>
  </si>
  <si>
    <t>082-943-4631</t>
  </si>
  <si>
    <t>通所介護</t>
  </si>
  <si>
    <t>有限会社アネシス</t>
  </si>
  <si>
    <t>あっとほーむデイサービス</t>
  </si>
  <si>
    <t>中区広瀬町3番29号</t>
  </si>
  <si>
    <t>082-208-5357</t>
  </si>
  <si>
    <t>デイサービスセンター光明</t>
  </si>
  <si>
    <t>東区牛田本町五丁目1番2号</t>
  </si>
  <si>
    <t>082-228-2010</t>
  </si>
  <si>
    <t>ニックスデイサービスセンター東</t>
  </si>
  <si>
    <t>東区尾長東二丁目6番6号</t>
  </si>
  <si>
    <t>082-298-2221</t>
  </si>
  <si>
    <t>社会福祉法人光清学園</t>
  </si>
  <si>
    <t>通所介護事業所光清苑</t>
  </si>
  <si>
    <t>南区出汐二丁目3番46号</t>
  </si>
  <si>
    <t>082-207-0540</t>
  </si>
  <si>
    <t>ニックスデイサービスセンター南</t>
  </si>
  <si>
    <t>082-890-2221</t>
  </si>
  <si>
    <t>T&amp;T Wamサポート株式会社</t>
  </si>
  <si>
    <t>デイサービスセンターここから己斐</t>
  </si>
  <si>
    <t>西区己斐上一丁目11番36号</t>
  </si>
  <si>
    <t>082-507-1101</t>
  </si>
  <si>
    <t>ここからキャンパス</t>
  </si>
  <si>
    <t>西区己斐上四丁目2番38号</t>
  </si>
  <si>
    <t>082-507-3339</t>
  </si>
  <si>
    <t>医療法人光臨会</t>
  </si>
  <si>
    <t>デイサービスあらき</t>
  </si>
  <si>
    <t>082-507-6100</t>
  </si>
  <si>
    <t>ニックスデイサービスセンター西</t>
  </si>
  <si>
    <t>西区小河内町一丁目4番13号</t>
  </si>
  <si>
    <t>082-232-0294</t>
  </si>
  <si>
    <t>コープデイサービス観音〈はいから坂〉</t>
  </si>
  <si>
    <t>西区南観音五丁目12ー9</t>
  </si>
  <si>
    <t>082-532-0810</t>
  </si>
  <si>
    <t>社会福祉法人燈心会</t>
  </si>
  <si>
    <t>デイサービスセンター三滝苑</t>
  </si>
  <si>
    <t>西区三滝本町二丁目1番1－27</t>
  </si>
  <si>
    <t>082-237-8811</t>
  </si>
  <si>
    <t>デイサービスセンター上安慈光園</t>
  </si>
  <si>
    <t>安佐南区上安二丁目20番33号</t>
  </si>
  <si>
    <t>デイサービスセンターひまわり</t>
  </si>
  <si>
    <t>082-874-4085</t>
  </si>
  <si>
    <t>ベストケア株式会社</t>
  </si>
  <si>
    <t>ベストケア・デイサービスセンター安佐南</t>
  </si>
  <si>
    <t>安佐南区大町西二丁目30番16号</t>
  </si>
  <si>
    <t>082-877-3211</t>
  </si>
  <si>
    <t>安佐南区長束西二丁目11番5号</t>
  </si>
  <si>
    <t>082-237-6680</t>
  </si>
  <si>
    <t>なごみの郷通所介護事業所</t>
  </si>
  <si>
    <t>安佐北区落合南町196番1</t>
  </si>
  <si>
    <t>082-841-1333</t>
  </si>
  <si>
    <t>時計台デイサービスセンター</t>
  </si>
  <si>
    <t>082-554-4785</t>
  </si>
  <si>
    <t>デイサービスセンター石内慈光園</t>
  </si>
  <si>
    <t>佐伯区五日市町石内6405番地の1</t>
  </si>
  <si>
    <t>082-926-0066</t>
  </si>
  <si>
    <t>ニックスデイサービスセンター五日市</t>
  </si>
  <si>
    <t>佐伯区三筋一丁目3番15号</t>
  </si>
  <si>
    <t>082-921-8600</t>
  </si>
  <si>
    <t>通所リハビリテーション</t>
  </si>
  <si>
    <t>老人保健施設せのがわ</t>
  </si>
  <si>
    <t>安芸区中野六丁目8番2号</t>
  </si>
  <si>
    <t>082-820-2100</t>
  </si>
  <si>
    <t>東区曙一丁目1番20号</t>
  </si>
  <si>
    <t>082-506-0294</t>
  </si>
  <si>
    <t>協同短期入所生活介護事業所</t>
  </si>
  <si>
    <t>安佐南区中須二丁目19番6号</t>
  </si>
  <si>
    <t>082-225-7188</t>
  </si>
  <si>
    <t>医療法人秀仁会</t>
  </si>
  <si>
    <t>ショートステイ菜の花畑</t>
  </si>
  <si>
    <t>安佐北区可部六丁目14番8号</t>
  </si>
  <si>
    <t>082-516-7727</t>
  </si>
  <si>
    <t>レスパイトケア住マイル安芸</t>
  </si>
  <si>
    <t>安芸区船越南三丁目1番30号海田シティホテル内2F</t>
  </si>
  <si>
    <t>082-824-0294</t>
  </si>
  <si>
    <t>レスパイトケア住マイル五日市</t>
  </si>
  <si>
    <t>佐伯区三筋一丁目10番27号</t>
  </si>
  <si>
    <t>082-942-3338</t>
  </si>
  <si>
    <t>株式会社あかしあ</t>
  </si>
  <si>
    <t>介護付有料老人ホームあかしあ大河</t>
  </si>
  <si>
    <t>南区南大河町12番1号</t>
  </si>
  <si>
    <t>082-250-3230</t>
  </si>
  <si>
    <t>有限会社松本</t>
  </si>
  <si>
    <t>介護付有料老人ホームラウンドコスモス大宮</t>
  </si>
  <si>
    <t>西区大宮一丁目15番5号</t>
  </si>
  <si>
    <t>082-238-5009</t>
  </si>
  <si>
    <t>養護老人ホーム上安慈光園</t>
  </si>
  <si>
    <t>介護付有料老人ホームメリィハウス西風新都</t>
  </si>
  <si>
    <t>082-568-7300</t>
  </si>
  <si>
    <t>082-507-1222</t>
  </si>
  <si>
    <t>リハコンテンツ株式会社</t>
  </si>
  <si>
    <t>リハプライド広島千田</t>
  </si>
  <si>
    <t>中区千田町一丁目5番17号</t>
  </si>
  <si>
    <t>082-543-4130</t>
  </si>
  <si>
    <t>デイサービスセンター丹那</t>
  </si>
  <si>
    <t>082-259-3366</t>
  </si>
  <si>
    <t>株式会社ファイト</t>
  </si>
  <si>
    <t>リハプライド井口</t>
  </si>
  <si>
    <t>西区井口五丁目29番3号</t>
  </si>
  <si>
    <t>082-533-7028</t>
  </si>
  <si>
    <t>コープデイサービス高陽&lt;自悠館&gt;</t>
  </si>
  <si>
    <t>安佐北区口田南七丁目31番5号</t>
  </si>
  <si>
    <t>082-845-2725</t>
  </si>
  <si>
    <t>コープ小規模多機能観音〈ねぎ畑〉</t>
  </si>
  <si>
    <t>082-532-0813</t>
  </si>
  <si>
    <t>サンキ・ウエルビィ　小規模多機能センター祇園</t>
  </si>
  <si>
    <t>安佐南区山本四丁目11番24号</t>
  </si>
  <si>
    <t>082-962-2662</t>
  </si>
  <si>
    <t>株式会社松広</t>
  </si>
  <si>
    <t>小規模多機能ホームなのか</t>
  </si>
  <si>
    <t>安佐南区古市三丁目4－5</t>
  </si>
  <si>
    <t>082-831-1620</t>
  </si>
  <si>
    <t>小規模多機能施設菜の花</t>
  </si>
  <si>
    <t>安佐北区可部町南原340番地1</t>
  </si>
  <si>
    <t>082-818-6006</t>
  </si>
  <si>
    <t>社会福祉法人可部大文字会</t>
  </si>
  <si>
    <t>小規模多機能センター山まゆ</t>
  </si>
  <si>
    <t>安佐北区可部南三丁目10番19号</t>
  </si>
  <si>
    <t>082-819-0024</t>
  </si>
  <si>
    <t>グループホーム光明牛田新町</t>
  </si>
  <si>
    <t>東区牛田新町三丁目20番15号</t>
  </si>
  <si>
    <t>082-222-3223</t>
  </si>
  <si>
    <t>グループホーム光明早稲田</t>
  </si>
  <si>
    <t>東区牛田早稲田二丁目4番15号</t>
  </si>
  <si>
    <t>082-222-7002</t>
  </si>
  <si>
    <t>グループホーム光明牛田</t>
  </si>
  <si>
    <t>082-207-4162</t>
  </si>
  <si>
    <t>有限会社慈恵コーポレイション</t>
  </si>
  <si>
    <t>グループホーム憩</t>
  </si>
  <si>
    <t>南区翠四丁目7番38号</t>
  </si>
  <si>
    <t>082-569-5058</t>
  </si>
  <si>
    <t>グループホーム丹那の杜</t>
  </si>
  <si>
    <t>南区丹那町22番10-10号</t>
  </si>
  <si>
    <t>082-254-0708</t>
  </si>
  <si>
    <t>グループホーム丹那</t>
  </si>
  <si>
    <t>南区丹那町22番11-11号</t>
  </si>
  <si>
    <t>082-253-3456</t>
  </si>
  <si>
    <t>医療法人厚生堂</t>
  </si>
  <si>
    <t>あいあいホームながさき</t>
  </si>
  <si>
    <t>西区横川町三丁目6番17号</t>
  </si>
  <si>
    <t>082-532-6636</t>
  </si>
  <si>
    <t>あんしんホーム</t>
  </si>
  <si>
    <t>西区庚午中二丁目11番15号</t>
  </si>
  <si>
    <t>082-507-6600</t>
  </si>
  <si>
    <t>有限会社メディカルサービス廿日市</t>
  </si>
  <si>
    <t>グループホーム三滝ひまわり</t>
  </si>
  <si>
    <t>西区三滝本町二丁目25番10号</t>
  </si>
  <si>
    <t>082-230-0888</t>
  </si>
  <si>
    <t>グループホーム南観音ひまわり</t>
  </si>
  <si>
    <t>西区南観音六丁目3番31号</t>
  </si>
  <si>
    <t>082-295-3717</t>
  </si>
  <si>
    <t>グループホームじこう</t>
  </si>
  <si>
    <t>安佐南区高取北一丁目17-41</t>
  </si>
  <si>
    <t>082-878-8005</t>
  </si>
  <si>
    <t>株式会社クローバー</t>
  </si>
  <si>
    <t>グループホームこころ</t>
  </si>
  <si>
    <t>安佐北区安佐町鈴張2687番地</t>
  </si>
  <si>
    <t>082-810-2280</t>
  </si>
  <si>
    <t>グループホームなごみの郷可部</t>
  </si>
  <si>
    <t>安佐北区可部三丁目9番21号</t>
  </si>
  <si>
    <t>082-819-0505</t>
  </si>
  <si>
    <t>グループホームなごみの郷亀山</t>
  </si>
  <si>
    <t>安佐北区亀山三丁目4番12号</t>
  </si>
  <si>
    <t>082-819-3725</t>
  </si>
  <si>
    <t>医療法人社団博寿会</t>
  </si>
  <si>
    <t>グループホーム博寿会ほほえみ</t>
  </si>
  <si>
    <t>安佐北区口田一丁目14番10号</t>
  </si>
  <si>
    <t>082-843-1011</t>
  </si>
  <si>
    <t>有限会社安寿</t>
  </si>
  <si>
    <t>グループホームやまびこ</t>
  </si>
  <si>
    <t>安佐北区三入六丁目22番11号</t>
  </si>
  <si>
    <t>082-810-1157</t>
  </si>
  <si>
    <t>グループホームはたのリハビリ</t>
  </si>
  <si>
    <t>安芸区中野六丁目14番2号</t>
  </si>
  <si>
    <t>082-820-2112</t>
  </si>
  <si>
    <t>グループホーム五日市ひまわり</t>
  </si>
  <si>
    <t>佐伯区五日市駅前一丁目4番31号</t>
  </si>
  <si>
    <t>082-943-7210</t>
  </si>
  <si>
    <t>グループホーム千同ひまわり</t>
  </si>
  <si>
    <t>佐伯区千同二丁目6番29号</t>
  </si>
  <si>
    <t>082-924-2567</t>
  </si>
  <si>
    <t>社会福祉法人安芸会</t>
  </si>
  <si>
    <t>特別養護老人ホーム温品荘</t>
  </si>
  <si>
    <t>東区温品七丁目12番35号</t>
  </si>
  <si>
    <t>082-280-2277</t>
  </si>
  <si>
    <t>特別養護老人ホーム光清苑</t>
  </si>
  <si>
    <t>082-505-0250</t>
  </si>
  <si>
    <t>社会福祉法人はばたきの里</t>
  </si>
  <si>
    <t>特別養護老人ホーム第二いこいの園</t>
  </si>
  <si>
    <t>西区己斐上五丁目847番地1</t>
  </si>
  <si>
    <t>082-271-6060</t>
  </si>
  <si>
    <t>特別養護老人ホーム第三いこいの園</t>
  </si>
  <si>
    <t>西区己斐上六丁目939番地1</t>
  </si>
  <si>
    <t>082-275-0066</t>
  </si>
  <si>
    <t>特別養護老人ホーム慈光園</t>
  </si>
  <si>
    <t>社会福祉法人松風会</t>
  </si>
  <si>
    <t>特別養護老人ホーム新都西風苑</t>
  </si>
  <si>
    <t>安佐南区大塚東三丁目3番9号</t>
  </si>
  <si>
    <t>082-811-8185</t>
  </si>
  <si>
    <t>社会福祉法人和楽会</t>
  </si>
  <si>
    <t>特別養護老人ホーム和楽荘</t>
  </si>
  <si>
    <t>082-848-5000</t>
  </si>
  <si>
    <t>社会福祉法人ひろしま四季の会</t>
  </si>
  <si>
    <t>特別養護老人ホームこころ</t>
  </si>
  <si>
    <t>082-554-8600</t>
  </si>
  <si>
    <t>社会福祉法人広島県同胞援護財団</t>
  </si>
  <si>
    <t>安佐北区可部南二丁目19番33号</t>
  </si>
  <si>
    <t>082-562-2503</t>
  </si>
  <si>
    <t>社会福祉法人三篠会</t>
  </si>
  <si>
    <t>特別養護老人ホームリアライヴ高陽</t>
  </si>
  <si>
    <t>安佐北区真亀一丁目1番8号</t>
  </si>
  <si>
    <t>082-843-3223</t>
  </si>
  <si>
    <t>特別養護老人ホーム山まゆ</t>
  </si>
  <si>
    <t>安佐北区大林町字根谷162番地の2</t>
  </si>
  <si>
    <t>082-818-6011</t>
  </si>
  <si>
    <t>特別養護老人ホームなごみの郷</t>
  </si>
  <si>
    <t>082-841-1331</t>
  </si>
  <si>
    <t>特別養護老人ホーム石内慈光園</t>
  </si>
  <si>
    <t>社会福祉法人双樹会</t>
  </si>
  <si>
    <t>特別養護老人ホーム陽光の家</t>
  </si>
  <si>
    <t>佐伯区三宅六丁目105番地</t>
  </si>
  <si>
    <t>082-921-8211</t>
  </si>
  <si>
    <t>医療法人社団葵会</t>
  </si>
  <si>
    <t>介護老人保健施設葵の園・広島</t>
  </si>
  <si>
    <t>中区平野町3番8号</t>
  </si>
  <si>
    <t>082-241-3030</t>
  </si>
  <si>
    <t>医療法人恒和会</t>
  </si>
  <si>
    <t>介護老人保健施設洋光台バラ苑</t>
  </si>
  <si>
    <t>南区向洋新町一丁目17番17号</t>
  </si>
  <si>
    <t>082-287-7777</t>
  </si>
  <si>
    <t>医療法人社団恵愛会</t>
  </si>
  <si>
    <t>介護老人保健施設希望の園</t>
  </si>
  <si>
    <t>安佐南区八木五丁目16番2号</t>
  </si>
  <si>
    <t>082-873-5881</t>
  </si>
  <si>
    <t>医療法人社団朋和会</t>
  </si>
  <si>
    <t>医療法人社団朋和会老人保健施設花の丘</t>
  </si>
  <si>
    <t>佐伯区三宅六丁目265番地</t>
  </si>
  <si>
    <t>082-924-1187</t>
  </si>
  <si>
    <t>医療法人社団初仁会</t>
  </si>
  <si>
    <t>佐伯区五日市中央一丁目1番32号</t>
  </si>
  <si>
    <t>082-923-1116</t>
  </si>
  <si>
    <t>介護老人保健施設</t>
  </si>
  <si>
    <t>介護老人福祉施設</t>
  </si>
  <si>
    <t>認知症対応型共同生活介護</t>
  </si>
  <si>
    <t>グループホーム金夛楼</t>
  </si>
  <si>
    <t>082-296-6633</t>
  </si>
  <si>
    <t>グループホーム舟入</t>
  </si>
  <si>
    <t>小規模多機能型居宅介護</t>
  </si>
  <si>
    <t>デイサービスセンターなごみの郷亀山</t>
  </si>
  <si>
    <t>地域密着型通所介護</t>
  </si>
  <si>
    <t>定期巡回・随時対応型訪問介護看護</t>
  </si>
  <si>
    <t>特定施設入居者生活介護</t>
  </si>
  <si>
    <t>短期入所生活介護</t>
  </si>
  <si>
    <t>養成人数</t>
    <rPh sb="2" eb="3">
      <t>ニン</t>
    </rPh>
    <phoneticPr fontId="1"/>
  </si>
  <si>
    <t>中区舟入川口町17番10号</t>
  </si>
  <si>
    <t>訪問介護</t>
    <rPh sb="0" eb="4">
      <t>ホウモンカイゴ</t>
    </rPh>
    <phoneticPr fontId="1"/>
  </si>
  <si>
    <t>事業所名　</t>
    <phoneticPr fontId="1"/>
  </si>
  <si>
    <t>サービス種別</t>
    <rPh sb="4" eb="6">
      <t>シュベツ</t>
    </rPh>
    <phoneticPr fontId="1"/>
  </si>
  <si>
    <t>地域密着型通所介護</t>
    <phoneticPr fontId="1"/>
  </si>
  <si>
    <t>ヘルパーステーション丹那</t>
    <phoneticPr fontId="1"/>
  </si>
  <si>
    <t>ヘルパーステーション「みんなの家」</t>
    <phoneticPr fontId="1"/>
  </si>
  <si>
    <t>ふれあいデイサービス・安佐南</t>
    <phoneticPr fontId="1"/>
  </si>
  <si>
    <t>ニックスヘルパー・ナース２４</t>
    <phoneticPr fontId="1"/>
  </si>
  <si>
    <t>定期巡回・随時対応型訪問介護看護生協くさつ２４</t>
    <phoneticPr fontId="1"/>
  </si>
  <si>
    <t>西区庚午中二丁目11番15号</t>
    <rPh sb="4" eb="5">
      <t>ナカ</t>
    </rPh>
    <phoneticPr fontId="1"/>
  </si>
  <si>
    <t>安佐南区伴西五丁目1432-1</t>
    <phoneticPr fontId="1"/>
  </si>
  <si>
    <t>安佐北区安佐町鈴張2688番地</t>
    <rPh sb="4" eb="7">
      <t>アサチョウ</t>
    </rPh>
    <phoneticPr fontId="1"/>
  </si>
  <si>
    <t>生活協同組合ひろしま</t>
    <phoneticPr fontId="1"/>
  </si>
  <si>
    <t>株式会社不二ビルサービス</t>
    <rPh sb="0" eb="4">
      <t>カブシキガイシャ</t>
    </rPh>
    <rPh sb="4" eb="6">
      <t>フジ</t>
    </rPh>
    <phoneticPr fontId="1"/>
  </si>
  <si>
    <t>デイサービスセンターふじ安佐南</t>
    <rPh sb="12" eb="15">
      <t>アサミナミ</t>
    </rPh>
    <phoneticPr fontId="1"/>
  </si>
  <si>
    <t>安佐南区川内一丁目5番24号</t>
    <rPh sb="0" eb="3">
      <t>アサミナミ</t>
    </rPh>
    <rPh sb="3" eb="4">
      <t>ク</t>
    </rPh>
    <rPh sb="4" eb="6">
      <t>カワウチ</t>
    </rPh>
    <rPh sb="6" eb="9">
      <t>イチチョウメ</t>
    </rPh>
    <rPh sb="10" eb="11">
      <t>バン</t>
    </rPh>
    <rPh sb="13" eb="14">
      <t>ゴウ</t>
    </rPh>
    <phoneticPr fontId="1"/>
  </si>
  <si>
    <t>082-870-3167</t>
    <phoneticPr fontId="1"/>
  </si>
  <si>
    <t>介護付有料老人ホームふじの家川内</t>
    <rPh sb="0" eb="3">
      <t>カイゴツキ</t>
    </rPh>
    <rPh sb="3" eb="7">
      <t>ユウリョウロウジン</t>
    </rPh>
    <rPh sb="13" eb="14">
      <t>イエ</t>
    </rPh>
    <rPh sb="14" eb="16">
      <t>カワウチ</t>
    </rPh>
    <phoneticPr fontId="1"/>
  </si>
  <si>
    <t>安佐南区川内一丁目15番24号</t>
    <rPh sb="0" eb="9">
      <t>アサミナミクカワウチイチチョウメ</t>
    </rPh>
    <rPh sb="11" eb="12">
      <t>バン</t>
    </rPh>
    <rPh sb="14" eb="15">
      <t>ゴウ</t>
    </rPh>
    <phoneticPr fontId="1"/>
  </si>
  <si>
    <t>082-831-8908</t>
    <phoneticPr fontId="1"/>
  </si>
  <si>
    <t>社会福祉法人広島常光福祉会</t>
  </si>
  <si>
    <t>介護老人福祉施設サンヒルズ広島</t>
    <phoneticPr fontId="1"/>
  </si>
  <si>
    <t>東区中山上一丁目24番1号</t>
    <phoneticPr fontId="1"/>
  </si>
  <si>
    <t>082-289-8688</t>
    <phoneticPr fontId="1"/>
  </si>
  <si>
    <t>社会福祉法人楽友会</t>
    <phoneticPr fontId="1"/>
  </si>
  <si>
    <t>訪問介護事業所川内の里</t>
    <phoneticPr fontId="1"/>
  </si>
  <si>
    <t>082-831-1125</t>
    <phoneticPr fontId="1"/>
  </si>
  <si>
    <t>通所介護事業所川内の里</t>
    <rPh sb="0" eb="2">
      <t>ツウショ</t>
    </rPh>
    <phoneticPr fontId="1"/>
  </si>
  <si>
    <t>安佐南区川内一丁目21番29号</t>
    <phoneticPr fontId="1"/>
  </si>
  <si>
    <t>医療法人あすか</t>
  </si>
  <si>
    <t>医療法人あすか</t>
    <phoneticPr fontId="1"/>
  </si>
  <si>
    <t>医療法人あすか</t>
    <phoneticPr fontId="1"/>
  </si>
  <si>
    <t>デイサービスセンターしゅりあちょーく</t>
    <phoneticPr fontId="1"/>
  </si>
  <si>
    <t>安佐南区毘沙門台東一丁目24番16号</t>
    <phoneticPr fontId="1"/>
  </si>
  <si>
    <t>082-830-0552</t>
    <phoneticPr fontId="1"/>
  </si>
  <si>
    <t>ショートステイあすか大町</t>
  </si>
  <si>
    <t>安佐南区中須一丁目26番12号</t>
    <phoneticPr fontId="1"/>
  </si>
  <si>
    <t>082-879-1172</t>
    <phoneticPr fontId="1"/>
  </si>
  <si>
    <t>小規模多機能型居宅介護事業所つどいの家</t>
  </si>
  <si>
    <t>082-870-6704</t>
  </si>
  <si>
    <t>安佐南区緑井二丁目12番25号</t>
    <phoneticPr fontId="1"/>
  </si>
  <si>
    <t>デイサービスセンターあすか大町</t>
  </si>
  <si>
    <t>082-879-1225</t>
  </si>
  <si>
    <t>安佐南区中須一丁目26番12号</t>
    <phoneticPr fontId="1"/>
  </si>
  <si>
    <t>株式会社リアン</t>
  </si>
  <si>
    <t>グループホームでしお</t>
  </si>
  <si>
    <t>南区出汐一丁目４番１６号</t>
  </si>
  <si>
    <t>082-250-1620</t>
  </si>
  <si>
    <t>老人保健施設スカイバード</t>
  </si>
  <si>
    <t>082-899-7778</t>
  </si>
  <si>
    <t>東区福田町3198番地</t>
    <phoneticPr fontId="1"/>
  </si>
  <si>
    <t>社会福祉法人慈楽福祉会</t>
  </si>
  <si>
    <t>介護老人保健施設ピア観音</t>
  </si>
  <si>
    <t>082-503-7772</t>
  </si>
  <si>
    <t>西区観音新町一丁目7番40号</t>
    <phoneticPr fontId="1"/>
  </si>
  <si>
    <t>医療法人社団長寿会</t>
    <phoneticPr fontId="1"/>
  </si>
  <si>
    <t>医療法人社団あと会</t>
  </si>
  <si>
    <t>介護老人保健施設ふかわ・くにくさ</t>
  </si>
  <si>
    <t>082-840-1840</t>
  </si>
  <si>
    <t>安佐北区上深川町186番地1</t>
    <phoneticPr fontId="1"/>
  </si>
  <si>
    <t>ニックス佐伯ヘルパー・ナース２４</t>
  </si>
  <si>
    <t>082-942-1112</t>
  </si>
  <si>
    <t>佐伯区三筋一丁目10番27号</t>
    <phoneticPr fontId="1"/>
  </si>
  <si>
    <t>小規模多機能型居宅介護憩</t>
  </si>
  <si>
    <t>082-569-5087</t>
  </si>
  <si>
    <t>南区翠四丁目7番38号</t>
    <phoneticPr fontId="1"/>
  </si>
  <si>
    <t>社会福祉法人藤田長生会</t>
  </si>
  <si>
    <t>特別養護老人ホーム神田山長生園</t>
  </si>
  <si>
    <t>082-228-9231</t>
  </si>
  <si>
    <t>東区牛田新町一丁目18番1号</t>
    <phoneticPr fontId="1"/>
  </si>
  <si>
    <t>社会福祉法人信々会</t>
  </si>
  <si>
    <t>特別養護老人ホーム春日野園</t>
  </si>
  <si>
    <t>082-832-4165</t>
  </si>
  <si>
    <t>安佐南区山本新町二丁目18番9－14号</t>
    <phoneticPr fontId="1"/>
  </si>
  <si>
    <t>有限会社サカコーポレーション</t>
  </si>
  <si>
    <t>グループホームガーデンの家落合南</t>
  </si>
  <si>
    <t>082-843-4165</t>
  </si>
  <si>
    <t>安佐北区落合南九丁目5番20号</t>
    <phoneticPr fontId="1"/>
  </si>
  <si>
    <t>株式会社アイ・テック介護サービスふれあい・広島南事業所</t>
    <phoneticPr fontId="1"/>
  </si>
  <si>
    <t>計</t>
    <rPh sb="0" eb="1">
      <t>ケイ</t>
    </rPh>
    <phoneticPr fontId="1"/>
  </si>
  <si>
    <t>合同会社にこにこ</t>
    <phoneticPr fontId="1"/>
  </si>
  <si>
    <t>デイサービスにこにこ倶楽部</t>
    <phoneticPr fontId="1"/>
  </si>
  <si>
    <t>西区井口鈴が台一丁目5番22号</t>
    <rPh sb="4" eb="5">
      <t>スズ</t>
    </rPh>
    <rPh sb="6" eb="7">
      <t>ダイ</t>
    </rPh>
    <rPh sb="7" eb="10">
      <t>イチチョウメ</t>
    </rPh>
    <rPh sb="11" eb="12">
      <t>バン</t>
    </rPh>
    <rPh sb="14" eb="15">
      <t>ゴウ</t>
    </rPh>
    <phoneticPr fontId="1"/>
  </si>
  <si>
    <t>082-276-1202</t>
    <phoneticPr fontId="1"/>
  </si>
  <si>
    <t>社会福祉法人サンシャイン</t>
    <rPh sb="0" eb="6">
      <t>シャカイフクシホウジン</t>
    </rPh>
    <phoneticPr fontId="1"/>
  </si>
  <si>
    <t>特別養護老人ホームサンシャイン南蟹屋</t>
    <rPh sb="0" eb="6">
      <t>トクベツヨウゴロウジン</t>
    </rPh>
    <rPh sb="15" eb="17">
      <t>ミナミカニ</t>
    </rPh>
    <rPh sb="17" eb="18">
      <t>ヤ</t>
    </rPh>
    <phoneticPr fontId="1"/>
  </si>
  <si>
    <t>南区南蟹屋一丁目8番12号</t>
    <rPh sb="0" eb="2">
      <t>ミナミク</t>
    </rPh>
    <rPh sb="2" eb="3">
      <t>ミナミ</t>
    </rPh>
    <rPh sb="3" eb="5">
      <t>カニヤ</t>
    </rPh>
    <rPh sb="5" eb="8">
      <t>イチチョウメ</t>
    </rPh>
    <rPh sb="9" eb="10">
      <t>バン</t>
    </rPh>
    <rPh sb="12" eb="13">
      <t>ゴウ</t>
    </rPh>
    <phoneticPr fontId="1"/>
  </si>
  <si>
    <t>082-508-1321</t>
    <phoneticPr fontId="1"/>
  </si>
  <si>
    <t>有限会社もえぎ</t>
    <phoneticPr fontId="1"/>
  </si>
  <si>
    <t>グループホームもえぎ野</t>
    <phoneticPr fontId="1"/>
  </si>
  <si>
    <t>安芸区船越南三丁目２３番６号</t>
    <phoneticPr fontId="1"/>
  </si>
  <si>
    <t>082-822-8181</t>
    <phoneticPr fontId="1"/>
  </si>
  <si>
    <t>ふれあいデイサービス・広島西</t>
  </si>
  <si>
    <t>西区草津新町一丁目４番１３号吉田ビル１０１</t>
  </si>
  <si>
    <t>082-275-4570</t>
  </si>
  <si>
    <t>ヘルパーステーションあすか大町24</t>
    <rPh sb="13" eb="15">
      <t>オオマチ</t>
    </rPh>
    <phoneticPr fontId="1"/>
  </si>
  <si>
    <t>医療法人社団一陽会</t>
  </si>
  <si>
    <t>定期巡回・随時対応型訪問介護看護</t>
    <phoneticPr fontId="1"/>
  </si>
  <si>
    <t>介護老人福祉施設</t>
    <phoneticPr fontId="1"/>
  </si>
  <si>
    <t>社会福祉法人ひろしま四季の会</t>
    <phoneticPr fontId="1"/>
  </si>
  <si>
    <t>特別養護老人ホームこころ楠木</t>
    <phoneticPr fontId="1"/>
  </si>
  <si>
    <t>認知症対応型共同生活介護</t>
    <rPh sb="0" eb="2">
      <t>ニンチ</t>
    </rPh>
    <phoneticPr fontId="1"/>
  </si>
  <si>
    <t>医療法人社団恵宣会</t>
    <rPh sb="6" eb="7">
      <t>メグミ</t>
    </rPh>
    <rPh sb="7" eb="8">
      <t>セン</t>
    </rPh>
    <rPh sb="8" eb="9">
      <t>カイ</t>
    </rPh>
    <phoneticPr fontId="1"/>
  </si>
  <si>
    <t>グループホームあき・なごみの家</t>
    <phoneticPr fontId="1"/>
  </si>
  <si>
    <t>富士メディカル株式会社</t>
    <rPh sb="0" eb="2">
      <t>フジ</t>
    </rPh>
    <rPh sb="7" eb="11">
      <t>カブシキガイシャ</t>
    </rPh>
    <phoneticPr fontId="1"/>
  </si>
  <si>
    <t>メリィケア</t>
    <phoneticPr fontId="1"/>
  </si>
  <si>
    <t>介護老人福祉施設</t>
    <rPh sb="0" eb="8">
      <t>カイゴロウジンフクシシセツ</t>
    </rPh>
    <phoneticPr fontId="1"/>
  </si>
  <si>
    <t>社会福祉法人信々会</t>
    <rPh sb="0" eb="2">
      <t>シャカイ</t>
    </rPh>
    <rPh sb="2" eb="4">
      <t>フクシ</t>
    </rPh>
    <rPh sb="4" eb="6">
      <t>ホウジン</t>
    </rPh>
    <rPh sb="6" eb="7">
      <t>シン</t>
    </rPh>
    <rPh sb="8" eb="9">
      <t>カイ</t>
    </rPh>
    <phoneticPr fontId="1"/>
  </si>
  <si>
    <t>特別養護老人ホームくちた園</t>
    <phoneticPr fontId="1"/>
  </si>
  <si>
    <t>小規模多機能型居宅介護</t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</si>
  <si>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</si>
  <si>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有限会社サカコーポレーション</t>
    <phoneticPr fontId="1"/>
  </si>
  <si>
    <t>グループホームガーデンの家川内</t>
    <rPh sb="12" eb="13">
      <t>イエ</t>
    </rPh>
    <rPh sb="13" eb="15">
      <t>カワウチ</t>
    </rPh>
    <phoneticPr fontId="1"/>
  </si>
  <si>
    <t>小規模多機能センター緑井</t>
    <rPh sb="0" eb="6">
      <t>ショウキボタキノウ</t>
    </rPh>
    <rPh sb="10" eb="12">
      <t>ミドリイ</t>
    </rPh>
    <phoneticPr fontId="1"/>
  </si>
  <si>
    <t>介護付有料老人ホーム緑井ガーデンハウス</t>
    <rPh sb="0" eb="3">
      <t>カイゴツ</t>
    </rPh>
    <rPh sb="3" eb="7">
      <t>ユウリョウロウジン</t>
    </rPh>
    <rPh sb="10" eb="12">
      <t>ミドリイ</t>
    </rPh>
    <phoneticPr fontId="1"/>
  </si>
  <si>
    <t>グループホームガーデンの家</t>
    <phoneticPr fontId="1"/>
  </si>
  <si>
    <t>安佐南区中須一丁目２６番１２号</t>
    <phoneticPr fontId="1"/>
  </si>
  <si>
    <t>082-879-1226</t>
  </si>
  <si>
    <t>082-237-1055</t>
  </si>
  <si>
    <t>082-943-7773</t>
  </si>
  <si>
    <t>082-821-2873</t>
  </si>
  <si>
    <t>082-849-2326</t>
  </si>
  <si>
    <t>082-516-4165</t>
  </si>
  <si>
    <t>082-831-4165</t>
  </si>
  <si>
    <t>082-962-6541</t>
  </si>
  <si>
    <t>082-831-2020</t>
  </si>
  <si>
    <t>西区楠木町四丁目16番6号</t>
  </si>
  <si>
    <t>佐伯区旭園９番３１号</t>
  </si>
  <si>
    <t>安芸区船越南三丁目７番２４号</t>
  </si>
  <si>
    <t>安佐南区大塚西三丁目１番２０号</t>
  </si>
  <si>
    <t>安佐北区口田南一丁目９番８号</t>
  </si>
  <si>
    <t>安佐南区川内五丁目１番９号</t>
  </si>
  <si>
    <t>安佐南区緑井七丁目５番１１号</t>
  </si>
  <si>
    <t>安佐南区緑井六丁目２８番１号</t>
  </si>
  <si>
    <t>安佐北区落合南九丁目５番２０号</t>
  </si>
  <si>
    <t>グランホームあさひ</t>
    <phoneticPr fontId="1"/>
  </si>
  <si>
    <t>株式会社松広</t>
    <phoneticPr fontId="1"/>
  </si>
  <si>
    <t>小規模多機能ホーム舟入</t>
    <phoneticPr fontId="1"/>
  </si>
  <si>
    <t>082-292-5703</t>
    <phoneticPr fontId="1"/>
  </si>
  <si>
    <t>中区舟入川口町１７番１０号</t>
    <phoneticPr fontId="1"/>
  </si>
  <si>
    <t>Be the light 株式会社</t>
    <phoneticPr fontId="1"/>
  </si>
  <si>
    <t>デイサービスセンターくるみ</t>
    <phoneticPr fontId="1"/>
  </si>
  <si>
    <t>安佐北区口田南八丁目１７番１８号メロウリストビル１０２号室</t>
    <phoneticPr fontId="1"/>
  </si>
  <si>
    <t>082-554-6540</t>
    <phoneticPr fontId="1"/>
  </si>
  <si>
    <t>地域密着型通所介護</t>
    <phoneticPr fontId="1"/>
  </si>
  <si>
    <t>地域密着型通所介護</t>
    <phoneticPr fontId="1"/>
  </si>
  <si>
    <t>株式会社プレモ．ネット</t>
    <phoneticPr fontId="1"/>
  </si>
  <si>
    <t>デイサービスセンター可部きらり</t>
    <phoneticPr fontId="1"/>
  </si>
  <si>
    <t>082-909-2260</t>
    <phoneticPr fontId="1"/>
  </si>
  <si>
    <t>社会福祉法人平和会</t>
    <phoneticPr fontId="1"/>
  </si>
  <si>
    <t>特別養護老人ホームやすらぎの里広域公園</t>
    <phoneticPr fontId="1"/>
  </si>
  <si>
    <t>082-848-3600</t>
    <phoneticPr fontId="1"/>
  </si>
  <si>
    <t>短期入所生活介護</t>
    <phoneticPr fontId="1"/>
  </si>
  <si>
    <t>短期入所生活介護事業所ふじの木</t>
    <phoneticPr fontId="1"/>
  </si>
  <si>
    <t>佐伯区藤の木１５７番地２１</t>
    <phoneticPr fontId="1"/>
  </si>
  <si>
    <t>082-929-6033</t>
  </si>
  <si>
    <t>082-929-6033</t>
    <phoneticPr fontId="1"/>
  </si>
  <si>
    <t>安佐北区可部南二丁目４番２０号</t>
    <phoneticPr fontId="1"/>
  </si>
  <si>
    <t>安佐南区大塚西四丁目２番２０号</t>
    <phoneticPr fontId="1"/>
  </si>
  <si>
    <t>通所介護</t>
    <phoneticPr fontId="1"/>
  </si>
  <si>
    <t>デイサービスセンターふじの木</t>
    <phoneticPr fontId="1"/>
  </si>
  <si>
    <t>認知症対応型共同生活介護</t>
    <phoneticPr fontId="1"/>
  </si>
  <si>
    <t>グループホームさつき</t>
    <phoneticPr fontId="1"/>
  </si>
  <si>
    <t>佐伯区五月が丘五丁目２番３号</t>
    <phoneticPr fontId="1"/>
  </si>
  <si>
    <t>082-941-7088</t>
    <phoneticPr fontId="1"/>
  </si>
  <si>
    <t>デイサービスセンターやすらぎの里</t>
    <phoneticPr fontId="1"/>
  </si>
  <si>
    <t>佐伯区五月が丘四丁目１５番６号</t>
    <phoneticPr fontId="1"/>
  </si>
  <si>
    <t>082-941-2900</t>
    <phoneticPr fontId="1"/>
  </si>
  <si>
    <t>介護老人福祉施設</t>
    <phoneticPr fontId="1"/>
  </si>
  <si>
    <t>社会福祉法人平和会</t>
    <phoneticPr fontId="1"/>
  </si>
  <si>
    <t>特別養護老人ホームやすらぎの里</t>
    <phoneticPr fontId="1"/>
  </si>
  <si>
    <t>佐伯区五月が丘四丁目１５番６号</t>
    <phoneticPr fontId="1"/>
  </si>
  <si>
    <t>082-941-2900</t>
    <phoneticPr fontId="1"/>
  </si>
  <si>
    <t>株式会社共生</t>
    <phoneticPr fontId="1"/>
  </si>
  <si>
    <t>通所介護</t>
    <phoneticPr fontId="1"/>
  </si>
  <si>
    <t>TAKE５</t>
    <phoneticPr fontId="1"/>
  </si>
  <si>
    <t>安佐北区口田南八丁目１７番１８号</t>
    <phoneticPr fontId="1"/>
  </si>
  <si>
    <t>082-516-8360</t>
    <phoneticPr fontId="1"/>
  </si>
  <si>
    <t>社会福祉法人楽友会</t>
  </si>
  <si>
    <t>特別養護老人ホーム川内の里</t>
  </si>
  <si>
    <t>安佐南区川内一丁目２１番２９号</t>
    <phoneticPr fontId="1"/>
  </si>
  <si>
    <t>082-831-1124</t>
  </si>
  <si>
    <t>小規模多機能ホームあかり</t>
  </si>
  <si>
    <t>西区三滝本町二丁目１番１－２７号</t>
  </si>
  <si>
    <t>西区三滝本町二丁目１番１－２７号</t>
    <phoneticPr fontId="1"/>
  </si>
  <si>
    <t>082-230-5288</t>
  </si>
  <si>
    <t>特別養護老人ホーム三滝苑</t>
  </si>
  <si>
    <t>株式会社不二ビルサービス</t>
  </si>
  <si>
    <t>ショートステイふじ安佐南</t>
  </si>
  <si>
    <t>安佐南区川内一丁目５番２４号</t>
  </si>
  <si>
    <t>082-870-3168</t>
  </si>
  <si>
    <t>デイサービスセンターふじ白島</t>
  </si>
  <si>
    <t>中区東白島町６番１１号ホワイトハイツ１階</t>
  </si>
  <si>
    <t>082-227-3220</t>
  </si>
  <si>
    <t>訪問介護</t>
  </si>
  <si>
    <t>ヘルパーステーションふじ白島</t>
  </si>
  <si>
    <t>中区東白島町6番11号ホワイトハイツ１F</t>
  </si>
  <si>
    <t>082-555-8908</t>
  </si>
  <si>
    <t>特別養護老人ホームふくだの里</t>
  </si>
  <si>
    <t>東区福田五丁目１１６５番地の３</t>
  </si>
  <si>
    <t>082-899-5088</t>
  </si>
  <si>
    <t>メリィヘルパーセンター</t>
  </si>
  <si>
    <t>佐伯区五日市中央一丁目１４番６号</t>
  </si>
  <si>
    <t>082-942-3230</t>
  </si>
  <si>
    <t>メリィヘルパーセンター八木</t>
  </si>
  <si>
    <t>安佐南区八木一丁目１９番１号</t>
  </si>
  <si>
    <t>082-836-6033</t>
  </si>
  <si>
    <t>株式会社トラスティサポート</t>
  </si>
  <si>
    <t>サポートセンターとらいあんぐる</t>
  </si>
  <si>
    <t>安佐北区口田南八丁目４３番２号</t>
  </si>
  <si>
    <t>082-843-0111</t>
  </si>
  <si>
    <t>リハビリサロンおひさま</t>
  </si>
  <si>
    <t>安佐南区緑井一丁目１０番７号</t>
  </si>
  <si>
    <t>082-836-6000</t>
  </si>
  <si>
    <t>社会福祉法人ひろしま四季の会</t>
    <phoneticPr fontId="1"/>
  </si>
  <si>
    <t>デイサービスセンターこころ</t>
    <phoneticPr fontId="1"/>
  </si>
  <si>
    <t>安佐北区安佐町鈴張２６８８番地</t>
    <phoneticPr fontId="1"/>
  </si>
  <si>
    <t>082-554-8600</t>
    <phoneticPr fontId="1"/>
  </si>
  <si>
    <t>区</t>
    <rPh sb="0" eb="1">
      <t>ク</t>
    </rPh>
    <phoneticPr fontId="1"/>
  </si>
  <si>
    <t>町名</t>
    <rPh sb="0" eb="2">
      <t>チョウメイ</t>
    </rPh>
    <phoneticPr fontId="1"/>
  </si>
  <si>
    <t>特別養護老人ホーム瀬野川ホーム</t>
  </si>
  <si>
    <t>佐伯区藤の木</t>
    <rPh sb="0" eb="3">
      <t>サエキク</t>
    </rPh>
    <rPh sb="3" eb="4">
      <t>フジ</t>
    </rPh>
    <rPh sb="5" eb="6">
      <t>キ</t>
    </rPh>
    <phoneticPr fontId="1"/>
  </si>
  <si>
    <t>安芸区中野東二丁目３４番１号</t>
  </si>
  <si>
    <t>082-893-1888</t>
    <phoneticPr fontId="1"/>
  </si>
  <si>
    <t>ショートステイいわや</t>
  </si>
  <si>
    <t>安佐南区緑井三丁目４０番３０号</t>
  </si>
  <si>
    <t>082-831-0108</t>
    <phoneticPr fontId="1"/>
  </si>
  <si>
    <t>短期入所療養介護</t>
  </si>
  <si>
    <t>毘沙門クリニック</t>
  </si>
  <si>
    <t>ヘルパーステーションみなみ</t>
  </si>
  <si>
    <t>佐伯区海老園一丁目５番４０号</t>
  </si>
  <si>
    <t>082-925-0558</t>
    <phoneticPr fontId="1"/>
  </si>
  <si>
    <t>一般社団法人広島市佐伯区医師会</t>
  </si>
  <si>
    <t>桧田病院介護医療院</t>
    <rPh sb="4" eb="9">
      <t>カイゴイリョウイン</t>
    </rPh>
    <phoneticPr fontId="1"/>
  </si>
  <si>
    <t>介護医療院</t>
    <rPh sb="0" eb="5">
      <t>カイゴイリョウイン</t>
    </rPh>
    <phoneticPr fontId="1"/>
  </si>
  <si>
    <t>特別養護老人ホーム可部南静養園</t>
    <phoneticPr fontId="1"/>
  </si>
  <si>
    <t>佐伯区旭園</t>
    <rPh sb="0" eb="3">
      <t>サエキク</t>
    </rPh>
    <rPh sb="3" eb="4">
      <t>アサヒ</t>
    </rPh>
    <rPh sb="4" eb="5">
      <t>エン</t>
    </rPh>
    <phoneticPr fontId="1"/>
  </si>
  <si>
    <t>グループホーム桃太郎</t>
  </si>
  <si>
    <t>西区</t>
    <phoneticPr fontId="1"/>
  </si>
  <si>
    <t>082-235-2940</t>
    <phoneticPr fontId="1"/>
  </si>
  <si>
    <t>広島県広島市西区小河内町一丁目</t>
    <rPh sb="12" eb="15">
      <t>イッチョウメ</t>
    </rPh>
    <phoneticPr fontId="1"/>
  </si>
  <si>
    <r>
      <rPr>
        <sz val="16"/>
        <color theme="1"/>
        <rFont val="游ゴシック"/>
        <family val="3"/>
        <charset val="128"/>
        <scheme val="minor"/>
      </rPr>
      <t>「ひろしま介護マイスター」養成事業所一覧</t>
    </r>
    <r>
      <rPr>
        <sz val="12"/>
        <color theme="1"/>
        <rFont val="游ゴシック"/>
        <family val="3"/>
        <charset val="128"/>
        <scheme val="minor"/>
      </rPr>
      <t>（R7.９月末現在）</t>
    </r>
    <r>
      <rPr>
        <sz val="10"/>
        <color theme="1"/>
        <rFont val="游ゴシック"/>
        <family val="3"/>
        <charset val="128"/>
        <scheme val="minor"/>
      </rPr>
      <t xml:space="preserve">
※ 黄色セル内の事業所は、廃止となった事業所です。</t>
    </r>
    <rPh sb="25" eb="27">
      <t>ガツマツ</t>
    </rPh>
    <rPh sb="27" eb="29">
      <t>ゲンザイ</t>
    </rPh>
    <phoneticPr fontId="1"/>
  </si>
  <si>
    <t>計（廃止事業所含む）</t>
    <rPh sb="0" eb="1">
      <t>ケイ</t>
    </rPh>
    <rPh sb="2" eb="4">
      <t>ハイシ</t>
    </rPh>
    <rPh sb="4" eb="7">
      <t>ジギョウショ</t>
    </rPh>
    <rPh sb="7" eb="8">
      <t>フク</t>
    </rPh>
    <phoneticPr fontId="1"/>
  </si>
  <si>
    <t>449人</t>
    <rPh sb="3" eb="4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</si>
</sst>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vertical="center" wrapText="1" shrinkToFi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shrinkToFit="1"/>
    </xf>
    <xf numFmtId="2" fontId="4" fillId="0" borderId="0" xfId="0" applyNumberFormat="1" applyFont="1" applyAlignment="1">
      <alignment vertical="center" wrapText="1" shrinkToFi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2" fontId="4" fillId="0" borderId="0" xfId="0" applyNumberFormat="1" applyFont="1" applyFill="1" applyAlignment="1">
      <alignment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vertical="center" wrapText="1" shrinkToFit="1"/>
    </xf>
    <xf numFmtId="0" fontId="4" fillId="0" borderId="0" xfId="0" applyFont="1" applyFill="1" applyBorder="1" applyAlignment="1">
      <alignment vertical="center" wrapText="1" shrinkToFit="1"/>
    </xf>
    <xf numFmtId="0" fontId="4" fillId="0" borderId="0" xfId="0" applyFont="1" applyBorder="1" applyAlignment="1">
      <alignment horizontal="left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1"/>
  <sheetViews>
    <sheetView tabSelected="1" view="pageBreakPreview" zoomScale="108" zoomScaleNormal="100" zoomScaleSheetLayoutView="108" workbookViewId="0">
      <pane ySplit="2" topLeftCell="A3" activePane="bottomLeft" state="frozen"/>
      <selection pane="bottomLeft" activeCell="K8" sqref="K8"/>
    </sheetView>
  </sheetViews>
  <sheetFormatPr defaultColWidth="9" defaultRowHeight="16.2" x14ac:dyDescent="0.45"/>
  <cols>
    <col min="1" max="1" width="13.59765625" style="7" customWidth="1"/>
    <col min="2" max="2" width="20.19921875" style="8" customWidth="1"/>
    <col min="3" max="3" width="24.09765625" style="8" customWidth="1"/>
    <col min="4" max="4" width="8.09765625" style="21" customWidth="1"/>
    <col min="5" max="5" width="16.69921875" style="21" customWidth="1"/>
    <col min="6" max="6" width="25.3984375" style="8" hidden="1" customWidth="1"/>
    <col min="7" max="7" width="8.69921875" style="11" customWidth="1"/>
    <col min="8" max="8" width="4.59765625" style="9" customWidth="1"/>
    <col min="9" max="16384" width="9" style="6"/>
  </cols>
  <sheetData>
    <row r="1" spans="1:8" ht="43.5" customHeight="1" x14ac:dyDescent="0.45">
      <c r="A1" s="29" t="s">
        <v>597</v>
      </c>
      <c r="B1" s="29"/>
      <c r="C1" s="29"/>
      <c r="D1" s="29"/>
      <c r="E1" s="29"/>
      <c r="F1" s="29"/>
      <c r="G1" s="29"/>
      <c r="H1" s="29"/>
    </row>
    <row r="2" spans="1:8" s="3" customFormat="1" ht="31.5" customHeight="1" x14ac:dyDescent="0.45">
      <c r="A2" s="1" t="s">
        <v>358</v>
      </c>
      <c r="B2" s="1" t="s">
        <v>0</v>
      </c>
      <c r="C2" s="1" t="s">
        <v>357</v>
      </c>
      <c r="D2" s="1" t="s">
        <v>574</v>
      </c>
      <c r="E2" s="1" t="s">
        <v>575</v>
      </c>
      <c r="F2" s="1" t="s">
        <v>1</v>
      </c>
      <c r="G2" s="2" t="s">
        <v>2</v>
      </c>
      <c r="H2" s="1" t="s">
        <v>354</v>
      </c>
    </row>
    <row r="3" spans="1:8" ht="32.1" customHeight="1" x14ac:dyDescent="0.45">
      <c r="A3" s="4" t="s">
        <v>356</v>
      </c>
      <c r="B3" s="5" t="s">
        <v>368</v>
      </c>
      <c r="C3" s="5" t="s">
        <v>8</v>
      </c>
      <c r="D3" s="12" t="str">
        <f t="shared" ref="D3:D27" si="0">LEFT(F3,FIND("区",F3,1))</f>
        <v>中区</v>
      </c>
      <c r="E3" s="12" t="str">
        <f t="shared" ref="E3:E27" si="1">IFERROR(LEFT(F3,FIND("目",F3,1)),LEFT(F3,FIND("町",F3,1)))</f>
        <v>中区本川町二丁目</v>
      </c>
      <c r="F3" s="5" t="s">
        <v>9</v>
      </c>
      <c r="G3" s="10" t="s">
        <v>10</v>
      </c>
      <c r="H3" s="13">
        <v>1</v>
      </c>
    </row>
    <row r="4" spans="1:8" ht="32.1" customHeight="1" x14ac:dyDescent="0.45">
      <c r="A4" s="4" t="s">
        <v>356</v>
      </c>
      <c r="B4" s="5" t="s">
        <v>3</v>
      </c>
      <c r="C4" s="5" t="s">
        <v>4</v>
      </c>
      <c r="D4" s="12" t="str">
        <f t="shared" si="0"/>
        <v>中区</v>
      </c>
      <c r="E4" s="12" t="str">
        <f t="shared" si="1"/>
        <v>中区白島九軒町</v>
      </c>
      <c r="F4" s="5" t="s">
        <v>5</v>
      </c>
      <c r="G4" s="10" t="s">
        <v>6</v>
      </c>
      <c r="H4" s="13">
        <v>4</v>
      </c>
    </row>
    <row r="5" spans="1:8" ht="32.1" customHeight="1" x14ac:dyDescent="0.45">
      <c r="A5" s="4" t="s">
        <v>356</v>
      </c>
      <c r="B5" s="5" t="s">
        <v>11</v>
      </c>
      <c r="C5" s="5" t="s">
        <v>12</v>
      </c>
      <c r="D5" s="12" t="str">
        <f t="shared" si="0"/>
        <v>東区</v>
      </c>
      <c r="E5" s="12" t="str">
        <f t="shared" si="1"/>
        <v>東区牛田本町六丁目</v>
      </c>
      <c r="F5" s="5" t="s">
        <v>13</v>
      </c>
      <c r="G5" s="10" t="s">
        <v>14</v>
      </c>
      <c r="H5" s="13">
        <v>1</v>
      </c>
    </row>
    <row r="6" spans="1:8" ht="32.1" customHeight="1" x14ac:dyDescent="0.45">
      <c r="A6" s="4" t="s">
        <v>356</v>
      </c>
      <c r="B6" s="5" t="s">
        <v>3</v>
      </c>
      <c r="C6" s="5" t="s">
        <v>15</v>
      </c>
      <c r="D6" s="12" t="str">
        <f t="shared" si="0"/>
        <v>東区</v>
      </c>
      <c r="E6" s="12" t="str">
        <f t="shared" si="1"/>
        <v>東区尾長東二丁目</v>
      </c>
      <c r="F6" s="5" t="s">
        <v>16</v>
      </c>
      <c r="G6" s="10" t="s">
        <v>17</v>
      </c>
      <c r="H6" s="13">
        <v>3</v>
      </c>
    </row>
    <row r="7" spans="1:8" ht="32.1" customHeight="1" x14ac:dyDescent="0.45">
      <c r="A7" s="4" t="s">
        <v>356</v>
      </c>
      <c r="B7" s="5" t="s">
        <v>18</v>
      </c>
      <c r="C7" s="5" t="s">
        <v>19</v>
      </c>
      <c r="D7" s="12" t="str">
        <f t="shared" si="0"/>
        <v>南区</v>
      </c>
      <c r="E7" s="12" t="str">
        <f t="shared" si="1"/>
        <v>南区宇品神田五丁目</v>
      </c>
      <c r="F7" s="5" t="s">
        <v>20</v>
      </c>
      <c r="G7" s="10" t="s">
        <v>21</v>
      </c>
      <c r="H7" s="13">
        <v>2</v>
      </c>
    </row>
    <row r="8" spans="1:8" ht="32.1" customHeight="1" x14ac:dyDescent="0.45">
      <c r="A8" s="4" t="s">
        <v>356</v>
      </c>
      <c r="B8" s="5" t="s">
        <v>22</v>
      </c>
      <c r="C8" s="5" t="s">
        <v>23</v>
      </c>
      <c r="D8" s="12" t="str">
        <f t="shared" si="0"/>
        <v>南区</v>
      </c>
      <c r="E8" s="12" t="str">
        <f t="shared" si="1"/>
        <v>南区皆実町三丁目</v>
      </c>
      <c r="F8" s="5" t="s">
        <v>24</v>
      </c>
      <c r="G8" s="10" t="s">
        <v>25</v>
      </c>
      <c r="H8" s="13">
        <v>5</v>
      </c>
    </row>
    <row r="9" spans="1:8" ht="32.1" customHeight="1" x14ac:dyDescent="0.45">
      <c r="A9" s="4" t="s">
        <v>356</v>
      </c>
      <c r="B9" s="5" t="s">
        <v>29</v>
      </c>
      <c r="C9" s="5" t="s">
        <v>360</v>
      </c>
      <c r="D9" s="12" t="str">
        <f t="shared" si="0"/>
        <v>南区</v>
      </c>
      <c r="E9" s="12" t="str">
        <f t="shared" si="1"/>
        <v>南区丹那町</v>
      </c>
      <c r="F9" s="5" t="s">
        <v>30</v>
      </c>
      <c r="G9" s="10" t="s">
        <v>31</v>
      </c>
      <c r="H9" s="13">
        <v>1</v>
      </c>
    </row>
    <row r="10" spans="1:8" ht="32.1" customHeight="1" x14ac:dyDescent="0.45">
      <c r="A10" s="4" t="s">
        <v>356</v>
      </c>
      <c r="B10" s="5" t="s">
        <v>32</v>
      </c>
      <c r="C10" s="5" t="s">
        <v>434</v>
      </c>
      <c r="D10" s="12" t="str">
        <f t="shared" si="0"/>
        <v>南区</v>
      </c>
      <c r="E10" s="12" t="str">
        <f t="shared" si="1"/>
        <v>南区段原山崎一丁目</v>
      </c>
      <c r="F10" s="5" t="s">
        <v>33</v>
      </c>
      <c r="G10" s="10" t="s">
        <v>34</v>
      </c>
      <c r="H10" s="13">
        <v>2</v>
      </c>
    </row>
    <row r="11" spans="1:8" ht="32.1" customHeight="1" x14ac:dyDescent="0.45">
      <c r="A11" s="4" t="s">
        <v>356</v>
      </c>
      <c r="B11" s="5" t="s">
        <v>3</v>
      </c>
      <c r="C11" s="5" t="s">
        <v>26</v>
      </c>
      <c r="D11" s="12" t="str">
        <f t="shared" si="0"/>
        <v>南区</v>
      </c>
      <c r="E11" s="12" t="str">
        <f t="shared" si="1"/>
        <v>南区仁保新町二丁目</v>
      </c>
      <c r="F11" s="5" t="s">
        <v>27</v>
      </c>
      <c r="G11" s="10" t="s">
        <v>28</v>
      </c>
      <c r="H11" s="13">
        <v>1</v>
      </c>
    </row>
    <row r="12" spans="1:8" ht="32.1" customHeight="1" x14ac:dyDescent="0.45">
      <c r="A12" s="4" t="s">
        <v>356</v>
      </c>
      <c r="B12" s="5" t="s">
        <v>35</v>
      </c>
      <c r="C12" s="5" t="s">
        <v>36</v>
      </c>
      <c r="D12" s="12" t="str">
        <f t="shared" si="0"/>
        <v>西区</v>
      </c>
      <c r="E12" s="12" t="str">
        <f t="shared" si="1"/>
        <v>西区観音町</v>
      </c>
      <c r="F12" s="5" t="s">
        <v>37</v>
      </c>
      <c r="G12" s="10" t="s">
        <v>38</v>
      </c>
      <c r="H12" s="13">
        <v>8</v>
      </c>
    </row>
    <row r="13" spans="1:8" ht="32.1" customHeight="1" x14ac:dyDescent="0.45">
      <c r="A13" s="4" t="s">
        <v>356</v>
      </c>
      <c r="B13" s="5" t="s">
        <v>39</v>
      </c>
      <c r="C13" s="5" t="s">
        <v>40</v>
      </c>
      <c r="D13" s="12" t="str">
        <f t="shared" si="0"/>
        <v>西区</v>
      </c>
      <c r="E13" s="12" t="str">
        <f t="shared" si="1"/>
        <v>西区観音本町二丁目</v>
      </c>
      <c r="F13" s="5" t="s">
        <v>41</v>
      </c>
      <c r="G13" s="10" t="s">
        <v>42</v>
      </c>
      <c r="H13" s="13">
        <v>3</v>
      </c>
    </row>
    <row r="14" spans="1:8" ht="32.1" customHeight="1" x14ac:dyDescent="0.45">
      <c r="A14" s="4" t="s">
        <v>356</v>
      </c>
      <c r="B14" s="5" t="s">
        <v>49</v>
      </c>
      <c r="C14" s="5" t="s">
        <v>50</v>
      </c>
      <c r="D14" s="12" t="str">
        <f t="shared" si="0"/>
        <v>安佐南区</v>
      </c>
      <c r="E14" s="12" t="str">
        <f t="shared" si="1"/>
        <v>安佐南区西原九丁目</v>
      </c>
      <c r="F14" s="5" t="s">
        <v>51</v>
      </c>
      <c r="G14" s="10" t="s">
        <v>52</v>
      </c>
      <c r="H14" s="13">
        <v>1</v>
      </c>
    </row>
    <row r="15" spans="1:8" ht="32.1" customHeight="1" x14ac:dyDescent="0.45">
      <c r="A15" s="4" t="s">
        <v>356</v>
      </c>
      <c r="B15" s="5" t="s">
        <v>7</v>
      </c>
      <c r="C15" s="5" t="s">
        <v>68</v>
      </c>
      <c r="D15" s="12" t="str">
        <f t="shared" si="0"/>
        <v>安佐南区</v>
      </c>
      <c r="E15" s="12" t="str">
        <f t="shared" si="1"/>
        <v>安佐南区中須一丁目</v>
      </c>
      <c r="F15" s="5" t="s">
        <v>69</v>
      </c>
      <c r="G15" s="10" t="s">
        <v>70</v>
      </c>
      <c r="H15" s="13">
        <v>1</v>
      </c>
    </row>
    <row r="16" spans="1:8" ht="32.1" customHeight="1" x14ac:dyDescent="0.45">
      <c r="A16" s="4" t="s">
        <v>356</v>
      </c>
      <c r="B16" s="5" t="s">
        <v>61</v>
      </c>
      <c r="C16" s="5" t="s">
        <v>62</v>
      </c>
      <c r="D16" s="12" t="str">
        <f t="shared" si="0"/>
        <v>安佐南区</v>
      </c>
      <c r="E16" s="12" t="str">
        <f t="shared" si="1"/>
        <v>安佐南区大町東一丁目</v>
      </c>
      <c r="F16" s="5" t="s">
        <v>63</v>
      </c>
      <c r="G16" s="10" t="s">
        <v>64</v>
      </c>
      <c r="H16" s="13">
        <v>1</v>
      </c>
    </row>
    <row r="17" spans="1:8" ht="32.1" customHeight="1" x14ac:dyDescent="0.45">
      <c r="A17" s="4" t="s">
        <v>356</v>
      </c>
      <c r="B17" s="5" t="s">
        <v>380</v>
      </c>
      <c r="C17" s="5" t="s">
        <v>381</v>
      </c>
      <c r="D17" s="12" t="str">
        <f t="shared" si="0"/>
        <v>安佐南区</v>
      </c>
      <c r="E17" s="12" t="str">
        <f t="shared" si="1"/>
        <v>安佐南区川内一丁目</v>
      </c>
      <c r="F17" s="5" t="s">
        <v>384</v>
      </c>
      <c r="G17" s="10" t="s">
        <v>382</v>
      </c>
      <c r="H17" s="13">
        <v>1</v>
      </c>
    </row>
    <row r="18" spans="1:8" ht="32.1" customHeight="1" x14ac:dyDescent="0.45">
      <c r="A18" s="4" t="s">
        <v>356</v>
      </c>
      <c r="B18" s="5" t="s">
        <v>45</v>
      </c>
      <c r="C18" s="5" t="s">
        <v>71</v>
      </c>
      <c r="D18" s="12" t="str">
        <f t="shared" si="0"/>
        <v>安佐南区</v>
      </c>
      <c r="E18" s="12" t="str">
        <f t="shared" si="1"/>
        <v>安佐南区東原三丁目</v>
      </c>
      <c r="F18" s="5" t="s">
        <v>72</v>
      </c>
      <c r="G18" s="10" t="s">
        <v>73</v>
      </c>
      <c r="H18" s="13">
        <v>1</v>
      </c>
    </row>
    <row r="19" spans="1:8" ht="32.1" customHeight="1" x14ac:dyDescent="0.45">
      <c r="A19" s="4" t="s">
        <v>356</v>
      </c>
      <c r="B19" s="5" t="s">
        <v>53</v>
      </c>
      <c r="C19" s="5" t="s">
        <v>54</v>
      </c>
      <c r="D19" s="12" t="str">
        <f t="shared" si="0"/>
        <v>安佐南区</v>
      </c>
      <c r="E19" s="12" t="str">
        <f t="shared" si="1"/>
        <v>安佐南区相田五丁目</v>
      </c>
      <c r="F19" s="5" t="s">
        <v>55</v>
      </c>
      <c r="G19" s="10" t="s">
        <v>56</v>
      </c>
      <c r="H19" s="13">
        <v>2</v>
      </c>
    </row>
    <row r="20" spans="1:8" ht="32.1" customHeight="1" x14ac:dyDescent="0.45">
      <c r="A20" s="4" t="s">
        <v>356</v>
      </c>
      <c r="B20" s="5" t="s">
        <v>45</v>
      </c>
      <c r="C20" s="5" t="s">
        <v>46</v>
      </c>
      <c r="D20" s="12" t="str">
        <f t="shared" si="0"/>
        <v>安佐南区</v>
      </c>
      <c r="E20" s="12" t="str">
        <f t="shared" si="1"/>
        <v>安佐南区上安二丁目</v>
      </c>
      <c r="F20" s="5" t="s">
        <v>47</v>
      </c>
      <c r="G20" s="10" t="s">
        <v>48</v>
      </c>
      <c r="H20" s="13">
        <v>1</v>
      </c>
    </row>
    <row r="21" spans="1:8" ht="32.1" customHeight="1" x14ac:dyDescent="0.45">
      <c r="A21" s="4" t="s">
        <v>356</v>
      </c>
      <c r="B21" s="5" t="s">
        <v>57</v>
      </c>
      <c r="C21" s="5" t="s">
        <v>58</v>
      </c>
      <c r="D21" s="12" t="str">
        <f t="shared" si="0"/>
        <v>安佐南区</v>
      </c>
      <c r="E21" s="12" t="str">
        <f t="shared" si="1"/>
        <v>安佐南区相田七丁目</v>
      </c>
      <c r="F21" s="5" t="s">
        <v>59</v>
      </c>
      <c r="G21" s="10" t="s">
        <v>60</v>
      </c>
      <c r="H21" s="13">
        <v>1</v>
      </c>
    </row>
    <row r="22" spans="1:8" ht="32.1" customHeight="1" x14ac:dyDescent="0.45">
      <c r="A22" s="4" t="s">
        <v>356</v>
      </c>
      <c r="B22" s="5" t="s">
        <v>7</v>
      </c>
      <c r="C22" s="5" t="s">
        <v>75</v>
      </c>
      <c r="D22" s="12" t="str">
        <f t="shared" si="0"/>
        <v>安佐北区</v>
      </c>
      <c r="E22" s="12" t="str">
        <f t="shared" si="1"/>
        <v>安佐北区口田南八丁目</v>
      </c>
      <c r="F22" s="5" t="s">
        <v>76</v>
      </c>
      <c r="G22" s="10" t="s">
        <v>77</v>
      </c>
      <c r="H22" s="13">
        <v>1</v>
      </c>
    </row>
    <row r="23" spans="1:8" ht="32.1" customHeight="1" x14ac:dyDescent="0.45">
      <c r="A23" s="4" t="s">
        <v>356</v>
      </c>
      <c r="B23" s="5" t="s">
        <v>81</v>
      </c>
      <c r="C23" s="5" t="s">
        <v>361</v>
      </c>
      <c r="D23" s="12" t="str">
        <f t="shared" si="0"/>
        <v>安佐北区</v>
      </c>
      <c r="E23" s="12" t="str">
        <f t="shared" si="1"/>
        <v>安佐北区口田南八丁目</v>
      </c>
      <c r="F23" s="5" t="s">
        <v>82</v>
      </c>
      <c r="G23" s="10" t="s">
        <v>83</v>
      </c>
      <c r="H23" s="13">
        <v>1</v>
      </c>
    </row>
    <row r="24" spans="1:8" ht="32.1" customHeight="1" x14ac:dyDescent="0.45">
      <c r="A24" s="4" t="s">
        <v>356</v>
      </c>
      <c r="B24" s="5" t="s">
        <v>74</v>
      </c>
      <c r="C24" s="5" t="s">
        <v>78</v>
      </c>
      <c r="D24" s="12" t="str">
        <f t="shared" si="0"/>
        <v>安佐北区</v>
      </c>
      <c r="E24" s="12" t="str">
        <f t="shared" si="1"/>
        <v>安佐北区落合五丁目</v>
      </c>
      <c r="F24" s="5" t="s">
        <v>79</v>
      </c>
      <c r="G24" s="10" t="s">
        <v>80</v>
      </c>
      <c r="H24" s="13">
        <v>5</v>
      </c>
    </row>
    <row r="25" spans="1:8" ht="32.1" customHeight="1" x14ac:dyDescent="0.45">
      <c r="A25" s="4" t="s">
        <v>356</v>
      </c>
      <c r="B25" s="5" t="s">
        <v>87</v>
      </c>
      <c r="C25" s="5" t="s">
        <v>88</v>
      </c>
      <c r="D25" s="12" t="str">
        <f t="shared" si="0"/>
        <v>安芸区</v>
      </c>
      <c r="E25" s="12" t="str">
        <f t="shared" si="1"/>
        <v>安芸区中野東六丁目</v>
      </c>
      <c r="F25" s="5" t="s">
        <v>89</v>
      </c>
      <c r="G25" s="10" t="s">
        <v>90</v>
      </c>
      <c r="H25" s="13">
        <v>1</v>
      </c>
    </row>
    <row r="26" spans="1:8" ht="32.1" customHeight="1" x14ac:dyDescent="0.45">
      <c r="A26" s="4" t="s">
        <v>356</v>
      </c>
      <c r="B26" s="5" t="s">
        <v>3</v>
      </c>
      <c r="C26" s="5" t="s">
        <v>84</v>
      </c>
      <c r="D26" s="12" t="str">
        <f t="shared" si="0"/>
        <v>安芸区</v>
      </c>
      <c r="E26" s="12" t="str">
        <f t="shared" si="1"/>
        <v>安芸区船越南二丁目</v>
      </c>
      <c r="F26" s="5" t="s">
        <v>85</v>
      </c>
      <c r="G26" s="10" t="s">
        <v>86</v>
      </c>
      <c r="H26" s="13">
        <v>3</v>
      </c>
    </row>
    <row r="27" spans="1:8" ht="32.1" customHeight="1" x14ac:dyDescent="0.45">
      <c r="A27" s="4" t="s">
        <v>356</v>
      </c>
      <c r="B27" s="5" t="s">
        <v>91</v>
      </c>
      <c r="C27" s="5" t="s">
        <v>92</v>
      </c>
      <c r="D27" s="12" t="str">
        <f t="shared" si="0"/>
        <v>佐伯区</v>
      </c>
      <c r="E27" s="12" t="str">
        <f t="shared" si="1"/>
        <v>佐伯区五日市中央五丁目</v>
      </c>
      <c r="F27" s="5" t="s">
        <v>93</v>
      </c>
      <c r="G27" s="10" t="s">
        <v>94</v>
      </c>
      <c r="H27" s="13">
        <v>2</v>
      </c>
    </row>
    <row r="28" spans="1:8" ht="32.1" customHeight="1" x14ac:dyDescent="0.45">
      <c r="A28" s="4" t="s">
        <v>356</v>
      </c>
      <c r="B28" s="5" t="s">
        <v>65</v>
      </c>
      <c r="C28" s="5" t="s">
        <v>557</v>
      </c>
      <c r="D28" s="12" t="str">
        <f t="shared" ref="D28:D57" si="2">LEFT(F28,FIND("区",F28,1))</f>
        <v>佐伯区</v>
      </c>
      <c r="E28" s="12" t="str">
        <f t="shared" ref="E28:E57" si="3">IFERROR(LEFT(F28,FIND("目",F28,1)),LEFT(F28,FIND("町",F28,1)))</f>
        <v>佐伯区五日市中央一丁目</v>
      </c>
      <c r="F28" s="5" t="s">
        <v>558</v>
      </c>
      <c r="G28" s="10" t="s">
        <v>559</v>
      </c>
      <c r="H28" s="13">
        <v>2</v>
      </c>
    </row>
    <row r="29" spans="1:8" ht="32.1" customHeight="1" x14ac:dyDescent="0.45">
      <c r="A29" s="4" t="s">
        <v>356</v>
      </c>
      <c r="B29" s="5" t="s">
        <v>95</v>
      </c>
      <c r="C29" s="5" t="s">
        <v>96</v>
      </c>
      <c r="D29" s="12" t="str">
        <f t="shared" si="2"/>
        <v>佐伯区</v>
      </c>
      <c r="E29" s="12" t="str">
        <f t="shared" si="3"/>
        <v>佐伯区城山一丁目</v>
      </c>
      <c r="F29" s="5" t="s">
        <v>97</v>
      </c>
      <c r="G29" s="10" t="s">
        <v>98</v>
      </c>
      <c r="H29" s="13">
        <v>1</v>
      </c>
    </row>
    <row r="30" spans="1:8" ht="32.1" customHeight="1" x14ac:dyDescent="0.45">
      <c r="A30" s="4" t="s">
        <v>356</v>
      </c>
      <c r="B30" s="5" t="s">
        <v>35</v>
      </c>
      <c r="C30" s="5" t="s">
        <v>99</v>
      </c>
      <c r="D30" s="12" t="str">
        <f t="shared" si="2"/>
        <v>佐伯区</v>
      </c>
      <c r="E30" s="12" t="str">
        <f t="shared" si="3"/>
        <v>佐伯区千同一丁目</v>
      </c>
      <c r="F30" s="5" t="s">
        <v>100</v>
      </c>
      <c r="G30" s="10" t="s">
        <v>101</v>
      </c>
      <c r="H30" s="13">
        <v>4</v>
      </c>
    </row>
    <row r="31" spans="1:8" ht="32.1" customHeight="1" x14ac:dyDescent="0.45">
      <c r="A31" s="4" t="s">
        <v>550</v>
      </c>
      <c r="B31" s="5" t="s">
        <v>543</v>
      </c>
      <c r="C31" s="5" t="s">
        <v>551</v>
      </c>
      <c r="D31" s="12" t="str">
        <f t="shared" si="2"/>
        <v>中区</v>
      </c>
      <c r="E31" s="12" t="str">
        <f t="shared" si="3"/>
        <v>中区東白島町</v>
      </c>
      <c r="F31" s="5" t="s">
        <v>552</v>
      </c>
      <c r="G31" s="10" t="s">
        <v>553</v>
      </c>
      <c r="H31" s="13">
        <v>1</v>
      </c>
    </row>
    <row r="32" spans="1:8" ht="32.1" customHeight="1" x14ac:dyDescent="0.45">
      <c r="A32" s="4" t="s">
        <v>550</v>
      </c>
      <c r="B32" s="5" t="s">
        <v>65</v>
      </c>
      <c r="C32" s="5" t="s">
        <v>560</v>
      </c>
      <c r="D32" s="12" t="str">
        <f t="shared" si="2"/>
        <v>安佐南区</v>
      </c>
      <c r="E32" s="12" t="str">
        <f t="shared" si="3"/>
        <v>安佐南区八木一丁目</v>
      </c>
      <c r="F32" s="5" t="s">
        <v>561</v>
      </c>
      <c r="G32" s="10" t="s">
        <v>562</v>
      </c>
      <c r="H32" s="13">
        <v>2</v>
      </c>
    </row>
    <row r="33" spans="1:8" ht="32.1" customHeight="1" x14ac:dyDescent="0.45">
      <c r="A33" s="4" t="s">
        <v>550</v>
      </c>
      <c r="B33" s="5" t="s">
        <v>563</v>
      </c>
      <c r="C33" s="5" t="s">
        <v>564</v>
      </c>
      <c r="D33" s="12" t="str">
        <f t="shared" si="2"/>
        <v>安佐北区</v>
      </c>
      <c r="E33" s="12" t="str">
        <f t="shared" si="3"/>
        <v>安佐北区口田南八丁目</v>
      </c>
      <c r="F33" s="5" t="s">
        <v>565</v>
      </c>
      <c r="G33" s="10" t="s">
        <v>566</v>
      </c>
      <c r="H33" s="13">
        <v>3</v>
      </c>
    </row>
    <row r="34" spans="1:8" ht="32.1" customHeight="1" x14ac:dyDescent="0.45">
      <c r="A34" s="17" t="s">
        <v>550</v>
      </c>
      <c r="B34" s="12" t="s">
        <v>588</v>
      </c>
      <c r="C34" s="12" t="s">
        <v>585</v>
      </c>
      <c r="D34" s="12" t="str">
        <f t="shared" si="2"/>
        <v>佐伯区</v>
      </c>
      <c r="E34" s="12" t="str">
        <f t="shared" si="3"/>
        <v>佐伯区海老園一丁目</v>
      </c>
      <c r="F34" s="12" t="s">
        <v>586</v>
      </c>
      <c r="G34" s="28" t="s">
        <v>587</v>
      </c>
      <c r="H34" s="18">
        <v>1</v>
      </c>
    </row>
    <row r="35" spans="1:8" ht="32.1" customHeight="1" x14ac:dyDescent="0.45">
      <c r="A35" s="20" t="s">
        <v>351</v>
      </c>
      <c r="B35" s="5" t="s">
        <v>3</v>
      </c>
      <c r="C35" s="5" t="s">
        <v>363</v>
      </c>
      <c r="D35" s="12" t="str">
        <f t="shared" si="2"/>
        <v>東区</v>
      </c>
      <c r="E35" s="12" t="str">
        <f t="shared" si="3"/>
        <v>東区尾長東二丁目</v>
      </c>
      <c r="F35" s="5" t="s">
        <v>16</v>
      </c>
      <c r="G35" s="10" t="s">
        <v>189</v>
      </c>
      <c r="H35" s="13">
        <v>1</v>
      </c>
    </row>
    <row r="36" spans="1:8" ht="32.1" customHeight="1" x14ac:dyDescent="0.45">
      <c r="A36" s="20" t="s">
        <v>351</v>
      </c>
      <c r="B36" s="5" t="s">
        <v>35</v>
      </c>
      <c r="C36" s="5" t="s">
        <v>364</v>
      </c>
      <c r="D36" s="12" t="str">
        <f t="shared" si="2"/>
        <v>西区</v>
      </c>
      <c r="E36" s="12" t="str">
        <f t="shared" si="3"/>
        <v>西区草津東一丁目</v>
      </c>
      <c r="F36" s="5" t="s">
        <v>43</v>
      </c>
      <c r="G36" s="10" t="s">
        <v>190</v>
      </c>
      <c r="H36" s="13">
        <v>1</v>
      </c>
    </row>
    <row r="37" spans="1:8" ht="32.1" customHeight="1" x14ac:dyDescent="0.45">
      <c r="A37" s="20" t="s">
        <v>453</v>
      </c>
      <c r="B37" s="5" t="s">
        <v>460</v>
      </c>
      <c r="C37" s="5" t="s">
        <v>461</v>
      </c>
      <c r="D37" s="12" t="str">
        <f t="shared" si="2"/>
        <v>安佐南区</v>
      </c>
      <c r="E37" s="12" t="str">
        <f t="shared" si="3"/>
        <v>安佐南区大塚西三丁目</v>
      </c>
      <c r="F37" s="5" t="s">
        <v>485</v>
      </c>
      <c r="G37" s="10" t="s">
        <v>477</v>
      </c>
      <c r="H37" s="13">
        <v>11</v>
      </c>
    </row>
    <row r="38" spans="1:8" ht="32.1" customHeight="1" x14ac:dyDescent="0.45">
      <c r="A38" s="20" t="s">
        <v>453</v>
      </c>
      <c r="B38" s="5" t="s">
        <v>386</v>
      </c>
      <c r="C38" s="5" t="s">
        <v>451</v>
      </c>
      <c r="D38" s="12" t="str">
        <f t="shared" si="2"/>
        <v>安佐南区</v>
      </c>
      <c r="E38" s="12" t="str">
        <f t="shared" si="3"/>
        <v>安佐南区中須一丁目</v>
      </c>
      <c r="F38" s="5" t="s">
        <v>472</v>
      </c>
      <c r="G38" s="10" t="s">
        <v>473</v>
      </c>
      <c r="H38" s="13">
        <v>1</v>
      </c>
    </row>
    <row r="39" spans="1:8" ht="32.1" customHeight="1" x14ac:dyDescent="0.45">
      <c r="A39" s="20" t="s">
        <v>351</v>
      </c>
      <c r="B39" s="5" t="s">
        <v>3</v>
      </c>
      <c r="C39" s="5" t="s">
        <v>416</v>
      </c>
      <c r="D39" s="12" t="str">
        <f t="shared" si="2"/>
        <v>佐伯区</v>
      </c>
      <c r="E39" s="12" t="str">
        <f t="shared" si="3"/>
        <v>佐伯区三筋一丁目</v>
      </c>
      <c r="F39" s="5" t="s">
        <v>418</v>
      </c>
      <c r="G39" s="10" t="s">
        <v>417</v>
      </c>
      <c r="H39" s="13">
        <v>1</v>
      </c>
    </row>
    <row r="40" spans="1:8" ht="32.1" customHeight="1" x14ac:dyDescent="0.45">
      <c r="A40" s="4" t="s">
        <v>102</v>
      </c>
      <c r="B40" s="5" t="s">
        <v>103</v>
      </c>
      <c r="C40" s="5" t="s">
        <v>104</v>
      </c>
      <c r="D40" s="12" t="str">
        <f t="shared" si="2"/>
        <v>中区</v>
      </c>
      <c r="E40" s="12" t="str">
        <f t="shared" si="3"/>
        <v>中区広瀬町</v>
      </c>
      <c r="F40" s="5" t="s">
        <v>105</v>
      </c>
      <c r="G40" s="10" t="s">
        <v>106</v>
      </c>
      <c r="H40" s="13">
        <v>2</v>
      </c>
    </row>
    <row r="41" spans="1:8" ht="32.1" customHeight="1" x14ac:dyDescent="0.45">
      <c r="A41" s="4" t="s">
        <v>102</v>
      </c>
      <c r="B41" s="5" t="s">
        <v>543</v>
      </c>
      <c r="C41" s="5" t="s">
        <v>547</v>
      </c>
      <c r="D41" s="12" t="str">
        <f t="shared" si="2"/>
        <v>中区</v>
      </c>
      <c r="E41" s="12" t="str">
        <f t="shared" si="3"/>
        <v>中区東白島町</v>
      </c>
      <c r="F41" s="5" t="s">
        <v>548</v>
      </c>
      <c r="G41" s="10" t="s">
        <v>549</v>
      </c>
      <c r="H41" s="13">
        <v>1</v>
      </c>
    </row>
    <row r="42" spans="1:8" ht="32.1" customHeight="1" x14ac:dyDescent="0.45">
      <c r="A42" s="4" t="s">
        <v>102</v>
      </c>
      <c r="B42" s="5" t="s">
        <v>11</v>
      </c>
      <c r="C42" s="5" t="s">
        <v>107</v>
      </c>
      <c r="D42" s="12" t="str">
        <f t="shared" si="2"/>
        <v>東区</v>
      </c>
      <c r="E42" s="12" t="str">
        <f t="shared" si="3"/>
        <v>東区牛田本町五丁目</v>
      </c>
      <c r="F42" s="5" t="s">
        <v>108</v>
      </c>
      <c r="G42" s="10" t="s">
        <v>109</v>
      </c>
      <c r="H42" s="13">
        <v>1</v>
      </c>
    </row>
    <row r="43" spans="1:8" ht="32.1" customHeight="1" x14ac:dyDescent="0.45">
      <c r="A43" s="4" t="s">
        <v>102</v>
      </c>
      <c r="B43" s="5" t="s">
        <v>3</v>
      </c>
      <c r="C43" s="5" t="s">
        <v>110</v>
      </c>
      <c r="D43" s="12" t="str">
        <f t="shared" si="2"/>
        <v>東区</v>
      </c>
      <c r="E43" s="12" t="str">
        <f t="shared" si="3"/>
        <v>東区尾長東二丁目</v>
      </c>
      <c r="F43" s="5" t="s">
        <v>111</v>
      </c>
      <c r="G43" s="10" t="s">
        <v>112</v>
      </c>
      <c r="H43" s="13">
        <v>4</v>
      </c>
    </row>
    <row r="44" spans="1:8" ht="32.1" customHeight="1" x14ac:dyDescent="0.45">
      <c r="A44" s="4" t="s">
        <v>102</v>
      </c>
      <c r="B44" s="5" t="s">
        <v>113</v>
      </c>
      <c r="C44" s="5" t="s">
        <v>114</v>
      </c>
      <c r="D44" s="12" t="str">
        <f t="shared" si="2"/>
        <v>南区</v>
      </c>
      <c r="E44" s="12" t="str">
        <f t="shared" si="3"/>
        <v>南区出汐二丁目</v>
      </c>
      <c r="F44" s="5" t="s">
        <v>115</v>
      </c>
      <c r="G44" s="10" t="s">
        <v>116</v>
      </c>
      <c r="H44" s="13">
        <v>1</v>
      </c>
    </row>
    <row r="45" spans="1:8" ht="32.1" customHeight="1" x14ac:dyDescent="0.45">
      <c r="A45" s="4" t="s">
        <v>102</v>
      </c>
      <c r="B45" s="5" t="s">
        <v>3</v>
      </c>
      <c r="C45" s="5" t="s">
        <v>117</v>
      </c>
      <c r="D45" s="12" t="str">
        <f t="shared" si="2"/>
        <v>南区</v>
      </c>
      <c r="E45" s="12" t="str">
        <f t="shared" si="3"/>
        <v>南区仁保新町二丁目</v>
      </c>
      <c r="F45" s="5" t="s">
        <v>27</v>
      </c>
      <c r="G45" s="10" t="s">
        <v>118</v>
      </c>
      <c r="H45" s="13">
        <v>3</v>
      </c>
    </row>
    <row r="46" spans="1:8" ht="32.1" customHeight="1" x14ac:dyDescent="0.45">
      <c r="A46" s="4" t="s">
        <v>102</v>
      </c>
      <c r="B46" s="5" t="s">
        <v>3</v>
      </c>
      <c r="C46" s="5" t="s">
        <v>129</v>
      </c>
      <c r="D46" s="12" t="str">
        <f t="shared" si="2"/>
        <v>西区</v>
      </c>
      <c r="E46" s="12" t="str">
        <f t="shared" si="3"/>
        <v>西区小河内町一丁目</v>
      </c>
      <c r="F46" s="5" t="s">
        <v>130</v>
      </c>
      <c r="G46" s="10" t="s">
        <v>131</v>
      </c>
      <c r="H46" s="13">
        <v>1</v>
      </c>
    </row>
    <row r="47" spans="1:8" ht="32.1" customHeight="1" x14ac:dyDescent="0.45">
      <c r="A47" s="4" t="s">
        <v>102</v>
      </c>
      <c r="B47" s="5" t="s">
        <v>135</v>
      </c>
      <c r="C47" s="5" t="s">
        <v>136</v>
      </c>
      <c r="D47" s="12" t="str">
        <f t="shared" si="2"/>
        <v>西区</v>
      </c>
      <c r="E47" s="12" t="str">
        <f t="shared" si="3"/>
        <v>西区三滝本町二丁目</v>
      </c>
      <c r="F47" s="5" t="s">
        <v>137</v>
      </c>
      <c r="G47" s="10" t="s">
        <v>138</v>
      </c>
      <c r="H47" s="13">
        <v>2</v>
      </c>
    </row>
    <row r="48" spans="1:8" ht="32.1" customHeight="1" x14ac:dyDescent="0.45">
      <c r="A48" s="4" t="s">
        <v>102</v>
      </c>
      <c r="B48" s="5" t="s">
        <v>32</v>
      </c>
      <c r="C48" s="5" t="s">
        <v>448</v>
      </c>
      <c r="D48" s="12" t="str">
        <f t="shared" si="2"/>
        <v>西区</v>
      </c>
      <c r="E48" s="12" t="str">
        <f t="shared" si="3"/>
        <v>西区草津新町一丁目</v>
      </c>
      <c r="F48" s="5" t="s">
        <v>449</v>
      </c>
      <c r="G48" s="10" t="s">
        <v>450</v>
      </c>
      <c r="H48" s="13">
        <v>1</v>
      </c>
    </row>
    <row r="49" spans="1:8" ht="32.1" customHeight="1" x14ac:dyDescent="0.45">
      <c r="A49" s="4" t="s">
        <v>102</v>
      </c>
      <c r="B49" s="5" t="s">
        <v>119</v>
      </c>
      <c r="C49" s="5" t="s">
        <v>120</v>
      </c>
      <c r="D49" s="12" t="str">
        <f t="shared" si="2"/>
        <v>西区</v>
      </c>
      <c r="E49" s="12" t="str">
        <f t="shared" si="3"/>
        <v>西区己斐上一丁目</v>
      </c>
      <c r="F49" s="5" t="s">
        <v>121</v>
      </c>
      <c r="G49" s="10" t="s">
        <v>122</v>
      </c>
      <c r="H49" s="13">
        <v>2</v>
      </c>
    </row>
    <row r="50" spans="1:8" ht="32.1" customHeight="1" x14ac:dyDescent="0.45">
      <c r="A50" s="4" t="s">
        <v>102</v>
      </c>
      <c r="B50" s="5" t="s">
        <v>119</v>
      </c>
      <c r="C50" s="5" t="s">
        <v>123</v>
      </c>
      <c r="D50" s="12" t="str">
        <f t="shared" si="2"/>
        <v>西区</v>
      </c>
      <c r="E50" s="12" t="str">
        <f t="shared" si="3"/>
        <v>西区己斐上四丁目</v>
      </c>
      <c r="F50" s="5" t="s">
        <v>124</v>
      </c>
      <c r="G50" s="10" t="s">
        <v>125</v>
      </c>
      <c r="H50" s="13">
        <v>1</v>
      </c>
    </row>
    <row r="51" spans="1:8" ht="32.1" customHeight="1" x14ac:dyDescent="0.45">
      <c r="A51" s="4" t="s">
        <v>102</v>
      </c>
      <c r="B51" s="5" t="s">
        <v>126</v>
      </c>
      <c r="C51" s="5" t="s">
        <v>127</v>
      </c>
      <c r="D51" s="12" t="str">
        <f t="shared" si="2"/>
        <v>西区</v>
      </c>
      <c r="E51" s="12" t="str">
        <f t="shared" si="3"/>
        <v>西区庚午中二丁目</v>
      </c>
      <c r="F51" s="5" t="s">
        <v>365</v>
      </c>
      <c r="G51" s="10" t="s">
        <v>128</v>
      </c>
      <c r="H51" s="13">
        <v>2</v>
      </c>
    </row>
    <row r="52" spans="1:8" ht="32.1" customHeight="1" x14ac:dyDescent="0.45">
      <c r="A52" s="4" t="s">
        <v>102</v>
      </c>
      <c r="B52" s="5" t="s">
        <v>7</v>
      </c>
      <c r="C52" s="5" t="s">
        <v>132</v>
      </c>
      <c r="D52" s="12" t="str">
        <f t="shared" si="2"/>
        <v>西区</v>
      </c>
      <c r="E52" s="12" t="str">
        <f t="shared" si="3"/>
        <v>西区南観音五丁目</v>
      </c>
      <c r="F52" s="5" t="s">
        <v>133</v>
      </c>
      <c r="G52" s="10" t="s">
        <v>134</v>
      </c>
      <c r="H52" s="13">
        <v>2</v>
      </c>
    </row>
    <row r="53" spans="1:8" ht="32.1" customHeight="1" x14ac:dyDescent="0.45">
      <c r="A53" s="4" t="s">
        <v>102</v>
      </c>
      <c r="B53" s="5" t="s">
        <v>32</v>
      </c>
      <c r="C53" s="5" t="s">
        <v>362</v>
      </c>
      <c r="D53" s="12" t="str">
        <f t="shared" si="2"/>
        <v>安佐南区</v>
      </c>
      <c r="E53" s="12" t="str">
        <f t="shared" si="3"/>
        <v>安佐南区長束西二丁目</v>
      </c>
      <c r="F53" s="5" t="s">
        <v>147</v>
      </c>
      <c r="G53" s="10" t="s">
        <v>148</v>
      </c>
      <c r="H53" s="13">
        <v>4</v>
      </c>
    </row>
    <row r="54" spans="1:8" ht="32.1" customHeight="1" x14ac:dyDescent="0.45">
      <c r="A54" s="4" t="s">
        <v>102</v>
      </c>
      <c r="B54" s="5" t="s">
        <v>387</v>
      </c>
      <c r="C54" s="5" t="s">
        <v>388</v>
      </c>
      <c r="D54" s="12" t="str">
        <f t="shared" si="2"/>
        <v>安佐南区</v>
      </c>
      <c r="E54" s="12" t="str">
        <f t="shared" si="3"/>
        <v>安佐南区毘沙門台東一丁目</v>
      </c>
      <c r="F54" s="5" t="s">
        <v>389</v>
      </c>
      <c r="G54" s="10" t="s">
        <v>390</v>
      </c>
      <c r="H54" s="13">
        <v>2</v>
      </c>
    </row>
    <row r="55" spans="1:8" ht="32.1" customHeight="1" x14ac:dyDescent="0.45">
      <c r="A55" s="4" t="s">
        <v>102</v>
      </c>
      <c r="B55" s="5" t="s">
        <v>380</v>
      </c>
      <c r="C55" s="5" t="s">
        <v>383</v>
      </c>
      <c r="D55" s="12" t="str">
        <f t="shared" si="2"/>
        <v>安佐南区</v>
      </c>
      <c r="E55" s="12" t="str">
        <f t="shared" si="3"/>
        <v>安佐南区川内一丁目</v>
      </c>
      <c r="F55" s="5" t="s">
        <v>384</v>
      </c>
      <c r="G55" s="10" t="s">
        <v>382</v>
      </c>
      <c r="H55" s="13">
        <v>1</v>
      </c>
    </row>
    <row r="56" spans="1:8" ht="32.1" customHeight="1" x14ac:dyDescent="0.45">
      <c r="A56" s="4" t="s">
        <v>102</v>
      </c>
      <c r="B56" s="5" t="s">
        <v>369</v>
      </c>
      <c r="C56" s="5" t="s">
        <v>370</v>
      </c>
      <c r="D56" s="12" t="str">
        <f t="shared" si="2"/>
        <v>安佐南区</v>
      </c>
      <c r="E56" s="12" t="str">
        <f t="shared" si="3"/>
        <v>安佐南区川内一丁目</v>
      </c>
      <c r="F56" s="5" t="s">
        <v>371</v>
      </c>
      <c r="G56" s="10" t="s">
        <v>372</v>
      </c>
      <c r="H56" s="13">
        <v>1</v>
      </c>
    </row>
    <row r="57" spans="1:8" ht="32.1" customHeight="1" x14ac:dyDescent="0.45">
      <c r="A57" s="4" t="s">
        <v>102</v>
      </c>
      <c r="B57" s="5" t="s">
        <v>49</v>
      </c>
      <c r="C57" s="5" t="s">
        <v>141</v>
      </c>
      <c r="D57" s="12" t="str">
        <f t="shared" si="2"/>
        <v>安佐南区</v>
      </c>
      <c r="E57" s="12" t="str">
        <f t="shared" si="3"/>
        <v>安佐南区西原九丁目</v>
      </c>
      <c r="F57" s="5" t="s">
        <v>51</v>
      </c>
      <c r="G57" s="10" t="s">
        <v>142</v>
      </c>
      <c r="H57" s="13">
        <v>2</v>
      </c>
    </row>
    <row r="58" spans="1:8" ht="32.1" customHeight="1" x14ac:dyDescent="0.45">
      <c r="A58" s="4" t="s">
        <v>102</v>
      </c>
      <c r="B58" s="5" t="s">
        <v>143</v>
      </c>
      <c r="C58" s="5" t="s">
        <v>144</v>
      </c>
      <c r="D58" s="12" t="str">
        <f t="shared" ref="D58:D82" si="4">LEFT(F58,FIND("区",F58,1))</f>
        <v>安佐南区</v>
      </c>
      <c r="E58" s="12" t="str">
        <f t="shared" ref="E58:E67" si="5">IFERROR(LEFT(F58,FIND("目",F58,1)),LEFT(F58,FIND("町",F58,1)))</f>
        <v>安佐南区大町西二丁目</v>
      </c>
      <c r="F58" s="5" t="s">
        <v>145</v>
      </c>
      <c r="G58" s="10" t="s">
        <v>146</v>
      </c>
      <c r="H58" s="13">
        <v>2</v>
      </c>
    </row>
    <row r="59" spans="1:8" ht="32.1" customHeight="1" x14ac:dyDescent="0.45">
      <c r="A59" s="4" t="s">
        <v>102</v>
      </c>
      <c r="B59" s="5" t="s">
        <v>45</v>
      </c>
      <c r="C59" s="5" t="s">
        <v>139</v>
      </c>
      <c r="D59" s="12" t="str">
        <f t="shared" si="4"/>
        <v>安佐南区</v>
      </c>
      <c r="E59" s="12" t="str">
        <f t="shared" si="5"/>
        <v>安佐南区上安二丁目</v>
      </c>
      <c r="F59" s="5" t="s">
        <v>140</v>
      </c>
      <c r="G59" s="10" t="s">
        <v>48</v>
      </c>
      <c r="H59" s="13">
        <v>1</v>
      </c>
    </row>
    <row r="60" spans="1:8" ht="32.1" customHeight="1" x14ac:dyDescent="0.45">
      <c r="A60" s="4" t="s">
        <v>102</v>
      </c>
      <c r="B60" s="5" t="s">
        <v>387</v>
      </c>
      <c r="C60" s="5" t="s">
        <v>397</v>
      </c>
      <c r="D60" s="12" t="str">
        <f t="shared" si="4"/>
        <v>安佐南区</v>
      </c>
      <c r="E60" s="12" t="str">
        <f t="shared" si="5"/>
        <v>安佐南区中須一丁目</v>
      </c>
      <c r="F60" s="5" t="s">
        <v>399</v>
      </c>
      <c r="G60" s="10" t="s">
        <v>398</v>
      </c>
      <c r="H60" s="13">
        <v>1</v>
      </c>
    </row>
    <row r="61" spans="1:8" ht="32.1" customHeight="1" x14ac:dyDescent="0.45">
      <c r="A61" s="4" t="s">
        <v>530</v>
      </c>
      <c r="B61" s="5" t="s">
        <v>529</v>
      </c>
      <c r="C61" s="5" t="s">
        <v>531</v>
      </c>
      <c r="D61" s="12" t="str">
        <f t="shared" si="4"/>
        <v>安佐北区</v>
      </c>
      <c r="E61" s="12" t="str">
        <f t="shared" si="5"/>
        <v>安佐北区口田南八丁目</v>
      </c>
      <c r="F61" s="5" t="s">
        <v>532</v>
      </c>
      <c r="G61" s="10" t="s">
        <v>533</v>
      </c>
      <c r="H61" s="13">
        <v>6</v>
      </c>
    </row>
    <row r="62" spans="1:8" ht="32.1" customHeight="1" x14ac:dyDescent="0.45">
      <c r="A62" s="4" t="s">
        <v>102</v>
      </c>
      <c r="B62" s="5" t="s">
        <v>570</v>
      </c>
      <c r="C62" s="5" t="s">
        <v>571</v>
      </c>
      <c r="D62" s="12" t="str">
        <f t="shared" si="4"/>
        <v>安佐北区</v>
      </c>
      <c r="E62" s="12" t="str">
        <f t="shared" si="5"/>
        <v>安佐北区安佐町</v>
      </c>
      <c r="F62" s="5" t="s">
        <v>572</v>
      </c>
      <c r="G62" s="10" t="s">
        <v>573</v>
      </c>
      <c r="H62" s="13">
        <v>1</v>
      </c>
    </row>
    <row r="63" spans="1:8" ht="32.1" customHeight="1" x14ac:dyDescent="0.45">
      <c r="A63" s="4" t="s">
        <v>102</v>
      </c>
      <c r="B63" s="5" t="s">
        <v>74</v>
      </c>
      <c r="C63" s="5" t="s">
        <v>349</v>
      </c>
      <c r="D63" s="12" t="str">
        <f t="shared" si="4"/>
        <v>安佐北区</v>
      </c>
      <c r="E63" s="12" t="str">
        <f t="shared" si="5"/>
        <v>安佐北区亀山三丁目</v>
      </c>
      <c r="F63" s="5" t="s">
        <v>263</v>
      </c>
      <c r="G63" s="10" t="s">
        <v>264</v>
      </c>
      <c r="H63" s="13">
        <v>2</v>
      </c>
    </row>
    <row r="64" spans="1:8" ht="32.1" customHeight="1" x14ac:dyDescent="0.45">
      <c r="A64" s="4" t="s">
        <v>102</v>
      </c>
      <c r="B64" s="5" t="s">
        <v>74</v>
      </c>
      <c r="C64" s="5" t="s">
        <v>149</v>
      </c>
      <c r="D64" s="12" t="str">
        <f t="shared" si="4"/>
        <v>安佐北区</v>
      </c>
      <c r="E64" s="12" t="str">
        <f t="shared" si="5"/>
        <v>安佐北区落合南町</v>
      </c>
      <c r="F64" s="5" t="s">
        <v>150</v>
      </c>
      <c r="G64" s="10" t="s">
        <v>151</v>
      </c>
      <c r="H64" s="13">
        <v>1</v>
      </c>
    </row>
    <row r="65" spans="1:8" ht="32.1" customHeight="1" x14ac:dyDescent="0.45">
      <c r="A65" s="4" t="s">
        <v>102</v>
      </c>
      <c r="B65" s="5" t="s">
        <v>87</v>
      </c>
      <c r="C65" s="5" t="s">
        <v>152</v>
      </c>
      <c r="D65" s="12" t="str">
        <f t="shared" si="4"/>
        <v>安芸区</v>
      </c>
      <c r="E65" s="12" t="str">
        <f t="shared" si="5"/>
        <v>安芸区中野東六丁目</v>
      </c>
      <c r="F65" s="5" t="s">
        <v>89</v>
      </c>
      <c r="G65" s="10" t="s">
        <v>153</v>
      </c>
      <c r="H65" s="13">
        <v>1</v>
      </c>
    </row>
    <row r="66" spans="1:8" ht="32.1" customHeight="1" x14ac:dyDescent="0.45">
      <c r="A66" s="4" t="s">
        <v>102</v>
      </c>
      <c r="B66" s="5" t="s">
        <v>3</v>
      </c>
      <c r="C66" s="5" t="s">
        <v>157</v>
      </c>
      <c r="D66" s="12" t="str">
        <f t="shared" si="4"/>
        <v>佐伯区</v>
      </c>
      <c r="E66" s="12" t="str">
        <f t="shared" si="5"/>
        <v>佐伯区三筋一丁目</v>
      </c>
      <c r="F66" s="5" t="s">
        <v>158</v>
      </c>
      <c r="G66" s="10" t="s">
        <v>159</v>
      </c>
      <c r="H66" s="13">
        <v>1</v>
      </c>
    </row>
    <row r="67" spans="1:8" ht="32.1" customHeight="1" x14ac:dyDescent="0.45">
      <c r="A67" s="4" t="s">
        <v>102</v>
      </c>
      <c r="B67" s="5" t="s">
        <v>45</v>
      </c>
      <c r="C67" s="5" t="s">
        <v>154</v>
      </c>
      <c r="D67" s="12" t="str">
        <f t="shared" si="4"/>
        <v>佐伯区</v>
      </c>
      <c r="E67" s="12" t="str">
        <f t="shared" si="5"/>
        <v>佐伯区五日市町</v>
      </c>
      <c r="F67" s="5" t="s">
        <v>155</v>
      </c>
      <c r="G67" s="10" t="s">
        <v>156</v>
      </c>
      <c r="H67" s="13">
        <v>2</v>
      </c>
    </row>
    <row r="68" spans="1:8" ht="32.1" customHeight="1" x14ac:dyDescent="0.45">
      <c r="A68" s="4" t="s">
        <v>515</v>
      </c>
      <c r="B68" s="5" t="s">
        <v>505</v>
      </c>
      <c r="C68" s="5" t="s">
        <v>516</v>
      </c>
      <c r="D68" s="12" t="str">
        <f t="shared" si="4"/>
        <v>佐伯区</v>
      </c>
      <c r="E68" s="12" t="s">
        <v>577</v>
      </c>
      <c r="F68" s="5" t="s">
        <v>510</v>
      </c>
      <c r="G68" s="10" t="s">
        <v>511</v>
      </c>
      <c r="H68" s="13">
        <v>1</v>
      </c>
    </row>
    <row r="69" spans="1:8" ht="32.1" customHeight="1" x14ac:dyDescent="0.45">
      <c r="A69" s="4" t="s">
        <v>515</v>
      </c>
      <c r="B69" s="5" t="s">
        <v>505</v>
      </c>
      <c r="C69" s="5" t="s">
        <v>521</v>
      </c>
      <c r="D69" s="12" t="str">
        <f t="shared" si="4"/>
        <v>佐伯区</v>
      </c>
      <c r="E69" s="12" t="str">
        <f t="shared" ref="E69:E94" si="6">IFERROR(LEFT(F69,FIND("目",F69,1)),LEFT(F69,FIND("町",F69,1)))</f>
        <v>佐伯区五月が丘四丁目</v>
      </c>
      <c r="F69" s="5" t="s">
        <v>522</v>
      </c>
      <c r="G69" s="10" t="s">
        <v>523</v>
      </c>
      <c r="H69" s="13">
        <v>1</v>
      </c>
    </row>
    <row r="70" spans="1:8" ht="32.1" customHeight="1" x14ac:dyDescent="0.45">
      <c r="A70" s="4" t="s">
        <v>359</v>
      </c>
      <c r="B70" s="5" t="s">
        <v>191</v>
      </c>
      <c r="C70" s="5" t="s">
        <v>192</v>
      </c>
      <c r="D70" s="12" t="str">
        <f t="shared" si="4"/>
        <v>中区</v>
      </c>
      <c r="E70" s="12" t="str">
        <f t="shared" si="6"/>
        <v>中区千田町一丁目</v>
      </c>
      <c r="F70" s="5" t="s">
        <v>193</v>
      </c>
      <c r="G70" s="10" t="s">
        <v>194</v>
      </c>
      <c r="H70" s="13">
        <v>1</v>
      </c>
    </row>
    <row r="71" spans="1:8" ht="32.1" customHeight="1" x14ac:dyDescent="0.45">
      <c r="A71" s="4" t="s">
        <v>350</v>
      </c>
      <c r="B71" s="5" t="s">
        <v>29</v>
      </c>
      <c r="C71" s="5" t="s">
        <v>195</v>
      </c>
      <c r="D71" s="12" t="str">
        <f t="shared" si="4"/>
        <v>南区</v>
      </c>
      <c r="E71" s="12" t="str">
        <f t="shared" si="6"/>
        <v>南区丹那町</v>
      </c>
      <c r="F71" s="5" t="s">
        <v>30</v>
      </c>
      <c r="G71" s="10" t="s">
        <v>196</v>
      </c>
      <c r="H71" s="13">
        <v>1</v>
      </c>
    </row>
    <row r="72" spans="1:8" ht="32.1" customHeight="1" x14ac:dyDescent="0.45">
      <c r="A72" s="4" t="s">
        <v>359</v>
      </c>
      <c r="B72" s="5" t="s">
        <v>436</v>
      </c>
      <c r="C72" s="5" t="s">
        <v>437</v>
      </c>
      <c r="D72" s="12" t="str">
        <f t="shared" si="4"/>
        <v>西区</v>
      </c>
      <c r="E72" s="12" t="str">
        <f t="shared" si="6"/>
        <v>西区井口鈴が台一丁目</v>
      </c>
      <c r="F72" s="5" t="s">
        <v>438</v>
      </c>
      <c r="G72" s="10" t="s">
        <v>439</v>
      </c>
      <c r="H72" s="13">
        <v>1</v>
      </c>
    </row>
    <row r="73" spans="1:8" ht="32.1" customHeight="1" x14ac:dyDescent="0.45">
      <c r="A73" s="4" t="s">
        <v>350</v>
      </c>
      <c r="B73" s="5" t="s">
        <v>197</v>
      </c>
      <c r="C73" s="5" t="s">
        <v>198</v>
      </c>
      <c r="D73" s="12" t="str">
        <f t="shared" si="4"/>
        <v>西区</v>
      </c>
      <c r="E73" s="12" t="str">
        <f t="shared" si="6"/>
        <v>西区井口五丁目</v>
      </c>
      <c r="F73" s="5" t="s">
        <v>199</v>
      </c>
      <c r="G73" s="10" t="s">
        <v>200</v>
      </c>
      <c r="H73" s="13">
        <v>1</v>
      </c>
    </row>
    <row r="74" spans="1:8" ht="32.1" customHeight="1" x14ac:dyDescent="0.45">
      <c r="A74" s="4" t="s">
        <v>350</v>
      </c>
      <c r="B74" s="5" t="s">
        <v>563</v>
      </c>
      <c r="C74" s="5" t="s">
        <v>567</v>
      </c>
      <c r="D74" s="12" t="str">
        <f t="shared" si="4"/>
        <v>安佐南区</v>
      </c>
      <c r="E74" s="12" t="str">
        <f t="shared" si="6"/>
        <v>安佐南区緑井一丁目</v>
      </c>
      <c r="F74" s="5" t="s">
        <v>568</v>
      </c>
      <c r="G74" s="10" t="s">
        <v>569</v>
      </c>
      <c r="H74" s="13">
        <v>3</v>
      </c>
    </row>
    <row r="75" spans="1:8" ht="32.1" customHeight="1" x14ac:dyDescent="0.45">
      <c r="A75" s="4" t="s">
        <v>500</v>
      </c>
      <c r="B75" s="5" t="s">
        <v>496</v>
      </c>
      <c r="C75" s="5" t="s">
        <v>497</v>
      </c>
      <c r="D75" s="12" t="str">
        <f t="shared" si="4"/>
        <v>安佐北区</v>
      </c>
      <c r="E75" s="12" t="str">
        <f t="shared" si="6"/>
        <v>安佐北区口田南八丁目</v>
      </c>
      <c r="F75" s="5" t="s">
        <v>498</v>
      </c>
      <c r="G75" s="10" t="s">
        <v>499</v>
      </c>
      <c r="H75" s="13">
        <v>2</v>
      </c>
    </row>
    <row r="76" spans="1:8" ht="32.1" customHeight="1" x14ac:dyDescent="0.45">
      <c r="A76" s="4" t="s">
        <v>350</v>
      </c>
      <c r="B76" s="5" t="s">
        <v>7</v>
      </c>
      <c r="C76" s="5" t="s">
        <v>201</v>
      </c>
      <c r="D76" s="12" t="str">
        <f t="shared" si="4"/>
        <v>安佐北区</v>
      </c>
      <c r="E76" s="12" t="str">
        <f t="shared" si="6"/>
        <v>安佐北区口田南七丁目</v>
      </c>
      <c r="F76" s="5" t="s">
        <v>202</v>
      </c>
      <c r="G76" s="10" t="s">
        <v>203</v>
      </c>
      <c r="H76" s="13">
        <v>1</v>
      </c>
    </row>
    <row r="77" spans="1:8" ht="32.1" customHeight="1" x14ac:dyDescent="0.45">
      <c r="A77" s="4" t="s">
        <v>501</v>
      </c>
      <c r="B77" s="5" t="s">
        <v>502</v>
      </c>
      <c r="C77" s="5" t="s">
        <v>503</v>
      </c>
      <c r="D77" s="12" t="str">
        <f t="shared" si="4"/>
        <v>安佐北区</v>
      </c>
      <c r="E77" s="12" t="str">
        <f t="shared" si="6"/>
        <v>安佐北区可部南二丁目</v>
      </c>
      <c r="F77" s="5" t="s">
        <v>513</v>
      </c>
      <c r="G77" s="10" t="s">
        <v>504</v>
      </c>
      <c r="H77" s="13">
        <v>1</v>
      </c>
    </row>
    <row r="78" spans="1:8" ht="32.1" customHeight="1" x14ac:dyDescent="0.45">
      <c r="A78" s="4" t="s">
        <v>160</v>
      </c>
      <c r="B78" s="5" t="s">
        <v>87</v>
      </c>
      <c r="C78" s="5" t="s">
        <v>161</v>
      </c>
      <c r="D78" s="12" t="str">
        <f t="shared" si="4"/>
        <v>安芸区</v>
      </c>
      <c r="E78" s="12" t="str">
        <f t="shared" si="6"/>
        <v>安芸区中野六丁目</v>
      </c>
      <c r="F78" s="5" t="s">
        <v>162</v>
      </c>
      <c r="G78" s="10" t="s">
        <v>163</v>
      </c>
      <c r="H78" s="13">
        <v>2</v>
      </c>
    </row>
    <row r="79" spans="1:8" ht="32.1" customHeight="1" x14ac:dyDescent="0.45">
      <c r="A79" s="4" t="s">
        <v>348</v>
      </c>
      <c r="B79" s="5" t="s">
        <v>492</v>
      </c>
      <c r="C79" s="5" t="s">
        <v>493</v>
      </c>
      <c r="D79" s="12" t="str">
        <f t="shared" si="4"/>
        <v>中区</v>
      </c>
      <c r="E79" s="12" t="str">
        <f t="shared" si="6"/>
        <v>中区舟入川口町</v>
      </c>
      <c r="F79" s="5" t="s">
        <v>495</v>
      </c>
      <c r="G79" s="10" t="s">
        <v>494</v>
      </c>
      <c r="H79" s="13">
        <v>2</v>
      </c>
    </row>
    <row r="80" spans="1:8" ht="32.1" customHeight="1" x14ac:dyDescent="0.45">
      <c r="A80" s="4" t="s">
        <v>348</v>
      </c>
      <c r="B80" s="5" t="s">
        <v>228</v>
      </c>
      <c r="C80" s="5" t="s">
        <v>419</v>
      </c>
      <c r="D80" s="12" t="str">
        <f t="shared" si="4"/>
        <v>南区</v>
      </c>
      <c r="E80" s="12" t="str">
        <f t="shared" si="6"/>
        <v>南区翠四丁目</v>
      </c>
      <c r="F80" s="5" t="s">
        <v>421</v>
      </c>
      <c r="G80" s="10" t="s">
        <v>420</v>
      </c>
      <c r="H80" s="13">
        <v>2</v>
      </c>
    </row>
    <row r="81" spans="1:8" ht="32.1" customHeight="1" x14ac:dyDescent="0.45">
      <c r="A81" s="4" t="s">
        <v>348</v>
      </c>
      <c r="B81" s="5" t="s">
        <v>135</v>
      </c>
      <c r="C81" s="5" t="s">
        <v>538</v>
      </c>
      <c r="D81" s="12" t="str">
        <f t="shared" si="4"/>
        <v>西区</v>
      </c>
      <c r="E81" s="12" t="str">
        <f t="shared" si="6"/>
        <v>西区三滝本町二丁目</v>
      </c>
      <c r="F81" s="5" t="s">
        <v>540</v>
      </c>
      <c r="G81" s="10" t="s">
        <v>541</v>
      </c>
      <c r="H81" s="13">
        <v>1</v>
      </c>
    </row>
    <row r="82" spans="1:8" ht="32.1" customHeight="1" x14ac:dyDescent="0.45">
      <c r="A82" s="4" t="s">
        <v>348</v>
      </c>
      <c r="B82" s="5" t="s">
        <v>7</v>
      </c>
      <c r="C82" s="5" t="s">
        <v>204</v>
      </c>
      <c r="D82" s="12" t="str">
        <f t="shared" si="4"/>
        <v>西区</v>
      </c>
      <c r="E82" s="12" t="str">
        <f t="shared" si="6"/>
        <v>西区南観音五丁目</v>
      </c>
      <c r="F82" s="5" t="s">
        <v>44</v>
      </c>
      <c r="G82" s="10" t="s">
        <v>205</v>
      </c>
      <c r="H82" s="13">
        <v>1</v>
      </c>
    </row>
    <row r="83" spans="1:8" ht="32.1" customHeight="1" x14ac:dyDescent="0.45">
      <c r="A83" s="4" t="s">
        <v>348</v>
      </c>
      <c r="B83" s="5" t="s">
        <v>209</v>
      </c>
      <c r="C83" s="5" t="s">
        <v>210</v>
      </c>
      <c r="D83" s="12" t="str">
        <f t="shared" ref="D83:D111" si="7">LEFT(F83,FIND("区",F83,1))</f>
        <v>安佐南区</v>
      </c>
      <c r="E83" s="12" t="str">
        <f t="shared" si="6"/>
        <v>安佐南区古市三丁目</v>
      </c>
      <c r="F83" s="5" t="s">
        <v>211</v>
      </c>
      <c r="G83" s="10" t="s">
        <v>212</v>
      </c>
      <c r="H83" s="13">
        <v>2</v>
      </c>
    </row>
    <row r="84" spans="1:8" s="19" customFormat="1" ht="32.1" customHeight="1" x14ac:dyDescent="0.45">
      <c r="A84" s="4" t="s">
        <v>348</v>
      </c>
      <c r="B84" s="5" t="s">
        <v>385</v>
      </c>
      <c r="C84" s="5" t="s">
        <v>394</v>
      </c>
      <c r="D84" s="12" t="str">
        <f t="shared" si="7"/>
        <v>安佐南区</v>
      </c>
      <c r="E84" s="12" t="str">
        <f t="shared" si="6"/>
        <v>安佐南区緑井二丁目</v>
      </c>
      <c r="F84" s="5" t="s">
        <v>396</v>
      </c>
      <c r="G84" s="10" t="s">
        <v>395</v>
      </c>
      <c r="H84" s="13">
        <v>2</v>
      </c>
    </row>
    <row r="85" spans="1:8" ht="32.1" customHeight="1" x14ac:dyDescent="0.45">
      <c r="A85" s="4" t="s">
        <v>348</v>
      </c>
      <c r="B85" s="5" t="s">
        <v>95</v>
      </c>
      <c r="C85" s="5" t="s">
        <v>206</v>
      </c>
      <c r="D85" s="12" t="str">
        <f t="shared" si="7"/>
        <v>安佐南区</v>
      </c>
      <c r="E85" s="12" t="str">
        <f t="shared" si="6"/>
        <v>安佐南区山本四丁目</v>
      </c>
      <c r="F85" s="5" t="s">
        <v>207</v>
      </c>
      <c r="G85" s="10" t="s">
        <v>208</v>
      </c>
      <c r="H85" s="13">
        <v>1</v>
      </c>
    </row>
    <row r="86" spans="1:8" ht="32.1" customHeight="1" x14ac:dyDescent="0.45">
      <c r="A86" s="4" t="s">
        <v>465</v>
      </c>
      <c r="B86" s="5" t="s">
        <v>467</v>
      </c>
      <c r="C86" s="5" t="s">
        <v>469</v>
      </c>
      <c r="D86" s="12" t="str">
        <f t="shared" si="7"/>
        <v>安佐南区</v>
      </c>
      <c r="E86" s="12" t="str">
        <f t="shared" si="6"/>
        <v>安佐南区緑井七丁目</v>
      </c>
      <c r="F86" s="5" t="s">
        <v>488</v>
      </c>
      <c r="G86" s="10" t="s">
        <v>480</v>
      </c>
      <c r="H86" s="13">
        <v>2</v>
      </c>
    </row>
    <row r="87" spans="1:8" ht="32.1" customHeight="1" x14ac:dyDescent="0.45">
      <c r="A87" s="4" t="s">
        <v>348</v>
      </c>
      <c r="B87" s="5" t="s">
        <v>169</v>
      </c>
      <c r="C87" s="5" t="s">
        <v>213</v>
      </c>
      <c r="D87" s="12" t="str">
        <f t="shared" si="7"/>
        <v>安佐北区</v>
      </c>
      <c r="E87" s="12" t="str">
        <f t="shared" si="6"/>
        <v>安佐北区可部町</v>
      </c>
      <c r="F87" s="5" t="s">
        <v>214</v>
      </c>
      <c r="G87" s="10" t="s">
        <v>215</v>
      </c>
      <c r="H87" s="13">
        <v>1</v>
      </c>
    </row>
    <row r="88" spans="1:8" ht="32.1" customHeight="1" x14ac:dyDescent="0.45">
      <c r="A88" s="4" t="s">
        <v>348</v>
      </c>
      <c r="B88" s="5" t="s">
        <v>216</v>
      </c>
      <c r="C88" s="5" t="s">
        <v>217</v>
      </c>
      <c r="D88" s="12" t="str">
        <f t="shared" si="7"/>
        <v>安佐北区</v>
      </c>
      <c r="E88" s="12" t="str">
        <f t="shared" si="6"/>
        <v>安佐北区可部南三丁目</v>
      </c>
      <c r="F88" s="5" t="s">
        <v>218</v>
      </c>
      <c r="G88" s="10" t="s">
        <v>219</v>
      </c>
      <c r="H88" s="13">
        <v>1</v>
      </c>
    </row>
    <row r="89" spans="1:8" ht="32.1" customHeight="1" x14ac:dyDescent="0.45">
      <c r="A89" s="4" t="s">
        <v>353</v>
      </c>
      <c r="B89" s="5" t="s">
        <v>49</v>
      </c>
      <c r="C89" s="5" t="s">
        <v>166</v>
      </c>
      <c r="D89" s="12" t="str">
        <f t="shared" si="7"/>
        <v>安佐南区</v>
      </c>
      <c r="E89" s="12" t="str">
        <f t="shared" si="6"/>
        <v>安佐南区中須二丁目</v>
      </c>
      <c r="F89" s="5" t="s">
        <v>167</v>
      </c>
      <c r="G89" s="10" t="s">
        <v>168</v>
      </c>
      <c r="H89" s="13">
        <v>3</v>
      </c>
    </row>
    <row r="90" spans="1:8" ht="32.1" customHeight="1" x14ac:dyDescent="0.45">
      <c r="A90" s="17" t="s">
        <v>353</v>
      </c>
      <c r="B90" s="12" t="s">
        <v>385</v>
      </c>
      <c r="C90" s="12" t="s">
        <v>580</v>
      </c>
      <c r="D90" s="12" t="str">
        <f t="shared" si="7"/>
        <v>安佐南区</v>
      </c>
      <c r="E90" s="12" t="str">
        <f t="shared" si="6"/>
        <v>安佐南区緑井三丁目</v>
      </c>
      <c r="F90" s="12" t="s">
        <v>581</v>
      </c>
      <c r="G90" s="28" t="s">
        <v>582</v>
      </c>
      <c r="H90" s="18">
        <v>2</v>
      </c>
    </row>
    <row r="91" spans="1:8" ht="32.1" customHeight="1" x14ac:dyDescent="0.45">
      <c r="A91" s="4" t="s">
        <v>353</v>
      </c>
      <c r="B91" s="5" t="s">
        <v>543</v>
      </c>
      <c r="C91" s="5" t="s">
        <v>544</v>
      </c>
      <c r="D91" s="12" t="str">
        <f t="shared" si="7"/>
        <v>安佐南区</v>
      </c>
      <c r="E91" s="12" t="str">
        <f t="shared" si="6"/>
        <v>安佐南区川内一丁目</v>
      </c>
      <c r="F91" s="5" t="s">
        <v>545</v>
      </c>
      <c r="G91" s="10" t="s">
        <v>546</v>
      </c>
      <c r="H91" s="13">
        <v>1</v>
      </c>
    </row>
    <row r="92" spans="1:8" ht="32.1" customHeight="1" x14ac:dyDescent="0.45">
      <c r="A92" s="4" t="s">
        <v>353</v>
      </c>
      <c r="B92" s="5" t="s">
        <v>385</v>
      </c>
      <c r="C92" s="5" t="s">
        <v>391</v>
      </c>
      <c r="D92" s="12" t="str">
        <f t="shared" si="7"/>
        <v>安佐南区</v>
      </c>
      <c r="E92" s="12" t="str">
        <f t="shared" si="6"/>
        <v>安佐南区中須一丁目</v>
      </c>
      <c r="F92" s="5" t="s">
        <v>392</v>
      </c>
      <c r="G92" s="10" t="s">
        <v>393</v>
      </c>
      <c r="H92" s="13">
        <v>3</v>
      </c>
    </row>
    <row r="93" spans="1:8" ht="32.1" customHeight="1" x14ac:dyDescent="0.45">
      <c r="A93" s="4" t="s">
        <v>353</v>
      </c>
      <c r="B93" s="5" t="s">
        <v>169</v>
      </c>
      <c r="C93" s="5" t="s">
        <v>170</v>
      </c>
      <c r="D93" s="12" t="str">
        <f t="shared" si="7"/>
        <v>安佐北区</v>
      </c>
      <c r="E93" s="12" t="str">
        <f t="shared" si="6"/>
        <v>安佐北区可部六丁目</v>
      </c>
      <c r="F93" s="5" t="s">
        <v>171</v>
      </c>
      <c r="G93" s="10" t="s">
        <v>172</v>
      </c>
      <c r="H93" s="13">
        <v>1</v>
      </c>
    </row>
    <row r="94" spans="1:8" ht="32.1" customHeight="1" x14ac:dyDescent="0.45">
      <c r="A94" s="4" t="s">
        <v>353</v>
      </c>
      <c r="B94" s="5" t="s">
        <v>3</v>
      </c>
      <c r="C94" s="5" t="s">
        <v>173</v>
      </c>
      <c r="D94" s="12" t="str">
        <f t="shared" si="7"/>
        <v>安芸区</v>
      </c>
      <c r="E94" s="12" t="str">
        <f t="shared" si="6"/>
        <v>安芸区船越南三丁目</v>
      </c>
      <c r="F94" s="5" t="s">
        <v>174</v>
      </c>
      <c r="G94" s="10" t="s">
        <v>175</v>
      </c>
      <c r="H94" s="13">
        <v>2</v>
      </c>
    </row>
    <row r="95" spans="1:8" ht="32.1" customHeight="1" x14ac:dyDescent="0.45">
      <c r="A95" s="4" t="s">
        <v>508</v>
      </c>
      <c r="B95" s="5" t="s">
        <v>505</v>
      </c>
      <c r="C95" s="5" t="s">
        <v>509</v>
      </c>
      <c r="D95" s="12" t="str">
        <f t="shared" si="7"/>
        <v>佐伯区</v>
      </c>
      <c r="E95" s="12" t="s">
        <v>577</v>
      </c>
      <c r="F95" s="5" t="s">
        <v>510</v>
      </c>
      <c r="G95" s="10" t="s">
        <v>512</v>
      </c>
      <c r="H95" s="13">
        <v>2</v>
      </c>
    </row>
    <row r="96" spans="1:8" ht="32.1" customHeight="1" x14ac:dyDescent="0.45">
      <c r="A96" s="4" t="s">
        <v>353</v>
      </c>
      <c r="B96" s="5" t="s">
        <v>3</v>
      </c>
      <c r="C96" s="5" t="s">
        <v>176</v>
      </c>
      <c r="D96" s="12" t="str">
        <f t="shared" si="7"/>
        <v>佐伯区</v>
      </c>
      <c r="E96" s="12" t="str">
        <f t="shared" ref="E96:E138" si="8">IFERROR(LEFT(F96,FIND("目",F96,1)),LEFT(F96,FIND("町",F96,1)))</f>
        <v>佐伯区三筋一丁目</v>
      </c>
      <c r="F96" s="5" t="s">
        <v>177</v>
      </c>
      <c r="G96" s="10" t="s">
        <v>178</v>
      </c>
      <c r="H96" s="13">
        <v>4</v>
      </c>
    </row>
    <row r="97" spans="1:8" ht="32.1" customHeight="1" x14ac:dyDescent="0.45">
      <c r="A97" s="17" t="s">
        <v>583</v>
      </c>
      <c r="B97" s="12" t="s">
        <v>385</v>
      </c>
      <c r="C97" s="12" t="s">
        <v>584</v>
      </c>
      <c r="D97" s="12" t="str">
        <f t="shared" si="7"/>
        <v>安佐南区</v>
      </c>
      <c r="E97" s="12" t="str">
        <f t="shared" si="8"/>
        <v>安佐南区緑井三丁目</v>
      </c>
      <c r="F97" s="12" t="s">
        <v>581</v>
      </c>
      <c r="G97" s="28" t="s">
        <v>582</v>
      </c>
      <c r="H97" s="18">
        <v>1</v>
      </c>
    </row>
    <row r="98" spans="1:8" ht="32.1" customHeight="1" x14ac:dyDescent="0.45">
      <c r="A98" s="4" t="s">
        <v>462</v>
      </c>
      <c r="B98" s="5" t="s">
        <v>534</v>
      </c>
      <c r="C98" s="5" t="s">
        <v>535</v>
      </c>
      <c r="D98" s="12" t="str">
        <f t="shared" si="7"/>
        <v>安佐南区</v>
      </c>
      <c r="E98" s="12" t="str">
        <f t="shared" si="8"/>
        <v>安佐南区川内一丁目</v>
      </c>
      <c r="F98" s="5" t="s">
        <v>536</v>
      </c>
      <c r="G98" s="10" t="s">
        <v>537</v>
      </c>
      <c r="H98" s="13">
        <v>1</v>
      </c>
    </row>
    <row r="99" spans="1:8" ht="32.1" customHeight="1" x14ac:dyDescent="0.45">
      <c r="A99" s="4" t="s">
        <v>462</v>
      </c>
      <c r="B99" s="5" t="s">
        <v>505</v>
      </c>
      <c r="C99" s="5" t="s">
        <v>506</v>
      </c>
      <c r="D99" s="12" t="str">
        <f t="shared" si="7"/>
        <v>安佐南区</v>
      </c>
      <c r="E99" s="12" t="str">
        <f t="shared" si="8"/>
        <v>安佐南区大塚西四丁目</v>
      </c>
      <c r="F99" s="5" t="s">
        <v>514</v>
      </c>
      <c r="G99" s="10" t="s">
        <v>507</v>
      </c>
      <c r="H99" s="13">
        <v>4</v>
      </c>
    </row>
    <row r="100" spans="1:8" ht="32.1" customHeight="1" x14ac:dyDescent="0.45">
      <c r="A100" s="4" t="s">
        <v>462</v>
      </c>
      <c r="B100" s="5" t="s">
        <v>463</v>
      </c>
      <c r="C100" s="5" t="s">
        <v>464</v>
      </c>
      <c r="D100" s="12" t="str">
        <f t="shared" si="7"/>
        <v>安佐北区</v>
      </c>
      <c r="E100" s="12" t="str">
        <f t="shared" si="8"/>
        <v>安佐北区口田南一丁目</v>
      </c>
      <c r="F100" s="5" t="s">
        <v>486</v>
      </c>
      <c r="G100" s="10" t="s">
        <v>478</v>
      </c>
      <c r="H100" s="13">
        <v>4</v>
      </c>
    </row>
    <row r="101" spans="1:8" ht="32.1" customHeight="1" x14ac:dyDescent="0.45">
      <c r="A101" s="4" t="s">
        <v>343</v>
      </c>
      <c r="B101" s="12" t="s">
        <v>422</v>
      </c>
      <c r="C101" s="12" t="s">
        <v>423</v>
      </c>
      <c r="D101" s="12" t="str">
        <f t="shared" si="7"/>
        <v>東区</v>
      </c>
      <c r="E101" s="12" t="str">
        <f t="shared" si="8"/>
        <v>東区牛田新町一丁目</v>
      </c>
      <c r="F101" s="5" t="s">
        <v>425</v>
      </c>
      <c r="G101" s="10" t="s">
        <v>424</v>
      </c>
      <c r="H101" s="13">
        <v>1</v>
      </c>
    </row>
    <row r="102" spans="1:8" ht="32.1" customHeight="1" x14ac:dyDescent="0.45">
      <c r="A102" s="4" t="s">
        <v>343</v>
      </c>
      <c r="B102" s="5" t="s">
        <v>282</v>
      </c>
      <c r="C102" s="5" t="s">
        <v>283</v>
      </c>
      <c r="D102" s="12" t="str">
        <f t="shared" si="7"/>
        <v>東区</v>
      </c>
      <c r="E102" s="12" t="str">
        <f t="shared" si="8"/>
        <v>東区温品七丁目</v>
      </c>
      <c r="F102" s="5" t="s">
        <v>284</v>
      </c>
      <c r="G102" s="10" t="s">
        <v>285</v>
      </c>
      <c r="H102" s="13">
        <v>1</v>
      </c>
    </row>
    <row r="103" spans="1:8" ht="32.1" customHeight="1" x14ac:dyDescent="0.45">
      <c r="A103" s="4" t="s">
        <v>343</v>
      </c>
      <c r="B103" s="12" t="s">
        <v>376</v>
      </c>
      <c r="C103" s="12" t="s">
        <v>377</v>
      </c>
      <c r="D103" s="12" t="str">
        <f t="shared" si="7"/>
        <v>東区</v>
      </c>
      <c r="E103" s="12" t="str">
        <f t="shared" si="8"/>
        <v>東区中山上一丁目</v>
      </c>
      <c r="F103" s="5" t="s">
        <v>378</v>
      </c>
      <c r="G103" s="10" t="s">
        <v>379</v>
      </c>
      <c r="H103" s="13">
        <v>1</v>
      </c>
    </row>
    <row r="104" spans="1:8" ht="32.1" customHeight="1" x14ac:dyDescent="0.45">
      <c r="A104" s="4" t="s">
        <v>343</v>
      </c>
      <c r="B104" s="12" t="s">
        <v>376</v>
      </c>
      <c r="C104" s="12" t="s">
        <v>554</v>
      </c>
      <c r="D104" s="12" t="str">
        <f t="shared" si="7"/>
        <v>東区</v>
      </c>
      <c r="E104" s="12" t="str">
        <f t="shared" si="8"/>
        <v>東区福田五丁目</v>
      </c>
      <c r="F104" s="5" t="s">
        <v>555</v>
      </c>
      <c r="G104" s="10" t="s">
        <v>556</v>
      </c>
      <c r="H104" s="13">
        <v>1</v>
      </c>
    </row>
    <row r="105" spans="1:8" ht="32.1" customHeight="1" x14ac:dyDescent="0.45">
      <c r="A105" s="4" t="s">
        <v>343</v>
      </c>
      <c r="B105" s="5" t="s">
        <v>113</v>
      </c>
      <c r="C105" s="5" t="s">
        <v>286</v>
      </c>
      <c r="D105" s="12" t="str">
        <f t="shared" si="7"/>
        <v>南区</v>
      </c>
      <c r="E105" s="12" t="str">
        <f t="shared" si="8"/>
        <v>南区出汐二丁目</v>
      </c>
      <c r="F105" s="5" t="s">
        <v>115</v>
      </c>
      <c r="G105" s="10" t="s">
        <v>287</v>
      </c>
      <c r="H105" s="13">
        <v>9</v>
      </c>
    </row>
    <row r="106" spans="1:8" ht="32.1" customHeight="1" x14ac:dyDescent="0.45">
      <c r="A106" s="4" t="s">
        <v>343</v>
      </c>
      <c r="B106" s="5" t="s">
        <v>440</v>
      </c>
      <c r="C106" s="5" t="s">
        <v>441</v>
      </c>
      <c r="D106" s="12" t="str">
        <f t="shared" si="7"/>
        <v>南区</v>
      </c>
      <c r="E106" s="12" t="str">
        <f t="shared" si="8"/>
        <v>南区南蟹屋一丁目</v>
      </c>
      <c r="F106" s="5" t="s">
        <v>442</v>
      </c>
      <c r="G106" s="10" t="s">
        <v>443</v>
      </c>
      <c r="H106" s="13">
        <v>2</v>
      </c>
    </row>
    <row r="107" spans="1:8" ht="32.1" customHeight="1" x14ac:dyDescent="0.45">
      <c r="A107" s="4" t="s">
        <v>454</v>
      </c>
      <c r="B107" s="5" t="s">
        <v>455</v>
      </c>
      <c r="C107" s="5" t="s">
        <v>456</v>
      </c>
      <c r="D107" s="12" t="str">
        <f t="shared" si="7"/>
        <v>西区</v>
      </c>
      <c r="E107" s="12" t="str">
        <f t="shared" si="8"/>
        <v>西区楠木町四丁目</v>
      </c>
      <c r="F107" s="5" t="s">
        <v>482</v>
      </c>
      <c r="G107" s="10" t="s">
        <v>474</v>
      </c>
      <c r="H107" s="13">
        <v>6</v>
      </c>
    </row>
    <row r="108" spans="1:8" ht="32.1" customHeight="1" x14ac:dyDescent="0.45">
      <c r="A108" s="4" t="s">
        <v>343</v>
      </c>
      <c r="B108" s="5" t="s">
        <v>135</v>
      </c>
      <c r="C108" s="5" t="s">
        <v>542</v>
      </c>
      <c r="D108" s="12" t="str">
        <f t="shared" si="7"/>
        <v>西区</v>
      </c>
      <c r="E108" s="12" t="str">
        <f t="shared" si="8"/>
        <v>西区三滝本町二丁目</v>
      </c>
      <c r="F108" s="5" t="s">
        <v>539</v>
      </c>
      <c r="G108" s="10" t="s">
        <v>138</v>
      </c>
      <c r="H108" s="13">
        <v>1</v>
      </c>
    </row>
    <row r="109" spans="1:8" ht="32.1" customHeight="1" x14ac:dyDescent="0.45">
      <c r="A109" s="4" t="s">
        <v>343</v>
      </c>
      <c r="B109" s="5" t="s">
        <v>288</v>
      </c>
      <c r="C109" s="5" t="s">
        <v>289</v>
      </c>
      <c r="D109" s="12" t="str">
        <f t="shared" si="7"/>
        <v>西区</v>
      </c>
      <c r="E109" s="12" t="str">
        <f t="shared" si="8"/>
        <v>西区己斐上五丁目</v>
      </c>
      <c r="F109" s="5" t="s">
        <v>290</v>
      </c>
      <c r="G109" s="10" t="s">
        <v>291</v>
      </c>
      <c r="H109" s="13">
        <v>2</v>
      </c>
    </row>
    <row r="110" spans="1:8" ht="32.1" customHeight="1" x14ac:dyDescent="0.45">
      <c r="A110" s="4" t="s">
        <v>343</v>
      </c>
      <c r="B110" s="5" t="s">
        <v>288</v>
      </c>
      <c r="C110" s="5" t="s">
        <v>292</v>
      </c>
      <c r="D110" s="12" t="str">
        <f t="shared" si="7"/>
        <v>西区</v>
      </c>
      <c r="E110" s="12" t="str">
        <f t="shared" si="8"/>
        <v>西区己斐上六丁目</v>
      </c>
      <c r="F110" s="5" t="s">
        <v>293</v>
      </c>
      <c r="G110" s="10" t="s">
        <v>294</v>
      </c>
      <c r="H110" s="13">
        <v>2</v>
      </c>
    </row>
    <row r="111" spans="1:8" ht="32.1" customHeight="1" x14ac:dyDescent="0.45">
      <c r="A111" s="4" t="s">
        <v>343</v>
      </c>
      <c r="B111" s="5" t="s">
        <v>296</v>
      </c>
      <c r="C111" s="5" t="s">
        <v>297</v>
      </c>
      <c r="D111" s="12" t="str">
        <f t="shared" si="7"/>
        <v>安佐南区</v>
      </c>
      <c r="E111" s="12" t="str">
        <f t="shared" si="8"/>
        <v>安佐南区大塚東三丁目</v>
      </c>
      <c r="F111" s="5" t="s">
        <v>298</v>
      </c>
      <c r="G111" s="10" t="s">
        <v>299</v>
      </c>
      <c r="H111" s="13">
        <v>2</v>
      </c>
    </row>
    <row r="112" spans="1:8" ht="32.1" customHeight="1" x14ac:dyDescent="0.45">
      <c r="A112" s="4" t="s">
        <v>343</v>
      </c>
      <c r="B112" s="5" t="s">
        <v>426</v>
      </c>
      <c r="C112" s="5" t="s">
        <v>427</v>
      </c>
      <c r="D112" s="12" t="str">
        <f t="shared" ref="D112:D143" si="9">LEFT(F112,FIND("区",F112,1))</f>
        <v>安佐南区</v>
      </c>
      <c r="E112" s="12" t="str">
        <f t="shared" si="8"/>
        <v>安佐南区山本新町二丁目</v>
      </c>
      <c r="F112" s="5" t="s">
        <v>429</v>
      </c>
      <c r="G112" s="10" t="s">
        <v>428</v>
      </c>
      <c r="H112" s="13">
        <v>6</v>
      </c>
    </row>
    <row r="113" spans="1:8" ht="32.1" customHeight="1" x14ac:dyDescent="0.45">
      <c r="A113" s="4" t="s">
        <v>343</v>
      </c>
      <c r="B113" s="5" t="s">
        <v>300</v>
      </c>
      <c r="C113" s="5" t="s">
        <v>301</v>
      </c>
      <c r="D113" s="12" t="str">
        <f t="shared" si="9"/>
        <v>安佐南区</v>
      </c>
      <c r="E113" s="12" t="str">
        <f t="shared" si="8"/>
        <v>安佐南区伴西五丁目</v>
      </c>
      <c r="F113" s="5" t="s">
        <v>366</v>
      </c>
      <c r="G113" s="10" t="s">
        <v>302</v>
      </c>
      <c r="H113" s="13">
        <v>4</v>
      </c>
    </row>
    <row r="114" spans="1:8" ht="32.1" customHeight="1" x14ac:dyDescent="0.45">
      <c r="A114" s="4" t="s">
        <v>343</v>
      </c>
      <c r="B114" s="5" t="s">
        <v>45</v>
      </c>
      <c r="C114" s="5" t="s">
        <v>295</v>
      </c>
      <c r="D114" s="12" t="str">
        <f t="shared" si="9"/>
        <v>安佐南区</v>
      </c>
      <c r="E114" s="12" t="str">
        <f t="shared" si="8"/>
        <v>安佐南区高取北一丁目</v>
      </c>
      <c r="F114" s="5" t="s">
        <v>253</v>
      </c>
      <c r="G114" s="10" t="s">
        <v>254</v>
      </c>
      <c r="H114" s="13">
        <v>3</v>
      </c>
    </row>
    <row r="115" spans="1:8" ht="32.1" customHeight="1" x14ac:dyDescent="0.45">
      <c r="A115" s="4" t="s">
        <v>343</v>
      </c>
      <c r="B115" s="5" t="s">
        <v>303</v>
      </c>
      <c r="C115" s="5" t="s">
        <v>304</v>
      </c>
      <c r="D115" s="12" t="str">
        <f t="shared" si="9"/>
        <v>安佐北区</v>
      </c>
      <c r="E115" s="12" t="str">
        <f t="shared" si="8"/>
        <v>安佐北区安佐町</v>
      </c>
      <c r="F115" s="5" t="s">
        <v>367</v>
      </c>
      <c r="G115" s="10" t="s">
        <v>305</v>
      </c>
      <c r="H115" s="13">
        <v>16</v>
      </c>
    </row>
    <row r="116" spans="1:8" ht="32.1" customHeight="1" x14ac:dyDescent="0.45">
      <c r="A116" s="4" t="s">
        <v>343</v>
      </c>
      <c r="B116" s="5" t="s">
        <v>306</v>
      </c>
      <c r="C116" s="5" t="s">
        <v>591</v>
      </c>
      <c r="D116" s="12" t="str">
        <f t="shared" si="9"/>
        <v>安佐北区</v>
      </c>
      <c r="E116" s="12" t="str">
        <f t="shared" si="8"/>
        <v>安佐北区可部南二丁目</v>
      </c>
      <c r="F116" s="5" t="s">
        <v>307</v>
      </c>
      <c r="G116" s="10" t="s">
        <v>308</v>
      </c>
      <c r="H116" s="13">
        <v>10</v>
      </c>
    </row>
    <row r="117" spans="1:8" ht="32.1" customHeight="1" x14ac:dyDescent="0.45">
      <c r="A117" s="4" t="s">
        <v>343</v>
      </c>
      <c r="B117" s="5" t="s">
        <v>216</v>
      </c>
      <c r="C117" s="5" t="s">
        <v>313</v>
      </c>
      <c r="D117" s="12" t="str">
        <f t="shared" si="9"/>
        <v>安佐北区</v>
      </c>
      <c r="E117" s="12" t="str">
        <f t="shared" si="8"/>
        <v>安佐北区大林町</v>
      </c>
      <c r="F117" s="5" t="s">
        <v>314</v>
      </c>
      <c r="G117" s="10" t="s">
        <v>315</v>
      </c>
      <c r="H117" s="13">
        <v>1</v>
      </c>
    </row>
    <row r="118" spans="1:8" ht="32.1" customHeight="1" x14ac:dyDescent="0.45">
      <c r="A118" s="4" t="s">
        <v>343</v>
      </c>
      <c r="B118" s="5" t="s">
        <v>74</v>
      </c>
      <c r="C118" s="5" t="s">
        <v>316</v>
      </c>
      <c r="D118" s="12" t="str">
        <f t="shared" si="9"/>
        <v>安佐北区</v>
      </c>
      <c r="E118" s="12" t="str">
        <f t="shared" si="8"/>
        <v>安佐北区落合南町</v>
      </c>
      <c r="F118" s="5" t="s">
        <v>150</v>
      </c>
      <c r="G118" s="10" t="s">
        <v>317</v>
      </c>
      <c r="H118" s="13">
        <v>28</v>
      </c>
    </row>
    <row r="119" spans="1:8" ht="32.1" customHeight="1" x14ac:dyDescent="0.45">
      <c r="A119" s="4" t="s">
        <v>343</v>
      </c>
      <c r="B119" s="5" t="s">
        <v>309</v>
      </c>
      <c r="C119" s="5" t="s">
        <v>310</v>
      </c>
      <c r="D119" s="12" t="str">
        <f t="shared" si="9"/>
        <v>安佐北区</v>
      </c>
      <c r="E119" s="12" t="str">
        <f t="shared" si="8"/>
        <v>安佐北区真亀一丁目</v>
      </c>
      <c r="F119" s="5" t="s">
        <v>311</v>
      </c>
      <c r="G119" s="10" t="s">
        <v>312</v>
      </c>
      <c r="H119" s="13">
        <v>1</v>
      </c>
    </row>
    <row r="120" spans="1:8" ht="32.1" customHeight="1" x14ac:dyDescent="0.45">
      <c r="A120" s="17" t="s">
        <v>343</v>
      </c>
      <c r="B120" s="12" t="s">
        <v>407</v>
      </c>
      <c r="C120" s="12" t="s">
        <v>576</v>
      </c>
      <c r="D120" s="12" t="str">
        <f t="shared" si="9"/>
        <v>安芸区</v>
      </c>
      <c r="E120" s="12" t="str">
        <f t="shared" si="8"/>
        <v>安芸区中野東二丁目</v>
      </c>
      <c r="F120" s="12" t="s">
        <v>578</v>
      </c>
      <c r="G120" s="28" t="s">
        <v>579</v>
      </c>
      <c r="H120" s="18">
        <v>1</v>
      </c>
    </row>
    <row r="121" spans="1:8" ht="32.1" customHeight="1" x14ac:dyDescent="0.45">
      <c r="A121" s="4" t="s">
        <v>343</v>
      </c>
      <c r="B121" s="5" t="s">
        <v>319</v>
      </c>
      <c r="C121" s="5" t="s">
        <v>320</v>
      </c>
      <c r="D121" s="12" t="str">
        <f t="shared" si="9"/>
        <v>佐伯区</v>
      </c>
      <c r="E121" s="12" t="str">
        <f t="shared" si="8"/>
        <v>佐伯区三宅六丁目</v>
      </c>
      <c r="F121" s="5" t="s">
        <v>321</v>
      </c>
      <c r="G121" s="10" t="s">
        <v>322</v>
      </c>
      <c r="H121" s="13">
        <v>9</v>
      </c>
    </row>
    <row r="122" spans="1:8" ht="32.1" customHeight="1" x14ac:dyDescent="0.45">
      <c r="A122" s="4" t="s">
        <v>343</v>
      </c>
      <c r="B122" s="5" t="s">
        <v>45</v>
      </c>
      <c r="C122" s="5" t="s">
        <v>318</v>
      </c>
      <c r="D122" s="12" t="str">
        <f t="shared" si="9"/>
        <v>佐伯区</v>
      </c>
      <c r="E122" s="12" t="str">
        <f t="shared" si="8"/>
        <v>佐伯区五日市町</v>
      </c>
      <c r="F122" s="5" t="s">
        <v>155</v>
      </c>
      <c r="G122" s="10" t="s">
        <v>156</v>
      </c>
      <c r="H122" s="13">
        <v>3</v>
      </c>
    </row>
    <row r="123" spans="1:8" ht="32.1" customHeight="1" x14ac:dyDescent="0.45">
      <c r="A123" s="4" t="s">
        <v>524</v>
      </c>
      <c r="B123" s="5" t="s">
        <v>525</v>
      </c>
      <c r="C123" s="5" t="s">
        <v>526</v>
      </c>
      <c r="D123" s="12" t="str">
        <f t="shared" si="9"/>
        <v>佐伯区</v>
      </c>
      <c r="E123" s="12" t="str">
        <f t="shared" si="8"/>
        <v>佐伯区五月が丘四丁目</v>
      </c>
      <c r="F123" s="5" t="s">
        <v>527</v>
      </c>
      <c r="G123" s="10" t="s">
        <v>528</v>
      </c>
      <c r="H123" s="13">
        <v>5</v>
      </c>
    </row>
    <row r="124" spans="1:8" ht="32.1" customHeight="1" x14ac:dyDescent="0.45">
      <c r="A124" s="4" t="s">
        <v>342</v>
      </c>
      <c r="B124" s="5" t="s">
        <v>323</v>
      </c>
      <c r="C124" s="5" t="s">
        <v>324</v>
      </c>
      <c r="D124" s="12" t="str">
        <f t="shared" si="9"/>
        <v>中区</v>
      </c>
      <c r="E124" s="12" t="str">
        <f t="shared" si="8"/>
        <v>中区平野町</v>
      </c>
      <c r="F124" s="5" t="s">
        <v>325</v>
      </c>
      <c r="G124" s="10" t="s">
        <v>326</v>
      </c>
      <c r="H124" s="13">
        <v>2</v>
      </c>
    </row>
    <row r="125" spans="1:8" ht="32.1" customHeight="1" x14ac:dyDescent="0.45">
      <c r="A125" s="4" t="s">
        <v>342</v>
      </c>
      <c r="B125" s="5" t="s">
        <v>376</v>
      </c>
      <c r="C125" s="5" t="s">
        <v>404</v>
      </c>
      <c r="D125" s="12" t="str">
        <f t="shared" si="9"/>
        <v>東区</v>
      </c>
      <c r="E125" s="12" t="str">
        <f t="shared" si="8"/>
        <v>東区福田町</v>
      </c>
      <c r="F125" s="5" t="s">
        <v>406</v>
      </c>
      <c r="G125" s="10" t="s">
        <v>405</v>
      </c>
      <c r="H125" s="13">
        <v>1</v>
      </c>
    </row>
    <row r="126" spans="1:8" ht="32.1" customHeight="1" x14ac:dyDescent="0.45">
      <c r="A126" s="4" t="s">
        <v>342</v>
      </c>
      <c r="B126" s="5" t="s">
        <v>327</v>
      </c>
      <c r="C126" s="5" t="s">
        <v>328</v>
      </c>
      <c r="D126" s="12" t="str">
        <f t="shared" si="9"/>
        <v>南区</v>
      </c>
      <c r="E126" s="12" t="str">
        <f t="shared" si="8"/>
        <v>南区向洋新町一丁目</v>
      </c>
      <c r="F126" s="5" t="s">
        <v>329</v>
      </c>
      <c r="G126" s="10" t="s">
        <v>330</v>
      </c>
      <c r="H126" s="13">
        <v>4</v>
      </c>
    </row>
    <row r="127" spans="1:8" ht="32.1" customHeight="1" x14ac:dyDescent="0.45">
      <c r="A127" s="4" t="s">
        <v>342</v>
      </c>
      <c r="B127" s="5" t="s">
        <v>407</v>
      </c>
      <c r="C127" s="5" t="s">
        <v>408</v>
      </c>
      <c r="D127" s="12" t="str">
        <f t="shared" si="9"/>
        <v>西区</v>
      </c>
      <c r="E127" s="12" t="str">
        <f t="shared" si="8"/>
        <v>西区観音新町一丁目</v>
      </c>
      <c r="F127" s="5" t="s">
        <v>410</v>
      </c>
      <c r="G127" s="10" t="s">
        <v>409</v>
      </c>
      <c r="H127" s="13">
        <v>3</v>
      </c>
    </row>
    <row r="128" spans="1:8" ht="32.1" customHeight="1" x14ac:dyDescent="0.45">
      <c r="A128" s="4" t="s">
        <v>342</v>
      </c>
      <c r="B128" s="5" t="s">
        <v>331</v>
      </c>
      <c r="C128" s="5" t="s">
        <v>332</v>
      </c>
      <c r="D128" s="12" t="str">
        <f t="shared" si="9"/>
        <v>安佐南区</v>
      </c>
      <c r="E128" s="12" t="str">
        <f t="shared" si="8"/>
        <v>安佐南区八木五丁目</v>
      </c>
      <c r="F128" s="5" t="s">
        <v>333</v>
      </c>
      <c r="G128" s="10" t="s">
        <v>334</v>
      </c>
      <c r="H128" s="13">
        <v>3</v>
      </c>
    </row>
    <row r="129" spans="1:8" ht="32.1" customHeight="1" x14ac:dyDescent="0.45">
      <c r="A129" s="4" t="s">
        <v>342</v>
      </c>
      <c r="B129" s="5" t="s">
        <v>412</v>
      </c>
      <c r="C129" s="5" t="s">
        <v>413</v>
      </c>
      <c r="D129" s="12" t="str">
        <f t="shared" si="9"/>
        <v>安佐北区</v>
      </c>
      <c r="E129" s="12" t="str">
        <f t="shared" si="8"/>
        <v>安佐北区上深川町</v>
      </c>
      <c r="F129" s="5" t="s">
        <v>415</v>
      </c>
      <c r="G129" s="10" t="s">
        <v>414</v>
      </c>
      <c r="H129" s="13">
        <v>3</v>
      </c>
    </row>
    <row r="130" spans="1:8" ht="32.1" customHeight="1" x14ac:dyDescent="0.45">
      <c r="A130" s="4" t="s">
        <v>342</v>
      </c>
      <c r="B130" s="5" t="s">
        <v>411</v>
      </c>
      <c r="C130" s="5" t="s">
        <v>161</v>
      </c>
      <c r="D130" s="12" t="str">
        <f t="shared" si="9"/>
        <v>安芸区</v>
      </c>
      <c r="E130" s="12" t="str">
        <f t="shared" si="8"/>
        <v>安芸区中野六丁目</v>
      </c>
      <c r="F130" s="5" t="s">
        <v>162</v>
      </c>
      <c r="G130" s="10" t="s">
        <v>163</v>
      </c>
      <c r="H130" s="13">
        <v>1</v>
      </c>
    </row>
    <row r="131" spans="1:8" ht="32.1" customHeight="1" x14ac:dyDescent="0.45">
      <c r="A131" s="4" t="s">
        <v>342</v>
      </c>
      <c r="B131" s="5" t="s">
        <v>335</v>
      </c>
      <c r="C131" s="5" t="s">
        <v>336</v>
      </c>
      <c r="D131" s="12" t="str">
        <f t="shared" si="9"/>
        <v>佐伯区</v>
      </c>
      <c r="E131" s="12" t="str">
        <f t="shared" si="8"/>
        <v>佐伯区三宅六丁目</v>
      </c>
      <c r="F131" s="5" t="s">
        <v>337</v>
      </c>
      <c r="G131" s="10" t="s">
        <v>338</v>
      </c>
      <c r="H131" s="13">
        <v>6</v>
      </c>
    </row>
    <row r="132" spans="1:8" ht="32.1" customHeight="1" x14ac:dyDescent="0.45">
      <c r="A132" s="4" t="s">
        <v>590</v>
      </c>
      <c r="B132" s="5" t="s">
        <v>339</v>
      </c>
      <c r="C132" s="5" t="s">
        <v>589</v>
      </c>
      <c r="D132" s="12" t="str">
        <f t="shared" si="9"/>
        <v>佐伯区</v>
      </c>
      <c r="E132" s="12" t="str">
        <f t="shared" si="8"/>
        <v>佐伯区五日市中央一丁目</v>
      </c>
      <c r="F132" s="5" t="s">
        <v>340</v>
      </c>
      <c r="G132" s="10" t="s">
        <v>341</v>
      </c>
      <c r="H132" s="13">
        <v>1</v>
      </c>
    </row>
    <row r="133" spans="1:8" ht="32.1" customHeight="1" x14ac:dyDescent="0.45">
      <c r="A133" s="4" t="s">
        <v>466</v>
      </c>
      <c r="B133" s="5" t="s">
        <v>467</v>
      </c>
      <c r="C133" s="5" t="s">
        <v>470</v>
      </c>
      <c r="D133" s="12" t="str">
        <f t="shared" si="9"/>
        <v>安佐南区</v>
      </c>
      <c r="E133" s="12" t="str">
        <f t="shared" si="8"/>
        <v>安佐南区緑井六丁目</v>
      </c>
      <c r="F133" s="5" t="s">
        <v>489</v>
      </c>
      <c r="G133" s="10" t="s">
        <v>481</v>
      </c>
      <c r="H133" s="13">
        <v>5</v>
      </c>
    </row>
    <row r="134" spans="1:8" ht="32.1" customHeight="1" x14ac:dyDescent="0.45">
      <c r="A134" s="4" t="s">
        <v>352</v>
      </c>
      <c r="B134" s="5" t="s">
        <v>179</v>
      </c>
      <c r="C134" s="5" t="s">
        <v>180</v>
      </c>
      <c r="D134" s="12" t="str">
        <f t="shared" si="9"/>
        <v>南区</v>
      </c>
      <c r="E134" s="12" t="str">
        <f t="shared" si="8"/>
        <v>南区南大河町</v>
      </c>
      <c r="F134" s="5" t="s">
        <v>181</v>
      </c>
      <c r="G134" s="10" t="s">
        <v>182</v>
      </c>
      <c r="H134" s="13">
        <v>3</v>
      </c>
    </row>
    <row r="135" spans="1:8" ht="32.1" customHeight="1" x14ac:dyDescent="0.45">
      <c r="A135" s="4" t="s">
        <v>352</v>
      </c>
      <c r="B135" s="5" t="s">
        <v>183</v>
      </c>
      <c r="C135" s="5" t="s">
        <v>184</v>
      </c>
      <c r="D135" s="12" t="str">
        <f t="shared" si="9"/>
        <v>西区</v>
      </c>
      <c r="E135" s="12" t="str">
        <f t="shared" si="8"/>
        <v>西区大宮一丁目</v>
      </c>
      <c r="F135" s="5" t="s">
        <v>185</v>
      </c>
      <c r="G135" s="10" t="s">
        <v>186</v>
      </c>
      <c r="H135" s="13">
        <v>1</v>
      </c>
    </row>
    <row r="136" spans="1:8" ht="32.1" customHeight="1" x14ac:dyDescent="0.45">
      <c r="A136" s="4" t="s">
        <v>352</v>
      </c>
      <c r="B136" s="5" t="s">
        <v>369</v>
      </c>
      <c r="C136" s="5" t="s">
        <v>373</v>
      </c>
      <c r="D136" s="12" t="str">
        <f t="shared" si="9"/>
        <v>安佐南区</v>
      </c>
      <c r="E136" s="12" t="str">
        <f t="shared" si="8"/>
        <v>安佐南区川内一丁目</v>
      </c>
      <c r="F136" s="5" t="s">
        <v>374</v>
      </c>
      <c r="G136" s="10" t="s">
        <v>375</v>
      </c>
      <c r="H136" s="13">
        <v>2</v>
      </c>
    </row>
    <row r="137" spans="1:8" ht="32.1" customHeight="1" x14ac:dyDescent="0.45">
      <c r="A137" s="4" t="s">
        <v>352</v>
      </c>
      <c r="B137" s="5" t="s">
        <v>65</v>
      </c>
      <c r="C137" s="5" t="s">
        <v>188</v>
      </c>
      <c r="D137" s="12" t="str">
        <f t="shared" si="9"/>
        <v>安佐南区</v>
      </c>
      <c r="E137" s="12" t="str">
        <f t="shared" si="8"/>
        <v>安佐南区大塚西三丁目</v>
      </c>
      <c r="F137" s="5" t="s">
        <v>66</v>
      </c>
      <c r="G137" s="10" t="s">
        <v>67</v>
      </c>
      <c r="H137" s="13">
        <v>2</v>
      </c>
    </row>
    <row r="138" spans="1:8" ht="32.1" customHeight="1" x14ac:dyDescent="0.45">
      <c r="A138" s="4" t="s">
        <v>352</v>
      </c>
      <c r="B138" s="5" t="s">
        <v>45</v>
      </c>
      <c r="C138" s="5" t="s">
        <v>187</v>
      </c>
      <c r="D138" s="12" t="str">
        <f t="shared" si="9"/>
        <v>安佐南区</v>
      </c>
      <c r="E138" s="12" t="str">
        <f t="shared" si="8"/>
        <v>安佐南区上安二丁目</v>
      </c>
      <c r="F138" s="5" t="s">
        <v>140</v>
      </c>
      <c r="G138" s="10" t="s">
        <v>48</v>
      </c>
      <c r="H138" s="13">
        <v>1</v>
      </c>
    </row>
    <row r="139" spans="1:8" ht="32.1" customHeight="1" x14ac:dyDescent="0.45">
      <c r="A139" s="4" t="s">
        <v>352</v>
      </c>
      <c r="B139" s="5" t="s">
        <v>452</v>
      </c>
      <c r="C139" s="5" t="s">
        <v>491</v>
      </c>
      <c r="D139" s="12" t="str">
        <f t="shared" si="9"/>
        <v>佐伯区</v>
      </c>
      <c r="E139" s="12" t="s">
        <v>592</v>
      </c>
      <c r="F139" s="5" t="s">
        <v>483</v>
      </c>
      <c r="G139" s="10" t="s">
        <v>475</v>
      </c>
      <c r="H139" s="13">
        <v>3</v>
      </c>
    </row>
    <row r="140" spans="1:8" ht="32.1" customHeight="1" x14ac:dyDescent="0.45">
      <c r="A140" s="4" t="s">
        <v>457</v>
      </c>
      <c r="B140" s="5" t="s">
        <v>467</v>
      </c>
      <c r="C140" s="5" t="s">
        <v>468</v>
      </c>
      <c r="D140" s="12" t="str">
        <f t="shared" si="9"/>
        <v>安佐南区</v>
      </c>
      <c r="E140" s="12" t="str">
        <f t="shared" ref="E140:E152" si="10">IFERROR(LEFT(F140,FIND("目",F140,1)),LEFT(F140,FIND("町",F140,1)))</f>
        <v>安佐南区川内五丁目</v>
      </c>
      <c r="F140" s="5" t="s">
        <v>487</v>
      </c>
      <c r="G140" s="10" t="s">
        <v>479</v>
      </c>
      <c r="H140" s="13">
        <v>2</v>
      </c>
    </row>
    <row r="141" spans="1:8" ht="32.1" customHeight="1" x14ac:dyDescent="0.45">
      <c r="A141" s="4" t="s">
        <v>457</v>
      </c>
      <c r="B141" s="5" t="s">
        <v>467</v>
      </c>
      <c r="C141" s="5" t="s">
        <v>471</v>
      </c>
      <c r="D141" s="12" t="str">
        <f t="shared" si="9"/>
        <v>安佐北区</v>
      </c>
      <c r="E141" s="12" t="str">
        <f t="shared" si="10"/>
        <v>安佐北区落合南九丁目</v>
      </c>
      <c r="F141" s="5" t="s">
        <v>490</v>
      </c>
      <c r="G141" s="10" t="s">
        <v>432</v>
      </c>
      <c r="H141" s="13">
        <v>1</v>
      </c>
    </row>
    <row r="142" spans="1:8" ht="32.1" customHeight="1" x14ac:dyDescent="0.45">
      <c r="A142" s="4" t="s">
        <v>457</v>
      </c>
      <c r="B142" s="5" t="s">
        <v>458</v>
      </c>
      <c r="C142" s="5" t="s">
        <v>459</v>
      </c>
      <c r="D142" s="12" t="str">
        <f t="shared" si="9"/>
        <v>安芸区</v>
      </c>
      <c r="E142" s="12" t="str">
        <f t="shared" si="10"/>
        <v>安芸区船越南三丁目</v>
      </c>
      <c r="F142" s="5" t="s">
        <v>484</v>
      </c>
      <c r="G142" s="10" t="s">
        <v>476</v>
      </c>
      <c r="H142" s="13">
        <v>2</v>
      </c>
    </row>
    <row r="143" spans="1:8" ht="32.1" customHeight="1" x14ac:dyDescent="0.45">
      <c r="A143" s="4" t="s">
        <v>344</v>
      </c>
      <c r="B143" s="5" t="s">
        <v>209</v>
      </c>
      <c r="C143" s="5" t="s">
        <v>347</v>
      </c>
      <c r="D143" s="12" t="str">
        <f t="shared" si="9"/>
        <v>中区</v>
      </c>
      <c r="E143" s="12" t="str">
        <f t="shared" si="10"/>
        <v>中区舟入川口町</v>
      </c>
      <c r="F143" s="5" t="s">
        <v>355</v>
      </c>
      <c r="G143" s="10" t="s">
        <v>346</v>
      </c>
      <c r="H143" s="13">
        <v>3</v>
      </c>
    </row>
    <row r="144" spans="1:8" ht="32.1" customHeight="1" x14ac:dyDescent="0.45">
      <c r="A144" s="4" t="s">
        <v>344</v>
      </c>
      <c r="B144" s="5" t="s">
        <v>11</v>
      </c>
      <c r="C144" s="5" t="s">
        <v>226</v>
      </c>
      <c r="D144" s="12" t="str">
        <f t="shared" ref="D144:D152" si="11">LEFT(F144,FIND("区",F144,1))</f>
        <v>東区</v>
      </c>
      <c r="E144" s="12" t="str">
        <f t="shared" si="10"/>
        <v>東区牛田本町六丁目</v>
      </c>
      <c r="F144" s="5" t="s">
        <v>13</v>
      </c>
      <c r="G144" s="10" t="s">
        <v>227</v>
      </c>
      <c r="H144" s="13">
        <v>1</v>
      </c>
    </row>
    <row r="145" spans="1:8" ht="32.1" customHeight="1" x14ac:dyDescent="0.45">
      <c r="A145" s="4" t="s">
        <v>344</v>
      </c>
      <c r="B145" s="5" t="s">
        <v>11</v>
      </c>
      <c r="C145" s="5" t="s">
        <v>220</v>
      </c>
      <c r="D145" s="12" t="str">
        <f t="shared" si="11"/>
        <v>東区</v>
      </c>
      <c r="E145" s="12" t="str">
        <f t="shared" si="10"/>
        <v>東区牛田新町三丁目</v>
      </c>
      <c r="F145" s="5" t="s">
        <v>221</v>
      </c>
      <c r="G145" s="10" t="s">
        <v>222</v>
      </c>
      <c r="H145" s="13">
        <v>2</v>
      </c>
    </row>
    <row r="146" spans="1:8" ht="32.1" customHeight="1" x14ac:dyDescent="0.45">
      <c r="A146" s="4" t="s">
        <v>344</v>
      </c>
      <c r="B146" s="5" t="s">
        <v>11</v>
      </c>
      <c r="C146" s="5" t="s">
        <v>223</v>
      </c>
      <c r="D146" s="12" t="str">
        <f t="shared" si="11"/>
        <v>東区</v>
      </c>
      <c r="E146" s="12" t="str">
        <f t="shared" si="10"/>
        <v>東区牛田早稲田二丁目</v>
      </c>
      <c r="F146" s="5" t="s">
        <v>224</v>
      </c>
      <c r="G146" s="10" t="s">
        <v>225</v>
      </c>
      <c r="H146" s="13">
        <v>1</v>
      </c>
    </row>
    <row r="147" spans="1:8" ht="32.1" customHeight="1" x14ac:dyDescent="0.45">
      <c r="A147" s="4" t="s">
        <v>344</v>
      </c>
      <c r="B147" s="5" t="s">
        <v>3</v>
      </c>
      <c r="C147" s="5" t="s">
        <v>345</v>
      </c>
      <c r="D147" s="12" t="str">
        <f t="shared" si="11"/>
        <v>東区</v>
      </c>
      <c r="E147" s="12" t="str">
        <f t="shared" si="10"/>
        <v>東区曙一丁目</v>
      </c>
      <c r="F147" s="5" t="s">
        <v>164</v>
      </c>
      <c r="G147" s="10" t="s">
        <v>165</v>
      </c>
      <c r="H147" s="13">
        <v>1</v>
      </c>
    </row>
    <row r="148" spans="1:8" ht="32.1" customHeight="1" x14ac:dyDescent="0.45">
      <c r="A148" s="4" t="s">
        <v>344</v>
      </c>
      <c r="B148" s="5" t="s">
        <v>400</v>
      </c>
      <c r="C148" s="5" t="s">
        <v>401</v>
      </c>
      <c r="D148" s="12" t="str">
        <f t="shared" si="11"/>
        <v>南区</v>
      </c>
      <c r="E148" s="12" t="str">
        <f t="shared" si="10"/>
        <v>南区出汐一丁目</v>
      </c>
      <c r="F148" s="5" t="s">
        <v>402</v>
      </c>
      <c r="G148" s="10" t="s">
        <v>403</v>
      </c>
      <c r="H148" s="13">
        <v>2</v>
      </c>
    </row>
    <row r="149" spans="1:8" ht="32.1" customHeight="1" x14ac:dyDescent="0.45">
      <c r="A149" s="4" t="s">
        <v>344</v>
      </c>
      <c r="B149" s="5" t="s">
        <v>29</v>
      </c>
      <c r="C149" s="5" t="s">
        <v>235</v>
      </c>
      <c r="D149" s="12" t="str">
        <f t="shared" si="11"/>
        <v>南区</v>
      </c>
      <c r="E149" s="12" t="str">
        <f t="shared" si="10"/>
        <v>南区丹那町</v>
      </c>
      <c r="F149" s="5" t="s">
        <v>236</v>
      </c>
      <c r="G149" s="10" t="s">
        <v>237</v>
      </c>
      <c r="H149" s="13">
        <v>1</v>
      </c>
    </row>
    <row r="150" spans="1:8" ht="32.1" customHeight="1" x14ac:dyDescent="0.45">
      <c r="A150" s="4" t="s">
        <v>344</v>
      </c>
      <c r="B150" s="5" t="s">
        <v>29</v>
      </c>
      <c r="C150" s="5" t="s">
        <v>232</v>
      </c>
      <c r="D150" s="12" t="str">
        <f t="shared" si="11"/>
        <v>南区</v>
      </c>
      <c r="E150" s="12" t="str">
        <f t="shared" si="10"/>
        <v>南区丹那町</v>
      </c>
      <c r="F150" s="5" t="s">
        <v>233</v>
      </c>
      <c r="G150" s="10" t="s">
        <v>234</v>
      </c>
      <c r="H150" s="13">
        <v>1</v>
      </c>
    </row>
    <row r="151" spans="1:8" ht="32.1" customHeight="1" x14ac:dyDescent="0.45">
      <c r="A151" s="4" t="s">
        <v>344</v>
      </c>
      <c r="B151" s="5" t="s">
        <v>228</v>
      </c>
      <c r="C151" s="5" t="s">
        <v>229</v>
      </c>
      <c r="D151" s="12" t="str">
        <f t="shared" si="11"/>
        <v>南区</v>
      </c>
      <c r="E151" s="12" t="str">
        <f t="shared" si="10"/>
        <v>南区翠四丁目</v>
      </c>
      <c r="F151" s="5" t="s">
        <v>230</v>
      </c>
      <c r="G151" s="10" t="s">
        <v>231</v>
      </c>
      <c r="H151" s="13">
        <v>5</v>
      </c>
    </row>
    <row r="152" spans="1:8" ht="32.1" customHeight="1" x14ac:dyDescent="0.45">
      <c r="A152" s="4" t="s">
        <v>344</v>
      </c>
      <c r="B152" s="5" t="s">
        <v>245</v>
      </c>
      <c r="C152" s="5" t="s">
        <v>246</v>
      </c>
      <c r="D152" s="12" t="str">
        <f t="shared" si="11"/>
        <v>西区</v>
      </c>
      <c r="E152" s="12" t="str">
        <f t="shared" si="10"/>
        <v>西区三滝本町二丁目</v>
      </c>
      <c r="F152" s="5" t="s">
        <v>247</v>
      </c>
      <c r="G152" s="10" t="s">
        <v>248</v>
      </c>
      <c r="H152" s="13">
        <v>2</v>
      </c>
    </row>
    <row r="153" spans="1:8" ht="32.1" customHeight="1" x14ac:dyDescent="0.45">
      <c r="A153" s="4" t="s">
        <v>344</v>
      </c>
      <c r="B153" s="5" t="s">
        <v>3</v>
      </c>
      <c r="C153" s="5" t="s">
        <v>593</v>
      </c>
      <c r="D153" s="12" t="s">
        <v>594</v>
      </c>
      <c r="E153" s="12" t="s">
        <v>596</v>
      </c>
      <c r="F153" s="5"/>
      <c r="G153" s="10" t="s">
        <v>595</v>
      </c>
      <c r="H153" s="13">
        <v>1</v>
      </c>
    </row>
    <row r="154" spans="1:8" ht="32.1" customHeight="1" x14ac:dyDescent="0.45">
      <c r="A154" s="4" t="s">
        <v>344</v>
      </c>
      <c r="B154" s="5" t="s">
        <v>245</v>
      </c>
      <c r="C154" s="5" t="s">
        <v>249</v>
      </c>
      <c r="D154" s="12" t="str">
        <f t="shared" ref="D154:D168" si="12">LEFT(F154,FIND("区",F154,1))</f>
        <v>西区</v>
      </c>
      <c r="E154" s="12" t="str">
        <f t="shared" ref="E154:E168" si="13">IFERROR(LEFT(F154,FIND("目",F154,1)),LEFT(F154,FIND("町",F154,1)))</f>
        <v>西区南観音六丁目</v>
      </c>
      <c r="F154" s="5" t="s">
        <v>250</v>
      </c>
      <c r="G154" s="10" t="s">
        <v>251</v>
      </c>
      <c r="H154" s="13">
        <v>2</v>
      </c>
    </row>
    <row r="155" spans="1:8" ht="32.1" customHeight="1" x14ac:dyDescent="0.45">
      <c r="A155" s="4" t="s">
        <v>344</v>
      </c>
      <c r="B155" s="5" t="s">
        <v>126</v>
      </c>
      <c r="C155" s="5" t="s">
        <v>242</v>
      </c>
      <c r="D155" s="12" t="str">
        <f t="shared" si="12"/>
        <v>西区</v>
      </c>
      <c r="E155" s="12" t="str">
        <f t="shared" si="13"/>
        <v>西区庚午中二丁目</v>
      </c>
      <c r="F155" s="5" t="s">
        <v>243</v>
      </c>
      <c r="G155" s="10" t="s">
        <v>244</v>
      </c>
      <c r="H155" s="13">
        <v>2</v>
      </c>
    </row>
    <row r="156" spans="1:8" ht="32.1" customHeight="1" x14ac:dyDescent="0.45">
      <c r="A156" s="4" t="s">
        <v>344</v>
      </c>
      <c r="B156" s="5" t="s">
        <v>238</v>
      </c>
      <c r="C156" s="5" t="s">
        <v>239</v>
      </c>
      <c r="D156" s="12" t="str">
        <f t="shared" si="12"/>
        <v>西区</v>
      </c>
      <c r="E156" s="12" t="str">
        <f t="shared" si="13"/>
        <v>西区横川町三丁目</v>
      </c>
      <c r="F156" s="5" t="s">
        <v>240</v>
      </c>
      <c r="G156" s="10" t="s">
        <v>241</v>
      </c>
      <c r="H156" s="13">
        <v>2</v>
      </c>
    </row>
    <row r="157" spans="1:8" ht="32.1" customHeight="1" x14ac:dyDescent="0.45">
      <c r="A157" s="4" t="s">
        <v>344</v>
      </c>
      <c r="B157" s="5" t="s">
        <v>45</v>
      </c>
      <c r="C157" s="5" t="s">
        <v>252</v>
      </c>
      <c r="D157" s="12" t="str">
        <f t="shared" si="12"/>
        <v>安佐南区</v>
      </c>
      <c r="E157" s="12" t="str">
        <f t="shared" si="13"/>
        <v>安佐南区高取北一丁目</v>
      </c>
      <c r="F157" s="5" t="s">
        <v>253</v>
      </c>
      <c r="G157" s="10" t="s">
        <v>254</v>
      </c>
      <c r="H157" s="13">
        <v>1</v>
      </c>
    </row>
    <row r="158" spans="1:8" ht="32.1" customHeight="1" x14ac:dyDescent="0.45">
      <c r="A158" s="4" t="s">
        <v>344</v>
      </c>
      <c r="B158" s="5" t="s">
        <v>269</v>
      </c>
      <c r="C158" s="5" t="s">
        <v>270</v>
      </c>
      <c r="D158" s="12" t="str">
        <f t="shared" si="12"/>
        <v>安佐北区</v>
      </c>
      <c r="E158" s="12" t="str">
        <f t="shared" si="13"/>
        <v>安佐北区三入六丁目</v>
      </c>
      <c r="F158" s="5" t="s">
        <v>271</v>
      </c>
      <c r="G158" s="10" t="s">
        <v>272</v>
      </c>
      <c r="H158" s="13">
        <v>1</v>
      </c>
    </row>
    <row r="159" spans="1:8" ht="32.1" customHeight="1" x14ac:dyDescent="0.45">
      <c r="A159" s="4" t="s">
        <v>344</v>
      </c>
      <c r="B159" s="5" t="s">
        <v>255</v>
      </c>
      <c r="C159" s="5" t="s">
        <v>256</v>
      </c>
      <c r="D159" s="12" t="str">
        <f t="shared" si="12"/>
        <v>安佐北区</v>
      </c>
      <c r="E159" s="12" t="str">
        <f t="shared" si="13"/>
        <v>安佐北区安佐町</v>
      </c>
      <c r="F159" s="5" t="s">
        <v>257</v>
      </c>
      <c r="G159" s="10" t="s">
        <v>258</v>
      </c>
      <c r="H159" s="13">
        <v>14</v>
      </c>
    </row>
    <row r="160" spans="1:8" ht="32.1" customHeight="1" x14ac:dyDescent="0.45">
      <c r="A160" s="4" t="s">
        <v>344</v>
      </c>
      <c r="B160" s="5" t="s">
        <v>74</v>
      </c>
      <c r="C160" s="5" t="s">
        <v>259</v>
      </c>
      <c r="D160" s="12" t="str">
        <f t="shared" si="12"/>
        <v>安佐北区</v>
      </c>
      <c r="E160" s="12" t="str">
        <f t="shared" si="13"/>
        <v>安佐北区可部三丁目</v>
      </c>
      <c r="F160" s="5" t="s">
        <v>260</v>
      </c>
      <c r="G160" s="10" t="s">
        <v>261</v>
      </c>
      <c r="H160" s="13">
        <v>3</v>
      </c>
    </row>
    <row r="161" spans="1:8" ht="32.1" customHeight="1" x14ac:dyDescent="0.45">
      <c r="A161" s="4" t="s">
        <v>344</v>
      </c>
      <c r="B161" s="5" t="s">
        <v>74</v>
      </c>
      <c r="C161" s="5" t="s">
        <v>262</v>
      </c>
      <c r="D161" s="12" t="str">
        <f t="shared" si="12"/>
        <v>安佐北区</v>
      </c>
      <c r="E161" s="12" t="str">
        <f t="shared" si="13"/>
        <v>安佐北区亀山三丁目</v>
      </c>
      <c r="F161" s="5" t="s">
        <v>263</v>
      </c>
      <c r="G161" s="10" t="s">
        <v>264</v>
      </c>
      <c r="H161" s="13">
        <v>7</v>
      </c>
    </row>
    <row r="162" spans="1:8" ht="32.1" customHeight="1" x14ac:dyDescent="0.45">
      <c r="A162" s="4" t="s">
        <v>344</v>
      </c>
      <c r="B162" s="5" t="s">
        <v>265</v>
      </c>
      <c r="C162" s="5" t="s">
        <v>266</v>
      </c>
      <c r="D162" s="12" t="str">
        <f t="shared" si="12"/>
        <v>安佐北区</v>
      </c>
      <c r="E162" s="12" t="str">
        <f t="shared" si="13"/>
        <v>安佐北区口田一丁目</v>
      </c>
      <c r="F162" s="5" t="s">
        <v>267</v>
      </c>
      <c r="G162" s="10" t="s">
        <v>268</v>
      </c>
      <c r="H162" s="13">
        <v>1</v>
      </c>
    </row>
    <row r="163" spans="1:8" ht="32.1" customHeight="1" x14ac:dyDescent="0.45">
      <c r="A163" s="4" t="s">
        <v>344</v>
      </c>
      <c r="B163" s="5" t="s">
        <v>430</v>
      </c>
      <c r="C163" s="5" t="s">
        <v>431</v>
      </c>
      <c r="D163" s="12" t="str">
        <f t="shared" si="12"/>
        <v>安佐北区</v>
      </c>
      <c r="E163" s="12" t="str">
        <f t="shared" si="13"/>
        <v>安佐北区落合南九丁目</v>
      </c>
      <c r="F163" s="5" t="s">
        <v>433</v>
      </c>
      <c r="G163" s="10" t="s">
        <v>432</v>
      </c>
      <c r="H163" s="13">
        <v>5</v>
      </c>
    </row>
    <row r="164" spans="1:8" ht="32.1" customHeight="1" x14ac:dyDescent="0.45">
      <c r="A164" s="4" t="s">
        <v>344</v>
      </c>
      <c r="B164" s="5" t="s">
        <v>87</v>
      </c>
      <c r="C164" s="5" t="s">
        <v>273</v>
      </c>
      <c r="D164" s="12" t="str">
        <f t="shared" si="12"/>
        <v>安芸区</v>
      </c>
      <c r="E164" s="12" t="str">
        <f t="shared" si="13"/>
        <v>安芸区中野六丁目</v>
      </c>
      <c r="F164" s="5" t="s">
        <v>274</v>
      </c>
      <c r="G164" s="10" t="s">
        <v>275</v>
      </c>
      <c r="H164" s="13">
        <v>1</v>
      </c>
    </row>
    <row r="165" spans="1:8" ht="32.1" customHeight="1" x14ac:dyDescent="0.45">
      <c r="A165" s="4" t="s">
        <v>344</v>
      </c>
      <c r="B165" s="5" t="s">
        <v>444</v>
      </c>
      <c r="C165" s="5" t="s">
        <v>445</v>
      </c>
      <c r="D165" s="12" t="str">
        <f t="shared" si="12"/>
        <v>安芸区</v>
      </c>
      <c r="E165" s="12" t="str">
        <f t="shared" si="13"/>
        <v>安芸区船越南三丁目</v>
      </c>
      <c r="F165" s="5" t="s">
        <v>446</v>
      </c>
      <c r="G165" s="10" t="s">
        <v>447</v>
      </c>
      <c r="H165" s="13">
        <v>1</v>
      </c>
    </row>
    <row r="166" spans="1:8" ht="32.1" customHeight="1" x14ac:dyDescent="0.45">
      <c r="A166" s="4" t="s">
        <v>344</v>
      </c>
      <c r="B166" s="5" t="s">
        <v>245</v>
      </c>
      <c r="C166" s="5" t="s">
        <v>279</v>
      </c>
      <c r="D166" s="12" t="str">
        <f t="shared" si="12"/>
        <v>佐伯区</v>
      </c>
      <c r="E166" s="12" t="str">
        <f t="shared" si="13"/>
        <v>佐伯区千同二丁目</v>
      </c>
      <c r="F166" s="5" t="s">
        <v>280</v>
      </c>
      <c r="G166" s="10" t="s">
        <v>281</v>
      </c>
      <c r="H166" s="13">
        <v>3</v>
      </c>
    </row>
    <row r="167" spans="1:8" ht="32.1" customHeight="1" x14ac:dyDescent="0.45">
      <c r="A167" s="4" t="s">
        <v>517</v>
      </c>
      <c r="B167" s="5" t="s">
        <v>505</v>
      </c>
      <c r="C167" s="5" t="s">
        <v>518</v>
      </c>
      <c r="D167" s="12" t="str">
        <f t="shared" si="12"/>
        <v>佐伯区</v>
      </c>
      <c r="E167" s="12" t="str">
        <f t="shared" si="13"/>
        <v>佐伯区五月が丘五丁目</v>
      </c>
      <c r="F167" s="5" t="s">
        <v>519</v>
      </c>
      <c r="G167" s="10" t="s">
        <v>520</v>
      </c>
      <c r="H167" s="13">
        <v>2</v>
      </c>
    </row>
    <row r="168" spans="1:8" ht="32.1" customHeight="1" x14ac:dyDescent="0.45">
      <c r="A168" s="4" t="s">
        <v>344</v>
      </c>
      <c r="B168" s="5" t="s">
        <v>245</v>
      </c>
      <c r="C168" s="5" t="s">
        <v>276</v>
      </c>
      <c r="D168" s="12" t="str">
        <f t="shared" si="12"/>
        <v>佐伯区</v>
      </c>
      <c r="E168" s="12" t="str">
        <f t="shared" si="13"/>
        <v>佐伯区五日市駅前一丁目</v>
      </c>
      <c r="F168" s="5" t="s">
        <v>277</v>
      </c>
      <c r="G168" s="10" t="s">
        <v>278</v>
      </c>
      <c r="H168" s="13">
        <v>1</v>
      </c>
    </row>
    <row r="169" spans="1:8" ht="32.1" customHeight="1" x14ac:dyDescent="0.45">
      <c r="A169" s="23"/>
      <c r="B169" s="24"/>
      <c r="C169" s="24"/>
      <c r="D169" s="25"/>
      <c r="E169" s="25"/>
      <c r="F169" s="24"/>
      <c r="G169" s="26"/>
      <c r="H169" s="27"/>
    </row>
    <row r="170" spans="1:8" x14ac:dyDescent="0.45">
      <c r="G170" s="16" t="s">
        <v>435</v>
      </c>
      <c r="H170" s="14">
        <f>SUM(H3:H168)</f>
        <v>418</v>
      </c>
    </row>
    <row r="171" spans="1:8" ht="16.8" customHeight="1" x14ac:dyDescent="0.45">
      <c r="C171" s="15"/>
      <c r="D171" s="22"/>
      <c r="E171" s="30" t="s">
        <v>598</v>
      </c>
      <c r="F171" s="30"/>
      <c r="G171" s="30"/>
      <c r="H171" s="3" t="s">
        <v>599</v>
      </c>
    </row>
  </sheetData>
  <autoFilter ref="A2:H168" xr:uid="{00000000-0001-0000-0000-000000000000}"/>
  <sortState xmlns:xlrd2="http://schemas.microsoft.com/office/spreadsheetml/2017/richdata2" ref="A3:H168">
    <sortCondition ref="A3:A168" customList="訪問介護,定期巡回・随時対応型訪問介護看護,通所介護,地域密着型通所介護,通所リハビリテーション,小規模多機能型居宅介護,短期入所生活介護,短期入所療養介護,介護老人福祉施設,介護老人保健施設,介護療養型医療施設,介護医療院,特定施設入居者生活介護,認知症対応型共同生活介護"/>
    <sortCondition ref="D3:D168" customList="中区,東区,南区,西区,安佐南区,安佐北区,安芸区,佐伯区"/>
    <sortCondition ref="G3:G168"/>
  </sortState>
  <mergeCells count="2">
    <mergeCell ref="A1:H1"/>
    <mergeCell ref="E171:G171"/>
  </mergeCells>
  <phoneticPr fontId="1"/>
  <pageMargins left="0.51181102362204722" right="0.51181102362204722" top="0.27559055118110237" bottom="0.27559055118110237" header="0" footer="0"/>
  <pageSetup paperSize="9" scale="88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マイスター養成事業所一覧</vt:lpstr>
      <vt:lpstr>マイスター養成事業所一覧!Print_Area</vt:lpstr>
      <vt:lpstr>マイスター養成事業所一覧!Print_Titles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2025-04-24T01:51:13Z</cp:lastPrinted>
  <dcterms:created xsi:type="dcterms:W3CDTF">2021-05-24T07:30:07Z</dcterms:created>
  <dcterms:modified xsi:type="dcterms:W3CDTF">2025-10-09T08:05:04Z</dcterms:modified>
</cp:coreProperties>
</file>