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省エネ機器導入支援事業補助金（令和4年度、令和5年度）\第３次（令和5年度12月補正）\募集要項等\"/>
    </mc:Choice>
  </mc:AlternateContent>
  <bookViews>
    <workbookView xWindow="6516" yWindow="0" windowWidth="23040" windowHeight="9096" firstSheet="1" activeTab="1"/>
  </bookViews>
  <sheets>
    <sheet name="業種" sheetId="27" state="hidden" r:id="rId1"/>
    <sheet name="目次" sheetId="1" r:id="rId2"/>
    <sheet name="1" sheetId="9" r:id="rId3"/>
    <sheet name="2" sheetId="10" r:id="rId4"/>
    <sheet name="3" sheetId="11" r:id="rId5"/>
    <sheet name="4" sheetId="15" r:id="rId6"/>
    <sheet name="4詳細" sheetId="16" r:id="rId7"/>
    <sheet name="4追加" sheetId="34" r:id="rId8"/>
    <sheet name="5" sheetId="2" r:id="rId9"/>
    <sheet name="導入前後" sheetId="32" r:id="rId10"/>
    <sheet name="9" sheetId="23" r:id="rId11"/>
    <sheet name="10" sheetId="17" r:id="rId12"/>
    <sheet name="10詳細" sheetId="18" r:id="rId13"/>
    <sheet name="10追加" sheetId="35" r:id="rId14"/>
    <sheet name="11" sheetId="19" r:id="rId15"/>
    <sheet name="14" sheetId="14" r:id="rId16"/>
    <sheet name="15" sheetId="20" r:id="rId17"/>
    <sheet name="15詳細" sheetId="29" r:id="rId18"/>
    <sheet name="15追加" sheetId="36" r:id="rId19"/>
    <sheet name="16" sheetId="30" r:id="rId20"/>
    <sheet name="18" sheetId="31" r:id="rId21"/>
    <sheet name="19" sheetId="24" r:id="rId22"/>
  </sheets>
  <definedNames>
    <definedName name="_xlnm.Print_Area" localSheetId="2">'1'!$A$1:$I$62</definedName>
    <definedName name="_xlnm.Print_Area" localSheetId="11">'10'!$A$1:$I$21</definedName>
    <definedName name="_xlnm.Print_Area" localSheetId="12">'10詳細'!$A$1:$I$187</definedName>
    <definedName name="_xlnm.Print_Area" localSheetId="13">'10追加'!$A$1:$I$187</definedName>
    <definedName name="_xlnm.Print_Area" localSheetId="14">'11'!$A$1:$J$31</definedName>
    <definedName name="_xlnm.Print_Area" localSheetId="15">'14'!$A$1:$I$50</definedName>
    <definedName name="_xlnm.Print_Area" localSheetId="16">'15'!$A$1:$I$16</definedName>
    <definedName name="_xlnm.Print_Area" localSheetId="17">'15詳細'!$A$1:$G$186</definedName>
    <definedName name="_xlnm.Print_Area" localSheetId="18">'15追加'!$A$1:$G$186</definedName>
    <definedName name="_xlnm.Print_Area" localSheetId="19">'16'!$A$1:$J$31</definedName>
    <definedName name="_xlnm.Print_Area" localSheetId="20">'18'!$A$1:$O$48</definedName>
    <definedName name="_xlnm.Print_Area" localSheetId="21">'19'!$A$1:$J$56</definedName>
    <definedName name="_xlnm.Print_Area" localSheetId="3">'2'!$A$1:$K$41</definedName>
    <definedName name="_xlnm.Print_Area" localSheetId="4">'3'!$A$1:$J$47</definedName>
    <definedName name="_xlnm.Print_Area" localSheetId="5">'4'!$A$1:$L$26</definedName>
    <definedName name="_xlnm.Print_Area" localSheetId="6">'4詳細'!$A$1:$G$186</definedName>
    <definedName name="_xlnm.Print_Area" localSheetId="7">'4追加'!$A$1:$G$186</definedName>
    <definedName name="_xlnm.Print_Area" localSheetId="8">'5'!$A$1:$H$31</definedName>
    <definedName name="_xlnm.Print_Area" localSheetId="10">'9'!$A$1:$I$59</definedName>
    <definedName name="_xlnm.Print_Area" localSheetId="9">導入前後!$A$1:$J$156</definedName>
    <definedName name="_xlnm.Print_Area" localSheetId="1">目次!$A$1:$F$49</definedName>
    <definedName name="_xlnm.Print_Titles" localSheetId="12">'10詳細'!$12:$12</definedName>
    <definedName name="_xlnm.Print_Titles" localSheetId="13">'10追加'!$12:$12</definedName>
    <definedName name="_xlnm.Print_Titles" localSheetId="17">'15詳細'!$11:$11</definedName>
    <definedName name="_xlnm.Print_Titles" localSheetId="18">'15追加'!$11:$11</definedName>
    <definedName name="_xlnm.Print_Titles" localSheetId="6">'4詳細'!$11:$11</definedName>
    <definedName name="_xlnm.Print_Titles" localSheetId="7">'4追加'!$11:$11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30" l="1"/>
  <c r="E22" i="30"/>
  <c r="E21" i="30"/>
  <c r="E19" i="30"/>
  <c r="E18" i="30"/>
  <c r="E17" i="30"/>
  <c r="E16" i="30"/>
  <c r="E15" i="30"/>
  <c r="E14" i="30"/>
  <c r="D34" i="1" l="1"/>
  <c r="C15" i="17" l="1"/>
  <c r="A11" i="17"/>
  <c r="A8" i="17"/>
  <c r="D186" i="18" l="1"/>
  <c r="D185" i="18"/>
  <c r="D184" i="18"/>
  <c r="D183" i="18"/>
  <c r="D182" i="18"/>
  <c r="D181" i="18"/>
  <c r="D180" i="18"/>
  <c r="D179" i="18"/>
  <c r="D178" i="18"/>
  <c r="D177" i="18"/>
  <c r="D176" i="18"/>
  <c r="D175" i="18"/>
  <c r="D174" i="18"/>
  <c r="D173" i="18"/>
  <c r="D172" i="18"/>
  <c r="D171" i="18"/>
  <c r="D170" i="18"/>
  <c r="D169" i="18"/>
  <c r="D168" i="18"/>
  <c r="D167" i="18"/>
  <c r="D166" i="18"/>
  <c r="D165" i="18"/>
  <c r="D164" i="18"/>
  <c r="D163" i="18"/>
  <c r="D162" i="18"/>
  <c r="D161" i="18"/>
  <c r="D160" i="18"/>
  <c r="D159" i="18"/>
  <c r="D158" i="18"/>
  <c r="D157" i="18"/>
  <c r="D156" i="18"/>
  <c r="D155" i="18"/>
  <c r="D154" i="18"/>
  <c r="D153" i="18"/>
  <c r="D152" i="18"/>
  <c r="D151" i="18"/>
  <c r="D150" i="18"/>
  <c r="D149" i="18"/>
  <c r="D148" i="18"/>
  <c r="D147" i="18"/>
  <c r="D146" i="18"/>
  <c r="D145" i="18"/>
  <c r="D144" i="18"/>
  <c r="D143" i="18"/>
  <c r="D142" i="18"/>
  <c r="D141" i="18"/>
  <c r="D140" i="18"/>
  <c r="D139" i="18"/>
  <c r="D138" i="18"/>
  <c r="D137" i="18"/>
  <c r="D136" i="18"/>
  <c r="D135" i="18"/>
  <c r="D134" i="18"/>
  <c r="D133" i="18"/>
  <c r="D132" i="18"/>
  <c r="D131" i="18"/>
  <c r="D130" i="18"/>
  <c r="D129" i="18"/>
  <c r="D128" i="18"/>
  <c r="D127" i="18"/>
  <c r="D126" i="18"/>
  <c r="D125" i="18"/>
  <c r="D124" i="18"/>
  <c r="D123" i="18"/>
  <c r="D122" i="18"/>
  <c r="D121" i="18"/>
  <c r="D120" i="18"/>
  <c r="D119" i="18"/>
  <c r="D118" i="18"/>
  <c r="D117" i="18"/>
  <c r="D116" i="18"/>
  <c r="D115" i="18"/>
  <c r="D114" i="18"/>
  <c r="D113" i="18"/>
  <c r="D112" i="18"/>
  <c r="D111" i="18"/>
  <c r="D110" i="18"/>
  <c r="D109" i="18"/>
  <c r="D108" i="18"/>
  <c r="D107" i="18"/>
  <c r="D106" i="18"/>
  <c r="D105" i="18"/>
  <c r="D104" i="18"/>
  <c r="D103" i="18"/>
  <c r="D102" i="18"/>
  <c r="D101" i="18"/>
  <c r="D100" i="18"/>
  <c r="D99" i="18"/>
  <c r="D98" i="18"/>
  <c r="D97" i="18"/>
  <c r="D96" i="18"/>
  <c r="D95" i="18"/>
  <c r="D94" i="18"/>
  <c r="D93" i="18"/>
  <c r="D92" i="18"/>
  <c r="D91" i="18"/>
  <c r="D90" i="18"/>
  <c r="D89" i="18"/>
  <c r="D88" i="18"/>
  <c r="D87" i="18"/>
  <c r="D86" i="18"/>
  <c r="D85" i="18"/>
  <c r="D84" i="18"/>
  <c r="D83" i="18"/>
  <c r="D82" i="18"/>
  <c r="D81" i="18"/>
  <c r="D80" i="18"/>
  <c r="D79" i="18"/>
  <c r="D78" i="18"/>
  <c r="D77" i="18"/>
  <c r="D76" i="18"/>
  <c r="D75" i="18"/>
  <c r="D74" i="18"/>
  <c r="D73" i="18"/>
  <c r="D72" i="18"/>
  <c r="D71" i="18"/>
  <c r="D70" i="18"/>
  <c r="D69" i="18"/>
  <c r="D68" i="18"/>
  <c r="D67" i="18"/>
  <c r="D66" i="18"/>
  <c r="D65" i="18"/>
  <c r="D64" i="18"/>
  <c r="D63" i="18"/>
  <c r="D62" i="18"/>
  <c r="D61" i="18"/>
  <c r="D60" i="18"/>
  <c r="D59" i="18"/>
  <c r="D58" i="18"/>
  <c r="D57" i="18"/>
  <c r="D56" i="18"/>
  <c r="D55" i="18"/>
  <c r="D54" i="18"/>
  <c r="D53" i="18"/>
  <c r="D52" i="18"/>
  <c r="D51" i="18"/>
  <c r="D50" i="18"/>
  <c r="D49" i="18"/>
  <c r="D48" i="18"/>
  <c r="D47" i="18"/>
  <c r="D46" i="18"/>
  <c r="D45" i="18"/>
  <c r="D44" i="18"/>
  <c r="D43" i="18"/>
  <c r="D42" i="18"/>
  <c r="D41" i="18"/>
  <c r="D40" i="18"/>
  <c r="D39" i="18"/>
  <c r="D38" i="18"/>
  <c r="D37" i="18"/>
  <c r="D36" i="18"/>
  <c r="D35" i="18"/>
  <c r="D34" i="18"/>
  <c r="D33" i="18"/>
  <c r="D32" i="18"/>
  <c r="D31" i="18"/>
  <c r="D30" i="18"/>
  <c r="D29" i="18"/>
  <c r="D28" i="18"/>
  <c r="D27" i="18"/>
  <c r="D26" i="18"/>
  <c r="D25" i="18"/>
  <c r="D24" i="18"/>
  <c r="D23" i="18"/>
  <c r="D22" i="18"/>
  <c r="D21" i="18"/>
  <c r="D20" i="18"/>
  <c r="D19" i="18"/>
  <c r="D47" i="1" l="1"/>
  <c r="D45" i="1"/>
  <c r="D39" i="1"/>
  <c r="D38" i="1"/>
  <c r="D37" i="1"/>
  <c r="D36" i="1"/>
  <c r="D35" i="1"/>
  <c r="D30" i="1"/>
  <c r="D29" i="1"/>
  <c r="D28" i="1"/>
  <c r="D27" i="1"/>
  <c r="D26" i="1"/>
  <c r="D19" i="1"/>
  <c r="D18" i="1"/>
  <c r="D17" i="1"/>
  <c r="D16" i="1"/>
  <c r="D13" i="1"/>
  <c r="D12" i="1"/>
  <c r="D9" i="1"/>
  <c r="C22" i="19" l="1"/>
  <c r="C21" i="19"/>
  <c r="G17" i="19"/>
  <c r="G16" i="19"/>
  <c r="C19" i="19"/>
  <c r="G19" i="19" s="1"/>
  <c r="C18" i="19"/>
  <c r="G18" i="19" s="1"/>
  <c r="C17" i="19"/>
  <c r="C16" i="19"/>
  <c r="C15" i="19"/>
  <c r="C14" i="19"/>
  <c r="C24" i="19" l="1"/>
  <c r="B16" i="19"/>
  <c r="B17" i="19"/>
  <c r="B18" i="19"/>
  <c r="B19" i="19"/>
  <c r="B14" i="19"/>
  <c r="B15" i="19"/>
  <c r="K11" i="31"/>
  <c r="I2" i="36" l="1"/>
  <c r="K2" i="35" l="1"/>
  <c r="A5" i="34" l="1"/>
  <c r="I2" i="34"/>
  <c r="D9" i="29" l="1"/>
  <c r="F8" i="29"/>
  <c r="F8" i="18"/>
  <c r="C8" i="29"/>
  <c r="C8" i="18"/>
  <c r="D9" i="18"/>
  <c r="D13" i="18"/>
  <c r="D14" i="18"/>
  <c r="D15" i="18"/>
  <c r="D16" i="18"/>
  <c r="D17" i="18"/>
  <c r="D18" i="18"/>
  <c r="D24" i="1" l="1"/>
  <c r="L2" i="32"/>
  <c r="L1" i="24" l="1"/>
  <c r="Q2" i="31"/>
  <c r="L2" i="30"/>
  <c r="I2" i="29"/>
  <c r="K2" i="20"/>
  <c r="K1" i="14"/>
  <c r="L2" i="19"/>
  <c r="K2" i="18"/>
  <c r="K2" i="17"/>
  <c r="K1" i="23"/>
  <c r="J2" i="2"/>
  <c r="I2" i="16"/>
  <c r="N2" i="15"/>
  <c r="L1" i="11"/>
  <c r="M1" i="10"/>
  <c r="K1" i="9"/>
  <c r="K24" i="31" l="1"/>
  <c r="H25" i="24"/>
  <c r="K22" i="31"/>
  <c r="H23" i="24"/>
  <c r="K20" i="31"/>
  <c r="H21" i="24"/>
  <c r="K18" i="31"/>
  <c r="H17" i="24"/>
  <c r="K16" i="31"/>
  <c r="H15" i="24"/>
  <c r="K14" i="31"/>
  <c r="H13" i="24"/>
  <c r="K12" i="31"/>
  <c r="H11" i="24"/>
  <c r="H9" i="24"/>
  <c r="F18" i="30" l="1"/>
  <c r="F24" i="30" l="1"/>
  <c r="E23" i="30"/>
  <c r="C23" i="30"/>
  <c r="F22" i="30"/>
  <c r="F21" i="30"/>
  <c r="E20" i="30"/>
  <c r="E25" i="30" s="1"/>
  <c r="E26" i="30" s="1"/>
  <c r="C20" i="30"/>
  <c r="F19" i="30"/>
  <c r="F17" i="30"/>
  <c r="F16" i="30"/>
  <c r="F15" i="30"/>
  <c r="F14" i="30"/>
  <c r="F23" i="30" l="1"/>
  <c r="C25" i="30"/>
  <c r="E29" i="30"/>
  <c r="E27" i="30"/>
  <c r="F20" i="30"/>
  <c r="F25" i="30" l="1"/>
  <c r="C26" i="30"/>
  <c r="F26" i="30" s="1"/>
  <c r="C29" i="30"/>
  <c r="C27" i="30"/>
  <c r="F27" i="30" l="1"/>
  <c r="F29" i="30" s="1"/>
  <c r="G15" i="14" l="1"/>
  <c r="G13" i="14"/>
  <c r="G11" i="14"/>
  <c r="G10" i="14"/>
  <c r="G9" i="14"/>
  <c r="G19" i="14"/>
  <c r="G21" i="14"/>
  <c r="G23" i="14"/>
  <c r="F18" i="19"/>
  <c r="G4" i="30" l="1"/>
  <c r="A5" i="36"/>
  <c r="A5" i="29"/>
  <c r="A5" i="20"/>
  <c r="G23" i="23"/>
  <c r="G25" i="23"/>
  <c r="G21" i="23"/>
  <c r="G17" i="23"/>
  <c r="G15" i="23"/>
  <c r="G13" i="23"/>
  <c r="G11" i="23"/>
  <c r="G9" i="23"/>
  <c r="I31" i="10"/>
  <c r="A5" i="16"/>
  <c r="A5" i="17" l="1"/>
  <c r="G4" i="19"/>
  <c r="A5" i="35"/>
  <c r="A5" i="18"/>
  <c r="F4" i="2"/>
  <c r="A5" i="15"/>
  <c r="G14" i="11"/>
  <c r="G18" i="11"/>
  <c r="G16" i="11"/>
  <c r="G12" i="11"/>
  <c r="I37" i="10"/>
  <c r="I33" i="10"/>
  <c r="F24" i="19" l="1"/>
  <c r="G24" i="19" s="1"/>
  <c r="E23" i="19"/>
  <c r="C23" i="19"/>
  <c r="F22" i="19"/>
  <c r="G22" i="19" s="1"/>
  <c r="F21" i="19"/>
  <c r="G21" i="19" s="1"/>
  <c r="E20" i="19"/>
  <c r="C20" i="19"/>
  <c r="F19" i="19"/>
  <c r="F17" i="19"/>
  <c r="F16" i="19"/>
  <c r="F15" i="19"/>
  <c r="G15" i="19" s="1"/>
  <c r="F14" i="19"/>
  <c r="G14" i="19" s="1"/>
  <c r="E25" i="19" l="1"/>
  <c r="E26" i="19" s="1"/>
  <c r="C25" i="19"/>
  <c r="F20" i="19"/>
  <c r="G20" i="19" s="1"/>
  <c r="F23" i="19"/>
  <c r="G23" i="19" s="1"/>
  <c r="E27" i="19" l="1"/>
  <c r="E29" i="19"/>
  <c r="C30" i="19" s="1"/>
  <c r="F25" i="19"/>
  <c r="G25" i="19" s="1"/>
  <c r="C26" i="19"/>
  <c r="C29" i="19"/>
  <c r="F26" i="19" l="1"/>
  <c r="G26" i="19" s="1"/>
  <c r="C27" i="19"/>
  <c r="F27" i="19" s="1"/>
  <c r="F29" i="19"/>
  <c r="C10" i="19" l="1"/>
  <c r="G27" i="19"/>
  <c r="D23" i="2"/>
  <c r="D20" i="2"/>
  <c r="D25" i="2" l="1"/>
  <c r="D26" i="2" s="1"/>
  <c r="D29" i="2" l="1"/>
  <c r="C30" i="2" s="1"/>
  <c r="D27" i="2"/>
  <c r="D8" i="2" l="1"/>
  <c r="C8" i="19" s="1"/>
  <c r="G30" i="19" s="1"/>
  <c r="E8" i="19" s="1"/>
  <c r="E9" i="19" s="1"/>
  <c r="E10" i="19" s="1"/>
  <c r="F10" i="19" s="1"/>
  <c r="G10" i="19" s="1"/>
  <c r="D30" i="9"/>
  <c r="C8" i="30" l="1"/>
  <c r="D9" i="2"/>
  <c r="D10" i="2" s="1"/>
  <c r="F8" i="19"/>
  <c r="G8" i="19" s="1"/>
  <c r="C9" i="19"/>
  <c r="C9" i="30"/>
  <c r="F9" i="19"/>
  <c r="G9" i="19" s="1"/>
  <c r="C10" i="30" l="1"/>
  <c r="E9" i="30"/>
  <c r="C30" i="30"/>
  <c r="D32" i="31" s="1"/>
  <c r="E8" i="30"/>
  <c r="E10" i="30" s="1"/>
  <c r="F9" i="30"/>
  <c r="F8" i="30" l="1"/>
  <c r="F10" i="30"/>
</calcChain>
</file>

<file path=xl/sharedStrings.xml><?xml version="1.0" encoding="utf-8"?>
<sst xmlns="http://schemas.openxmlformats.org/spreadsheetml/2006/main" count="2222" uniqueCount="533">
  <si>
    <t>収　支　予　算　書</t>
    <rPh sb="0" eb="1">
      <t>オサム</t>
    </rPh>
    <rPh sb="2" eb="3">
      <t>シ</t>
    </rPh>
    <rPh sb="4" eb="5">
      <t>ヨ</t>
    </rPh>
    <rPh sb="6" eb="7">
      <t>サン</t>
    </rPh>
    <rPh sb="8" eb="9">
      <t>ショ</t>
    </rPh>
    <phoneticPr fontId="5"/>
  </si>
  <si>
    <t>申請者名</t>
    <rPh sb="0" eb="4">
      <t>シンセイシャメイ</t>
    </rPh>
    <phoneticPr fontId="5"/>
  </si>
  <si>
    <t>１　収入の部</t>
    <rPh sb="2" eb="4">
      <t>シュウニュウ</t>
    </rPh>
    <rPh sb="5" eb="6">
      <t>ブ</t>
    </rPh>
    <phoneticPr fontId="5"/>
  </si>
  <si>
    <t>区分</t>
    <rPh sb="0" eb="2">
      <t>クブン</t>
    </rPh>
    <phoneticPr fontId="5"/>
  </si>
  <si>
    <t>予算額（円）</t>
    <rPh sb="0" eb="3">
      <t>ヨサンガク</t>
    </rPh>
    <rPh sb="4" eb="5">
      <t>エン</t>
    </rPh>
    <phoneticPr fontId="5"/>
  </si>
  <si>
    <t>摘要</t>
    <rPh sb="0" eb="2">
      <t>テキヨウ</t>
    </rPh>
    <phoneticPr fontId="5"/>
  </si>
  <si>
    <t>広島市補助金</t>
    <rPh sb="0" eb="3">
      <t>ヒロシマシ</t>
    </rPh>
    <rPh sb="3" eb="6">
      <t>ホジョキン</t>
    </rPh>
    <phoneticPr fontId="5"/>
  </si>
  <si>
    <t>ア</t>
    <phoneticPr fontId="5"/>
  </si>
  <si>
    <t>自己資金</t>
    <rPh sb="0" eb="4">
      <t>ジコシキン</t>
    </rPh>
    <phoneticPr fontId="5"/>
  </si>
  <si>
    <t>合計</t>
    <rPh sb="0" eb="2">
      <t>ゴウケイ</t>
    </rPh>
    <phoneticPr fontId="5"/>
  </si>
  <si>
    <t>２　支出の部</t>
    <rPh sb="2" eb="4">
      <t>シシュツ</t>
    </rPh>
    <rPh sb="5" eb="6">
      <t>ブ</t>
    </rPh>
    <phoneticPr fontId="5"/>
  </si>
  <si>
    <t>補助対象経費</t>
    <rPh sb="0" eb="6">
      <t>ホジョタイショウケイヒ</t>
    </rPh>
    <phoneticPr fontId="5"/>
  </si>
  <si>
    <t>小計</t>
    <rPh sb="0" eb="2">
      <t>ショウケイ</t>
    </rPh>
    <phoneticPr fontId="5"/>
  </si>
  <si>
    <t>①</t>
    <phoneticPr fontId="5"/>
  </si>
  <si>
    <t>補助対象外経費</t>
    <rPh sb="0" eb="7">
      <t>ホジョタイショウガイケイヒ</t>
    </rPh>
    <phoneticPr fontId="5"/>
  </si>
  <si>
    <t>既存機器に係る処分費</t>
    <rPh sb="0" eb="2">
      <t>キゾン</t>
    </rPh>
    <rPh sb="2" eb="4">
      <t>キキ</t>
    </rPh>
    <rPh sb="5" eb="6">
      <t>カカ</t>
    </rPh>
    <rPh sb="7" eb="9">
      <t>ショブン</t>
    </rPh>
    <rPh sb="9" eb="10">
      <t>ヒ</t>
    </rPh>
    <phoneticPr fontId="5"/>
  </si>
  <si>
    <t>その他</t>
    <rPh sb="2" eb="3">
      <t>タ</t>
    </rPh>
    <phoneticPr fontId="5"/>
  </si>
  <si>
    <t>②</t>
    <phoneticPr fontId="5"/>
  </si>
  <si>
    <t>各種値引き</t>
    <rPh sb="0" eb="2">
      <t>カクシュ</t>
    </rPh>
    <rPh sb="2" eb="4">
      <t>ネビ</t>
    </rPh>
    <phoneticPr fontId="5"/>
  </si>
  <si>
    <t>③</t>
    <phoneticPr fontId="5"/>
  </si>
  <si>
    <t>総計（税抜き額）</t>
    <rPh sb="0" eb="2">
      <t>ソウケイ</t>
    </rPh>
    <rPh sb="3" eb="6">
      <t>ゼイ</t>
    </rPh>
    <rPh sb="6" eb="7">
      <t>ガク</t>
    </rPh>
    <phoneticPr fontId="5"/>
  </si>
  <si>
    <t>④</t>
    <phoneticPr fontId="5"/>
  </si>
  <si>
    <t>①＋②－③</t>
    <phoneticPr fontId="5"/>
  </si>
  <si>
    <t>消費税及び地方消費税額</t>
    <rPh sb="0" eb="3">
      <t>ショウヒゼイ</t>
    </rPh>
    <rPh sb="3" eb="4">
      <t>オヨ</t>
    </rPh>
    <rPh sb="5" eb="10">
      <t>チホウショウヒゼイ</t>
    </rPh>
    <rPh sb="10" eb="11">
      <t>ガク</t>
    </rPh>
    <phoneticPr fontId="5"/>
  </si>
  <si>
    <t>⑤</t>
    <phoneticPr fontId="5"/>
  </si>
  <si>
    <t>総事業費</t>
    <rPh sb="0" eb="4">
      <t>ソウジギョウヒ</t>
    </rPh>
    <phoneticPr fontId="5"/>
  </si>
  <si>
    <t>⑥</t>
    <phoneticPr fontId="5"/>
  </si>
  <si>
    <t>④＋⑤</t>
    <phoneticPr fontId="5"/>
  </si>
  <si>
    <t>算定基礎となる対象経費</t>
    <rPh sb="0" eb="4">
      <t>サンテイキソ</t>
    </rPh>
    <rPh sb="7" eb="11">
      <t>タイショウケイヒ</t>
    </rPh>
    <phoneticPr fontId="5"/>
  </si>
  <si>
    <t>イ</t>
    <phoneticPr fontId="5"/>
  </si>
  <si>
    <t>④－②</t>
    <phoneticPr fontId="5"/>
  </si>
  <si>
    <r>
      <t xml:space="preserve">補助金額
</t>
    </r>
    <r>
      <rPr>
        <sz val="12"/>
        <color theme="1"/>
        <rFont val="ＭＳ ゴシック"/>
        <family val="3"/>
        <charset val="128"/>
      </rPr>
      <t>ア＝イ×３／４
（千円未満切り捨て）</t>
    </r>
    <rPh sb="0" eb="4">
      <t>ホジョキンガク</t>
    </rPh>
    <rPh sb="14" eb="16">
      <t>センエン</t>
    </rPh>
    <rPh sb="16" eb="18">
      <t>ミマン</t>
    </rPh>
    <rPh sb="18" eb="19">
      <t>キ</t>
    </rPh>
    <rPh sb="20" eb="21">
      <t>ス</t>
    </rPh>
    <phoneticPr fontId="5"/>
  </si>
  <si>
    <t>※　「１　収入の部」の合計の金額と「２　支出の部」の総事業費の金額が一致するように記載してください。
※　着色しているセルのみ入力してください。</t>
    <rPh sb="5" eb="7">
      <t>シュウニュウ</t>
    </rPh>
    <rPh sb="8" eb="9">
      <t>ブ</t>
    </rPh>
    <rPh sb="11" eb="13">
      <t>ゴウケイ</t>
    </rPh>
    <rPh sb="14" eb="16">
      <t>キンガク</t>
    </rPh>
    <rPh sb="20" eb="22">
      <t>シシュツ</t>
    </rPh>
    <rPh sb="23" eb="24">
      <t>ブ</t>
    </rPh>
    <rPh sb="26" eb="30">
      <t>ソウジギョウヒ</t>
    </rPh>
    <rPh sb="31" eb="33">
      <t>キンガク</t>
    </rPh>
    <rPh sb="34" eb="36">
      <t>イッチ</t>
    </rPh>
    <rPh sb="41" eb="43">
      <t>キサイ</t>
    </rPh>
    <phoneticPr fontId="5"/>
  </si>
  <si>
    <t>事　業　計　画　書</t>
    <rPh sb="0" eb="1">
      <t>コト</t>
    </rPh>
    <rPh sb="2" eb="3">
      <t>ギョウ</t>
    </rPh>
    <rPh sb="4" eb="5">
      <t>ケイ</t>
    </rPh>
    <rPh sb="6" eb="7">
      <t>エ</t>
    </rPh>
    <rPh sb="8" eb="9">
      <t>ショ</t>
    </rPh>
    <phoneticPr fontId="5"/>
  </si>
  <si>
    <t>１　申請者名</t>
    <rPh sb="2" eb="6">
      <t>シンセイシャメイ</t>
    </rPh>
    <phoneticPr fontId="5"/>
  </si>
  <si>
    <t>２　事業実施期間</t>
    <rPh sb="2" eb="8">
      <t>ジギョウジッシキカン</t>
    </rPh>
    <phoneticPr fontId="5"/>
  </si>
  <si>
    <t>事業開始予定日</t>
    <rPh sb="0" eb="7">
      <t>ジギョウカイシヨテイビ</t>
    </rPh>
    <phoneticPr fontId="5"/>
  </si>
  <si>
    <t>交付決定日以降</t>
    <rPh sb="0" eb="5">
      <t>コウフケッテイビ</t>
    </rPh>
    <rPh sb="5" eb="7">
      <t>イコウ</t>
    </rPh>
    <phoneticPr fontId="5"/>
  </si>
  <si>
    <t>事業完了予定日</t>
    <rPh sb="0" eb="7">
      <t>ジギョウカンリョウヨテイビ</t>
    </rPh>
    <phoneticPr fontId="5"/>
  </si>
  <si>
    <t>３　直近１年間のエネルギー使用量</t>
    <rPh sb="2" eb="4">
      <t>チョッキン</t>
    </rPh>
    <rPh sb="5" eb="7">
      <t>ネンカン</t>
    </rPh>
    <rPh sb="13" eb="16">
      <t>シヨウリョウ</t>
    </rPh>
    <phoneticPr fontId="5"/>
  </si>
  <si>
    <t>　　以下のエネルギーのうち、現在利用しているものについて、１年（１２か月）分のエネル
　ギー使用量を記載してください。
　　（原則、本計画書作成時点で、直近の請求分から、過去１年（１２か月）分の合計値を記
　載してください。）</t>
    <rPh sb="2" eb="4">
      <t>イカ</t>
    </rPh>
    <rPh sb="14" eb="16">
      <t>ゲンザイ</t>
    </rPh>
    <rPh sb="16" eb="18">
      <t>リヨウ</t>
    </rPh>
    <rPh sb="30" eb="31">
      <t>ネン</t>
    </rPh>
    <rPh sb="35" eb="36">
      <t>ゲツ</t>
    </rPh>
    <rPh sb="37" eb="38">
      <t>ブン</t>
    </rPh>
    <rPh sb="50" eb="52">
      <t>キサイ</t>
    </rPh>
    <rPh sb="63" eb="65">
      <t>ゲンソク</t>
    </rPh>
    <rPh sb="66" eb="70">
      <t>ホンケイカクショ</t>
    </rPh>
    <rPh sb="70" eb="74">
      <t>サクセイジテン</t>
    </rPh>
    <rPh sb="76" eb="78">
      <t>チョッキン</t>
    </rPh>
    <rPh sb="79" eb="82">
      <t>セイキュウブン</t>
    </rPh>
    <rPh sb="85" eb="87">
      <t>カコ</t>
    </rPh>
    <rPh sb="88" eb="89">
      <t>ネン</t>
    </rPh>
    <rPh sb="93" eb="94">
      <t>ゲツ</t>
    </rPh>
    <rPh sb="95" eb="96">
      <t>ブン</t>
    </rPh>
    <rPh sb="97" eb="100">
      <t>ゴウケイチ</t>
    </rPh>
    <phoneticPr fontId="5"/>
  </si>
  <si>
    <t>エネルギーの種類</t>
    <rPh sb="6" eb="8">
      <t>シュルイ</t>
    </rPh>
    <phoneticPr fontId="5"/>
  </si>
  <si>
    <t>請求期間（１年分）</t>
    <rPh sb="0" eb="4">
      <t>セイキュウキカン</t>
    </rPh>
    <rPh sb="6" eb="8">
      <t>ネンブン</t>
    </rPh>
    <phoneticPr fontId="5"/>
  </si>
  <si>
    <t>使用量（期間の合計）</t>
    <rPh sb="0" eb="3">
      <t>シヨウリョウ</t>
    </rPh>
    <rPh sb="4" eb="6">
      <t>キカン</t>
    </rPh>
    <rPh sb="7" eb="9">
      <t>ゴウケイ</t>
    </rPh>
    <phoneticPr fontId="5"/>
  </si>
  <si>
    <t>電　　　気</t>
    <rPh sb="0" eb="1">
      <t>デン</t>
    </rPh>
    <rPh sb="4" eb="5">
      <t>キ</t>
    </rPh>
    <phoneticPr fontId="5"/>
  </si>
  <si>
    <t>月</t>
    <rPh sb="0" eb="1">
      <t>ガツ</t>
    </rPh>
    <phoneticPr fontId="5"/>
  </si>
  <si>
    <t>～</t>
    <phoneticPr fontId="5"/>
  </si>
  <si>
    <t>令和５年</t>
    <rPh sb="0" eb="2">
      <t>レイワ</t>
    </rPh>
    <rPh sb="3" eb="4">
      <t>ネン</t>
    </rPh>
    <phoneticPr fontId="5"/>
  </si>
  <si>
    <t>（kwh）</t>
    <phoneticPr fontId="5"/>
  </si>
  <si>
    <t>ガス（都市ガス）</t>
    <rPh sb="3" eb="5">
      <t>トシ</t>
    </rPh>
    <phoneticPr fontId="5"/>
  </si>
  <si>
    <t>（㎥）</t>
    <phoneticPr fontId="5"/>
  </si>
  <si>
    <t>ガス（ＬＰガス）</t>
    <phoneticPr fontId="5"/>
  </si>
  <si>
    <t>軽　　　油</t>
    <rPh sb="0" eb="1">
      <t>ケイ</t>
    </rPh>
    <rPh sb="4" eb="5">
      <t>アブラ</t>
    </rPh>
    <phoneticPr fontId="5"/>
  </si>
  <si>
    <t>（ℓ）</t>
    <phoneticPr fontId="5"/>
  </si>
  <si>
    <t>灯　　　油</t>
    <rPh sb="0" eb="1">
      <t>ヒ</t>
    </rPh>
    <rPh sb="4" eb="5">
      <t>アブラ</t>
    </rPh>
    <phoneticPr fontId="5"/>
  </si>
  <si>
    <t>Ａ　重　油</t>
    <rPh sb="2" eb="3">
      <t>ジュウ</t>
    </rPh>
    <rPh sb="4" eb="5">
      <t>アブラ</t>
    </rPh>
    <phoneticPr fontId="5"/>
  </si>
  <si>
    <t>４　申請時確認事項（確認したらチェック☑をしてください。）</t>
    <rPh sb="2" eb="5">
      <t>シンセイジ</t>
    </rPh>
    <rPh sb="5" eb="7">
      <t>カクニン</t>
    </rPh>
    <rPh sb="7" eb="9">
      <t>ジコウ</t>
    </rPh>
    <rPh sb="10" eb="12">
      <t>カクニン</t>
    </rPh>
    <phoneticPr fontId="5"/>
  </si>
  <si>
    <t>機器の詳細計画書（導入する事業所ごとに作成してください）</t>
    <rPh sb="0" eb="2">
      <t>キキ</t>
    </rPh>
    <rPh sb="3" eb="4">
      <t>ショウ</t>
    </rPh>
    <rPh sb="4" eb="5">
      <t>ホソ</t>
    </rPh>
    <rPh sb="5" eb="6">
      <t>ケイ</t>
    </rPh>
    <rPh sb="6" eb="7">
      <t>エ</t>
    </rPh>
    <rPh sb="7" eb="8">
      <t>ショ</t>
    </rPh>
    <rPh sb="9" eb="11">
      <t>ドウニュウ</t>
    </rPh>
    <rPh sb="13" eb="16">
      <t>ジギョウショ</t>
    </rPh>
    <rPh sb="19" eb="21">
      <t>サクセイ</t>
    </rPh>
    <phoneticPr fontId="5"/>
  </si>
  <si>
    <t>２　補助対象機器を導入する事業所</t>
    <rPh sb="2" eb="4">
      <t>ホジョ</t>
    </rPh>
    <rPh sb="4" eb="6">
      <t>タイショウ</t>
    </rPh>
    <rPh sb="6" eb="8">
      <t>キキ</t>
    </rPh>
    <rPh sb="9" eb="11">
      <t>ドウニュウ</t>
    </rPh>
    <rPh sb="13" eb="16">
      <t>ジギョウショ</t>
    </rPh>
    <phoneticPr fontId="5"/>
  </si>
  <si>
    <t>種別</t>
    <rPh sb="0" eb="2">
      <t>シュベツ</t>
    </rPh>
    <phoneticPr fontId="5"/>
  </si>
  <si>
    <t>所在地</t>
    <rPh sb="0" eb="3">
      <t>ショザイチ</t>
    </rPh>
    <phoneticPr fontId="5"/>
  </si>
  <si>
    <t>３　補助事業により導入する機器の概要</t>
    <rPh sb="2" eb="6">
      <t>ホジョジギョウ</t>
    </rPh>
    <rPh sb="9" eb="11">
      <t>ドウニュウ</t>
    </rPh>
    <rPh sb="13" eb="15">
      <t>キキ</t>
    </rPh>
    <rPh sb="16" eb="18">
      <t>ガイヨウ</t>
    </rPh>
    <phoneticPr fontId="5"/>
  </si>
  <si>
    <t>機器の種類</t>
    <rPh sb="0" eb="2">
      <t>キキ</t>
    </rPh>
    <rPh sb="3" eb="5">
      <t>シュルイ</t>
    </rPh>
    <phoneticPr fontId="5"/>
  </si>
  <si>
    <t>メーカー</t>
    <phoneticPr fontId="5"/>
  </si>
  <si>
    <t>製品名</t>
    <rPh sb="0" eb="3">
      <t>セイヒンメイ</t>
    </rPh>
    <phoneticPr fontId="5"/>
  </si>
  <si>
    <t>型番</t>
    <rPh sb="0" eb="2">
      <t>カタバン</t>
    </rPh>
    <phoneticPr fontId="5"/>
  </si>
  <si>
    <t>導入する機器の数量①</t>
    <rPh sb="0" eb="2">
      <t>ドウニュウ</t>
    </rPh>
    <rPh sb="4" eb="6">
      <t>キキ</t>
    </rPh>
    <rPh sb="7" eb="9">
      <t>スウリョウ</t>
    </rPh>
    <phoneticPr fontId="5"/>
  </si>
  <si>
    <t>撤去する機器の数量②（②≧①）</t>
    <rPh sb="0" eb="2">
      <t>テッキョ</t>
    </rPh>
    <rPh sb="4" eb="6">
      <t>キキ</t>
    </rPh>
    <rPh sb="7" eb="9">
      <t>スウリョウ</t>
    </rPh>
    <phoneticPr fontId="5"/>
  </si>
  <si>
    <t>　（13）　その他市長が必要と認める書類</t>
    <rPh sb="8" eb="9">
      <t>タ</t>
    </rPh>
    <rPh sb="9" eb="11">
      <t>シチョウ</t>
    </rPh>
    <rPh sb="12" eb="14">
      <t>ヒツヨウ</t>
    </rPh>
    <rPh sb="15" eb="16">
      <t>ミト</t>
    </rPh>
    <rPh sb="18" eb="20">
      <t>ショルイ</t>
    </rPh>
    <phoneticPr fontId="14"/>
  </si>
  <si>
    <t>　（12）　導入機器の規格や型式及び製造番号等が分かるカタログ等の資料</t>
    <rPh sb="6" eb="8">
      <t>ドウニュウ</t>
    </rPh>
    <rPh sb="8" eb="10">
      <t>キキ</t>
    </rPh>
    <rPh sb="11" eb="13">
      <t>キカク</t>
    </rPh>
    <rPh sb="14" eb="16">
      <t>ケイシキ</t>
    </rPh>
    <rPh sb="16" eb="17">
      <t>オヨ</t>
    </rPh>
    <rPh sb="18" eb="20">
      <t>セイゾウ</t>
    </rPh>
    <rPh sb="20" eb="22">
      <t>バンゴウ</t>
    </rPh>
    <rPh sb="22" eb="23">
      <t>トウ</t>
    </rPh>
    <rPh sb="24" eb="25">
      <t>ワ</t>
    </rPh>
    <rPh sb="31" eb="32">
      <t>トウ</t>
    </rPh>
    <rPh sb="33" eb="35">
      <t>シリョウ</t>
    </rPh>
    <phoneticPr fontId="14"/>
  </si>
  <si>
    <t>　（11）　工事着工前の該当箇所の写真</t>
    <rPh sb="6" eb="8">
      <t>コウジ</t>
    </rPh>
    <rPh sb="8" eb="10">
      <t>チャッコウ</t>
    </rPh>
    <rPh sb="10" eb="11">
      <t>マエ</t>
    </rPh>
    <rPh sb="12" eb="14">
      <t>ガイトウ</t>
    </rPh>
    <rPh sb="14" eb="16">
      <t>カショ</t>
    </rPh>
    <rPh sb="17" eb="19">
      <t>シャシン</t>
    </rPh>
    <phoneticPr fontId="14"/>
  </si>
  <si>
    <t>　（10）　位置図、平面図及び整備の内容が分かる図面</t>
    <rPh sb="6" eb="9">
      <t>イチズ</t>
    </rPh>
    <rPh sb="10" eb="12">
      <t>ヘイメン</t>
    </rPh>
    <rPh sb="12" eb="13">
      <t>ズ</t>
    </rPh>
    <rPh sb="13" eb="14">
      <t>オヨ</t>
    </rPh>
    <rPh sb="15" eb="17">
      <t>セイビ</t>
    </rPh>
    <rPh sb="18" eb="20">
      <t>ナイヨウ</t>
    </rPh>
    <rPh sb="21" eb="22">
      <t>ワ</t>
    </rPh>
    <rPh sb="24" eb="26">
      <t>ズメン</t>
    </rPh>
    <phoneticPr fontId="14"/>
  </si>
  <si>
    <t>　（9）　工事見積書の写し（2社以上）</t>
    <rPh sb="5" eb="7">
      <t>コウジ</t>
    </rPh>
    <rPh sb="7" eb="9">
      <t>ミツモリ</t>
    </rPh>
    <rPh sb="9" eb="10">
      <t>ショ</t>
    </rPh>
    <rPh sb="11" eb="12">
      <t>ウツ</t>
    </rPh>
    <rPh sb="15" eb="16">
      <t>シャ</t>
    </rPh>
    <rPh sb="16" eb="18">
      <t>イジョウ</t>
    </rPh>
    <phoneticPr fontId="14"/>
  </si>
  <si>
    <t>　（8）　収支予算書（第5号様式）</t>
    <rPh sb="5" eb="7">
      <t>シュウシ</t>
    </rPh>
    <rPh sb="7" eb="10">
      <t>ヨサンショ</t>
    </rPh>
    <rPh sb="11" eb="12">
      <t>ダイ</t>
    </rPh>
    <rPh sb="13" eb="16">
      <t>ゴウヨウシキ</t>
    </rPh>
    <phoneticPr fontId="14"/>
  </si>
  <si>
    <t>　（7）　事業計画書及び機器の詳細計画書（第4号様式）</t>
    <rPh sb="5" eb="7">
      <t>ジギョウ</t>
    </rPh>
    <rPh sb="7" eb="9">
      <t>ケイカク</t>
    </rPh>
    <rPh sb="9" eb="10">
      <t>ショ</t>
    </rPh>
    <rPh sb="10" eb="11">
      <t>オヨ</t>
    </rPh>
    <rPh sb="12" eb="14">
      <t>キキ</t>
    </rPh>
    <rPh sb="15" eb="17">
      <t>ショウサイ</t>
    </rPh>
    <rPh sb="17" eb="20">
      <t>ケイカクショ</t>
    </rPh>
    <rPh sb="21" eb="22">
      <t>ダイ</t>
    </rPh>
    <rPh sb="23" eb="24">
      <t>ゴウ</t>
    </rPh>
    <rPh sb="24" eb="26">
      <t>ヨウシキ</t>
    </rPh>
    <phoneticPr fontId="14"/>
  </si>
  <si>
    <t>　（6）　納税証明書（市税の滞納がないことを証明する書類）</t>
    <rPh sb="5" eb="7">
      <t>ノウゼイ</t>
    </rPh>
    <rPh sb="7" eb="10">
      <t>ショウメイショ</t>
    </rPh>
    <rPh sb="11" eb="12">
      <t>シ</t>
    </rPh>
    <rPh sb="12" eb="13">
      <t>ゼイ</t>
    </rPh>
    <rPh sb="14" eb="16">
      <t>タイノウ</t>
    </rPh>
    <rPh sb="22" eb="24">
      <t>ショウメイ</t>
    </rPh>
    <rPh sb="26" eb="28">
      <t>ショルイ</t>
    </rPh>
    <phoneticPr fontId="14"/>
  </si>
  <si>
    <t>　（5）　本市内に存する事業所の所在地が確認できる書類</t>
    <rPh sb="5" eb="6">
      <t>ホン</t>
    </rPh>
    <rPh sb="6" eb="8">
      <t>シナイ</t>
    </rPh>
    <rPh sb="9" eb="10">
      <t>ソン</t>
    </rPh>
    <rPh sb="12" eb="14">
      <t>ジギョウ</t>
    </rPh>
    <rPh sb="14" eb="15">
      <t>ショ</t>
    </rPh>
    <rPh sb="16" eb="19">
      <t>ショザイチ</t>
    </rPh>
    <rPh sb="20" eb="22">
      <t>カクニン</t>
    </rPh>
    <rPh sb="25" eb="27">
      <t>ショルイ</t>
    </rPh>
    <phoneticPr fontId="14"/>
  </si>
  <si>
    <t>　（4）　非補助対象者ではない旨の誓約書（第3号様式）</t>
    <rPh sb="5" eb="6">
      <t>ヒ</t>
    </rPh>
    <rPh sb="6" eb="8">
      <t>ホジョ</t>
    </rPh>
    <rPh sb="8" eb="10">
      <t>タイショウ</t>
    </rPh>
    <rPh sb="10" eb="11">
      <t>シャ</t>
    </rPh>
    <rPh sb="15" eb="16">
      <t>ムネ</t>
    </rPh>
    <rPh sb="17" eb="20">
      <t>セイヤクショ</t>
    </rPh>
    <rPh sb="21" eb="22">
      <t>ダイ</t>
    </rPh>
    <rPh sb="23" eb="24">
      <t>ゴウ</t>
    </rPh>
    <rPh sb="24" eb="26">
      <t>ヨウシキ</t>
    </rPh>
    <phoneticPr fontId="14"/>
  </si>
  <si>
    <t>　（3）　役員等氏名一覧表（第2号様式）</t>
    <rPh sb="5" eb="7">
      <t>ヤクイン</t>
    </rPh>
    <rPh sb="7" eb="8">
      <t>トウ</t>
    </rPh>
    <rPh sb="8" eb="10">
      <t>シメイ</t>
    </rPh>
    <rPh sb="10" eb="12">
      <t>イチラン</t>
    </rPh>
    <rPh sb="12" eb="13">
      <t>ヒョウ</t>
    </rPh>
    <rPh sb="14" eb="15">
      <t>ダイ</t>
    </rPh>
    <rPh sb="16" eb="17">
      <t>ゴウ</t>
    </rPh>
    <rPh sb="17" eb="19">
      <t>ヨウシキ</t>
    </rPh>
    <phoneticPr fontId="14"/>
  </si>
  <si>
    <t>　（2）　直近の確定申告書、又は提出できないやむを得ない事情がある場合は事業の実施に係る認可許可証
　　　　若しくは個人事業の開業届出書　※個人又は特定非営利活動法人の場合</t>
    <rPh sb="5" eb="7">
      <t>チョッキン</t>
    </rPh>
    <rPh sb="8" eb="10">
      <t>カクテイ</t>
    </rPh>
    <rPh sb="10" eb="12">
      <t>シンコク</t>
    </rPh>
    <rPh sb="12" eb="13">
      <t>ショ</t>
    </rPh>
    <rPh sb="14" eb="15">
      <t>マタ</t>
    </rPh>
    <rPh sb="16" eb="18">
      <t>テイシュツ</t>
    </rPh>
    <rPh sb="25" eb="26">
      <t>エ</t>
    </rPh>
    <rPh sb="28" eb="30">
      <t>ジジョウ</t>
    </rPh>
    <rPh sb="33" eb="35">
      <t>バアイ</t>
    </rPh>
    <rPh sb="36" eb="38">
      <t>ジギョウ</t>
    </rPh>
    <rPh sb="39" eb="41">
      <t>ジッシ</t>
    </rPh>
    <rPh sb="42" eb="43">
      <t>カカワ</t>
    </rPh>
    <rPh sb="44" eb="46">
      <t>ニンカ</t>
    </rPh>
    <rPh sb="46" eb="49">
      <t>キョカショウ</t>
    </rPh>
    <rPh sb="54" eb="55">
      <t>モ</t>
    </rPh>
    <rPh sb="58" eb="60">
      <t>コジン</t>
    </rPh>
    <rPh sb="60" eb="62">
      <t>ジギョウ</t>
    </rPh>
    <rPh sb="63" eb="65">
      <t>カイギョウ</t>
    </rPh>
    <rPh sb="65" eb="66">
      <t>トド</t>
    </rPh>
    <rPh sb="66" eb="67">
      <t>デ</t>
    </rPh>
    <rPh sb="67" eb="68">
      <t>ショ</t>
    </rPh>
    <rPh sb="70" eb="72">
      <t>コジン</t>
    </rPh>
    <rPh sb="72" eb="73">
      <t>マタ</t>
    </rPh>
    <rPh sb="74" eb="76">
      <t>トクテイ</t>
    </rPh>
    <rPh sb="76" eb="77">
      <t>ヒ</t>
    </rPh>
    <rPh sb="77" eb="83">
      <t>エイリカツドウホウジン</t>
    </rPh>
    <rPh sb="84" eb="86">
      <t>バアイ</t>
    </rPh>
    <phoneticPr fontId="14"/>
  </si>
  <si>
    <t>　（1）　法人の履歴事項全部証明書又は組合の定款　※法人又は組合の場合</t>
    <rPh sb="5" eb="7">
      <t>ホウジン</t>
    </rPh>
    <rPh sb="8" eb="10">
      <t>リレキ</t>
    </rPh>
    <rPh sb="10" eb="12">
      <t>ジコウ</t>
    </rPh>
    <rPh sb="12" eb="14">
      <t>ゼンブ</t>
    </rPh>
    <rPh sb="14" eb="17">
      <t>ショウメイショ</t>
    </rPh>
    <rPh sb="17" eb="18">
      <t>マタ</t>
    </rPh>
    <rPh sb="19" eb="21">
      <t>クミアイ</t>
    </rPh>
    <rPh sb="22" eb="24">
      <t>テイカン</t>
    </rPh>
    <rPh sb="26" eb="28">
      <t>ホウジン</t>
    </rPh>
    <rPh sb="28" eb="29">
      <t>マタ</t>
    </rPh>
    <rPh sb="30" eb="32">
      <t>クミアイ</t>
    </rPh>
    <rPh sb="33" eb="35">
      <t>バアイ</t>
    </rPh>
    <phoneticPr fontId="14"/>
  </si>
  <si>
    <t>４　添付書類</t>
    <rPh sb="2" eb="4">
      <t>テンプ</t>
    </rPh>
    <rPh sb="4" eb="6">
      <t>ショルイ</t>
    </rPh>
    <phoneticPr fontId="14"/>
  </si>
  <si>
    <t>　法人設立認証申請書に主たる目的として記載した活動を言います。</t>
    <rPh sb="1" eb="3">
      <t>ホウジン</t>
    </rPh>
    <rPh sb="3" eb="5">
      <t>セツリツ</t>
    </rPh>
    <rPh sb="5" eb="7">
      <t>ニンショウ</t>
    </rPh>
    <rPh sb="7" eb="10">
      <t>シンセイショ</t>
    </rPh>
    <rPh sb="11" eb="12">
      <t>シュ</t>
    </rPh>
    <rPh sb="14" eb="16">
      <t>モクテキ</t>
    </rPh>
    <rPh sb="19" eb="21">
      <t>キサイ</t>
    </rPh>
    <rPh sb="23" eb="25">
      <t>カツドウ</t>
    </rPh>
    <rPh sb="26" eb="27">
      <t>イ</t>
    </rPh>
    <phoneticPr fontId="14"/>
  </si>
  <si>
    <t>※　主たる特定非営利活動とは、特定非営利活動促進法別表に掲げられた活動のうち、特定非営利活動</t>
    <rPh sb="2" eb="3">
      <t>シュ</t>
    </rPh>
    <rPh sb="5" eb="7">
      <t>トクテイ</t>
    </rPh>
    <rPh sb="7" eb="8">
      <t>ヒ</t>
    </rPh>
    <rPh sb="8" eb="10">
      <t>エイリ</t>
    </rPh>
    <rPh sb="10" eb="12">
      <t>カツドウ</t>
    </rPh>
    <rPh sb="15" eb="17">
      <t>トクテイ</t>
    </rPh>
    <rPh sb="17" eb="18">
      <t>ヒ</t>
    </rPh>
    <rPh sb="18" eb="20">
      <t>エイリ</t>
    </rPh>
    <rPh sb="20" eb="22">
      <t>カツドウ</t>
    </rPh>
    <rPh sb="22" eb="24">
      <t>ソクシン</t>
    </rPh>
    <rPh sb="24" eb="25">
      <t>ホウ</t>
    </rPh>
    <rPh sb="25" eb="27">
      <t>ベッピョウ</t>
    </rPh>
    <rPh sb="28" eb="29">
      <t>カカ</t>
    </rPh>
    <rPh sb="33" eb="35">
      <t>カツドウ</t>
    </rPh>
    <rPh sb="39" eb="41">
      <t>トクテイ</t>
    </rPh>
    <rPh sb="41" eb="44">
      <t>ヒエイリ</t>
    </rPh>
    <rPh sb="44" eb="46">
      <t>カツドウ</t>
    </rPh>
    <phoneticPr fontId="14"/>
  </si>
  <si>
    <t xml:space="preserve">人 </t>
    <rPh sb="0" eb="1">
      <t>ヒト</t>
    </rPh>
    <phoneticPr fontId="14"/>
  </si>
  <si>
    <t/>
  </si>
  <si>
    <t>従業員数</t>
    <rPh sb="0" eb="3">
      <t>ジュウギョウイン</t>
    </rPh>
    <rPh sb="3" eb="4">
      <t>スウ</t>
    </rPh>
    <phoneticPr fontId="14"/>
  </si>
  <si>
    <r>
      <t>主たる
特定非営利活動</t>
    </r>
    <r>
      <rPr>
        <sz val="9"/>
        <color theme="1"/>
        <rFont val="ＭＳ Ｐ明朝"/>
        <family val="1"/>
        <charset val="128"/>
      </rPr>
      <t>※</t>
    </r>
    <rPh sb="0" eb="1">
      <t>シュ</t>
    </rPh>
    <rPh sb="4" eb="6">
      <t>トクテイ</t>
    </rPh>
    <rPh sb="6" eb="7">
      <t>ヒ</t>
    </rPh>
    <rPh sb="7" eb="9">
      <t>エイリ</t>
    </rPh>
    <rPh sb="9" eb="11">
      <t>カツドウ</t>
    </rPh>
    <phoneticPr fontId="14"/>
  </si>
  <si>
    <t>（特定非営利活動法人の場合）</t>
    <rPh sb="1" eb="3">
      <t>トクテイ</t>
    </rPh>
    <rPh sb="3" eb="4">
      <t>ヒ</t>
    </rPh>
    <rPh sb="4" eb="6">
      <t>エイリ</t>
    </rPh>
    <rPh sb="6" eb="8">
      <t>カツドウ</t>
    </rPh>
    <rPh sb="8" eb="10">
      <t>ホウジン</t>
    </rPh>
    <rPh sb="11" eb="13">
      <t>バアイ</t>
    </rPh>
    <phoneticPr fontId="14"/>
  </si>
  <si>
    <t xml:space="preserve">社 </t>
    <rPh sb="0" eb="1">
      <t>シャ</t>
    </rPh>
    <phoneticPr fontId="14"/>
  </si>
  <si>
    <t>うち市内中小企業者数</t>
    <rPh sb="2" eb="4">
      <t>シナイ</t>
    </rPh>
    <rPh sb="4" eb="6">
      <t>チュウショウ</t>
    </rPh>
    <rPh sb="6" eb="8">
      <t>キギョウ</t>
    </rPh>
    <rPh sb="8" eb="9">
      <t>シャ</t>
    </rPh>
    <rPh sb="9" eb="10">
      <t>スウ</t>
    </rPh>
    <phoneticPr fontId="14"/>
  </si>
  <si>
    <t>組合の構成員数</t>
    <rPh sb="0" eb="2">
      <t>クミアイ</t>
    </rPh>
    <rPh sb="3" eb="5">
      <t>コウセイ</t>
    </rPh>
    <rPh sb="5" eb="7">
      <t>インスウ</t>
    </rPh>
    <phoneticPr fontId="14"/>
  </si>
  <si>
    <t>（組合の場合）</t>
    <rPh sb="1" eb="3">
      <t>クミアイ</t>
    </rPh>
    <rPh sb="4" eb="6">
      <t>バアイ</t>
    </rPh>
    <phoneticPr fontId="14"/>
  </si>
  <si>
    <r>
      <t>　す。この欄には、</t>
    </r>
    <r>
      <rPr>
        <u/>
        <sz val="10"/>
        <color theme="1"/>
        <rFont val="ＭＳ Ｐ明朝"/>
        <family val="1"/>
        <charset val="128"/>
      </rPr>
      <t>日本標準産業分類の中分類を記載してください。</t>
    </r>
    <rPh sb="5" eb="6">
      <t>ラン</t>
    </rPh>
    <rPh sb="9" eb="11">
      <t>ニホン</t>
    </rPh>
    <rPh sb="11" eb="13">
      <t>ヒョウジュン</t>
    </rPh>
    <rPh sb="13" eb="15">
      <t>サンギョウ</t>
    </rPh>
    <rPh sb="15" eb="17">
      <t>ブンルイ</t>
    </rPh>
    <rPh sb="18" eb="19">
      <t>ナカ</t>
    </rPh>
    <rPh sb="19" eb="21">
      <t>ブンルイ</t>
    </rPh>
    <rPh sb="22" eb="24">
      <t>キサイ</t>
    </rPh>
    <phoneticPr fontId="14"/>
  </si>
  <si>
    <t xml:space="preserve">千円 </t>
    <rPh sb="0" eb="1">
      <t>セン</t>
    </rPh>
    <rPh sb="1" eb="2">
      <t>エン</t>
    </rPh>
    <phoneticPr fontId="14"/>
  </si>
  <si>
    <t>従業員数</t>
    <rPh sb="0" eb="2">
      <t>ジュウギョウ</t>
    </rPh>
    <rPh sb="2" eb="3">
      <t>イン</t>
    </rPh>
    <rPh sb="3" eb="4">
      <t>スウ</t>
    </rPh>
    <phoneticPr fontId="14"/>
  </si>
  <si>
    <t>資本金
又は
出資金</t>
    <rPh sb="0" eb="3">
      <t>シホンキン</t>
    </rPh>
    <rPh sb="4" eb="5">
      <t>マタ</t>
    </rPh>
    <rPh sb="7" eb="10">
      <t>シュッシキン</t>
    </rPh>
    <phoneticPr fontId="14"/>
  </si>
  <si>
    <t>76-飲食店</t>
  </si>
  <si>
    <r>
      <t>主たる
業種</t>
    </r>
    <r>
      <rPr>
        <sz val="9"/>
        <color theme="1"/>
        <rFont val="ＭＳ Ｐ明朝"/>
        <family val="1"/>
        <charset val="128"/>
      </rPr>
      <t>※</t>
    </r>
    <rPh sb="0" eb="1">
      <t>シュ</t>
    </rPh>
    <rPh sb="4" eb="6">
      <t>ギョウシュ</t>
    </rPh>
    <phoneticPr fontId="14"/>
  </si>
  <si>
    <t>１　　補助金交付申請額</t>
    <rPh sb="3" eb="6">
      <t>ホジョキン</t>
    </rPh>
    <rPh sb="6" eb="8">
      <t>コウフ</t>
    </rPh>
    <rPh sb="8" eb="10">
      <t>シンセイ</t>
    </rPh>
    <rPh sb="10" eb="11">
      <t>ガク</t>
    </rPh>
    <phoneticPr fontId="14"/>
  </si>
  <si>
    <t>補助金交付要綱第9条の規定に基づき、下記の関係書類を添えて申請します。</t>
    <rPh sb="0" eb="2">
      <t>ホジョ</t>
    </rPh>
    <rPh sb="2" eb="3">
      <t>キン</t>
    </rPh>
    <rPh sb="3" eb="5">
      <t>コウフ</t>
    </rPh>
    <rPh sb="5" eb="7">
      <t>ヨウコウ</t>
    </rPh>
    <rPh sb="7" eb="8">
      <t>ダイ</t>
    </rPh>
    <rPh sb="9" eb="10">
      <t>ジョウ</t>
    </rPh>
    <rPh sb="11" eb="13">
      <t>キテイ</t>
    </rPh>
    <rPh sb="14" eb="15">
      <t>モト</t>
    </rPh>
    <rPh sb="18" eb="20">
      <t>カキ</t>
    </rPh>
    <rPh sb="21" eb="23">
      <t>カンケイ</t>
    </rPh>
    <rPh sb="23" eb="25">
      <t>ショルイ</t>
    </rPh>
    <rPh sb="26" eb="27">
      <t>ソ</t>
    </rPh>
    <rPh sb="29" eb="31">
      <t>シンセイ</t>
    </rPh>
    <phoneticPr fontId="14"/>
  </si>
  <si>
    <t>　広島市省エネ機器導入支援事業補助金の交付を受けたいので、広島市省エネ機器導入支援事業</t>
    <rPh sb="1" eb="4">
      <t>ヒロシマシ</t>
    </rPh>
    <rPh sb="4" eb="5">
      <t>ショウ</t>
    </rPh>
    <rPh sb="7" eb="9">
      <t>キキ</t>
    </rPh>
    <rPh sb="9" eb="11">
      <t>ドウニュウ</t>
    </rPh>
    <rPh sb="11" eb="13">
      <t>シエン</t>
    </rPh>
    <rPh sb="13" eb="15">
      <t>ジギョウ</t>
    </rPh>
    <rPh sb="15" eb="18">
      <t>ホジョキン</t>
    </rPh>
    <rPh sb="19" eb="21">
      <t>コウフ</t>
    </rPh>
    <rPh sb="22" eb="23">
      <t>ウ</t>
    </rPh>
    <rPh sb="29" eb="32">
      <t>ヒロシマシ</t>
    </rPh>
    <rPh sb="32" eb="33">
      <t>ショウ</t>
    </rPh>
    <rPh sb="35" eb="37">
      <t>キキ</t>
    </rPh>
    <rPh sb="37" eb="39">
      <t>ドウニュウ</t>
    </rPh>
    <rPh sb="39" eb="41">
      <t>シエン</t>
    </rPh>
    <rPh sb="41" eb="43">
      <t>ジギョウ</t>
    </rPh>
    <phoneticPr fontId="14"/>
  </si>
  <si>
    <r>
      <rPr>
        <sz val="11"/>
        <color theme="0"/>
        <rFont val="ＭＳ Ｐ明朝"/>
        <family val="1"/>
        <charset val="128"/>
      </rPr>
      <t>担当者</t>
    </r>
    <r>
      <rPr>
        <sz val="11"/>
        <rFont val="ＭＳ Ｐ明朝"/>
        <family val="1"/>
        <charset val="128"/>
      </rPr>
      <t xml:space="preserve"> 　　ﾒｰﾙｱﾄﾞﾚｽ</t>
    </r>
    <rPh sb="0" eb="3">
      <t>タントウシャ</t>
    </rPh>
    <phoneticPr fontId="14"/>
  </si>
  <si>
    <r>
      <rPr>
        <sz val="11"/>
        <color theme="0"/>
        <rFont val="ＭＳ Ｐ明朝"/>
        <family val="1"/>
        <charset val="128"/>
      </rPr>
      <t>担当者</t>
    </r>
    <r>
      <rPr>
        <sz val="11"/>
        <rFont val="ＭＳ Ｐ明朝"/>
        <family val="1"/>
        <charset val="128"/>
      </rPr>
      <t>　 　電話番号</t>
    </r>
    <rPh sb="0" eb="3">
      <t>タントウシャ</t>
    </rPh>
    <rPh sb="6" eb="8">
      <t>デンワ</t>
    </rPh>
    <rPh sb="8" eb="10">
      <t>バンゴウ</t>
    </rPh>
    <phoneticPr fontId="14"/>
  </si>
  <si>
    <t>※連絡先　担当者氏名</t>
    <rPh sb="1" eb="3">
      <t>レンラク</t>
    </rPh>
    <rPh sb="3" eb="4">
      <t>サキ</t>
    </rPh>
    <rPh sb="5" eb="7">
      <t>タントウ</t>
    </rPh>
    <rPh sb="7" eb="8">
      <t>シャ</t>
    </rPh>
    <rPh sb="8" eb="10">
      <t>シメイ</t>
    </rPh>
    <phoneticPr fontId="14"/>
  </si>
  <si>
    <t>代表者氏名</t>
    <rPh sb="0" eb="2">
      <t>ダイヒョウ</t>
    </rPh>
    <rPh sb="2" eb="3">
      <t>シャ</t>
    </rPh>
    <rPh sb="3" eb="5">
      <t>シメイ</t>
    </rPh>
    <phoneticPr fontId="14"/>
  </si>
  <si>
    <t>代表者役職</t>
    <rPh sb="0" eb="3">
      <t>ダイヒョウシャ</t>
    </rPh>
    <rPh sb="3" eb="5">
      <t>ヤクショク</t>
    </rPh>
    <phoneticPr fontId="14"/>
  </si>
  <si>
    <t>氏名又は名称</t>
    <rPh sb="0" eb="2">
      <t>シメイ</t>
    </rPh>
    <rPh sb="2" eb="3">
      <t>マタ</t>
    </rPh>
    <rPh sb="4" eb="6">
      <t>メイショウ</t>
    </rPh>
    <phoneticPr fontId="14"/>
  </si>
  <si>
    <t>住所又は所在地</t>
    <rPh sb="0" eb="2">
      <t>ジュウショ</t>
    </rPh>
    <rPh sb="2" eb="3">
      <t>マタ</t>
    </rPh>
    <rPh sb="4" eb="7">
      <t>ショザイチ</t>
    </rPh>
    <phoneticPr fontId="14"/>
  </si>
  <si>
    <t>　広　島　市　長</t>
    <rPh sb="1" eb="2">
      <t>ヒロ</t>
    </rPh>
    <rPh sb="3" eb="4">
      <t>シマ</t>
    </rPh>
    <rPh sb="5" eb="6">
      <t>シ</t>
    </rPh>
    <rPh sb="7" eb="8">
      <t>チョウ</t>
    </rPh>
    <phoneticPr fontId="14"/>
  </si>
  <si>
    <t>（あて先）</t>
    <rPh sb="3" eb="4">
      <t>サキ</t>
    </rPh>
    <phoneticPr fontId="14"/>
  </si>
  <si>
    <t>広島市省エネ機器導入支援事業補助金交付申請書</t>
    <rPh sb="0" eb="3">
      <t>ヒロシマシ</t>
    </rPh>
    <rPh sb="3" eb="4">
      <t>ショウ</t>
    </rPh>
    <rPh sb="6" eb="8">
      <t>キキ</t>
    </rPh>
    <rPh sb="8" eb="10">
      <t>ドウニュウ</t>
    </rPh>
    <rPh sb="10" eb="12">
      <t>シエン</t>
    </rPh>
    <rPh sb="12" eb="14">
      <t>ジギョウ</t>
    </rPh>
    <rPh sb="14" eb="17">
      <t>ホジョキン</t>
    </rPh>
    <rPh sb="17" eb="19">
      <t>コウフ</t>
    </rPh>
    <rPh sb="19" eb="22">
      <t>シンセイショ</t>
    </rPh>
    <phoneticPr fontId="14"/>
  </si>
  <si>
    <t>第１号様式（第９条関係）</t>
    <rPh sb="0" eb="1">
      <t>ダイ</t>
    </rPh>
    <rPh sb="2" eb="3">
      <t>ゴウ</t>
    </rPh>
    <rPh sb="3" eb="5">
      <t>ヨウシキ</t>
    </rPh>
    <rPh sb="6" eb="7">
      <t>ダイ</t>
    </rPh>
    <rPh sb="8" eb="9">
      <t>ジョウ</t>
    </rPh>
    <rPh sb="9" eb="11">
      <t>カンケイ</t>
    </rPh>
    <phoneticPr fontId="14"/>
  </si>
  <si>
    <t>第２号様式（第９条関係）</t>
    <rPh sb="0" eb="1">
      <t>ダイ</t>
    </rPh>
    <rPh sb="2" eb="3">
      <t>ゴウ</t>
    </rPh>
    <rPh sb="3" eb="5">
      <t>ヨウシキ</t>
    </rPh>
    <rPh sb="6" eb="7">
      <t>ダイ</t>
    </rPh>
    <rPh sb="8" eb="9">
      <t>ジョウ</t>
    </rPh>
    <rPh sb="9" eb="11">
      <t>カンケイ</t>
    </rPh>
    <phoneticPr fontId="14"/>
  </si>
  <si>
    <t>役　員　等　　氏　名　一　覧　表</t>
    <rPh sb="0" eb="1">
      <t>ヤク</t>
    </rPh>
    <rPh sb="2" eb="3">
      <t>イン</t>
    </rPh>
    <rPh sb="4" eb="5">
      <t>トウ</t>
    </rPh>
    <rPh sb="7" eb="8">
      <t>シ</t>
    </rPh>
    <rPh sb="9" eb="10">
      <t>ナ</t>
    </rPh>
    <rPh sb="11" eb="12">
      <t>イチ</t>
    </rPh>
    <rPh sb="13" eb="14">
      <t>ラン</t>
    </rPh>
    <rPh sb="15" eb="16">
      <t>ヒョウ</t>
    </rPh>
    <phoneticPr fontId="14"/>
  </si>
  <si>
    <t>申請日現在の役員</t>
    <rPh sb="0" eb="2">
      <t>シンセイ</t>
    </rPh>
    <rPh sb="2" eb="3">
      <t>ヒ</t>
    </rPh>
    <rPh sb="3" eb="5">
      <t>ゲンザイ</t>
    </rPh>
    <rPh sb="6" eb="8">
      <t>ヤクイン</t>
    </rPh>
    <phoneticPr fontId="14"/>
  </si>
  <si>
    <t>役職名</t>
    <rPh sb="0" eb="2">
      <t>ヤクショク</t>
    </rPh>
    <rPh sb="2" eb="3">
      <t>ナ</t>
    </rPh>
    <phoneticPr fontId="14"/>
  </si>
  <si>
    <t>氏名</t>
    <rPh sb="0" eb="2">
      <t>シメイ</t>
    </rPh>
    <phoneticPr fontId="14"/>
  </si>
  <si>
    <t>氏名のカナ</t>
    <rPh sb="0" eb="2">
      <t>シメイ</t>
    </rPh>
    <phoneticPr fontId="14"/>
  </si>
  <si>
    <t>生年月日</t>
    <phoneticPr fontId="14"/>
  </si>
  <si>
    <t>性別</t>
    <rPh sb="0" eb="2">
      <t>セイベツ</t>
    </rPh>
    <phoneticPr fontId="14"/>
  </si>
  <si>
    <t>住所</t>
    <rPh sb="0" eb="2">
      <t>ジュウショ</t>
    </rPh>
    <phoneticPr fontId="14"/>
  </si>
  <si>
    <t>（大正T,昭和S,平成H）</t>
    <phoneticPr fontId="14"/>
  </si>
  <si>
    <t>代表者</t>
    <rPh sb="0" eb="3">
      <t>ダイヒョウシャ</t>
    </rPh>
    <phoneticPr fontId="14"/>
  </si>
  <si>
    <t>　上記の代表者又は役員が、広島市省エネ機器導入支援事業補助金交付要綱第3条第２項</t>
    <rPh sb="1" eb="3">
      <t>ジョウキ</t>
    </rPh>
    <rPh sb="4" eb="7">
      <t>ダイヒョウシャ</t>
    </rPh>
    <rPh sb="7" eb="8">
      <t>マタ</t>
    </rPh>
    <rPh sb="9" eb="11">
      <t>ヤクイン</t>
    </rPh>
    <rPh sb="13" eb="16">
      <t>ヒロシマシ</t>
    </rPh>
    <rPh sb="16" eb="17">
      <t>ショウ</t>
    </rPh>
    <rPh sb="19" eb="21">
      <t>キキ</t>
    </rPh>
    <rPh sb="21" eb="23">
      <t>ドウニュウ</t>
    </rPh>
    <rPh sb="23" eb="25">
      <t>シエン</t>
    </rPh>
    <rPh sb="25" eb="27">
      <t>ジギョウ</t>
    </rPh>
    <rPh sb="27" eb="30">
      <t>ホジョキン</t>
    </rPh>
    <rPh sb="30" eb="32">
      <t>コウフ</t>
    </rPh>
    <rPh sb="32" eb="34">
      <t>ヨウコウ</t>
    </rPh>
    <rPh sb="34" eb="35">
      <t>ダイ</t>
    </rPh>
    <rPh sb="36" eb="37">
      <t>ジョウ</t>
    </rPh>
    <rPh sb="37" eb="38">
      <t>ダイ</t>
    </rPh>
    <rPh sb="39" eb="40">
      <t>コウ</t>
    </rPh>
    <phoneticPr fontId="14"/>
  </si>
  <si>
    <t>第３号から第５号までに規定する暴力団員等ではないことを確認するため、本様式に記載</t>
    <rPh sb="0" eb="1">
      <t>ダイ</t>
    </rPh>
    <rPh sb="2" eb="3">
      <t>ゴウ</t>
    </rPh>
    <rPh sb="5" eb="6">
      <t>ダイ</t>
    </rPh>
    <rPh sb="7" eb="8">
      <t>ゴウ</t>
    </rPh>
    <rPh sb="11" eb="13">
      <t>キテイ</t>
    </rPh>
    <rPh sb="15" eb="17">
      <t>ボウリョク</t>
    </rPh>
    <rPh sb="17" eb="18">
      <t>ダン</t>
    </rPh>
    <rPh sb="18" eb="19">
      <t>イン</t>
    </rPh>
    <rPh sb="19" eb="20">
      <t>トウ</t>
    </rPh>
    <rPh sb="27" eb="29">
      <t>カクニン</t>
    </rPh>
    <rPh sb="34" eb="35">
      <t>ホン</t>
    </rPh>
    <rPh sb="35" eb="37">
      <t>ヨウシキ</t>
    </rPh>
    <rPh sb="38" eb="40">
      <t>キサイ</t>
    </rPh>
    <phoneticPr fontId="14"/>
  </si>
  <si>
    <t>された情報を広島県警察本部等の関係する官公庁に照会することについて同意します。</t>
    <rPh sb="3" eb="5">
      <t>ジョウホウ</t>
    </rPh>
    <rPh sb="6" eb="8">
      <t>ヒロシマ</t>
    </rPh>
    <rPh sb="8" eb="9">
      <t>ケン</t>
    </rPh>
    <rPh sb="9" eb="11">
      <t>ケイサツ</t>
    </rPh>
    <rPh sb="10" eb="11">
      <t>サツ</t>
    </rPh>
    <rPh sb="11" eb="13">
      <t>ホンブ</t>
    </rPh>
    <rPh sb="13" eb="14">
      <t>トウ</t>
    </rPh>
    <rPh sb="15" eb="17">
      <t>カンケイ</t>
    </rPh>
    <rPh sb="19" eb="22">
      <t>カンコウチョウ</t>
    </rPh>
    <rPh sb="23" eb="25">
      <t>ショウカイ</t>
    </rPh>
    <rPh sb="33" eb="35">
      <t>ドウイ</t>
    </rPh>
    <phoneticPr fontId="14"/>
  </si>
  <si>
    <t>　また、記載されたすべての役員に同趣旨を説明し、同意を得ています。</t>
    <rPh sb="4" eb="6">
      <t>キサイ</t>
    </rPh>
    <rPh sb="13" eb="15">
      <t>ヤクイン</t>
    </rPh>
    <rPh sb="16" eb="17">
      <t>ドウ</t>
    </rPh>
    <rPh sb="17" eb="19">
      <t>シュシ</t>
    </rPh>
    <rPh sb="20" eb="22">
      <t>セツメイ</t>
    </rPh>
    <rPh sb="24" eb="26">
      <t>ドウイ</t>
    </rPh>
    <rPh sb="27" eb="28">
      <t>エ</t>
    </rPh>
    <phoneticPr fontId="14"/>
  </si>
  <si>
    <t>（申請者）　</t>
    <rPh sb="1" eb="3">
      <t>シンセイ</t>
    </rPh>
    <rPh sb="3" eb="4">
      <t>シャ</t>
    </rPh>
    <phoneticPr fontId="14"/>
  </si>
  <si>
    <t>代表者氏名</t>
    <rPh sb="0" eb="3">
      <t>ダイヒョウシャ</t>
    </rPh>
    <rPh sb="3" eb="5">
      <t>シメイ</t>
    </rPh>
    <phoneticPr fontId="14"/>
  </si>
  <si>
    <t>※　この様式に記載された個人情報は暴力団排除のための照会のみを利用目的とし、それ以外の目的で利用</t>
    <rPh sb="4" eb="6">
      <t>ヨウシキ</t>
    </rPh>
    <rPh sb="7" eb="9">
      <t>キサイ</t>
    </rPh>
    <rPh sb="12" eb="14">
      <t>コジン</t>
    </rPh>
    <rPh sb="14" eb="16">
      <t>ジョウホウ</t>
    </rPh>
    <rPh sb="17" eb="20">
      <t>ボウリョクダン</t>
    </rPh>
    <rPh sb="20" eb="22">
      <t>ハイジョ</t>
    </rPh>
    <rPh sb="26" eb="28">
      <t>ショウカイ</t>
    </rPh>
    <rPh sb="31" eb="33">
      <t>リヨウ</t>
    </rPh>
    <rPh sb="33" eb="35">
      <t>モクテキ</t>
    </rPh>
    <rPh sb="40" eb="42">
      <t>イガイ</t>
    </rPh>
    <rPh sb="43" eb="45">
      <t>モクテキ</t>
    </rPh>
    <rPh sb="46" eb="48">
      <t>リヨウ</t>
    </rPh>
    <phoneticPr fontId="14"/>
  </si>
  <si>
    <t>　することはありません。</t>
    <phoneticPr fontId="14"/>
  </si>
  <si>
    <t>以上</t>
    <rPh sb="0" eb="2">
      <t>イジョウ</t>
    </rPh>
    <phoneticPr fontId="14"/>
  </si>
  <si>
    <t>　　　定による補助金交付決定の取消及び補助金の返還命令に異議なく応じます。</t>
    <rPh sb="3" eb="4">
      <t>サダム</t>
    </rPh>
    <rPh sb="7" eb="10">
      <t>ホジョキン</t>
    </rPh>
    <rPh sb="10" eb="12">
      <t>コウフ</t>
    </rPh>
    <rPh sb="12" eb="14">
      <t>ケッテイ</t>
    </rPh>
    <rPh sb="15" eb="17">
      <t>トリケシ</t>
    </rPh>
    <rPh sb="17" eb="18">
      <t>オヨ</t>
    </rPh>
    <rPh sb="19" eb="22">
      <t>ホジョキン</t>
    </rPh>
    <rPh sb="23" eb="25">
      <t>ヘンカン</t>
    </rPh>
    <rPh sb="25" eb="27">
      <t>メイレイ</t>
    </rPh>
    <rPh sb="28" eb="30">
      <t>イギ</t>
    </rPh>
    <rPh sb="32" eb="33">
      <t>オウ</t>
    </rPh>
    <phoneticPr fontId="14"/>
  </si>
  <si>
    <t>　　　されていないことが判明した場合、広島市省エネ機器導入支援事業補助金交付要綱第１１条の規</t>
    <rPh sb="12" eb="14">
      <t>ハンメイ</t>
    </rPh>
    <rPh sb="16" eb="18">
      <t>バアイ</t>
    </rPh>
    <rPh sb="19" eb="22">
      <t>ヒロシマシ</t>
    </rPh>
    <rPh sb="22" eb="23">
      <t>ショウ</t>
    </rPh>
    <rPh sb="25" eb="27">
      <t>キキ</t>
    </rPh>
    <rPh sb="27" eb="29">
      <t>ドウニュウ</t>
    </rPh>
    <rPh sb="29" eb="31">
      <t>シエン</t>
    </rPh>
    <rPh sb="31" eb="33">
      <t>ジギョウ</t>
    </rPh>
    <rPh sb="33" eb="36">
      <t>ホジョキン</t>
    </rPh>
    <rPh sb="36" eb="38">
      <t>コウフ</t>
    </rPh>
    <rPh sb="38" eb="40">
      <t>ヨウコウ</t>
    </rPh>
    <rPh sb="40" eb="41">
      <t>ダイ</t>
    </rPh>
    <rPh sb="43" eb="44">
      <t>ジョウ</t>
    </rPh>
    <rPh sb="45" eb="46">
      <t>キ</t>
    </rPh>
    <phoneticPr fontId="14"/>
  </si>
  <si>
    <t>　２　１の誓約事項に反した場合又は誓約が虚偽であった場合若しくは補助対象機器が事業の用に供</t>
    <rPh sb="5" eb="7">
      <t>セイヤク</t>
    </rPh>
    <rPh sb="7" eb="9">
      <t>ジコウ</t>
    </rPh>
    <rPh sb="10" eb="11">
      <t>ハン</t>
    </rPh>
    <rPh sb="13" eb="15">
      <t>バアイ</t>
    </rPh>
    <rPh sb="15" eb="16">
      <t>マタ</t>
    </rPh>
    <rPh sb="17" eb="19">
      <t>セイヤク</t>
    </rPh>
    <rPh sb="20" eb="22">
      <t>キョギ</t>
    </rPh>
    <rPh sb="26" eb="28">
      <t>バアイ</t>
    </rPh>
    <rPh sb="28" eb="29">
      <t>モ</t>
    </rPh>
    <rPh sb="32" eb="34">
      <t>ホジョ</t>
    </rPh>
    <rPh sb="34" eb="36">
      <t>タイショウ</t>
    </rPh>
    <rPh sb="36" eb="38">
      <t>キキ</t>
    </rPh>
    <rPh sb="39" eb="41">
      <t>ジギョウ</t>
    </rPh>
    <rPh sb="42" eb="43">
      <t>ヨウ</t>
    </rPh>
    <rPh sb="44" eb="45">
      <t>キョウ</t>
    </rPh>
    <phoneticPr fontId="14"/>
  </si>
  <si>
    <t>　　　　関する法律（昭和２３年法律第１２２号）第２条に規定する営業を行っている者</t>
    <rPh sb="4" eb="5">
      <t>カン</t>
    </rPh>
    <rPh sb="7" eb="9">
      <t>ホウリツ</t>
    </rPh>
    <rPh sb="10" eb="12">
      <t>ショウワ</t>
    </rPh>
    <rPh sb="14" eb="15">
      <t>ネン</t>
    </rPh>
    <rPh sb="15" eb="17">
      <t>ホウリツ</t>
    </rPh>
    <rPh sb="17" eb="18">
      <t>ダイ</t>
    </rPh>
    <rPh sb="21" eb="22">
      <t>ゴウ</t>
    </rPh>
    <rPh sb="23" eb="24">
      <t>ダイ</t>
    </rPh>
    <rPh sb="25" eb="26">
      <t>ジョウ</t>
    </rPh>
    <rPh sb="27" eb="29">
      <t>キテイ</t>
    </rPh>
    <rPh sb="31" eb="33">
      <t>エイギョウ</t>
    </rPh>
    <rPh sb="34" eb="35">
      <t>オコナ</t>
    </rPh>
    <rPh sb="39" eb="40">
      <t>モノ</t>
    </rPh>
    <phoneticPr fontId="14"/>
  </si>
  <si>
    <t>　　（6）　補助金の交付を受けようとする事業所において、風俗営業等の規制及び業務の適正化等に</t>
    <rPh sb="6" eb="9">
      <t>ホジョキン</t>
    </rPh>
    <rPh sb="10" eb="12">
      <t>コウフ</t>
    </rPh>
    <rPh sb="13" eb="14">
      <t>ウ</t>
    </rPh>
    <rPh sb="20" eb="22">
      <t>ジギョウ</t>
    </rPh>
    <rPh sb="22" eb="23">
      <t>ショ</t>
    </rPh>
    <rPh sb="28" eb="30">
      <t>フウゾク</t>
    </rPh>
    <rPh sb="30" eb="32">
      <t>エイギョウ</t>
    </rPh>
    <rPh sb="32" eb="33">
      <t>トウ</t>
    </rPh>
    <rPh sb="34" eb="36">
      <t>キセイ</t>
    </rPh>
    <rPh sb="36" eb="37">
      <t>オヨ</t>
    </rPh>
    <rPh sb="38" eb="40">
      <t>ギョウム</t>
    </rPh>
    <rPh sb="41" eb="44">
      <t>テキセイカ</t>
    </rPh>
    <rPh sb="44" eb="45">
      <t>トウ</t>
    </rPh>
    <phoneticPr fontId="14"/>
  </si>
  <si>
    <t>　　（5）　暴力団又は暴力団員と密接な関係を有する者</t>
    <rPh sb="6" eb="8">
      <t>ボウリョク</t>
    </rPh>
    <rPh sb="8" eb="9">
      <t>ダン</t>
    </rPh>
    <rPh sb="9" eb="10">
      <t>マタ</t>
    </rPh>
    <rPh sb="11" eb="14">
      <t>ボウリョクダン</t>
    </rPh>
    <rPh sb="14" eb="15">
      <t>イン</t>
    </rPh>
    <rPh sb="16" eb="18">
      <t>ミッセツ</t>
    </rPh>
    <rPh sb="19" eb="21">
      <t>カンケイ</t>
    </rPh>
    <rPh sb="22" eb="23">
      <t>ユウ</t>
    </rPh>
    <rPh sb="25" eb="26">
      <t>モノ</t>
    </rPh>
    <phoneticPr fontId="14"/>
  </si>
  <si>
    <t>　　　　行われている者</t>
    <rPh sb="4" eb="5">
      <t>オコナ</t>
    </rPh>
    <rPh sb="10" eb="11">
      <t>モノ</t>
    </rPh>
    <phoneticPr fontId="14"/>
  </si>
  <si>
    <t>　　（4）　広島県暴力団排除条例（平成２２年広島県条例第３７号）第１９条第３項の規定による公表が現に</t>
    <rPh sb="6" eb="8">
      <t>ヒロシマ</t>
    </rPh>
    <rPh sb="8" eb="9">
      <t>ケン</t>
    </rPh>
    <rPh sb="9" eb="12">
      <t>ボウリョクダン</t>
    </rPh>
    <rPh sb="12" eb="14">
      <t>ハイジョ</t>
    </rPh>
    <rPh sb="14" eb="16">
      <t>ジョウレイ</t>
    </rPh>
    <rPh sb="17" eb="19">
      <t>ヘイセイ</t>
    </rPh>
    <rPh sb="21" eb="22">
      <t>ネン</t>
    </rPh>
    <rPh sb="22" eb="25">
      <t>ヒロシマケン</t>
    </rPh>
    <rPh sb="25" eb="27">
      <t>ジョウレイ</t>
    </rPh>
    <rPh sb="27" eb="28">
      <t>ダイ</t>
    </rPh>
    <rPh sb="30" eb="31">
      <t>ゴウ</t>
    </rPh>
    <rPh sb="32" eb="33">
      <t>ダイ</t>
    </rPh>
    <rPh sb="35" eb="36">
      <t>ジョウ</t>
    </rPh>
    <rPh sb="36" eb="37">
      <t>ダイ</t>
    </rPh>
    <rPh sb="38" eb="39">
      <t>コウ</t>
    </rPh>
    <rPh sb="40" eb="42">
      <t>キテイ</t>
    </rPh>
    <rPh sb="45" eb="47">
      <t>コウヒョウ</t>
    </rPh>
    <rPh sb="48" eb="49">
      <t>ゲン</t>
    </rPh>
    <phoneticPr fontId="14"/>
  </si>
  <si>
    <t>　　　　団（以下「暴力団」という。）又は同条第6号に規定する暴力団員（以下「暴力団員」という。）</t>
    <rPh sb="4" eb="5">
      <t>ダン</t>
    </rPh>
    <rPh sb="6" eb="8">
      <t>イカ</t>
    </rPh>
    <rPh sb="9" eb="12">
      <t>ボウリョクダン</t>
    </rPh>
    <rPh sb="18" eb="19">
      <t>マタ</t>
    </rPh>
    <rPh sb="20" eb="21">
      <t>ドウ</t>
    </rPh>
    <rPh sb="21" eb="22">
      <t>ジョウ</t>
    </rPh>
    <rPh sb="22" eb="23">
      <t>ダイ</t>
    </rPh>
    <rPh sb="24" eb="25">
      <t>ゴウ</t>
    </rPh>
    <rPh sb="26" eb="28">
      <t>キテイ</t>
    </rPh>
    <rPh sb="30" eb="33">
      <t>ボウリョクダン</t>
    </rPh>
    <rPh sb="33" eb="34">
      <t>イン</t>
    </rPh>
    <rPh sb="35" eb="37">
      <t>イカ</t>
    </rPh>
    <rPh sb="38" eb="41">
      <t>ボウリョクダン</t>
    </rPh>
    <rPh sb="41" eb="42">
      <t>イン</t>
    </rPh>
    <phoneticPr fontId="14"/>
  </si>
  <si>
    <t>　　（3）　暴力団員による不当な行為の防止等に関する法律（平成３年法律第７７号）第２条第２号に規定する暴力</t>
    <rPh sb="6" eb="8">
      <t>ボウリョク</t>
    </rPh>
    <rPh sb="8" eb="10">
      <t>ダンイン</t>
    </rPh>
    <rPh sb="13" eb="15">
      <t>フトウ</t>
    </rPh>
    <rPh sb="16" eb="18">
      <t>コウイ</t>
    </rPh>
    <rPh sb="19" eb="21">
      <t>ボウシ</t>
    </rPh>
    <rPh sb="21" eb="22">
      <t>ナド</t>
    </rPh>
    <rPh sb="23" eb="24">
      <t>カン</t>
    </rPh>
    <rPh sb="26" eb="28">
      <t>ホウリツ</t>
    </rPh>
    <rPh sb="29" eb="31">
      <t>ヘイセイ</t>
    </rPh>
    <rPh sb="32" eb="33">
      <t>ネン</t>
    </rPh>
    <rPh sb="33" eb="35">
      <t>ホウリツ</t>
    </rPh>
    <rPh sb="35" eb="36">
      <t>ダイ</t>
    </rPh>
    <rPh sb="38" eb="39">
      <t>ゴウ</t>
    </rPh>
    <rPh sb="40" eb="41">
      <t>ダイ</t>
    </rPh>
    <rPh sb="42" eb="43">
      <t>ジョウ</t>
    </rPh>
    <rPh sb="43" eb="44">
      <t>ダイ</t>
    </rPh>
    <rPh sb="45" eb="46">
      <t>ゴウ</t>
    </rPh>
    <rPh sb="47" eb="49">
      <t>キテイ</t>
    </rPh>
    <rPh sb="51" eb="53">
      <t>ボウリョク</t>
    </rPh>
    <phoneticPr fontId="14"/>
  </si>
  <si>
    <t>　　（2）　宗教活動又は政治活動を主たる目的としている者</t>
    <rPh sb="6" eb="8">
      <t>シュウキョウ</t>
    </rPh>
    <rPh sb="8" eb="10">
      <t>カツドウ</t>
    </rPh>
    <rPh sb="10" eb="11">
      <t>マタ</t>
    </rPh>
    <rPh sb="12" eb="14">
      <t>セイジ</t>
    </rPh>
    <rPh sb="14" eb="16">
      <t>カツドウ</t>
    </rPh>
    <rPh sb="17" eb="18">
      <t>シュ</t>
    </rPh>
    <rPh sb="20" eb="22">
      <t>モクテキ</t>
    </rPh>
    <rPh sb="27" eb="28">
      <t>モノ</t>
    </rPh>
    <phoneticPr fontId="14"/>
  </si>
  <si>
    <t>　　　　の者</t>
    <rPh sb="5" eb="6">
      <t>モノ</t>
    </rPh>
    <phoneticPr fontId="14"/>
  </si>
  <si>
    <t>　　(1)　広島市省エネ機器導入支援事業補助金交付要綱第2条第1項第1号に定める中小企業者等以外</t>
    <rPh sb="6" eb="9">
      <t>ヒロシマシ</t>
    </rPh>
    <rPh sb="9" eb="10">
      <t>ショウ</t>
    </rPh>
    <rPh sb="12" eb="14">
      <t>キキ</t>
    </rPh>
    <rPh sb="14" eb="16">
      <t>ドウニュウ</t>
    </rPh>
    <rPh sb="16" eb="18">
      <t>シエン</t>
    </rPh>
    <rPh sb="18" eb="20">
      <t>ジギョウ</t>
    </rPh>
    <rPh sb="20" eb="23">
      <t>ホジョキン</t>
    </rPh>
    <rPh sb="23" eb="25">
      <t>コウフ</t>
    </rPh>
    <rPh sb="25" eb="27">
      <t>ヨウコウ</t>
    </rPh>
    <rPh sb="27" eb="28">
      <t>ダイ</t>
    </rPh>
    <rPh sb="29" eb="30">
      <t>ジョウ</t>
    </rPh>
    <rPh sb="30" eb="31">
      <t>ダイ</t>
    </rPh>
    <rPh sb="32" eb="33">
      <t>コウ</t>
    </rPh>
    <rPh sb="33" eb="34">
      <t>ダイ</t>
    </rPh>
    <rPh sb="35" eb="36">
      <t>ゴウ</t>
    </rPh>
    <rPh sb="37" eb="38">
      <t>サダ</t>
    </rPh>
    <rPh sb="40" eb="42">
      <t>チュウショウ</t>
    </rPh>
    <rPh sb="42" eb="44">
      <t>キギョウ</t>
    </rPh>
    <rPh sb="44" eb="45">
      <t>シャ</t>
    </rPh>
    <rPh sb="45" eb="46">
      <t>トウ</t>
    </rPh>
    <rPh sb="46" eb="48">
      <t>イガイ</t>
    </rPh>
    <phoneticPr fontId="14"/>
  </si>
  <si>
    <t>　１　私（当法人・当組合）は、次のいずれにも該当しません。</t>
    <rPh sb="3" eb="4">
      <t>ワタシ</t>
    </rPh>
    <rPh sb="5" eb="6">
      <t>トウ</t>
    </rPh>
    <rPh sb="6" eb="8">
      <t>ホウジン</t>
    </rPh>
    <rPh sb="9" eb="10">
      <t>トウ</t>
    </rPh>
    <rPh sb="10" eb="12">
      <t>クミアイ</t>
    </rPh>
    <rPh sb="15" eb="16">
      <t>ツギ</t>
    </rPh>
    <rPh sb="22" eb="24">
      <t>ガイトウ</t>
    </rPh>
    <phoneticPr fontId="14"/>
  </si>
  <si>
    <t>記</t>
    <rPh sb="0" eb="1">
      <t>キ</t>
    </rPh>
    <phoneticPr fontId="14"/>
  </si>
  <si>
    <t>申し立てません。</t>
    <rPh sb="0" eb="1">
      <t>モウ</t>
    </rPh>
    <rPh sb="2" eb="3">
      <t>タ</t>
    </rPh>
    <phoneticPr fontId="14"/>
  </si>
  <si>
    <t>　この誓約が虚偽であり、又はこの誓約に反したことにより、当方が不利益を被ることになっても、異議は一切</t>
    <rPh sb="3" eb="5">
      <t>セイヤク</t>
    </rPh>
    <rPh sb="6" eb="8">
      <t>キョギ</t>
    </rPh>
    <rPh sb="12" eb="13">
      <t>マタ</t>
    </rPh>
    <rPh sb="16" eb="18">
      <t>セイヤク</t>
    </rPh>
    <rPh sb="19" eb="20">
      <t>ハン</t>
    </rPh>
    <rPh sb="28" eb="30">
      <t>トウホウ</t>
    </rPh>
    <rPh sb="31" eb="34">
      <t>フリエキ</t>
    </rPh>
    <rPh sb="35" eb="36">
      <t>コウム</t>
    </rPh>
    <rPh sb="45" eb="47">
      <t>イギ</t>
    </rPh>
    <rPh sb="48" eb="50">
      <t>イッサイ</t>
    </rPh>
    <phoneticPr fontId="14"/>
  </si>
  <si>
    <t>　広島市省エネ機器導入支援事業補助金の交付申請を行うにあたり、下記の事項について誓約します。</t>
    <rPh sb="1" eb="4">
      <t>ヒロシマシ</t>
    </rPh>
    <rPh sb="4" eb="5">
      <t>ショウ</t>
    </rPh>
    <rPh sb="7" eb="9">
      <t>キキ</t>
    </rPh>
    <rPh sb="9" eb="11">
      <t>ドウニュウ</t>
    </rPh>
    <rPh sb="11" eb="13">
      <t>シエン</t>
    </rPh>
    <rPh sb="13" eb="15">
      <t>ジギョウ</t>
    </rPh>
    <rPh sb="15" eb="17">
      <t>ホジョ</t>
    </rPh>
    <rPh sb="17" eb="18">
      <t>キン</t>
    </rPh>
    <rPh sb="19" eb="21">
      <t>コウフ</t>
    </rPh>
    <rPh sb="21" eb="23">
      <t>シンセイ</t>
    </rPh>
    <rPh sb="24" eb="25">
      <t>オコナ</t>
    </rPh>
    <rPh sb="31" eb="33">
      <t>カキ</t>
    </rPh>
    <rPh sb="34" eb="36">
      <t>ジコウ</t>
    </rPh>
    <rPh sb="40" eb="42">
      <t>セイヤク</t>
    </rPh>
    <phoneticPr fontId="14"/>
  </si>
  <si>
    <t>広　島　市　長</t>
    <rPh sb="0" eb="1">
      <t>ヒロ</t>
    </rPh>
    <rPh sb="2" eb="3">
      <t>シマ</t>
    </rPh>
    <rPh sb="4" eb="5">
      <t>シ</t>
    </rPh>
    <rPh sb="6" eb="7">
      <t>チョウ</t>
    </rPh>
    <phoneticPr fontId="14"/>
  </si>
  <si>
    <t>非補助対象者ではない旨の誓約書</t>
    <rPh sb="0" eb="1">
      <t>ヒ</t>
    </rPh>
    <rPh sb="1" eb="3">
      <t>ホジョ</t>
    </rPh>
    <rPh sb="3" eb="5">
      <t>タイショウ</t>
    </rPh>
    <rPh sb="5" eb="6">
      <t>シャ</t>
    </rPh>
    <rPh sb="10" eb="11">
      <t>ムネ</t>
    </rPh>
    <rPh sb="12" eb="15">
      <t>セイヤクショ</t>
    </rPh>
    <phoneticPr fontId="14"/>
  </si>
  <si>
    <t>　第３号様式（第９条関係）</t>
    <rPh sb="1" eb="2">
      <t>ダイ</t>
    </rPh>
    <rPh sb="3" eb="4">
      <t>ゴウ</t>
    </rPh>
    <rPh sb="4" eb="6">
      <t>ヨウシキ</t>
    </rPh>
    <rPh sb="7" eb="8">
      <t>ダイ</t>
    </rPh>
    <rPh sb="9" eb="10">
      <t>ジョウ</t>
    </rPh>
    <rPh sb="10" eb="12">
      <t>カンケイ</t>
    </rPh>
    <phoneticPr fontId="14"/>
  </si>
  <si>
    <t>（６）　その他市長が必要と認める書類</t>
    <rPh sb="6" eb="7">
      <t>タ</t>
    </rPh>
    <rPh sb="7" eb="9">
      <t>シチョウ</t>
    </rPh>
    <rPh sb="10" eb="12">
      <t>ヒツヨウ</t>
    </rPh>
    <rPh sb="13" eb="14">
      <t>ミト</t>
    </rPh>
    <rPh sb="16" eb="18">
      <t>ショルイ</t>
    </rPh>
    <phoneticPr fontId="14"/>
  </si>
  <si>
    <t>（５）　工事前後の該当箇所の写真及び図面</t>
    <rPh sb="4" eb="6">
      <t>コウジ</t>
    </rPh>
    <rPh sb="6" eb="8">
      <t>ゼンゴ</t>
    </rPh>
    <rPh sb="9" eb="11">
      <t>ガイトウ</t>
    </rPh>
    <rPh sb="11" eb="13">
      <t>カショ</t>
    </rPh>
    <rPh sb="14" eb="16">
      <t>シャシン</t>
    </rPh>
    <rPh sb="16" eb="17">
      <t>オヨ</t>
    </rPh>
    <rPh sb="18" eb="20">
      <t>ズメン</t>
    </rPh>
    <phoneticPr fontId="14"/>
  </si>
  <si>
    <t>（４）　補助対象経費の支払いを証する書類の写し</t>
    <rPh sb="4" eb="6">
      <t>ホジョ</t>
    </rPh>
    <rPh sb="6" eb="8">
      <t>タイショウ</t>
    </rPh>
    <rPh sb="8" eb="10">
      <t>ケイヒ</t>
    </rPh>
    <rPh sb="11" eb="13">
      <t>シハラ</t>
    </rPh>
    <rPh sb="15" eb="16">
      <t>ショウ</t>
    </rPh>
    <rPh sb="18" eb="20">
      <t>ショルイ</t>
    </rPh>
    <rPh sb="21" eb="22">
      <t>ウツ</t>
    </rPh>
    <phoneticPr fontId="14"/>
  </si>
  <si>
    <t>（３）　工事請負契約書又は請求書の写し</t>
    <rPh sb="4" eb="6">
      <t>コウジ</t>
    </rPh>
    <rPh sb="6" eb="8">
      <t>ウケオイ</t>
    </rPh>
    <rPh sb="8" eb="11">
      <t>ケイヤクショ</t>
    </rPh>
    <rPh sb="11" eb="12">
      <t>マタ</t>
    </rPh>
    <rPh sb="13" eb="16">
      <t>セイキュウショ</t>
    </rPh>
    <rPh sb="17" eb="18">
      <t>ウツ</t>
    </rPh>
    <phoneticPr fontId="14"/>
  </si>
  <si>
    <t>（２）　収支決算書（第１６号様式）</t>
    <rPh sb="4" eb="6">
      <t>シュウシ</t>
    </rPh>
    <rPh sb="6" eb="9">
      <t>ケッサンショ</t>
    </rPh>
    <rPh sb="10" eb="11">
      <t>ダイ</t>
    </rPh>
    <rPh sb="13" eb="14">
      <t>ゴウ</t>
    </rPh>
    <rPh sb="14" eb="16">
      <t>ヨウシキ</t>
    </rPh>
    <phoneticPr fontId="14"/>
  </si>
  <si>
    <t>（１）　事業報告書及び機器の詳細報告書（第１５号様式）</t>
    <rPh sb="4" eb="6">
      <t>ジギョウ</t>
    </rPh>
    <rPh sb="6" eb="8">
      <t>ホウコク</t>
    </rPh>
    <rPh sb="8" eb="9">
      <t>ショ</t>
    </rPh>
    <rPh sb="9" eb="10">
      <t>オヨ</t>
    </rPh>
    <rPh sb="11" eb="13">
      <t>キキ</t>
    </rPh>
    <rPh sb="14" eb="16">
      <t>ショウサイ</t>
    </rPh>
    <rPh sb="16" eb="19">
      <t>ホウコクショ</t>
    </rPh>
    <rPh sb="20" eb="21">
      <t>ダイ</t>
    </rPh>
    <rPh sb="23" eb="24">
      <t>ゴウ</t>
    </rPh>
    <rPh sb="24" eb="26">
      <t>ヨウシキ</t>
    </rPh>
    <phoneticPr fontId="14"/>
  </si>
  <si>
    <t>添付書類</t>
    <rPh sb="0" eb="2">
      <t>テンプ</t>
    </rPh>
    <rPh sb="2" eb="4">
      <t>ショルイ</t>
    </rPh>
    <phoneticPr fontId="14"/>
  </si>
  <si>
    <t>で、広島市省エネ機器導入支援事業補助金交付要綱第１３条の規定に基づき、次のとおり報告します。</t>
    <rPh sb="2" eb="5">
      <t>ヒロシマシ</t>
    </rPh>
    <rPh sb="5" eb="6">
      <t>ショウ</t>
    </rPh>
    <rPh sb="8" eb="10">
      <t>キキ</t>
    </rPh>
    <rPh sb="10" eb="12">
      <t>ドウニュウ</t>
    </rPh>
    <rPh sb="12" eb="14">
      <t>シエン</t>
    </rPh>
    <rPh sb="14" eb="16">
      <t>ジギョウ</t>
    </rPh>
    <rPh sb="16" eb="19">
      <t>ホジョキン</t>
    </rPh>
    <rPh sb="19" eb="21">
      <t>コウフ</t>
    </rPh>
    <rPh sb="21" eb="23">
      <t>ヨウコウ</t>
    </rPh>
    <rPh sb="23" eb="24">
      <t>ダイ</t>
    </rPh>
    <rPh sb="26" eb="27">
      <t>ジョウ</t>
    </rPh>
    <rPh sb="28" eb="30">
      <t>キテイ</t>
    </rPh>
    <rPh sb="31" eb="32">
      <t>モト</t>
    </rPh>
    <rPh sb="35" eb="36">
      <t>ツギ</t>
    </rPh>
    <rPh sb="40" eb="42">
      <t>ホウコク</t>
    </rPh>
    <phoneticPr fontId="14"/>
  </si>
  <si>
    <t>号で交付決定を受けた補助事業を完了したの</t>
  </si>
  <si>
    <t>広島市省エネ機器導入支援事業実績報告書</t>
    <rPh sb="0" eb="3">
      <t>ヒロシマシ</t>
    </rPh>
    <rPh sb="3" eb="4">
      <t>ショウ</t>
    </rPh>
    <rPh sb="6" eb="8">
      <t>キキ</t>
    </rPh>
    <rPh sb="8" eb="10">
      <t>ドウニュウ</t>
    </rPh>
    <rPh sb="10" eb="12">
      <t>シエン</t>
    </rPh>
    <rPh sb="12" eb="14">
      <t>ジギョウ</t>
    </rPh>
    <rPh sb="14" eb="16">
      <t>ジッセキ</t>
    </rPh>
    <rPh sb="16" eb="19">
      <t>ホウコクショ</t>
    </rPh>
    <phoneticPr fontId="14"/>
  </si>
  <si>
    <t>第１４号様式（第１３条関係）</t>
    <rPh sb="0" eb="1">
      <t>ダイ</t>
    </rPh>
    <rPh sb="3" eb="4">
      <t>ゴウ</t>
    </rPh>
    <rPh sb="4" eb="6">
      <t>ヨウシキ</t>
    </rPh>
    <rPh sb="7" eb="8">
      <t>ダイ</t>
    </rPh>
    <rPh sb="10" eb="11">
      <t>ジョウ</t>
    </rPh>
    <rPh sb="11" eb="13">
      <t>カンケイ</t>
    </rPh>
    <phoneticPr fontId="14"/>
  </si>
  <si>
    <t>変　更　事　業　計　画　書</t>
    <rPh sb="0" eb="1">
      <t>ヘン</t>
    </rPh>
    <rPh sb="2" eb="3">
      <t>サラ</t>
    </rPh>
    <rPh sb="4" eb="5">
      <t>コト</t>
    </rPh>
    <rPh sb="6" eb="7">
      <t>ギョウ</t>
    </rPh>
    <rPh sb="8" eb="9">
      <t>ケイ</t>
    </rPh>
    <rPh sb="10" eb="11">
      <t>エ</t>
    </rPh>
    <rPh sb="12" eb="13">
      <t>ショ</t>
    </rPh>
    <phoneticPr fontId="5"/>
  </si>
  <si>
    <t>２　事業計画を変更する理由</t>
    <rPh sb="2" eb="6">
      <t>ジギョウケイカク</t>
    </rPh>
    <rPh sb="7" eb="9">
      <t>ヘンコウ</t>
    </rPh>
    <rPh sb="11" eb="13">
      <t>リユウ</t>
    </rPh>
    <phoneticPr fontId="5"/>
  </si>
  <si>
    <t>３　計画変更の内容</t>
    <rPh sb="2" eb="6">
      <t>ケイカクヘンコウ</t>
    </rPh>
    <rPh sb="7" eb="9">
      <t>ナイヨウ</t>
    </rPh>
    <phoneticPr fontId="5"/>
  </si>
  <si>
    <t>４　事業実施期間【変更前】</t>
    <rPh sb="2" eb="8">
      <t>ジギョウジッシキカン</t>
    </rPh>
    <rPh sb="9" eb="11">
      <t>ヘンコウ</t>
    </rPh>
    <rPh sb="11" eb="12">
      <t>マエ</t>
    </rPh>
    <phoneticPr fontId="5"/>
  </si>
  <si>
    <t>５　事業実施期間【変更後】</t>
    <rPh sb="2" eb="4">
      <t>ジギョウ</t>
    </rPh>
    <rPh sb="4" eb="6">
      <t>ジッシ</t>
    </rPh>
    <rPh sb="6" eb="8">
      <t>キカン</t>
    </rPh>
    <rPh sb="9" eb="11">
      <t>ヘンコウ</t>
    </rPh>
    <rPh sb="11" eb="12">
      <t>ゴ</t>
    </rPh>
    <phoneticPr fontId="5"/>
  </si>
  <si>
    <t>変更等承認日以降</t>
    <rPh sb="0" eb="6">
      <t>ヘンコウトウショウニンビ</t>
    </rPh>
    <rPh sb="6" eb="8">
      <t>イコウ</t>
    </rPh>
    <phoneticPr fontId="5"/>
  </si>
  <si>
    <t>機器の変更計画書（導入する事業所ごとに作成してください）</t>
    <rPh sb="0" eb="2">
      <t>キキ</t>
    </rPh>
    <rPh sb="3" eb="5">
      <t>ヘンコウ</t>
    </rPh>
    <rPh sb="5" eb="6">
      <t>ケイ</t>
    </rPh>
    <rPh sb="6" eb="7">
      <t>エ</t>
    </rPh>
    <rPh sb="7" eb="8">
      <t>ショ</t>
    </rPh>
    <rPh sb="9" eb="11">
      <t>ドウニュウ</t>
    </rPh>
    <rPh sb="13" eb="16">
      <t>ジギョウショ</t>
    </rPh>
    <rPh sb="19" eb="21">
      <t>サクセイ</t>
    </rPh>
    <phoneticPr fontId="5"/>
  </si>
  <si>
    <t>変更前</t>
    <rPh sb="0" eb="3">
      <t>ヘンコウマエ</t>
    </rPh>
    <phoneticPr fontId="5"/>
  </si>
  <si>
    <t>変更後</t>
    <rPh sb="0" eb="3">
      <t>ヘンコウゴ</t>
    </rPh>
    <phoneticPr fontId="5"/>
  </si>
  <si>
    <t>機器の種類</t>
    <rPh sb="3" eb="5">
      <t>シュルイ</t>
    </rPh>
    <phoneticPr fontId="5"/>
  </si>
  <si>
    <t>変　更　収　支　予　算　書</t>
    <rPh sb="0" eb="1">
      <t>ヘン</t>
    </rPh>
    <rPh sb="2" eb="3">
      <t>サラ</t>
    </rPh>
    <rPh sb="4" eb="5">
      <t>オサム</t>
    </rPh>
    <rPh sb="6" eb="7">
      <t>シ</t>
    </rPh>
    <rPh sb="8" eb="9">
      <t>ヨ</t>
    </rPh>
    <rPh sb="10" eb="11">
      <t>サン</t>
    </rPh>
    <rPh sb="12" eb="13">
      <t>ショ</t>
    </rPh>
    <phoneticPr fontId="5"/>
  </si>
  <si>
    <t>予算現額A
（円）</t>
    <rPh sb="0" eb="2">
      <t>ヨサン</t>
    </rPh>
    <rPh sb="2" eb="3">
      <t>ゲン</t>
    </rPh>
    <rPh sb="3" eb="4">
      <t>ガク</t>
    </rPh>
    <rPh sb="7" eb="8">
      <t>エン</t>
    </rPh>
    <phoneticPr fontId="5"/>
  </si>
  <si>
    <t>変更後予算額B
（円）</t>
    <rPh sb="0" eb="2">
      <t>ヘンコウ</t>
    </rPh>
    <rPh sb="2" eb="3">
      <t>ゴ</t>
    </rPh>
    <rPh sb="3" eb="6">
      <t>ヨサンガク</t>
    </rPh>
    <rPh sb="9" eb="10">
      <t>エン</t>
    </rPh>
    <phoneticPr fontId="5"/>
  </si>
  <si>
    <t>差引増減（B-A）
（円）</t>
    <rPh sb="0" eb="2">
      <t>サシヒキ</t>
    </rPh>
    <rPh sb="2" eb="4">
      <t>ゾウゲン</t>
    </rPh>
    <rPh sb="11" eb="12">
      <t>エン</t>
    </rPh>
    <phoneticPr fontId="5"/>
  </si>
  <si>
    <t>変更理由</t>
    <rPh sb="0" eb="4">
      <t>ヘンコウリユウ</t>
    </rPh>
    <phoneticPr fontId="5"/>
  </si>
  <si>
    <t>予算現額A
（円）</t>
    <rPh sb="0" eb="4">
      <t>ヨサンゲンガク</t>
    </rPh>
    <rPh sb="7" eb="8">
      <t>エン</t>
    </rPh>
    <phoneticPr fontId="5"/>
  </si>
  <si>
    <t>各種値引き</t>
    <rPh sb="0" eb="4">
      <t>カクシュネビ</t>
    </rPh>
    <phoneticPr fontId="5"/>
  </si>
  <si>
    <t>最終交付決定額</t>
    <rPh sb="0" eb="2">
      <t>サイシュウ</t>
    </rPh>
    <rPh sb="2" eb="4">
      <t>コウフ</t>
    </rPh>
    <rPh sb="4" eb="6">
      <t>ケッテイ</t>
    </rPh>
    <rPh sb="6" eb="7">
      <t>ガク</t>
    </rPh>
    <phoneticPr fontId="5"/>
  </si>
  <si>
    <r>
      <t xml:space="preserve">変更補助金積算額
</t>
    </r>
    <r>
      <rPr>
        <sz val="12"/>
        <color theme="1"/>
        <rFont val="ＭＳ ゴシック"/>
        <family val="3"/>
        <charset val="128"/>
      </rPr>
      <t>ア＝イ×３／４
（千円未満切り捨て）</t>
    </r>
    <rPh sb="0" eb="2">
      <t>ヘンコウ</t>
    </rPh>
    <rPh sb="2" eb="5">
      <t>ホジョキン</t>
    </rPh>
    <rPh sb="5" eb="7">
      <t>セキサン</t>
    </rPh>
    <rPh sb="7" eb="8">
      <t>ガク</t>
    </rPh>
    <rPh sb="18" eb="20">
      <t>センエン</t>
    </rPh>
    <rPh sb="20" eb="22">
      <t>ミマン</t>
    </rPh>
    <rPh sb="22" eb="23">
      <t>キ</t>
    </rPh>
    <rPh sb="24" eb="25">
      <t>ス</t>
    </rPh>
    <phoneticPr fontId="5"/>
  </si>
  <si>
    <t>※　「１　収入の部」の合計の金額と「２　支出の部」の総事業費の金額が一致するように記載してください。
※　青く着色しているセルのみ入力してください。
※　変更後の補助金額が交付決定額を上回る場合は当初の交付決定額を上限とします。</t>
    <rPh sb="5" eb="7">
      <t>シュウニュウ</t>
    </rPh>
    <rPh sb="8" eb="9">
      <t>ブ</t>
    </rPh>
    <rPh sb="11" eb="13">
      <t>ゴウケイ</t>
    </rPh>
    <rPh sb="14" eb="16">
      <t>キンガク</t>
    </rPh>
    <rPh sb="20" eb="22">
      <t>シシュツ</t>
    </rPh>
    <rPh sb="23" eb="24">
      <t>ブ</t>
    </rPh>
    <rPh sb="26" eb="30">
      <t>ソウジギョウヒ</t>
    </rPh>
    <rPh sb="31" eb="33">
      <t>キンガク</t>
    </rPh>
    <rPh sb="34" eb="36">
      <t>イッチ</t>
    </rPh>
    <rPh sb="41" eb="43">
      <t>キサイ</t>
    </rPh>
    <rPh sb="53" eb="54">
      <t>アオ</t>
    </rPh>
    <rPh sb="77" eb="80">
      <t>ヘンコウゴ</t>
    </rPh>
    <rPh sb="81" eb="85">
      <t>ホジョキンガク</t>
    </rPh>
    <rPh sb="86" eb="91">
      <t>コウフケッテイガク</t>
    </rPh>
    <rPh sb="92" eb="94">
      <t>ウワマワ</t>
    </rPh>
    <rPh sb="95" eb="97">
      <t>バアイ</t>
    </rPh>
    <rPh sb="98" eb="100">
      <t>トウショ</t>
    </rPh>
    <rPh sb="101" eb="106">
      <t>コウフケッテイガク</t>
    </rPh>
    <rPh sb="107" eb="109">
      <t>ジョウゲン</t>
    </rPh>
    <phoneticPr fontId="5"/>
  </si>
  <si>
    <t>事　業　報　告　書</t>
    <rPh sb="0" eb="1">
      <t>コト</t>
    </rPh>
    <rPh sb="2" eb="3">
      <t>ギョウ</t>
    </rPh>
    <rPh sb="4" eb="5">
      <t>ホウ</t>
    </rPh>
    <rPh sb="6" eb="7">
      <t>コク</t>
    </rPh>
    <rPh sb="8" eb="9">
      <t>ショ</t>
    </rPh>
    <phoneticPr fontId="5"/>
  </si>
  <si>
    <t>事業開始日</t>
    <rPh sb="0" eb="2">
      <t>ジギョウ</t>
    </rPh>
    <rPh sb="2" eb="4">
      <t>カイシ</t>
    </rPh>
    <rPh sb="4" eb="5">
      <t>ビ</t>
    </rPh>
    <phoneticPr fontId="5"/>
  </si>
  <si>
    <t>事業完了日</t>
    <rPh sb="0" eb="2">
      <t>ジギョウ</t>
    </rPh>
    <rPh sb="2" eb="4">
      <t>カンリョウ</t>
    </rPh>
    <rPh sb="4" eb="5">
      <t>ビ</t>
    </rPh>
    <phoneticPr fontId="5"/>
  </si>
  <si>
    <t>３　事業に取り組んだ効果</t>
    <rPh sb="2" eb="4">
      <t>ジギョウ</t>
    </rPh>
    <rPh sb="5" eb="6">
      <t>ト</t>
    </rPh>
    <rPh sb="7" eb="8">
      <t>ク</t>
    </rPh>
    <rPh sb="10" eb="12">
      <t>コウカ</t>
    </rPh>
    <phoneticPr fontId="5"/>
  </si>
  <si>
    <t>４　報告時確認事項（確認したらチェック☑をしてください。）</t>
    <rPh sb="2" eb="5">
      <t>ホウコクジ</t>
    </rPh>
    <rPh sb="5" eb="7">
      <t>カクニン</t>
    </rPh>
    <rPh sb="7" eb="9">
      <t>ジコウ</t>
    </rPh>
    <rPh sb="10" eb="12">
      <t>カクニン</t>
    </rPh>
    <phoneticPr fontId="5"/>
  </si>
  <si>
    <t>氏　名
名  称</t>
    <rPh sb="4" eb="5">
      <t>メイ</t>
    </rPh>
    <rPh sb="7" eb="8">
      <t>ショウ</t>
    </rPh>
    <phoneticPr fontId="14"/>
  </si>
  <si>
    <t>仕分
番号</t>
    <rPh sb="0" eb="2">
      <t>シワ</t>
    </rPh>
    <rPh sb="3" eb="5">
      <t>バンゴウ</t>
    </rPh>
    <phoneticPr fontId="14"/>
  </si>
  <si>
    <t>(フリガナ)</t>
  </si>
  <si>
    <t>口　座
名義人</t>
    <rPh sb="4" eb="7">
      <t>メイギニン</t>
    </rPh>
    <phoneticPr fontId="14"/>
  </si>
  <si>
    <t>預金種別</t>
  </si>
  <si>
    <t>店番</t>
  </si>
  <si>
    <t>金融機関コード</t>
  </si>
  <si>
    <t>金融機関名・店舗名</t>
  </si>
  <si>
    <t>2　振込先</t>
    <rPh sb="2" eb="5">
      <t>フリコミサキ</t>
    </rPh>
    <phoneticPr fontId="14"/>
  </si>
  <si>
    <t>円</t>
    <rPh sb="0" eb="1">
      <t>エン</t>
    </rPh>
    <phoneticPr fontId="14"/>
  </si>
  <si>
    <t>1　補助金請求額</t>
    <phoneticPr fontId="14"/>
  </si>
  <si>
    <t>　  なお、補助金の交付に際しては、下記の口座に振り込んでください。</t>
    <phoneticPr fontId="14"/>
  </si>
  <si>
    <t>　請求します。</t>
    <phoneticPr fontId="14"/>
  </si>
  <si>
    <t>　て、広島市省エネ機器導入支援事業補助金交付要綱第１５条の規定に基づき、次のとおり補助金の交付を</t>
    <phoneticPr fontId="14"/>
  </si>
  <si>
    <t>号により交付額の確定があった補助金につい</t>
    <rPh sb="0" eb="1">
      <t>ゴウ</t>
    </rPh>
    <phoneticPr fontId="14"/>
  </si>
  <si>
    <t xml:space="preserve">   ﾒｰﾙｱﾄﾞﾚｽ</t>
    <phoneticPr fontId="14"/>
  </si>
  <si>
    <t xml:space="preserve">   電話番号</t>
    <rPh sb="3" eb="7">
      <t>デンワバンゴウ</t>
    </rPh>
    <phoneticPr fontId="14"/>
  </si>
  <si>
    <t>担当者氏名</t>
    <rPh sb="0" eb="5">
      <t>タントウシャシメイ</t>
    </rPh>
    <phoneticPr fontId="14"/>
  </si>
  <si>
    <t>※連絡先</t>
    <rPh sb="1" eb="4">
      <t>レンラクサキ</t>
    </rPh>
    <phoneticPr fontId="14"/>
  </si>
  <si>
    <t>　広　島　市　長</t>
    <rPh sb="1" eb="2">
      <t>ヒロ</t>
    </rPh>
    <rPh sb="3" eb="4">
      <t>シマ</t>
    </rPh>
    <rPh sb="5" eb="6">
      <t>シ</t>
    </rPh>
    <rPh sb="7" eb="8">
      <t>チョウ</t>
    </rPh>
    <phoneticPr fontId="30"/>
  </si>
  <si>
    <t>（あて先）</t>
    <rPh sb="3" eb="4">
      <t>サキ</t>
    </rPh>
    <phoneticPr fontId="30"/>
  </si>
  <si>
    <t>広島市省エネ機器導入支援事業補助金交付請求書</t>
    <phoneticPr fontId="14"/>
  </si>
  <si>
    <t>第１８号様式（第１５条関係）</t>
    <rPh sb="0" eb="1">
      <t>ダイ</t>
    </rPh>
    <rPh sb="3" eb="4">
      <t>ゴウ</t>
    </rPh>
    <rPh sb="4" eb="6">
      <t>ヨウシキ</t>
    </rPh>
    <rPh sb="7" eb="8">
      <t>ダイ</t>
    </rPh>
    <rPh sb="10" eb="11">
      <t>ジョウ</t>
    </rPh>
    <rPh sb="11" eb="13">
      <t>カンケイ</t>
    </rPh>
    <phoneticPr fontId="14"/>
  </si>
  <si>
    <t>広島市省エネ機器導入支援事業変更等承認申請書</t>
    <rPh sb="0" eb="2">
      <t>ヒロシマ</t>
    </rPh>
    <rPh sb="2" eb="3">
      <t>シ</t>
    </rPh>
    <rPh sb="3" eb="4">
      <t>ショウ</t>
    </rPh>
    <rPh sb="6" eb="8">
      <t>キキ</t>
    </rPh>
    <rPh sb="8" eb="10">
      <t>ドウニュウ</t>
    </rPh>
    <rPh sb="10" eb="12">
      <t>シエン</t>
    </rPh>
    <rPh sb="12" eb="14">
      <t>ジギョウ</t>
    </rPh>
    <rPh sb="14" eb="16">
      <t>ヘンコウ</t>
    </rPh>
    <rPh sb="16" eb="17">
      <t>トウ</t>
    </rPh>
    <rPh sb="17" eb="19">
      <t>ショウニン</t>
    </rPh>
    <rPh sb="19" eb="22">
      <t>シンセイショ</t>
    </rPh>
    <phoneticPr fontId="14"/>
  </si>
  <si>
    <t>号で交付決定を受けた広島市省エネ機器導</t>
    <phoneticPr fontId="3"/>
  </si>
  <si>
    <t>入支援事業について、次のとおり申請内容に変更が生じましたので、広島市省エネ機器導入支援事業</t>
    <phoneticPr fontId="14"/>
  </si>
  <si>
    <t>補助金交付要綱第１２条の規定に基づき、（変更・中止）の承認申請をします。</t>
    <phoneticPr fontId="3"/>
  </si>
  <si>
    <t>1　変更理由</t>
    <rPh sb="2" eb="4">
      <t>ヘンコウ</t>
    </rPh>
    <rPh sb="4" eb="6">
      <t>リユウ</t>
    </rPh>
    <phoneticPr fontId="14"/>
  </si>
  <si>
    <t>（１）　変更事業計画書及び機器の変更計画書（第１０号様式）</t>
    <rPh sb="4" eb="6">
      <t>ヘンコウ</t>
    </rPh>
    <rPh sb="6" eb="8">
      <t>ジギョウ</t>
    </rPh>
    <rPh sb="8" eb="11">
      <t>ケイカクショ</t>
    </rPh>
    <rPh sb="11" eb="12">
      <t>オヨ</t>
    </rPh>
    <rPh sb="13" eb="15">
      <t>キキ</t>
    </rPh>
    <rPh sb="16" eb="18">
      <t>ヘンコウ</t>
    </rPh>
    <rPh sb="18" eb="21">
      <t>ケイカクショ</t>
    </rPh>
    <rPh sb="22" eb="23">
      <t>ダイ</t>
    </rPh>
    <rPh sb="25" eb="26">
      <t>ゴウ</t>
    </rPh>
    <rPh sb="26" eb="28">
      <t>ヨウシキ</t>
    </rPh>
    <phoneticPr fontId="14"/>
  </si>
  <si>
    <t>（２）　変更収支予算書（第１１号様式）</t>
    <rPh sb="4" eb="6">
      <t>ヘンコウ</t>
    </rPh>
    <rPh sb="6" eb="8">
      <t>シュウシ</t>
    </rPh>
    <rPh sb="8" eb="11">
      <t>ヨサンショ</t>
    </rPh>
    <rPh sb="12" eb="13">
      <t>ダイ</t>
    </rPh>
    <rPh sb="15" eb="16">
      <t>ゴウ</t>
    </rPh>
    <rPh sb="16" eb="18">
      <t>ヨウシキ</t>
    </rPh>
    <phoneticPr fontId="14"/>
  </si>
  <si>
    <t>（３）　変更する内容が分かる工事見積書の写し（整備内容や金額に変更がある場合に限る。）</t>
    <rPh sb="4" eb="6">
      <t>ヘンコウ</t>
    </rPh>
    <rPh sb="8" eb="10">
      <t>ナイヨウ</t>
    </rPh>
    <rPh sb="11" eb="12">
      <t>ワ</t>
    </rPh>
    <rPh sb="14" eb="16">
      <t>コウジ</t>
    </rPh>
    <rPh sb="16" eb="18">
      <t>ミツモリ</t>
    </rPh>
    <rPh sb="18" eb="19">
      <t>ショ</t>
    </rPh>
    <rPh sb="20" eb="21">
      <t>ウツ</t>
    </rPh>
    <rPh sb="23" eb="25">
      <t>セイビ</t>
    </rPh>
    <rPh sb="25" eb="27">
      <t>ナイヨウ</t>
    </rPh>
    <rPh sb="28" eb="30">
      <t>キンガク</t>
    </rPh>
    <rPh sb="31" eb="33">
      <t>ヘンコウ</t>
    </rPh>
    <rPh sb="36" eb="38">
      <t>バアイ</t>
    </rPh>
    <rPh sb="39" eb="40">
      <t>カギ</t>
    </rPh>
    <phoneticPr fontId="14"/>
  </si>
  <si>
    <t>（４）　変更する内容が分かる図面及び写真（整備内容に変更がある場合に限る。）</t>
    <rPh sb="4" eb="6">
      <t>ヘンコウ</t>
    </rPh>
    <rPh sb="8" eb="10">
      <t>ナイヨウ</t>
    </rPh>
    <rPh sb="11" eb="12">
      <t>ワ</t>
    </rPh>
    <rPh sb="14" eb="16">
      <t>ズメン</t>
    </rPh>
    <rPh sb="16" eb="17">
      <t>オヨ</t>
    </rPh>
    <rPh sb="18" eb="20">
      <t>シャシン</t>
    </rPh>
    <rPh sb="21" eb="23">
      <t>セイビ</t>
    </rPh>
    <rPh sb="23" eb="25">
      <t>ナイヨウ</t>
    </rPh>
    <rPh sb="26" eb="28">
      <t>ヘンコウ</t>
    </rPh>
    <rPh sb="31" eb="33">
      <t>バアイ</t>
    </rPh>
    <rPh sb="34" eb="35">
      <t>カギ</t>
    </rPh>
    <phoneticPr fontId="14"/>
  </si>
  <si>
    <t>（５）　その他市長が必要と認める書類</t>
    <rPh sb="6" eb="7">
      <t>タ</t>
    </rPh>
    <rPh sb="7" eb="9">
      <t>シチョウ</t>
    </rPh>
    <rPh sb="10" eb="12">
      <t>ヒツヨウ</t>
    </rPh>
    <rPh sb="13" eb="14">
      <t>ミト</t>
    </rPh>
    <rPh sb="16" eb="18">
      <t>ショルイ</t>
    </rPh>
    <phoneticPr fontId="14"/>
  </si>
  <si>
    <t>（留意事項）</t>
    <phoneticPr fontId="3"/>
  </si>
  <si>
    <t>必要に応じ条件を付し、又は交付決定の内容を変更、取り消す場合があります。</t>
    <phoneticPr fontId="3"/>
  </si>
  <si>
    <t>2　変更の内容</t>
    <rPh sb="2" eb="4">
      <t>ヘンコウ</t>
    </rPh>
    <rPh sb="5" eb="7">
      <t>ナイヨウ</t>
    </rPh>
    <phoneticPr fontId="14"/>
  </si>
  <si>
    <t>3　添付書類</t>
    <rPh sb="2" eb="6">
      <t>テンプショルイ</t>
    </rPh>
    <phoneticPr fontId="14"/>
  </si>
  <si>
    <t>広島市省エネ機器導入支援事業エネルギー使用量報告書</t>
    <rPh sb="0" eb="2">
      <t>ヒロシマ</t>
    </rPh>
    <rPh sb="2" eb="3">
      <t>シ</t>
    </rPh>
    <rPh sb="3" eb="4">
      <t>ショウ</t>
    </rPh>
    <rPh sb="6" eb="8">
      <t>キキ</t>
    </rPh>
    <rPh sb="8" eb="10">
      <t>ドウニュウ</t>
    </rPh>
    <rPh sb="10" eb="12">
      <t>シエン</t>
    </rPh>
    <rPh sb="12" eb="14">
      <t>ジギョウ</t>
    </rPh>
    <rPh sb="19" eb="22">
      <t>シヨウリョウ</t>
    </rPh>
    <rPh sb="22" eb="25">
      <t>ホウコクショ</t>
    </rPh>
    <phoneticPr fontId="14"/>
  </si>
  <si>
    <t>第１９号様式（第１７条関係）</t>
    <rPh sb="0" eb="1">
      <t>ダイ</t>
    </rPh>
    <rPh sb="3" eb="4">
      <t>ゴウ</t>
    </rPh>
    <rPh sb="4" eb="6">
      <t>ヨウシキ</t>
    </rPh>
    <rPh sb="7" eb="8">
      <t>ダイ</t>
    </rPh>
    <rPh sb="10" eb="11">
      <t>ジョウ</t>
    </rPh>
    <rPh sb="11" eb="13">
      <t>カンケイ</t>
    </rPh>
    <phoneticPr fontId="14"/>
  </si>
  <si>
    <t>第９号様式（第１２条関係）</t>
    <rPh sb="0" eb="1">
      <t>ダイ</t>
    </rPh>
    <rPh sb="2" eb="3">
      <t>ゴウ</t>
    </rPh>
    <rPh sb="3" eb="5">
      <t>ヨウシキ</t>
    </rPh>
    <rPh sb="6" eb="7">
      <t>ダイ</t>
    </rPh>
    <rPh sb="9" eb="10">
      <t>ジョウ</t>
    </rPh>
    <rPh sb="10" eb="12">
      <t>カンケイ</t>
    </rPh>
    <phoneticPr fontId="14"/>
  </si>
  <si>
    <t>号で交付決定を受けた補助事業について、広</t>
    <phoneticPr fontId="3"/>
  </si>
  <si>
    <t>島市省エネ機器導入支援事業補助金交付要綱第１７条の規定に基づき、次のとおり報告します。</t>
    <phoneticPr fontId="14"/>
  </si>
  <si>
    <t>１　直近１年間のエネルギー使用量</t>
    <phoneticPr fontId="3"/>
  </si>
  <si>
    <t>　　現在利用している以下のエネルギーについて、１年（１２か月）分のエネルギー使用量は下記の</t>
    <phoneticPr fontId="3"/>
  </si>
  <si>
    <t>　とおりです。</t>
    <phoneticPr fontId="3"/>
  </si>
  <si>
    <t>※　事業完了から１年が経過した本報告書作成時点で、直近の請求分を含め、過去１年（１２か月）</t>
    <phoneticPr fontId="3"/>
  </si>
  <si>
    <t>　　分の合計値を記載したものである。</t>
    <phoneticPr fontId="3"/>
  </si>
  <si>
    <t>２　エネルギー使用量が増加している理由</t>
    <phoneticPr fontId="3"/>
  </si>
  <si>
    <t>※　交付申請時に提出した事業計画書（第４号様式）に記載のエネルギー使用量と比較して、補助対</t>
    <phoneticPr fontId="3"/>
  </si>
  <si>
    <t>　象機器導入後のエネルギー使用量が増加した場合に記載してください。</t>
    <phoneticPr fontId="3"/>
  </si>
  <si>
    <t>エネルギーの種類</t>
    <phoneticPr fontId="3"/>
  </si>
  <si>
    <t>請求期間（１年分）</t>
    <phoneticPr fontId="3"/>
  </si>
  <si>
    <t>使用量（期間の合計）</t>
    <phoneticPr fontId="3"/>
  </si>
  <si>
    <t>（kwh）</t>
    <phoneticPr fontId="3"/>
  </si>
  <si>
    <t>（㎥）</t>
    <phoneticPr fontId="3"/>
  </si>
  <si>
    <t>（ℓ）</t>
    <phoneticPr fontId="3"/>
  </si>
  <si>
    <t>電　　　気</t>
    <phoneticPr fontId="3"/>
  </si>
  <si>
    <t>ガス（都市ガス）</t>
    <phoneticPr fontId="3"/>
  </si>
  <si>
    <t>ガス（ＬＰガス）</t>
    <phoneticPr fontId="3"/>
  </si>
  <si>
    <t>軽　　　油</t>
    <phoneticPr fontId="3"/>
  </si>
  <si>
    <t>灯　　　油</t>
    <phoneticPr fontId="3"/>
  </si>
  <si>
    <t>Ａ　重　油</t>
    <phoneticPr fontId="3"/>
  </si>
  <si>
    <t>～</t>
    <phoneticPr fontId="3"/>
  </si>
  <si>
    <t>　　</t>
    <phoneticPr fontId="3"/>
  </si>
  <si>
    <t>令和6年</t>
    <phoneticPr fontId="3"/>
  </si>
  <si>
    <t>令和　 　年　　 月　　 日</t>
  </si>
  <si>
    <t>,０００円（千円未満切捨て）</t>
    <phoneticPr fontId="14"/>
  </si>
  <si>
    <t>〒</t>
    <phoneticPr fontId="3"/>
  </si>
  <si>
    <t>（申請者）</t>
    <rPh sb="1" eb="3">
      <t>シンセイ</t>
    </rPh>
    <rPh sb="3" eb="4">
      <t>シャ</t>
    </rPh>
    <phoneticPr fontId="14"/>
  </si>
  <si>
    <t>２　　企業の概要</t>
    <rPh sb="3" eb="5">
      <t>キギョウ</t>
    </rPh>
    <rPh sb="6" eb="8">
      <t>ガイヨウ</t>
    </rPh>
    <phoneticPr fontId="14"/>
  </si>
  <si>
    <t>元号</t>
    <rPh sb="0" eb="2">
      <t>ゲンゴウ</t>
    </rPh>
    <phoneticPr fontId="3"/>
  </si>
  <si>
    <t>年</t>
    <rPh sb="0" eb="1">
      <t>ネン</t>
    </rPh>
    <phoneticPr fontId="3"/>
  </si>
  <si>
    <t>月</t>
    <rPh sb="0" eb="1">
      <t>ツキ</t>
    </rPh>
    <phoneticPr fontId="3"/>
  </si>
  <si>
    <t>日</t>
    <rPh sb="0" eb="1">
      <t>ヒ</t>
    </rPh>
    <phoneticPr fontId="3"/>
  </si>
  <si>
    <t>1-農業</t>
  </si>
  <si>
    <t>2-林業</t>
  </si>
  <si>
    <t>3-漁業(水産養殖業を除く)</t>
  </si>
  <si>
    <t>4-水産養殖業</t>
  </si>
  <si>
    <t>5-鉱業、採石業、砂利採取業</t>
  </si>
  <si>
    <t>6-総合工事業</t>
  </si>
  <si>
    <t>7-職別工事業(設備工事業を除く)</t>
  </si>
  <si>
    <t>8-設備工事業</t>
  </si>
  <si>
    <t>9-食料品製造業</t>
  </si>
  <si>
    <t>10-飲料・たばこ・飼料製造業</t>
  </si>
  <si>
    <t>11-繊維工場</t>
  </si>
  <si>
    <t>12-木材・木製品製造業(家具を除く)</t>
  </si>
  <si>
    <t>13-家具・装備品製造業</t>
  </si>
  <si>
    <t>14-パルプ・紙・紙加工品製造業</t>
  </si>
  <si>
    <t>15-印刷・同関連業</t>
  </si>
  <si>
    <t>16-化学工業</t>
  </si>
  <si>
    <t>17-石油製品・石炭製品製造業</t>
  </si>
  <si>
    <t>18-プラスチック製品製造業</t>
  </si>
  <si>
    <t>19-ゴム製品製造業</t>
  </si>
  <si>
    <t>20-なめし革・同製品・毛皮製造業</t>
  </si>
  <si>
    <t>21-窯業・土石製品製造業</t>
  </si>
  <si>
    <t>22-鉄鋼業</t>
  </si>
  <si>
    <t>23-非鉄金属製品製造業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</si>
  <si>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</si>
  <si>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</si>
  <si>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</si>
  <si>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</si>
  <si>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</si>
  <si>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</si>
  <si>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</si>
  <si>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</si>
  <si>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</si>
  <si>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33-電気業</t>
  </si>
  <si>
    <t>34-ガス業</t>
  </si>
  <si>
    <t>35-熱供給業</t>
  </si>
  <si>
    <t>36-水道業</t>
  </si>
  <si>
    <t>37-通信業</t>
  </si>
  <si>
    <t>38-放送業</t>
  </si>
  <si>
    <t>39-情報サービス業</t>
  </si>
  <si>
    <t>40-インターネット附随サービス業</t>
  </si>
  <si>
    <t>41-映像・音声・文字情報制作業</t>
  </si>
  <si>
    <t>42-鉄道業</t>
  </si>
  <si>
    <t>43-道路旅客運送業</t>
  </si>
  <si>
    <t>44-道路貨物運送業</t>
  </si>
  <si>
    <t>45-水運業</t>
  </si>
  <si>
    <t>46-航空運輸業</t>
  </si>
  <si>
    <t>47-倉庫業</t>
  </si>
  <si>
    <t>48-運輸に付随するサービス業</t>
  </si>
  <si>
    <t>49-郵便業(信書便事業を含む)</t>
  </si>
  <si>
    <t>62-銀行業</t>
  </si>
  <si>
    <t>63-協同組織金融業</t>
  </si>
  <si>
    <t>64-貸金業、クレカ業等非預金信用機関</t>
  </si>
  <si>
    <t>65-金融商品取引業、商品先物取引業</t>
  </si>
  <si>
    <t>66-補助的金融業等</t>
  </si>
  <si>
    <t>67-保険業(保険媒介代理業、保険ｻｰﾋﾞｽ業を含む)</t>
  </si>
  <si>
    <t>68-不動産取引業</t>
  </si>
  <si>
    <t>69-不動産賃貸業・管理業</t>
  </si>
  <si>
    <t>70-物品賃貸業</t>
  </si>
  <si>
    <t>50-各種商品卸売業</t>
  </si>
  <si>
    <t>51-繊維・衣服等卸売業</t>
  </si>
  <si>
    <t>52-飲食料品卸売業</t>
  </si>
  <si>
    <t>53-建築材料、鉱物、金属材料等卸売業</t>
  </si>
  <si>
    <t>54-機械器具卸売業</t>
  </si>
  <si>
    <t>55-その他の卸売業</t>
  </si>
  <si>
    <t>56-各種商品小売業</t>
  </si>
  <si>
    <t>57-織物・衣服・身の回り品小売業</t>
  </si>
  <si>
    <t>58-飲食料品小売業</t>
  </si>
  <si>
    <t>59-機械器具小売業</t>
  </si>
  <si>
    <t>60-その他の小売業</t>
  </si>
  <si>
    <t>61-無店舗小売業</t>
  </si>
  <si>
    <t>71-学術・開発研究機関</t>
  </si>
  <si>
    <t>72-専門ｻｰﾋﾞｽ業(他に分類されないもの)</t>
  </si>
  <si>
    <t>73-広告業</t>
  </si>
  <si>
    <t>74-技術ｻｰﾋﾞｽ業(他に分類されないもの)</t>
  </si>
  <si>
    <t>75-宿泊業</t>
  </si>
  <si>
    <t>77-持ち帰り・配達飲食ｻｰﾋﾞｽ業</t>
  </si>
  <si>
    <t>78-洗濯・理容・美容・浴場業</t>
  </si>
  <si>
    <t>79-その他の生活関連業ｻｰﾋﾞｽ業</t>
  </si>
  <si>
    <t>80-娯楽業</t>
  </si>
  <si>
    <t>81-学校教育</t>
  </si>
  <si>
    <t>82-その他の教育、学習支援業</t>
  </si>
  <si>
    <t>83-医療業</t>
  </si>
  <si>
    <t>84-保健衛生</t>
  </si>
  <si>
    <t>85-社会保険・社会福祉・介護事業</t>
  </si>
  <si>
    <t>86-郵便局</t>
  </si>
  <si>
    <t>87-協同組合(ほかに分類されないもの)</t>
  </si>
  <si>
    <t>88-廃棄物処理業</t>
  </si>
  <si>
    <t>89-自動車整備業</t>
  </si>
  <si>
    <t>90-機械等修理業</t>
  </si>
  <si>
    <t>91-職業紹介・労働者派遣業</t>
  </si>
  <si>
    <t>92-その他の事業サービス業</t>
  </si>
  <si>
    <t>93-政治・経済・文化団体</t>
  </si>
  <si>
    <t>94-宗教</t>
  </si>
  <si>
    <t>95-その他のサービス業</t>
  </si>
  <si>
    <t>96-外国公務</t>
  </si>
  <si>
    <t>97-国家公務</t>
  </si>
  <si>
    <t>98-地方公務</t>
  </si>
  <si>
    <t>99-分類不能の産業</t>
  </si>
  <si>
    <t>1-保険、医療または福祉の増進を図る活動</t>
  </si>
  <si>
    <t>2-社会教育の推進を図る活動</t>
  </si>
  <si>
    <t>3-まちづくりの推進を図る活動</t>
  </si>
  <si>
    <t>4-観光の振興を図る活動</t>
  </si>
  <si>
    <t>5-農山漁村または中山間地域の振興を図る活動</t>
  </si>
  <si>
    <t>6-学術・文化・芸術またはスポーツの振興を図る活動</t>
  </si>
  <si>
    <t>7-環境の保全を図る活動</t>
  </si>
  <si>
    <t>8-災害救援活動</t>
  </si>
  <si>
    <t>9-地域安全活動</t>
  </si>
  <si>
    <t>10-人権の擁護または平和の推進を図る活動</t>
  </si>
  <si>
    <t>11-国際協力の活動</t>
  </si>
  <si>
    <t>12-男女共同参画社会の形成の促進を図る活動</t>
  </si>
  <si>
    <t>13-子供の健全育成を図る活動</t>
  </si>
  <si>
    <t>14-情報化社会の発展を図る活動</t>
  </si>
  <si>
    <t>15-科学技術の振興を図る活動</t>
  </si>
  <si>
    <t>16-経済活動の活性化を図る活動</t>
  </si>
  <si>
    <t>17-職業能力の開発または雇用機会の拡充を支援する活動</t>
  </si>
  <si>
    <t>18-消費者の保護を図る活動</t>
  </si>
  <si>
    <t>19-前各号に掲げる活動を行う団体の運営まてゃ活動に関する連絡、助言または援助の活動</t>
  </si>
  <si>
    <t>20-前各号に掲げる活動に準ずる活動として都道府県または指定都市の条例で定める活動</t>
  </si>
  <si>
    <t>令和６年</t>
    <rPh sb="0" eb="2">
      <t>レイワ</t>
    </rPh>
    <rPh sb="3" eb="4">
      <t>ネン</t>
    </rPh>
    <phoneticPr fontId="5"/>
  </si>
  <si>
    <t>名称</t>
    <rPh sb="0" eb="2">
      <t>メイショウ</t>
    </rPh>
    <phoneticPr fontId="3"/>
  </si>
  <si>
    <t>広島市</t>
    <rPh sb="0" eb="3">
      <t>ヒロシマシ</t>
    </rPh>
    <phoneticPr fontId="3"/>
  </si>
  <si>
    <t>付け広島市指令産も第</t>
    <phoneticPr fontId="14"/>
  </si>
  <si>
    <t>令和6年</t>
    <phoneticPr fontId="3"/>
  </si>
  <si>
    <t>機器の詳細報告書（導入する事業所ごとに作成してください）</t>
    <rPh sb="0" eb="2">
      <t>キキ</t>
    </rPh>
    <rPh sb="3" eb="4">
      <t>ショウ</t>
    </rPh>
    <rPh sb="4" eb="5">
      <t>ホソ</t>
    </rPh>
    <rPh sb="5" eb="7">
      <t>ホウコク</t>
    </rPh>
    <rPh sb="7" eb="8">
      <t>ショ</t>
    </rPh>
    <rPh sb="9" eb="11">
      <t>ドウニュウ</t>
    </rPh>
    <rPh sb="13" eb="16">
      <t>ジギョウショ</t>
    </rPh>
    <rPh sb="19" eb="21">
      <t>サクセイ</t>
    </rPh>
    <phoneticPr fontId="5"/>
  </si>
  <si>
    <t>令和６年</t>
  </si>
  <si>
    <t>令和７年</t>
  </si>
  <si>
    <t>収　支　決　算　書</t>
    <rPh sb="0" eb="1">
      <t>オサム</t>
    </rPh>
    <rPh sb="2" eb="3">
      <t>シ</t>
    </rPh>
    <rPh sb="4" eb="5">
      <t>ケッ</t>
    </rPh>
    <rPh sb="6" eb="7">
      <t>サン</t>
    </rPh>
    <rPh sb="8" eb="9">
      <t>ショ</t>
    </rPh>
    <phoneticPr fontId="5"/>
  </si>
  <si>
    <t>決算額B
（円）</t>
    <rPh sb="0" eb="3">
      <t>ケッサンガク</t>
    </rPh>
    <rPh sb="6" eb="7">
      <t>エン</t>
    </rPh>
    <phoneticPr fontId="5"/>
  </si>
  <si>
    <t>口座
番号</t>
    <phoneticPr fontId="3"/>
  </si>
  <si>
    <t>１ 普通　 ２ 当座</t>
  </si>
  <si>
    <t>店　　　　　　　所</t>
  </si>
  <si>
    <t>令和６年</t>
    <rPh sb="0" eb="2">
      <t>レイワ</t>
    </rPh>
    <rPh sb="3" eb="4">
      <t>ネン</t>
    </rPh>
    <phoneticPr fontId="14"/>
  </si>
  <si>
    <t>銀行　　　　金庫　　　　 農協　　　　組合　</t>
  </si>
  <si>
    <t>代表者氏名</t>
    <phoneticPr fontId="14"/>
  </si>
  <si>
    <t>代表者役職</t>
    <phoneticPr fontId="14"/>
  </si>
  <si>
    <t>氏名又は名称</t>
    <phoneticPr fontId="14"/>
  </si>
  <si>
    <t>住所又は所在地</t>
    <phoneticPr fontId="14"/>
  </si>
  <si>
    <t>（申請者）　</t>
    <phoneticPr fontId="14"/>
  </si>
  <si>
    <t>〒</t>
  </si>
  <si>
    <t>※　主たる業種とは、会社全体の中で売上高・付加価値額などの経営指標の割合が最も多くの割合を占めるものを言いま</t>
    <rPh sb="2" eb="3">
      <t>シュ</t>
    </rPh>
    <rPh sb="5" eb="7">
      <t>ギョウシュ</t>
    </rPh>
    <rPh sb="10" eb="12">
      <t>カイシャ</t>
    </rPh>
    <rPh sb="12" eb="14">
      <t>ゼンタイ</t>
    </rPh>
    <rPh sb="15" eb="16">
      <t>ナカ</t>
    </rPh>
    <rPh sb="17" eb="19">
      <t>ウリアゲ</t>
    </rPh>
    <rPh sb="19" eb="20">
      <t>ダカ</t>
    </rPh>
    <rPh sb="21" eb="23">
      <t>フカ</t>
    </rPh>
    <rPh sb="23" eb="25">
      <t>カチ</t>
    </rPh>
    <rPh sb="25" eb="26">
      <t>ガク</t>
    </rPh>
    <rPh sb="29" eb="31">
      <t>ケイエイ</t>
    </rPh>
    <rPh sb="31" eb="33">
      <t>シヒョウ</t>
    </rPh>
    <rPh sb="34" eb="36">
      <t>ワリアイ</t>
    </rPh>
    <rPh sb="37" eb="38">
      <t>モット</t>
    </rPh>
    <rPh sb="39" eb="40">
      <t>オオ</t>
    </rPh>
    <rPh sb="42" eb="44">
      <t>ワリアイ</t>
    </rPh>
    <rPh sb="45" eb="46">
      <t>シ</t>
    </rPh>
    <phoneticPr fontId="14"/>
  </si>
  <si>
    <r>
      <t xml:space="preserve">差引増減 </t>
    </r>
    <r>
      <rPr>
        <sz val="11"/>
        <color theme="1"/>
        <rFont val="ＭＳ ゴシック"/>
        <family val="3"/>
        <charset val="128"/>
      </rPr>
      <t>(B-A)</t>
    </r>
    <r>
      <rPr>
        <sz val="12"/>
        <color theme="1"/>
        <rFont val="ＭＳ ゴシック"/>
        <family val="3"/>
        <charset val="128"/>
      </rPr>
      <t xml:space="preserve">
（円）</t>
    </r>
    <rPh sb="0" eb="2">
      <t>サシヒキ</t>
    </rPh>
    <rPh sb="2" eb="4">
      <t>ゾウゲン</t>
    </rPh>
    <rPh sb="12" eb="13">
      <t>エン</t>
    </rPh>
    <phoneticPr fontId="5"/>
  </si>
  <si>
    <t>申請区分</t>
    <rPh sb="0" eb="4">
      <t>シンセイクブン</t>
    </rPh>
    <phoneticPr fontId="3"/>
  </si>
  <si>
    <t>提出書類名称</t>
    <rPh sb="0" eb="2">
      <t>テイシュツ</t>
    </rPh>
    <rPh sb="2" eb="4">
      <t>ショルイ</t>
    </rPh>
    <rPh sb="4" eb="6">
      <t>メイショウ</t>
    </rPh>
    <phoneticPr fontId="3"/>
  </si>
  <si>
    <t>様式番号</t>
    <rPh sb="0" eb="4">
      <t>ヨウシキバンゴウ</t>
    </rPh>
    <phoneticPr fontId="3"/>
  </si>
  <si>
    <t>広島市省エネ機器導入支援事業補助金交付申請書</t>
    <phoneticPr fontId="3"/>
  </si>
  <si>
    <t>役員等氏名一覧表</t>
    <phoneticPr fontId="3"/>
  </si>
  <si>
    <t>非補助対象者ではない旨の誓約書</t>
    <phoneticPr fontId="3"/>
  </si>
  <si>
    <t>収支予算書</t>
    <phoneticPr fontId="3"/>
  </si>
  <si>
    <t>導入前後の機器に関する情報について</t>
    <phoneticPr fontId="3"/>
  </si>
  <si>
    <t>補助金交付請求時
の提出書類</t>
    <phoneticPr fontId="3"/>
  </si>
  <si>
    <t>エネルギー使用量
の報告</t>
    <phoneticPr fontId="3"/>
  </si>
  <si>
    <t>広島市省エネ機器導入支援事業補助金交付請求書</t>
    <phoneticPr fontId="3"/>
  </si>
  <si>
    <t>収支決算書</t>
    <phoneticPr fontId="3"/>
  </si>
  <si>
    <t>広島市省エネ機器導入支援事業実績報告書</t>
    <phoneticPr fontId="3"/>
  </si>
  <si>
    <t>広島市省エネ機器導入支援事業変更等承認申請書</t>
    <phoneticPr fontId="3"/>
  </si>
  <si>
    <t>変更収支予算書</t>
    <phoneticPr fontId="3"/>
  </si>
  <si>
    <t>事業計画書</t>
    <phoneticPr fontId="3"/>
  </si>
  <si>
    <t>変更事業計画書</t>
    <phoneticPr fontId="3"/>
  </si>
  <si>
    <t>事業報告書</t>
    <phoneticPr fontId="3"/>
  </si>
  <si>
    <t>広島市省エネ機器導入支援事業エネルギー使用量報告書</t>
    <phoneticPr fontId="3"/>
  </si>
  <si>
    <t>添付書類</t>
    <rPh sb="0" eb="4">
      <t>テンプショルイ</t>
    </rPh>
    <phoneticPr fontId="3"/>
  </si>
  <si>
    <t>写真台帳</t>
    <rPh sb="0" eb="4">
      <t>シャシンダイチョウ</t>
    </rPh>
    <phoneticPr fontId="3"/>
  </si>
  <si>
    <t>備考</t>
    <rPh sb="0" eb="2">
      <t>ビコウ</t>
    </rPh>
    <phoneticPr fontId="3"/>
  </si>
  <si>
    <t>補助金の振込先が確認できる書類の写し</t>
    <phoneticPr fontId="3"/>
  </si>
  <si>
    <t>工事請負契約書または請求書の写し</t>
    <phoneticPr fontId="3"/>
  </si>
  <si>
    <t>補助対象経費の支払を証する書類の写し</t>
    <phoneticPr fontId="3"/>
  </si>
  <si>
    <t>工事前後の該当箇所の図面</t>
    <phoneticPr fontId="3"/>
  </si>
  <si>
    <t>工事前後の該当箇所の写真</t>
    <phoneticPr fontId="3"/>
  </si>
  <si>
    <t>写真台帳は別途ダウンロードが必要です</t>
    <rPh sb="0" eb="4">
      <t>シャシンダイチョウ</t>
    </rPh>
    <rPh sb="5" eb="7">
      <t>ベット</t>
    </rPh>
    <rPh sb="14" eb="16">
      <t>ヒツヨウ</t>
    </rPh>
    <phoneticPr fontId="3"/>
  </si>
  <si>
    <t>本市内に存する事業所の所在地が確認できる書類</t>
    <phoneticPr fontId="3"/>
  </si>
  <si>
    <t>納税証明書（市税の滞納がないことを証明する書類）</t>
    <phoneticPr fontId="3"/>
  </si>
  <si>
    <t>工事見積書の写し（2社以上）</t>
    <phoneticPr fontId="3"/>
  </si>
  <si>
    <t>位置図、平面図及び整備の内容が分かる図面</t>
    <phoneticPr fontId="3"/>
  </si>
  <si>
    <t>工事着工前の該当箇所の写真</t>
    <phoneticPr fontId="3"/>
  </si>
  <si>
    <t>導入機器の規格や型式及び製造番号等が分かるカタログ等の資料</t>
    <phoneticPr fontId="3"/>
  </si>
  <si>
    <t>(法人または組合の場合) 法人の履歴事項全部証明書または組合の定款</t>
    <phoneticPr fontId="3"/>
  </si>
  <si>
    <t>(個人またはＮＰＯ法人の場合) 直近の確定申告書</t>
    <phoneticPr fontId="3"/>
  </si>
  <si>
    <t>※様式番号をクリックすると、そのページにジャンプします。また、記載例の文字をクリックすると、本事業ホームページ上のPDFファイルが開きます。</t>
    <rPh sb="1" eb="5">
      <t>ヨウシキバンゴウ</t>
    </rPh>
    <rPh sb="31" eb="34">
      <t>キサイレイ</t>
    </rPh>
    <rPh sb="35" eb="37">
      <t>モジ</t>
    </rPh>
    <rPh sb="46" eb="49">
      <t>ホンジギョウ</t>
    </rPh>
    <rPh sb="55" eb="56">
      <t>ジョウ</t>
    </rPh>
    <rPh sb="65" eb="66">
      <t>ヒラ</t>
    </rPh>
    <phoneticPr fontId="3"/>
  </si>
  <si>
    <t>提出できないやむを得ない事情がある場合は事業の実施に係る認可許可証若しくは個人事業の開業届出書</t>
    <rPh sb="0" eb="2">
      <t>テイシュツ</t>
    </rPh>
    <phoneticPr fontId="3"/>
  </si>
  <si>
    <t>導入前後の機器に関する情報について</t>
    <rPh sb="0" eb="4">
      <t>ドウニュウゼンゴ</t>
    </rPh>
    <rPh sb="5" eb="7">
      <t>キキ</t>
    </rPh>
    <rPh sb="8" eb="9">
      <t>カン</t>
    </rPh>
    <rPh sb="11" eb="13">
      <t>ジョウホウ</t>
    </rPh>
    <phoneticPr fontId="3"/>
  </si>
  <si>
    <t>私（当法人・当組合）が更新する機器については、下記のとおりです。</t>
    <phoneticPr fontId="3"/>
  </si>
  <si>
    <t>区分</t>
    <rPh sb="0" eb="2">
      <t>クブン</t>
    </rPh>
    <phoneticPr fontId="3"/>
  </si>
  <si>
    <t>更新前</t>
    <rPh sb="0" eb="3">
      <t>コウシンマエ</t>
    </rPh>
    <phoneticPr fontId="3"/>
  </si>
  <si>
    <t>更新後</t>
    <rPh sb="0" eb="3">
      <t>コウシンゴ</t>
    </rPh>
    <phoneticPr fontId="3"/>
  </si>
  <si>
    <t>①</t>
    <phoneticPr fontId="3"/>
  </si>
  <si>
    <t>型番</t>
    <phoneticPr fontId="3"/>
  </si>
  <si>
    <t>室外機の数量</t>
    <phoneticPr fontId="3"/>
  </si>
  <si>
    <t>馬力、出力など</t>
    <phoneticPr fontId="3"/>
  </si>
  <si>
    <t>※　更新前後の室外機又は室内機の数量に大きな乖離がある場合は、必要に応じてヒアリングをすることがあります。</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</si>
  <si>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</si>
  <si>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</si>
  <si>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</si>
  <si>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</si>
  <si>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</si>
  <si>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</si>
  <si>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</si>
  <si>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</si>
  <si>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</si>
  <si>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</si>
  <si>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</si>
  <si>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t>⑬</t>
    <phoneticPr fontId="3"/>
  </si>
  <si>
    <t>⑭</t>
    <phoneticPr fontId="3"/>
  </si>
  <si>
    <t>⑮</t>
    <phoneticPr fontId="3"/>
  </si>
  <si>
    <t>⑯</t>
    <phoneticPr fontId="3"/>
  </si>
  <si>
    <t>⑰</t>
    <phoneticPr fontId="3"/>
  </si>
  <si>
    <t>⑱</t>
    <phoneticPr fontId="3"/>
  </si>
  <si>
    <t>⑲</t>
    <phoneticPr fontId="3"/>
  </si>
  <si>
    <t>⑳</t>
    <phoneticPr fontId="3"/>
  </si>
  <si>
    <t>㉑</t>
    <phoneticPr fontId="3"/>
  </si>
  <si>
    <t>㉒</t>
    <phoneticPr fontId="3"/>
  </si>
  <si>
    <t>㉓</t>
    <phoneticPr fontId="3"/>
  </si>
  <si>
    <t>㉔</t>
    <phoneticPr fontId="3"/>
  </si>
  <si>
    <t>㉕</t>
    <phoneticPr fontId="3"/>
  </si>
  <si>
    <t>㉖</t>
    <phoneticPr fontId="3"/>
  </si>
  <si>
    <t>㉗</t>
    <phoneticPr fontId="3"/>
  </si>
  <si>
    <t>㉘</t>
    <phoneticPr fontId="3"/>
  </si>
  <si>
    <t>㉙</t>
    <phoneticPr fontId="3"/>
  </si>
  <si>
    <t>㉚</t>
    <phoneticPr fontId="3"/>
  </si>
  <si>
    <t>㉛</t>
    <phoneticPr fontId="3"/>
  </si>
  <si>
    <t>㉜</t>
    <phoneticPr fontId="3"/>
  </si>
  <si>
    <t>㉝</t>
    <phoneticPr fontId="3"/>
  </si>
  <si>
    <t>㉞</t>
    <phoneticPr fontId="3"/>
  </si>
  <si>
    <t>㉟</t>
    <phoneticPr fontId="3"/>
  </si>
  <si>
    <t>㊱</t>
    <phoneticPr fontId="3"/>
  </si>
  <si>
    <t>㊲</t>
    <phoneticPr fontId="3"/>
  </si>
  <si>
    <t>㊳</t>
    <phoneticPr fontId="3"/>
  </si>
  <si>
    <t>㊴</t>
    <phoneticPr fontId="3"/>
  </si>
  <si>
    <t>㊵</t>
    <phoneticPr fontId="3"/>
  </si>
  <si>
    <t>㊶</t>
    <phoneticPr fontId="3"/>
  </si>
  <si>
    <t>㊷</t>
    <phoneticPr fontId="3"/>
  </si>
  <si>
    <t>㊸</t>
    <phoneticPr fontId="3"/>
  </si>
  <si>
    <t>機器の詳細報告書 (1箇所目)</t>
    <rPh sb="11" eb="14">
      <t>カショメ</t>
    </rPh>
    <phoneticPr fontId="3"/>
  </si>
  <si>
    <t>機器の詳細計画書 (1箇所目)</t>
    <phoneticPr fontId="3"/>
  </si>
  <si>
    <t>機器の変更計画書 (1箇所目)</t>
    <phoneticPr fontId="3"/>
  </si>
  <si>
    <t>吹出口</t>
    <rPh sb="0" eb="3">
      <t>フキダシグチ</t>
    </rPh>
    <phoneticPr fontId="3"/>
  </si>
  <si>
    <t>馬力・kw</t>
  </si>
  <si>
    <t>室内機および(吹出口)の数量</t>
    <phoneticPr fontId="3"/>
  </si>
  <si>
    <t>※交付申請～交付請求までの各手続き時に必要となる様式をまとめたものです。データを保存すると今後のお手続きにもご使用いただけます。</t>
    <rPh sb="1" eb="3">
      <t>コウフ</t>
    </rPh>
    <rPh sb="3" eb="5">
      <t>シンセイ</t>
    </rPh>
    <rPh sb="6" eb="10">
      <t>コウフセイキュウ</t>
    </rPh>
    <rPh sb="13" eb="14">
      <t>カク</t>
    </rPh>
    <rPh sb="14" eb="16">
      <t>テツヅ</t>
    </rPh>
    <rPh sb="17" eb="18">
      <t>ジ</t>
    </rPh>
    <rPh sb="19" eb="21">
      <t>ヒツヨウ</t>
    </rPh>
    <rPh sb="24" eb="26">
      <t>ヨウシキ</t>
    </rPh>
    <rPh sb="40" eb="42">
      <t>ホゾン</t>
    </rPh>
    <rPh sb="45" eb="47">
      <t>コンゴ</t>
    </rPh>
    <rPh sb="49" eb="51">
      <t>テツヅ</t>
    </rPh>
    <rPh sb="55" eb="57">
      <t>シヨウ</t>
    </rPh>
    <phoneticPr fontId="3"/>
  </si>
  <si>
    <t>※繰り返し同じ内容を入力いただかなくて済むよう、申請者情報等は各様式に自動反映しております。</t>
    <rPh sb="1" eb="2">
      <t>ク</t>
    </rPh>
    <rPh sb="3" eb="4">
      <t>カエ</t>
    </rPh>
    <rPh sb="5" eb="6">
      <t>オナ</t>
    </rPh>
    <rPh sb="7" eb="9">
      <t>ナイヨウ</t>
    </rPh>
    <rPh sb="10" eb="12">
      <t>ニュウリョク</t>
    </rPh>
    <rPh sb="19" eb="20">
      <t>ス</t>
    </rPh>
    <rPh sb="31" eb="32">
      <t>カク</t>
    </rPh>
    <rPh sb="32" eb="34">
      <t>ヨウシキ</t>
    </rPh>
    <rPh sb="35" eb="39">
      <t>ジドウハンエイ</t>
    </rPh>
    <phoneticPr fontId="3"/>
  </si>
  <si>
    <t>機器の詳細計画書 (2箇所目以降)</t>
    <phoneticPr fontId="3"/>
  </si>
  <si>
    <t>機器の変更計画書 (2箇所目以降)</t>
    <phoneticPr fontId="3"/>
  </si>
  <si>
    <t>機器の詳細報告書 (2箇所目以降)</t>
    <rPh sb="11" eb="13">
      <t>カショ</t>
    </rPh>
    <rPh sb="13" eb="14">
      <t>メ</t>
    </rPh>
    <rPh sb="14" eb="16">
      <t>イコウ</t>
    </rPh>
    <phoneticPr fontId="3"/>
  </si>
  <si>
    <t>高効率空調や冷凍冷蔵設備を更新する場合に提出</t>
    <rPh sb="20" eb="22">
      <t>テイシュツ</t>
    </rPh>
    <phoneticPr fontId="3"/>
  </si>
  <si>
    <t>機種(型番)が変わる場合はカタログ等も必要です</t>
    <rPh sb="0" eb="2">
      <t>キシュ</t>
    </rPh>
    <rPh sb="3" eb="5">
      <t>カタバン</t>
    </rPh>
    <rPh sb="7" eb="8">
      <t>カ</t>
    </rPh>
    <rPh sb="10" eb="12">
      <t>バアイ</t>
    </rPh>
    <rPh sb="17" eb="18">
      <t>ナド</t>
    </rPh>
    <rPh sb="19" eb="21">
      <t>ヒツヨウ</t>
    </rPh>
    <phoneticPr fontId="3"/>
  </si>
  <si>
    <t>窓口・郵送</t>
    <rPh sb="0" eb="2">
      <t>マドグチ</t>
    </rPh>
    <rPh sb="3" eb="5">
      <t>ユウソウ</t>
    </rPh>
    <phoneticPr fontId="3"/>
  </si>
  <si>
    <t>窓口・郵送・Web</t>
    <rPh sb="0" eb="2">
      <t>マドグチ</t>
    </rPh>
    <rPh sb="3" eb="5">
      <t>ユウソウ</t>
    </rPh>
    <phoneticPr fontId="3"/>
  </si>
  <si>
    <t>導入する拠点数分コピーして使用ください
Web申請で入力欄が足りない場合こちらを使用ください</t>
    <rPh sb="0" eb="2">
      <t>ドウニュウ</t>
    </rPh>
    <rPh sb="4" eb="6">
      <t>キョテン</t>
    </rPh>
    <rPh sb="6" eb="7">
      <t>スウ</t>
    </rPh>
    <rPh sb="7" eb="8">
      <t>ブン</t>
    </rPh>
    <rPh sb="13" eb="15">
      <t>シヨウ</t>
    </rPh>
    <rPh sb="23" eb="25">
      <t>シンセイ</t>
    </rPh>
    <rPh sb="26" eb="28">
      <t>ニュウリョク</t>
    </rPh>
    <rPh sb="28" eb="29">
      <t>ラン</t>
    </rPh>
    <rPh sb="30" eb="31">
      <t>タ</t>
    </rPh>
    <rPh sb="34" eb="36">
      <t>バアイ</t>
    </rPh>
    <rPh sb="40" eb="42">
      <t>シヨウ</t>
    </rPh>
    <phoneticPr fontId="3"/>
  </si>
  <si>
    <t>窓口・郵送
(Web)</t>
    <rPh sb="0" eb="2">
      <t>マドグチ</t>
    </rPh>
    <rPh sb="3" eb="5">
      <t>ユウソウ</t>
    </rPh>
    <phoneticPr fontId="3"/>
  </si>
  <si>
    <t>申請方法</t>
    <rPh sb="0" eb="4">
      <t>シンセイホウホウ</t>
    </rPh>
    <phoneticPr fontId="3"/>
  </si>
  <si>
    <t>　　補助対象機器を設置する事業所の所有者に、本事業の取組の承諾を得ている（賃貸の
　　場合に限る。）。</t>
    <phoneticPr fontId="5"/>
  </si>
  <si>
    <t>　　本事業完了の日から１年間のエネルギー使用量を記録し、広島市の今後の追跡調査に
　　協力します。</t>
    <phoneticPr fontId="5"/>
  </si>
  <si>
    <t>令和６年　　　月　　　日</t>
  </si>
  <si>
    <t>　  本事業に取り組むに当たり、国や他の地方公共団体が行う補助金等は交付されていな
　　い。</t>
    <rPh sb="3" eb="6">
      <t>ホンジギョウ</t>
    </rPh>
    <rPh sb="7" eb="8">
      <t>ト</t>
    </rPh>
    <rPh sb="9" eb="10">
      <t>ク</t>
    </rPh>
    <rPh sb="12" eb="13">
      <t>ア</t>
    </rPh>
    <rPh sb="16" eb="17">
      <t>クニ</t>
    </rPh>
    <rPh sb="18" eb="19">
      <t>ホカ</t>
    </rPh>
    <rPh sb="20" eb="26">
      <t>チホウコウキョウダンタイ</t>
    </rPh>
    <rPh sb="27" eb="28">
      <t>オコナ</t>
    </rPh>
    <rPh sb="29" eb="33">
      <t>ホジョキントウ</t>
    </rPh>
    <rPh sb="34" eb="36">
      <t>コウフ</t>
    </rPh>
    <phoneticPr fontId="5"/>
  </si>
  <si>
    <t>　　本事業に取り組むに当たり、国や他の地方公共団体が行う補助金等が交付されていな
　　い又は交付される予定がない。</t>
    <rPh sb="33" eb="35">
      <t>コウフ</t>
    </rPh>
    <rPh sb="44" eb="45">
      <t>マタ</t>
    </rPh>
    <rPh sb="46" eb="48">
      <t>コウフ</t>
    </rPh>
    <rPh sb="51" eb="53">
      <t>ヨテイ</t>
    </rPh>
    <phoneticPr fontId="5"/>
  </si>
  <si>
    <t>変更対象機器のある拠点数分コピーして使用ください</t>
    <rPh sb="0" eb="2">
      <t>ヘンコウ</t>
    </rPh>
    <rPh sb="2" eb="4">
      <t>タイショウ</t>
    </rPh>
    <rPh sb="4" eb="6">
      <t>キキ</t>
    </rPh>
    <rPh sb="9" eb="11">
      <t>キョテン</t>
    </rPh>
    <rPh sb="11" eb="12">
      <t>スウ</t>
    </rPh>
    <rPh sb="12" eb="13">
      <t>ブン</t>
    </rPh>
    <rPh sb="18" eb="20">
      <t>シヨウ</t>
    </rPh>
    <phoneticPr fontId="3"/>
  </si>
  <si>
    <t>導入した拠点数分コピーして使用ください
Web申請で入力欄が足りない場合こちらを使用ください</t>
    <rPh sb="0" eb="2">
      <t>ドウニュウ</t>
    </rPh>
    <rPh sb="4" eb="6">
      <t>キョテン</t>
    </rPh>
    <rPh sb="6" eb="7">
      <t>スウ</t>
    </rPh>
    <rPh sb="7" eb="8">
      <t>ブン</t>
    </rPh>
    <rPh sb="13" eb="15">
      <t>シヨウ</t>
    </rPh>
    <rPh sb="23" eb="25">
      <t>シンセイ</t>
    </rPh>
    <rPh sb="26" eb="28">
      <t>ニュウリョク</t>
    </rPh>
    <rPh sb="28" eb="29">
      <t>ラン</t>
    </rPh>
    <rPh sb="30" eb="31">
      <t>タ</t>
    </rPh>
    <rPh sb="34" eb="36">
      <t>バアイ</t>
    </rPh>
    <rPh sb="40" eb="42">
      <t>シヨウ</t>
    </rPh>
    <phoneticPr fontId="3"/>
  </si>
  <si>
    <t>　※　令和６年１２月２０日までに事業を完了する必要があります。</t>
    <rPh sb="3" eb="5">
      <t>レイワ</t>
    </rPh>
    <rPh sb="6" eb="7">
      <t>ネン</t>
    </rPh>
    <rPh sb="9" eb="10">
      <t>ガツ</t>
    </rPh>
    <rPh sb="12" eb="13">
      <t>ニチ</t>
    </rPh>
    <rPh sb="16" eb="18">
      <t>ジギョウ</t>
    </rPh>
    <rPh sb="19" eb="21">
      <t>カンリョウ</t>
    </rPh>
    <rPh sb="23" eb="25">
      <t>ヒツヨウ</t>
    </rPh>
    <phoneticPr fontId="5"/>
  </si>
  <si>
    <t>変更する内容が分かる図面 (工事内容に変更がある場合のみ)</t>
    <rPh sb="14" eb="16">
      <t>コウジ</t>
    </rPh>
    <rPh sb="16" eb="18">
      <t>ナイヨウ</t>
    </rPh>
    <rPh sb="19" eb="21">
      <t>ヘンコウ</t>
    </rPh>
    <rPh sb="24" eb="26">
      <t>バアイ</t>
    </rPh>
    <phoneticPr fontId="3"/>
  </si>
  <si>
    <t>変更する内容が分かる写真 (工事内容に変更がある場合のみ)</t>
    <phoneticPr fontId="3"/>
  </si>
  <si>
    <t>変更する内容が分かる工事見積書の写し (採用分のみ)</t>
    <rPh sb="20" eb="23">
      <t>サイヨウブン</t>
    </rPh>
    <phoneticPr fontId="3"/>
  </si>
  <si>
    <t>導入前後の機器に関する情報について (後継機に変更の場合は不要)</t>
    <rPh sb="19" eb="22">
      <t>コウケイキ</t>
    </rPh>
    <rPh sb="23" eb="25">
      <t>ヘンコウ</t>
    </rPh>
    <rPh sb="26" eb="28">
      <t>バアイ</t>
    </rPh>
    <rPh sb="29" eb="31">
      <t>フヨウ</t>
    </rPh>
    <phoneticPr fontId="3"/>
  </si>
  <si>
    <t>高効率空調や冷凍冷蔵設備を変更する場合に提出</t>
    <rPh sb="13" eb="15">
      <t>ヘンコウ</t>
    </rPh>
    <rPh sb="20" eb="22">
      <t>テイシュツ</t>
    </rPh>
    <phoneticPr fontId="3"/>
  </si>
  <si>
    <t>【個人事業主用】　広島市　省エネ機器導入支援事業　補助金　申請等様式集</t>
    <rPh sb="1" eb="6">
      <t>コジンジギョウヌシ</t>
    </rPh>
    <rPh sb="6" eb="7">
      <t>ヨウ</t>
    </rPh>
    <rPh sb="9" eb="12">
      <t>ヒロシマシ</t>
    </rPh>
    <rPh sb="13" eb="14">
      <t>ショウ</t>
    </rPh>
    <rPh sb="16" eb="18">
      <t>キキ</t>
    </rPh>
    <rPh sb="18" eb="20">
      <t>ドウニュウ</t>
    </rPh>
    <rPh sb="20" eb="24">
      <t>シエンジギョウ</t>
    </rPh>
    <rPh sb="25" eb="28">
      <t>ホジョキン</t>
    </rPh>
    <phoneticPr fontId="3"/>
  </si>
  <si>
    <t>　※　複数の機器を導入する場合、事業完了予定日は、全ての工事および業者への支払が
　　　完了する日となります。</t>
    <rPh sb="3" eb="5">
      <t>フクスウ</t>
    </rPh>
    <rPh sb="6" eb="8">
      <t>キキ</t>
    </rPh>
    <rPh sb="9" eb="11">
      <t>ドウニュウ</t>
    </rPh>
    <rPh sb="13" eb="15">
      <t>バアイ</t>
    </rPh>
    <rPh sb="16" eb="23">
      <t>ジギョウカンリョウヨテイビ</t>
    </rPh>
    <rPh sb="25" eb="26">
      <t>スベ</t>
    </rPh>
    <rPh sb="28" eb="30">
      <t>コウジ</t>
    </rPh>
    <rPh sb="33" eb="35">
      <t>ギョウシャ</t>
    </rPh>
    <rPh sb="44" eb="46">
      <t>カンリョウ</t>
    </rPh>
    <rPh sb="48" eb="49">
      <t>ヒ</t>
    </rPh>
    <phoneticPr fontId="5"/>
  </si>
  <si>
    <t>　※　複数の機器を導入する場合、事業完了予定日は、全ての工事および業者への支払が
　　　完了する日となります。</t>
    <phoneticPr fontId="5"/>
  </si>
  <si>
    <t>交付申請時
(記載例を参照
ください)</t>
    <rPh sb="0" eb="5">
      <t>コウフシンセイジ</t>
    </rPh>
    <rPh sb="8" eb="11">
      <t>キサイレイ</t>
    </rPh>
    <rPh sb="12" eb="14">
      <t>サンショウ</t>
    </rPh>
    <phoneticPr fontId="3"/>
  </si>
  <si>
    <t>事業変更等
承認申請時
(記載例を参照
ください)</t>
    <rPh sb="0" eb="2">
      <t>ジギョウ</t>
    </rPh>
    <rPh sb="2" eb="4">
      <t>ヘンコウ</t>
    </rPh>
    <rPh sb="4" eb="5">
      <t>ナド</t>
    </rPh>
    <rPh sb="6" eb="8">
      <t>ショウニン</t>
    </rPh>
    <rPh sb="8" eb="11">
      <t>シンセイジ</t>
    </rPh>
    <phoneticPr fontId="3"/>
  </si>
  <si>
    <t>事業実績報告時
の提出書類
(記載例を参照
ください)</t>
    <phoneticPr fontId="3"/>
  </si>
  <si>
    <t>　  本事業完了の日を起算日として１年が経過した日から４０日以内又は令和８年１月３０
　　日のいずれか早い日までに、１年間分のエネルギー使用量を、「広島市省エネ機器導入
　　支援事業補助金エネルギー使用量報告書（第１９号様式）により提出し、必要に応じて
　　広島市からの聞き取りに協力することを約束します。</t>
    <rPh sb="3" eb="8">
      <t>ホンジギョウカンリョウ</t>
    </rPh>
    <rPh sb="9" eb="10">
      <t>ヒ</t>
    </rPh>
    <rPh sb="11" eb="14">
      <t>キサンビ</t>
    </rPh>
    <rPh sb="18" eb="19">
      <t>ネン</t>
    </rPh>
    <rPh sb="20" eb="22">
      <t>ケイカ</t>
    </rPh>
    <rPh sb="24" eb="25">
      <t>ヒ</t>
    </rPh>
    <rPh sb="29" eb="30">
      <t>ニチ</t>
    </rPh>
    <rPh sb="30" eb="32">
      <t>イナイ</t>
    </rPh>
    <rPh sb="32" eb="33">
      <t>マタ</t>
    </rPh>
    <rPh sb="34" eb="36">
      <t>レイワ</t>
    </rPh>
    <rPh sb="37" eb="38">
      <t>ネン</t>
    </rPh>
    <rPh sb="39" eb="40">
      <t>ガツ</t>
    </rPh>
    <rPh sb="45" eb="46">
      <t>ニチ</t>
    </rPh>
    <rPh sb="51" eb="52">
      <t>ハヤ</t>
    </rPh>
    <rPh sb="53" eb="54">
      <t>ヒ</t>
    </rPh>
    <rPh sb="59" eb="61">
      <t>ネンカン</t>
    </rPh>
    <rPh sb="61" eb="62">
      <t>ブン</t>
    </rPh>
    <rPh sb="68" eb="71">
      <t>シヨウリョウ</t>
    </rPh>
    <rPh sb="74" eb="77">
      <t>ヒロシマシ</t>
    </rPh>
    <rPh sb="77" eb="78">
      <t>ショウ</t>
    </rPh>
    <rPh sb="80" eb="82">
      <t>キキ</t>
    </rPh>
    <rPh sb="99" eb="102">
      <t>シヨウリョウ</t>
    </rPh>
    <rPh sb="102" eb="105">
      <t>ホウコクショ</t>
    </rPh>
    <rPh sb="106" eb="107">
      <t>ダイ</t>
    </rPh>
    <rPh sb="109" eb="110">
      <t>ゴウ</t>
    </rPh>
    <rPh sb="110" eb="112">
      <t>ヨウシキ</t>
    </rPh>
    <rPh sb="116" eb="118">
      <t>テイシュツ</t>
    </rPh>
    <rPh sb="120" eb="122">
      <t>ヒツヨウ</t>
    </rPh>
    <rPh sb="123" eb="124">
      <t>オウ</t>
    </rPh>
    <rPh sb="135" eb="136">
      <t>キ</t>
    </rPh>
    <rPh sb="137" eb="138">
      <t>ト</t>
    </rPh>
    <rPh sb="140" eb="142">
      <t>キョウリョク</t>
    </rPh>
    <rPh sb="147" eb="149">
      <t>ヤクソク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</si>
</sst>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quot;円&quot;"/>
    <numFmt numFmtId="177" formatCode="#,##0_ "/>
    <numFmt numFmtId="178" formatCode="#,###&quot;台&quot;"/>
    <numFmt numFmtId="179" formatCode="m&quot;月&quot;d&quot;日&quot;;@"/>
    <numFmt numFmtId="180" formatCode="###\-####"/>
    <numFmt numFmtId="181" formatCode="&quot;〒&quot;###\-####"/>
    <numFmt numFmtId="182" formatCode="@&quot;月&quot;"/>
    <numFmt numFmtId="183" formatCode="&quot;令&quot;&quot;和&quot;@&quot;年&quot;"/>
    <numFmt numFmtId="184" formatCode="[$-411]ggge&quot;年&quot;m&quot;月&quot;d&quot;日&quot;;@"/>
    <numFmt numFmtId="185" formatCode="[DBNum3][$-411]0"/>
    <numFmt numFmtId="186" formatCode="#."/>
    <numFmt numFmtId="187" formatCode="\(@\)"/>
    <numFmt numFmtId="188" formatCode="[DBNum3][$-411]#,##0"/>
    <numFmt numFmtId="189" formatCode="\(#,###\)"/>
  </numFmts>
  <fonts count="54" x14ac:knownFonts="1">
    <font>
      <sz val="11"/>
      <color theme="1"/>
      <name val="Meiryo UI"/>
      <family val="2"/>
      <charset val="128"/>
    </font>
    <font>
      <sz val="11"/>
      <color theme="1"/>
      <name val="游ゴシック"/>
      <family val="2"/>
      <scheme val="minor"/>
    </font>
    <font>
      <sz val="11"/>
      <color theme="1"/>
      <name val="ＭＳ ゴシック"/>
      <family val="3"/>
      <charset val="128"/>
    </font>
    <font>
      <sz val="6"/>
      <name val="Meiryo UI"/>
      <family val="2"/>
      <charset val="128"/>
    </font>
    <font>
      <b/>
      <sz val="16"/>
      <color theme="1"/>
      <name val="ＭＳ ゴシック"/>
      <family val="3"/>
      <charset val="128"/>
    </font>
    <font>
      <sz val="6"/>
      <name val="游ゴシック"/>
      <family val="3"/>
      <charset val="128"/>
      <scheme val="minor"/>
    </font>
    <font>
      <sz val="16"/>
      <color theme="1"/>
      <name val="ＭＳ ゴシック"/>
      <family val="3"/>
      <charset val="128"/>
    </font>
    <font>
      <sz val="12"/>
      <color theme="1"/>
      <name val="ＭＳ ゴシック"/>
      <family val="3"/>
      <charset val="128"/>
    </font>
    <font>
      <b/>
      <sz val="12"/>
      <color theme="1"/>
      <name val="ＭＳ ゴシック"/>
      <family val="3"/>
      <charset val="128"/>
    </font>
    <font>
      <sz val="9.5"/>
      <color theme="1"/>
      <name val="ＭＳ ゴシック"/>
      <family val="3"/>
      <charset val="128"/>
    </font>
    <font>
      <sz val="11"/>
      <color theme="1"/>
      <name val="Meiryo UI"/>
      <family val="2"/>
      <charset val="128"/>
    </font>
    <font>
      <sz val="11"/>
      <color theme="1"/>
      <name val="游ゴシック"/>
      <family val="2"/>
      <charset val="128"/>
      <scheme val="minor"/>
    </font>
    <font>
      <sz val="11"/>
      <color theme="1"/>
      <name val="ＭＳ Ｐ明朝"/>
      <family val="1"/>
      <charset val="128"/>
    </font>
    <font>
      <sz val="10"/>
      <color theme="1"/>
      <name val="ＭＳ Ｐ明朝"/>
      <family val="1"/>
      <charset val="128"/>
    </font>
    <font>
      <sz val="6"/>
      <name val="游ゴシック"/>
      <family val="2"/>
      <charset val="128"/>
      <scheme val="minor"/>
    </font>
    <font>
      <sz val="12"/>
      <color theme="1"/>
      <name val="ＭＳ Ｐ明朝"/>
      <family val="1"/>
      <charset val="128"/>
    </font>
    <font>
      <sz val="10.5"/>
      <color theme="1"/>
      <name val="ＭＳ Ｐ明朝"/>
      <family val="1"/>
      <charset val="128"/>
    </font>
    <font>
      <sz val="8"/>
      <color theme="1"/>
      <name val="ＭＳ Ｐ明朝"/>
      <family val="1"/>
      <charset val="128"/>
    </font>
    <font>
      <sz val="9"/>
      <color theme="1"/>
      <name val="ＭＳ Ｐ明朝"/>
      <family val="1"/>
      <charset val="128"/>
    </font>
    <font>
      <u/>
      <sz val="10"/>
      <color theme="1"/>
      <name val="ＭＳ Ｐ明朝"/>
      <family val="1"/>
      <charset val="128"/>
    </font>
    <font>
      <sz val="11"/>
      <name val="ＭＳ Ｐ明朝"/>
      <family val="1"/>
      <charset val="128"/>
    </font>
    <font>
      <sz val="11"/>
      <color theme="0"/>
      <name val="ＭＳ Ｐ明朝"/>
      <family val="1"/>
      <charset val="128"/>
    </font>
    <font>
      <sz val="13"/>
      <color theme="1"/>
      <name val="ＭＳ Ｐ明朝"/>
      <family val="1"/>
      <charset val="128"/>
    </font>
    <font>
      <b/>
      <sz val="11"/>
      <color theme="1"/>
      <name val="游ゴシック"/>
      <family val="3"/>
      <charset val="128"/>
      <scheme val="minor"/>
    </font>
    <font>
      <sz val="16"/>
      <color theme="1"/>
      <name val="ＭＳ Ｐ明朝"/>
      <family val="1"/>
      <charset val="128"/>
    </font>
    <font>
      <vertAlign val="superscript"/>
      <sz val="11"/>
      <color theme="1"/>
      <name val="ＭＳ Ｐ明朝"/>
      <family val="1"/>
      <charset val="128"/>
    </font>
    <font>
      <sz val="14"/>
      <color theme="1"/>
      <name val="ＭＳ Ｐ明朝"/>
      <family val="1"/>
      <charset val="128"/>
    </font>
    <font>
      <b/>
      <sz val="10"/>
      <color theme="1"/>
      <name val="ＭＳ ゴシック"/>
      <family val="3"/>
      <charset val="128"/>
    </font>
    <font>
      <sz val="10"/>
      <color theme="1"/>
      <name val="ＭＳ ゴシック"/>
      <family val="3"/>
      <charset val="128"/>
    </font>
    <font>
      <b/>
      <sz val="20"/>
      <color theme="1"/>
      <name val="ＭＳ ゴシック"/>
      <family val="3"/>
      <charset val="128"/>
    </font>
    <font>
      <sz val="11"/>
      <color theme="1"/>
      <name val="ＭＳ 明朝"/>
      <family val="1"/>
      <charset val="128"/>
    </font>
    <font>
      <sz val="11"/>
      <name val="ＭＳ 明朝"/>
      <family val="1"/>
      <charset val="128"/>
    </font>
    <font>
      <sz val="13"/>
      <color theme="1"/>
      <name val="ＭＳ 明朝"/>
      <family val="1"/>
      <charset val="128"/>
    </font>
    <font>
      <sz val="14"/>
      <color theme="1"/>
      <name val="ＭＳ 明朝"/>
      <family val="1"/>
      <charset val="128"/>
    </font>
    <font>
      <sz val="12"/>
      <color theme="1"/>
      <name val="ＭＳ 明朝"/>
      <family val="1"/>
      <charset val="128"/>
    </font>
    <font>
      <sz val="13"/>
      <name val="ＭＳ 明朝"/>
      <family val="1"/>
      <charset val="128"/>
    </font>
    <font>
      <sz val="13"/>
      <name val="ＭＳ Ｐ明朝"/>
      <family val="1"/>
      <charset val="128"/>
    </font>
    <font>
      <sz val="12"/>
      <name val="ＭＳ 明朝"/>
      <family val="1"/>
      <charset val="128"/>
    </font>
    <font>
      <sz val="16"/>
      <color theme="1"/>
      <name val="ＭＳ 明朝"/>
      <family val="1"/>
      <charset val="128"/>
    </font>
    <font>
      <sz val="14"/>
      <color theme="1"/>
      <name val="ＭＳ ゴシック"/>
      <family val="3"/>
      <charset val="128"/>
    </font>
    <font>
      <sz val="12"/>
      <color rgb="FFFF0000"/>
      <name val="ＭＳ ゴシック"/>
      <family val="3"/>
      <charset val="128"/>
    </font>
    <font>
      <sz val="11"/>
      <color theme="1"/>
      <name val="Meiryo UI"/>
      <family val="3"/>
      <charset val="128"/>
    </font>
    <font>
      <sz val="10"/>
      <color theme="1"/>
      <name val="Meiryo UI"/>
      <family val="3"/>
      <charset val="128"/>
    </font>
    <font>
      <sz val="10"/>
      <color theme="1"/>
      <name val="Meiryo UI"/>
      <family val="2"/>
      <charset val="128"/>
    </font>
    <font>
      <b/>
      <sz val="12"/>
      <name val="ＭＳ ゴシック"/>
      <family val="3"/>
      <charset val="128"/>
    </font>
    <font>
      <sz val="14"/>
      <name val="ＭＳ 明朝"/>
      <family val="1"/>
      <charset val="128"/>
    </font>
    <font>
      <sz val="12"/>
      <color theme="1"/>
      <name val="Meiryo UI"/>
      <family val="2"/>
      <charset val="128"/>
    </font>
    <font>
      <u/>
      <sz val="11"/>
      <color theme="10"/>
      <name val="Meiryo UI"/>
      <family val="2"/>
      <charset val="128"/>
    </font>
    <font>
      <b/>
      <sz val="11"/>
      <color rgb="FFFF0000"/>
      <name val="Meiryo UI"/>
      <family val="3"/>
      <charset val="128"/>
    </font>
    <font>
      <sz val="12"/>
      <color theme="1"/>
      <name val="Meiryo UI"/>
      <family val="3"/>
      <charset val="128"/>
    </font>
    <font>
      <sz val="14"/>
      <color theme="1"/>
      <name val="Meiryo UI"/>
      <family val="2"/>
      <charset val="128"/>
    </font>
    <font>
      <sz val="11"/>
      <color rgb="FFFF0000"/>
      <name val="Meiryo UI"/>
      <family val="3"/>
      <charset val="128"/>
    </font>
    <font>
      <sz val="10"/>
      <color rgb="FFFF0000"/>
      <name val="Meiryo UI"/>
      <family val="3"/>
      <charset val="128"/>
    </font>
    <font>
      <sz val="12"/>
      <name val="ＭＳ 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s>
  <borders count="107">
    <border>
      <left/>
      <right/>
      <top/>
      <bottom/>
      <diagonal/>
    </border>
    <border>
      <left/>
      <right/>
      <top/>
      <bottom style="thin">
        <color auto="1"/>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top style="thin">
        <color indexed="64"/>
      </top>
      <bottom/>
      <diagonal/>
    </border>
    <border>
      <left/>
      <right style="medium">
        <color auto="1"/>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medium">
        <color auto="1"/>
      </left>
      <right/>
      <top style="medium">
        <color auto="1"/>
      </top>
      <bottom/>
      <diagonal/>
    </border>
    <border>
      <left style="thin">
        <color auto="1"/>
      </left>
      <right style="thin">
        <color auto="1"/>
      </right>
      <top/>
      <bottom/>
      <diagonal/>
    </border>
    <border>
      <left style="medium">
        <color auto="1"/>
      </left>
      <right style="thin">
        <color auto="1"/>
      </right>
      <top/>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style="double">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auto="1"/>
      </left>
      <right style="medium">
        <color auto="1"/>
      </right>
      <top style="thin">
        <color auto="1"/>
      </top>
      <bottom style="medium">
        <color auto="1"/>
      </bottom>
      <diagonal/>
    </border>
    <border>
      <left style="thin">
        <color indexed="64"/>
      </left>
      <right style="thin">
        <color indexed="64"/>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dotted">
        <color auto="1"/>
      </top>
      <bottom style="thin">
        <color auto="1"/>
      </bottom>
      <diagonal/>
    </border>
    <border>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top/>
      <bottom style="thin">
        <color auto="1"/>
      </bottom>
      <diagonal/>
    </border>
    <border>
      <left style="medium">
        <color indexed="64"/>
      </left>
      <right/>
      <top style="thin">
        <color auto="1"/>
      </top>
      <bottom/>
      <diagonal/>
    </border>
    <border>
      <left style="thin">
        <color auto="1"/>
      </left>
      <right style="medium">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top style="thin">
        <color auto="1"/>
      </top>
      <bottom/>
      <diagonal/>
    </border>
    <border>
      <left style="hair">
        <color indexed="64"/>
      </left>
      <right/>
      <top/>
      <bottom style="thin">
        <color auto="1"/>
      </bottom>
      <diagonal/>
    </border>
    <border>
      <left/>
      <right style="hair">
        <color indexed="64"/>
      </right>
      <top style="thin">
        <color indexed="64"/>
      </top>
      <bottom/>
      <diagonal/>
    </border>
    <border>
      <left/>
      <right style="hair">
        <color indexed="64"/>
      </right>
      <top/>
      <bottom style="thin">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auto="1"/>
      </left>
      <right/>
      <top style="medium">
        <color auto="1"/>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medium">
        <color indexed="64"/>
      </left>
      <right/>
      <top style="thin">
        <color auto="1"/>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auto="1"/>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s>
  <cellStyleXfs count="6">
    <xf numFmtId="0" fontId="0" fillId="0" borderId="0">
      <alignment vertical="center"/>
    </xf>
    <xf numFmtId="0" fontId="1" fillId="0" borderId="0"/>
    <xf numFmtId="3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47" fillId="0" borderId="0" applyNumberFormat="0" applyFill="0" applyBorder="0" applyAlignment="0" applyProtection="0">
      <alignment vertical="center"/>
    </xf>
  </cellStyleXfs>
  <cellXfs count="590">
    <xf numFmtId="0" fontId="0" fillId="0" borderId="0" xfId="0">
      <alignment vertical="center"/>
    </xf>
    <xf numFmtId="0" fontId="2" fillId="0" borderId="0" xfId="1" applyFont="1" applyFill="1" applyAlignment="1">
      <alignment vertical="center"/>
    </xf>
    <xf numFmtId="0" fontId="4" fillId="0" borderId="0" xfId="1" applyFont="1" applyFill="1" applyAlignment="1">
      <alignment horizontal="centerContinuous" vertical="center"/>
    </xf>
    <xf numFmtId="0" fontId="6" fillId="0" borderId="0" xfId="1" applyFont="1" applyFill="1" applyAlignment="1">
      <alignment horizontal="centerContinuous" vertical="center"/>
    </xf>
    <xf numFmtId="0" fontId="6" fillId="0" borderId="0" xfId="1" applyFont="1" applyFill="1" applyAlignment="1">
      <alignment vertical="center"/>
    </xf>
    <xf numFmtId="0" fontId="7" fillId="0" borderId="0" xfId="1" applyFont="1" applyFill="1" applyAlignment="1">
      <alignment vertical="center"/>
    </xf>
    <xf numFmtId="0" fontId="8" fillId="0" borderId="0" xfId="1" applyFont="1" applyFill="1" applyAlignment="1">
      <alignment vertical="center"/>
    </xf>
    <xf numFmtId="0" fontId="7" fillId="0" borderId="5" xfId="1" applyFont="1" applyFill="1" applyBorder="1" applyAlignment="1">
      <alignment horizontal="center" vertical="center"/>
    </xf>
    <xf numFmtId="0" fontId="7" fillId="0" borderId="10" xfId="1" applyFont="1" applyFill="1" applyBorder="1" applyAlignment="1">
      <alignment horizontal="center" vertical="center"/>
    </xf>
    <xf numFmtId="0" fontId="7" fillId="0" borderId="16" xfId="1" applyFont="1" applyFill="1" applyBorder="1" applyAlignment="1">
      <alignment horizontal="center" vertical="center"/>
    </xf>
    <xf numFmtId="0" fontId="7" fillId="0" borderId="20" xfId="1" applyFont="1" applyFill="1" applyBorder="1" applyAlignment="1">
      <alignment vertical="center"/>
    </xf>
    <xf numFmtId="0" fontId="7" fillId="0" borderId="23" xfId="1" applyFont="1" applyFill="1" applyBorder="1" applyAlignment="1">
      <alignment vertical="center"/>
    </xf>
    <xf numFmtId="0" fontId="7" fillId="0" borderId="20" xfId="1" applyFont="1" applyFill="1" applyBorder="1" applyAlignment="1">
      <alignment horizontal="center" vertical="center"/>
    </xf>
    <xf numFmtId="0" fontId="7" fillId="0" borderId="19" xfId="1" applyFont="1" applyFill="1" applyBorder="1" applyAlignment="1">
      <alignment vertical="center"/>
    </xf>
    <xf numFmtId="0" fontId="7" fillId="0" borderId="12" xfId="1" applyFont="1" applyFill="1" applyBorder="1" applyAlignment="1">
      <alignment vertical="center"/>
    </xf>
    <xf numFmtId="0" fontId="7" fillId="0" borderId="19" xfId="1" applyFont="1" applyFill="1" applyBorder="1" applyAlignment="1">
      <alignment horizontal="center" vertical="center"/>
    </xf>
    <xf numFmtId="0" fontId="7" fillId="0" borderId="16" xfId="1" applyFont="1" applyFill="1" applyBorder="1" applyAlignment="1">
      <alignment vertical="center"/>
    </xf>
    <xf numFmtId="0" fontId="8" fillId="0" borderId="0" xfId="1" applyFont="1" applyFill="1" applyBorder="1" applyAlignment="1">
      <alignment horizontal="center" vertical="center"/>
    </xf>
    <xf numFmtId="0" fontId="7" fillId="0" borderId="0" xfId="1" applyFont="1" applyFill="1" applyBorder="1" applyAlignment="1">
      <alignment vertical="center"/>
    </xf>
    <xf numFmtId="176" fontId="8" fillId="0" borderId="0" xfId="1" applyNumberFormat="1" applyFont="1" applyFill="1" applyBorder="1" applyAlignment="1">
      <alignment vertical="center"/>
    </xf>
    <xf numFmtId="0" fontId="7" fillId="0" borderId="0" xfId="1" applyFont="1" applyFill="1" applyBorder="1" applyAlignment="1" applyProtection="1">
      <alignment horizontal="left" vertical="center"/>
      <protection locked="0"/>
    </xf>
    <xf numFmtId="0" fontId="7" fillId="0" borderId="27" xfId="1" applyFont="1" applyFill="1" applyBorder="1" applyAlignment="1">
      <alignment horizontal="center" vertical="center"/>
    </xf>
    <xf numFmtId="0" fontId="2" fillId="0" borderId="0" xfId="1" applyFont="1" applyAlignment="1">
      <alignment vertical="center"/>
    </xf>
    <xf numFmtId="0" fontId="4" fillId="0" borderId="0" xfId="1" applyFont="1" applyAlignment="1">
      <alignment horizontal="centerContinuous" vertical="center"/>
    </xf>
    <xf numFmtId="0" fontId="6" fillId="0" borderId="0" xfId="1" applyFont="1" applyAlignment="1">
      <alignment horizontal="centerContinuous" vertical="center"/>
    </xf>
    <xf numFmtId="0" fontId="6" fillId="0" borderId="0" xfId="1" applyFont="1" applyAlignment="1">
      <alignment vertical="center"/>
    </xf>
    <xf numFmtId="0" fontId="8" fillId="0" borderId="0" xfId="1" applyFont="1" applyAlignment="1">
      <alignment vertical="center"/>
    </xf>
    <xf numFmtId="0" fontId="7" fillId="0" borderId="0" xfId="1" applyFont="1" applyAlignment="1">
      <alignment vertical="center"/>
    </xf>
    <xf numFmtId="0" fontId="7" fillId="0" borderId="0" xfId="1" applyFont="1" applyBorder="1" applyAlignment="1">
      <alignment horizontal="left" vertical="center"/>
    </xf>
    <xf numFmtId="0" fontId="1" fillId="0" borderId="0" xfId="1"/>
    <xf numFmtId="0" fontId="7" fillId="0" borderId="20" xfId="1" applyFont="1" applyBorder="1" applyAlignment="1">
      <alignment horizontal="center" vertical="center"/>
    </xf>
    <xf numFmtId="0" fontId="7" fillId="0" borderId="0" xfId="1" applyFont="1" applyBorder="1" applyAlignment="1">
      <alignment vertical="center"/>
    </xf>
    <xf numFmtId="0" fontId="7" fillId="0" borderId="0" xfId="1" applyFont="1" applyFill="1" applyBorder="1" applyAlignment="1">
      <alignment horizontal="left" vertical="center"/>
    </xf>
    <xf numFmtId="0" fontId="7" fillId="0" borderId="0" xfId="1" applyFont="1"/>
    <xf numFmtId="0" fontId="7" fillId="0" borderId="0" xfId="1" applyFont="1" applyAlignment="1">
      <alignment horizontal="right" vertical="center"/>
    </xf>
    <xf numFmtId="0" fontId="7" fillId="0" borderId="0" xfId="1" applyFont="1" applyAlignment="1">
      <alignment horizontal="center" vertical="center"/>
    </xf>
    <xf numFmtId="0" fontId="7" fillId="0" borderId="0" xfId="1" applyFont="1" applyAlignment="1">
      <alignment horizontal="left" vertical="center"/>
    </xf>
    <xf numFmtId="0" fontId="7" fillId="0" borderId="0" xfId="1" applyFont="1" applyBorder="1" applyAlignment="1">
      <alignment horizontal="left" vertical="top" wrapText="1"/>
    </xf>
    <xf numFmtId="177" fontId="7" fillId="0" borderId="20" xfId="1" applyNumberFormat="1" applyFont="1" applyFill="1" applyBorder="1" applyAlignment="1">
      <alignment horizontal="center" vertical="center"/>
    </xf>
    <xf numFmtId="0" fontId="7" fillId="0" borderId="22" xfId="1" applyNumberFormat="1" applyFont="1" applyFill="1" applyBorder="1" applyAlignment="1">
      <alignment horizontal="center" vertical="center"/>
    </xf>
    <xf numFmtId="0" fontId="7" fillId="0" borderId="21" xfId="1" applyNumberFormat="1" applyFont="1" applyFill="1" applyBorder="1" applyAlignment="1">
      <alignment horizontal="center" vertical="center"/>
    </xf>
    <xf numFmtId="55" fontId="7" fillId="0" borderId="0" xfId="1" applyNumberFormat="1" applyFont="1" applyBorder="1" applyAlignment="1">
      <alignment horizontal="center" vertical="center"/>
    </xf>
    <xf numFmtId="177" fontId="7" fillId="0" borderId="0" xfId="1" applyNumberFormat="1" applyFont="1" applyFill="1" applyBorder="1" applyAlignment="1">
      <alignment horizontal="right" vertical="center"/>
    </xf>
    <xf numFmtId="0" fontId="7" fillId="0" borderId="0" xfId="1" applyFont="1" applyFill="1" applyBorder="1" applyAlignment="1">
      <alignment horizontal="center" vertical="center"/>
    </xf>
    <xf numFmtId="55" fontId="7" fillId="0" borderId="0" xfId="1" applyNumberFormat="1" applyFont="1" applyFill="1" applyBorder="1" applyAlignment="1">
      <alignment horizontal="center" vertical="center"/>
    </xf>
    <xf numFmtId="0" fontId="7" fillId="0" borderId="20"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21" xfId="1" applyFont="1" applyFill="1" applyBorder="1" applyAlignment="1">
      <alignment horizontal="center" vertical="center"/>
    </xf>
    <xf numFmtId="0" fontId="7" fillId="0" borderId="20" xfId="1" applyFont="1" applyBorder="1" applyAlignment="1">
      <alignment horizontal="center" vertical="center"/>
    </xf>
    <xf numFmtId="0" fontId="7" fillId="0" borderId="20" xfId="1" applyFont="1" applyFill="1" applyBorder="1" applyAlignment="1">
      <alignment horizontal="center" vertical="center"/>
    </xf>
    <xf numFmtId="0" fontId="12" fillId="0" borderId="0" xfId="3" applyFont="1">
      <alignment vertical="center"/>
    </xf>
    <xf numFmtId="179" fontId="12" fillId="0" borderId="0" xfId="3" applyNumberFormat="1" applyFont="1">
      <alignment vertical="center"/>
    </xf>
    <xf numFmtId="0" fontId="13" fillId="0" borderId="0" xfId="3" applyFont="1">
      <alignment vertical="center"/>
    </xf>
    <xf numFmtId="179" fontId="13" fillId="0" borderId="0" xfId="3" applyNumberFormat="1" applyFont="1">
      <alignment vertical="center"/>
    </xf>
    <xf numFmtId="0" fontId="15" fillId="0" borderId="0" xfId="3" applyFont="1">
      <alignment vertical="center"/>
    </xf>
    <xf numFmtId="179" fontId="15" fillId="0" borderId="0" xfId="3" applyNumberFormat="1" applyFont="1">
      <alignment vertical="center"/>
    </xf>
    <xf numFmtId="0" fontId="16" fillId="0" borderId="0" xfId="3" applyFont="1">
      <alignment vertical="center"/>
    </xf>
    <xf numFmtId="179" fontId="12" fillId="0" borderId="35" xfId="3" applyNumberFormat="1" applyFont="1" applyBorder="1">
      <alignment vertical="center"/>
    </xf>
    <xf numFmtId="0" fontId="12" fillId="0" borderId="36" xfId="3" applyFont="1" applyBorder="1">
      <alignment vertical="center"/>
    </xf>
    <xf numFmtId="0" fontId="12" fillId="0" borderId="0" xfId="3" applyFont="1" applyAlignment="1">
      <alignment horizontal="right" vertical="center"/>
    </xf>
    <xf numFmtId="0" fontId="12" fillId="0" borderId="0" xfId="3" applyFont="1" applyAlignment="1">
      <alignment horizontal="center" vertical="center"/>
    </xf>
    <xf numFmtId="179" fontId="12" fillId="0" borderId="42" xfId="3" applyNumberFormat="1" applyFont="1" applyBorder="1">
      <alignment vertical="center"/>
    </xf>
    <xf numFmtId="0" fontId="12" fillId="0" borderId="33" xfId="3" applyFont="1" applyBorder="1">
      <alignment vertical="center"/>
    </xf>
    <xf numFmtId="0" fontId="13" fillId="0" borderId="33" xfId="3" applyFont="1" applyBorder="1" applyAlignment="1">
      <alignment vertical="center" wrapText="1"/>
    </xf>
    <xf numFmtId="0" fontId="20" fillId="0" borderId="0" xfId="3" applyFont="1">
      <alignment vertical="center"/>
    </xf>
    <xf numFmtId="0" fontId="12" fillId="0" borderId="0" xfId="3" applyFont="1" applyAlignment="1">
      <alignment horizontal="distributed" vertical="center"/>
    </xf>
    <xf numFmtId="179" fontId="12" fillId="0" borderId="0" xfId="3" applyNumberFormat="1" applyFont="1" applyAlignment="1">
      <alignment horizontal="right" vertical="center"/>
    </xf>
    <xf numFmtId="0" fontId="23" fillId="0" borderId="0" xfId="3" applyFont="1">
      <alignment vertical="center"/>
    </xf>
    <xf numFmtId="0" fontId="17" fillId="0" borderId="0" xfId="3" applyFont="1" applyAlignment="1">
      <alignment horizontal="center" vertical="center"/>
    </xf>
    <xf numFmtId="0" fontId="25" fillId="0" borderId="23" xfId="3" applyFont="1" applyBorder="1" applyAlignment="1">
      <alignment vertical="top"/>
    </xf>
    <xf numFmtId="0" fontId="12" fillId="0" borderId="2" xfId="3" applyFont="1" applyBorder="1">
      <alignment vertical="center"/>
    </xf>
    <xf numFmtId="0" fontId="17" fillId="0" borderId="23" xfId="3" applyFont="1" applyBorder="1" applyAlignment="1">
      <alignment horizontal="center" vertical="center"/>
    </xf>
    <xf numFmtId="0" fontId="12" fillId="0" borderId="34" xfId="3" applyFont="1" applyBorder="1">
      <alignment vertical="center"/>
    </xf>
    <xf numFmtId="0" fontId="12" fillId="0" borderId="24" xfId="3" applyFont="1" applyBorder="1">
      <alignment vertical="center"/>
    </xf>
    <xf numFmtId="0" fontId="12" fillId="0" borderId="12" xfId="3" applyFont="1" applyBorder="1" applyAlignment="1">
      <alignment vertical="center" shrinkToFit="1"/>
    </xf>
    <xf numFmtId="0" fontId="12" fillId="0" borderId="9" xfId="3" applyFont="1" applyBorder="1" applyAlignment="1">
      <alignment vertical="center" shrinkToFit="1"/>
    </xf>
    <xf numFmtId="0" fontId="15" fillId="0" borderId="0" xfId="3" applyFont="1" applyAlignment="1">
      <alignment horizontal="center" vertical="center"/>
    </xf>
    <xf numFmtId="0" fontId="26" fillId="0" borderId="0" xfId="3" applyFont="1" applyAlignment="1">
      <alignment horizontal="center" vertical="center"/>
    </xf>
    <xf numFmtId="179" fontId="26" fillId="0" borderId="0" xfId="3" applyNumberFormat="1" applyFont="1" applyAlignment="1">
      <alignment horizontal="center" vertical="center"/>
    </xf>
    <xf numFmtId="0" fontId="12" fillId="0" borderId="0" xfId="3" applyFont="1" applyAlignment="1">
      <alignment vertical="center" wrapText="1"/>
    </xf>
    <xf numFmtId="0" fontId="13" fillId="0" borderId="0" xfId="3" applyFont="1" applyAlignment="1">
      <alignment vertical="center" wrapText="1"/>
    </xf>
    <xf numFmtId="0" fontId="12" fillId="0" borderId="0" xfId="3" applyFont="1" applyAlignment="1">
      <alignment vertical="center" shrinkToFit="1"/>
    </xf>
    <xf numFmtId="0" fontId="8" fillId="0" borderId="0" xfId="1" applyFont="1" applyBorder="1" applyAlignment="1">
      <alignment horizontal="left" vertical="top" wrapText="1"/>
    </xf>
    <xf numFmtId="0" fontId="7" fillId="0" borderId="0" xfId="1" applyFont="1" applyBorder="1" applyAlignment="1">
      <alignment horizontal="center" vertical="center"/>
    </xf>
    <xf numFmtId="0" fontId="28" fillId="0" borderId="0" xfId="1" applyFont="1" applyAlignment="1">
      <alignment vertical="center"/>
    </xf>
    <xf numFmtId="0" fontId="29" fillId="0" borderId="0" xfId="1" applyFont="1" applyFill="1" applyAlignment="1">
      <alignment horizontal="centerContinuous" vertical="center"/>
    </xf>
    <xf numFmtId="0" fontId="7" fillId="0" borderId="0" xfId="1" applyFont="1" applyFill="1" applyAlignment="1">
      <alignment horizontal="right" vertical="center"/>
    </xf>
    <xf numFmtId="0" fontId="7" fillId="0" borderId="50"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5" xfId="1" applyFont="1" applyFill="1" applyBorder="1" applyAlignment="1">
      <alignment horizontal="center" vertical="center"/>
    </xf>
    <xf numFmtId="0" fontId="7" fillId="0" borderId="12" xfId="1" applyFont="1" applyFill="1" applyBorder="1" applyAlignment="1">
      <alignment horizontal="center" vertical="center"/>
    </xf>
    <xf numFmtId="0" fontId="7" fillId="0" borderId="55" xfId="1" applyFont="1" applyFill="1" applyBorder="1" applyAlignment="1">
      <alignment horizontal="center" vertical="center" wrapText="1"/>
    </xf>
    <xf numFmtId="0" fontId="7" fillId="0" borderId="23" xfId="1" applyFont="1" applyFill="1" applyBorder="1" applyAlignment="1">
      <alignment horizontal="center" vertical="center"/>
    </xf>
    <xf numFmtId="176" fontId="8" fillId="0" borderId="0" xfId="1" applyNumberFormat="1" applyFont="1" applyFill="1" applyBorder="1" applyAlignment="1" applyProtection="1">
      <alignment vertical="center"/>
    </xf>
    <xf numFmtId="0" fontId="7" fillId="0" borderId="0" xfId="1" applyFont="1" applyFill="1" applyBorder="1" applyAlignment="1" applyProtection="1">
      <alignment horizontal="left" vertical="center" wrapText="1"/>
      <protection locked="0"/>
    </xf>
    <xf numFmtId="0" fontId="8" fillId="0" borderId="0" xfId="1" applyFont="1" applyBorder="1" applyAlignment="1">
      <alignment vertical="center"/>
    </xf>
    <xf numFmtId="0" fontId="30" fillId="0" borderId="0" xfId="3" applyFont="1">
      <alignment vertical="center"/>
    </xf>
    <xf numFmtId="0" fontId="31" fillId="0" borderId="0" xfId="3" applyFont="1">
      <alignment vertical="center"/>
    </xf>
    <xf numFmtId="0" fontId="35" fillId="0" borderId="0" xfId="3" applyFont="1">
      <alignment vertical="center"/>
    </xf>
    <xf numFmtId="0" fontId="35" fillId="0" borderId="0" xfId="3" applyFont="1" applyAlignment="1">
      <alignment horizontal="left" vertical="center"/>
    </xf>
    <xf numFmtId="0" fontId="32" fillId="0" borderId="0" xfId="3" applyFont="1">
      <alignment vertical="center"/>
    </xf>
    <xf numFmtId="0" fontId="35" fillId="0" borderId="0" xfId="3" applyFont="1" applyAlignment="1">
      <alignment horizontal="right" vertical="center"/>
    </xf>
    <xf numFmtId="0" fontId="30" fillId="0" borderId="0" xfId="3" applyFont="1" applyAlignment="1">
      <alignment horizontal="right" vertical="center"/>
    </xf>
    <xf numFmtId="0" fontId="15" fillId="0" borderId="0" xfId="3" applyFont="1" applyAlignment="1">
      <alignment horizontal="right" vertical="center"/>
    </xf>
    <xf numFmtId="0" fontId="34" fillId="0" borderId="0" xfId="3" applyFont="1" applyAlignment="1">
      <alignment horizontal="right" vertical="center"/>
    </xf>
    <xf numFmtId="0" fontId="34" fillId="0" borderId="0" xfId="3" applyFont="1">
      <alignment vertical="center"/>
    </xf>
    <xf numFmtId="0" fontId="20" fillId="0" borderId="0" xfId="3" applyFont="1" applyAlignment="1">
      <alignment vertical="center" shrinkToFit="1"/>
    </xf>
    <xf numFmtId="0" fontId="36" fillId="0" borderId="0" xfId="3" applyFont="1">
      <alignment vertical="center"/>
    </xf>
    <xf numFmtId="0" fontId="32" fillId="0" borderId="0" xfId="3" applyFont="1" applyAlignment="1">
      <alignment horizontal="right" vertical="center"/>
    </xf>
    <xf numFmtId="0" fontId="30" fillId="0" borderId="0" xfId="3" applyFont="1" applyAlignment="1">
      <alignment vertical="center" shrinkToFit="1"/>
    </xf>
    <xf numFmtId="0" fontId="31" fillId="0" borderId="0" xfId="3" applyFont="1" applyAlignment="1">
      <alignment horizontal="right" vertical="center" shrinkToFit="1"/>
    </xf>
    <xf numFmtId="0" fontId="35" fillId="0" borderId="0" xfId="3" applyFont="1" applyAlignment="1">
      <alignment horizontal="right" vertical="center" shrinkToFit="1"/>
    </xf>
    <xf numFmtId="0" fontId="30" fillId="0" borderId="0" xfId="3" applyFont="1" applyAlignment="1">
      <alignment horizontal="left" vertical="center"/>
    </xf>
    <xf numFmtId="0" fontId="33" fillId="0" borderId="0" xfId="3" applyFont="1">
      <alignment vertical="center"/>
    </xf>
    <xf numFmtId="181" fontId="30" fillId="0" borderId="0" xfId="3" applyNumberFormat="1" applyFont="1" applyAlignment="1">
      <alignment horizontal="left" vertical="center"/>
    </xf>
    <xf numFmtId="0" fontId="38" fillId="0" borderId="0" xfId="3" applyFont="1">
      <alignment vertical="center"/>
    </xf>
    <xf numFmtId="0" fontId="38" fillId="0" borderId="0" xfId="3" applyFont="1" applyAlignment="1">
      <alignment horizontal="center" vertical="center"/>
    </xf>
    <xf numFmtId="0" fontId="23" fillId="0" borderId="0" xfId="3" applyFont="1" applyAlignment="1">
      <alignment vertical="top"/>
    </xf>
    <xf numFmtId="0" fontId="39" fillId="0" borderId="0" xfId="3" applyFont="1">
      <alignment vertical="center"/>
    </xf>
    <xf numFmtId="0" fontId="12" fillId="0" borderId="0" xfId="3" applyFont="1" applyBorder="1" applyAlignment="1">
      <alignment horizontal="center" vertical="center"/>
    </xf>
    <xf numFmtId="183" fontId="12" fillId="0" borderId="0" xfId="3" applyNumberFormat="1" applyFont="1" applyBorder="1" applyAlignment="1">
      <alignment vertical="center" shrinkToFit="1"/>
    </xf>
    <xf numFmtId="182" fontId="12" fillId="0" borderId="0" xfId="3" applyNumberFormat="1" applyFont="1" applyBorder="1" applyAlignment="1">
      <alignment horizontal="center" vertical="center" shrinkToFit="1"/>
    </xf>
    <xf numFmtId="179" fontId="12" fillId="0" borderId="40" xfId="3" applyNumberFormat="1" applyFont="1" applyBorder="1" applyAlignment="1">
      <alignment horizontal="center" vertical="center"/>
    </xf>
    <xf numFmtId="0" fontId="12" fillId="0" borderId="9" xfId="3" applyFont="1" applyBorder="1" applyAlignment="1">
      <alignment horizontal="center" vertical="center"/>
    </xf>
    <xf numFmtId="0" fontId="12" fillId="0" borderId="0" xfId="3" applyFont="1" applyAlignment="1">
      <alignment horizontal="left" vertical="center"/>
    </xf>
    <xf numFmtId="0" fontId="40" fillId="0" borderId="0" xfId="1" applyFont="1" applyAlignment="1">
      <alignment vertical="center"/>
    </xf>
    <xf numFmtId="0" fontId="13" fillId="0" borderId="12" xfId="3" applyFont="1" applyBorder="1" applyAlignment="1">
      <alignment horizontal="right" vertical="center" shrinkToFit="1"/>
    </xf>
    <xf numFmtId="186" fontId="12" fillId="0" borderId="1" xfId="3" applyNumberFormat="1" applyFont="1" applyBorder="1" applyAlignment="1">
      <alignment horizontal="center" vertical="center" shrinkToFit="1"/>
    </xf>
    <xf numFmtId="0" fontId="12" fillId="0" borderId="1" xfId="3" applyNumberFormat="1" applyFont="1" applyBorder="1" applyAlignment="1">
      <alignment horizontal="left" vertical="center" shrinkToFit="1"/>
    </xf>
    <xf numFmtId="186" fontId="12" fillId="0" borderId="1" xfId="3" applyNumberFormat="1" applyFont="1" applyBorder="1" applyAlignment="1">
      <alignment horizontal="right" vertical="center" shrinkToFit="1"/>
    </xf>
    <xf numFmtId="0" fontId="17" fillId="0" borderId="24" xfId="3" applyFont="1" applyBorder="1" applyAlignment="1">
      <alignment horizontal="center" vertical="center"/>
    </xf>
    <xf numFmtId="0" fontId="17" fillId="0" borderId="78" xfId="3" applyFont="1" applyBorder="1" applyAlignment="1">
      <alignment horizontal="center" vertical="center"/>
    </xf>
    <xf numFmtId="0" fontId="43" fillId="0" borderId="19" xfId="0" applyFont="1" applyBorder="1">
      <alignment vertical="center"/>
    </xf>
    <xf numFmtId="0" fontId="42" fillId="0" borderId="0" xfId="0" applyFont="1">
      <alignment vertical="center"/>
    </xf>
    <xf numFmtId="0" fontId="7" fillId="0" borderId="19" xfId="1" applyFont="1" applyBorder="1" applyAlignment="1">
      <alignment horizontal="center" vertical="center"/>
    </xf>
    <xf numFmtId="0" fontId="41" fillId="0" borderId="0" xfId="1" applyFont="1" applyAlignment="1">
      <alignment vertical="center"/>
    </xf>
    <xf numFmtId="179" fontId="12" fillId="0" borderId="0" xfId="3" applyNumberFormat="1" applyFont="1" applyAlignment="1">
      <alignment horizontal="center" vertical="center" shrinkToFit="1"/>
    </xf>
    <xf numFmtId="179" fontId="12" fillId="0" borderId="0" xfId="3" applyNumberFormat="1" applyFont="1" applyAlignment="1">
      <alignment horizontal="right" vertical="center" shrinkToFit="1"/>
    </xf>
    <xf numFmtId="176" fontId="8" fillId="0" borderId="21" xfId="1" applyNumberFormat="1" applyFont="1" applyFill="1" applyBorder="1" applyAlignment="1" applyProtection="1">
      <alignment vertical="center" shrinkToFit="1"/>
      <protection locked="0"/>
    </xf>
    <xf numFmtId="176" fontId="8" fillId="0" borderId="24" xfId="1" applyNumberFormat="1" applyFont="1" applyFill="1" applyBorder="1" applyAlignment="1" applyProtection="1">
      <alignment vertical="center" shrinkToFit="1"/>
      <protection locked="0"/>
    </xf>
    <xf numFmtId="176" fontId="8" fillId="0" borderId="8" xfId="1" applyNumberFormat="1" applyFont="1" applyFill="1" applyBorder="1" applyAlignment="1">
      <alignment vertical="center" shrinkToFit="1"/>
    </xf>
    <xf numFmtId="176" fontId="8" fillId="0" borderId="13" xfId="1" applyNumberFormat="1" applyFont="1" applyFill="1" applyBorder="1" applyAlignment="1" applyProtection="1">
      <alignment vertical="center" shrinkToFit="1"/>
      <protection locked="0"/>
    </xf>
    <xf numFmtId="176" fontId="8" fillId="0" borderId="21" xfId="1" applyNumberFormat="1" applyFont="1" applyFill="1" applyBorder="1" applyAlignment="1">
      <alignment vertical="center" shrinkToFit="1"/>
    </xf>
    <xf numFmtId="176" fontId="8" fillId="0" borderId="21" xfId="1" applyNumberFormat="1" applyFont="1" applyFill="1" applyBorder="1" applyAlignment="1" applyProtection="1">
      <alignment vertical="center" shrinkToFit="1"/>
    </xf>
    <xf numFmtId="176" fontId="8" fillId="0" borderId="24" xfId="1" applyNumberFormat="1" applyFont="1" applyFill="1" applyBorder="1" applyAlignment="1" applyProtection="1">
      <alignment vertical="center" shrinkToFit="1"/>
    </xf>
    <xf numFmtId="176" fontId="8" fillId="0" borderId="18" xfId="1" applyNumberFormat="1" applyFont="1" applyFill="1" applyBorder="1" applyAlignment="1" applyProtection="1">
      <alignment vertical="center" shrinkToFit="1"/>
    </xf>
    <xf numFmtId="0" fontId="2" fillId="0" borderId="2" xfId="1" applyFont="1" applyFill="1" applyBorder="1" applyAlignment="1">
      <alignment horizontal="center" vertical="center" wrapText="1"/>
    </xf>
    <xf numFmtId="55" fontId="7" fillId="0" borderId="22" xfId="1" applyNumberFormat="1" applyFont="1" applyFill="1" applyBorder="1" applyAlignment="1">
      <alignment horizontal="center" vertical="center"/>
    </xf>
    <xf numFmtId="0" fontId="15" fillId="0" borderId="20" xfId="3" applyNumberFormat="1" applyFont="1" applyBorder="1" applyAlignment="1">
      <alignment horizontal="center" vertical="center" shrinkToFit="1"/>
    </xf>
    <xf numFmtId="182" fontId="15" fillId="0" borderId="22" xfId="3" applyNumberFormat="1" applyFont="1" applyBorder="1" applyAlignment="1">
      <alignment horizontal="center" vertical="center" shrinkToFit="1"/>
    </xf>
    <xf numFmtId="0" fontId="15" fillId="0" borderId="22" xfId="3" applyFont="1" applyBorder="1" applyAlignment="1">
      <alignment horizontal="center" vertical="center" shrinkToFit="1"/>
    </xf>
    <xf numFmtId="0" fontId="15" fillId="0" borderId="22" xfId="3" applyNumberFormat="1" applyFont="1" applyBorder="1" applyAlignment="1">
      <alignment horizontal="center" vertical="center" shrinkToFit="1"/>
    </xf>
    <xf numFmtId="0" fontId="15" fillId="0" borderId="21" xfId="3" applyFont="1" applyBorder="1" applyAlignment="1">
      <alignment horizontal="center" vertical="center" shrinkToFit="1"/>
    </xf>
    <xf numFmtId="176" fontId="8" fillId="0" borderId="55" xfId="1" applyNumberFormat="1" applyFont="1" applyFill="1" applyBorder="1" applyAlignment="1" applyProtection="1">
      <alignment vertical="center" shrinkToFit="1"/>
      <protection locked="0"/>
    </xf>
    <xf numFmtId="176" fontId="8" fillId="0" borderId="56" xfId="1" applyNumberFormat="1" applyFont="1" applyFill="1" applyBorder="1" applyAlignment="1">
      <alignment vertical="center" shrinkToFit="1"/>
    </xf>
    <xf numFmtId="176" fontId="8" fillId="0" borderId="55" xfId="1" applyNumberFormat="1" applyFont="1" applyFill="1" applyBorder="1" applyAlignment="1">
      <alignment vertical="center" shrinkToFit="1"/>
    </xf>
    <xf numFmtId="176" fontId="8" fillId="0" borderId="59" xfId="1" applyNumberFormat="1" applyFont="1" applyFill="1" applyBorder="1" applyAlignment="1">
      <alignment vertical="center" shrinkToFit="1"/>
    </xf>
    <xf numFmtId="176" fontId="8" fillId="0" borderId="27" xfId="1" applyNumberFormat="1" applyFont="1" applyFill="1" applyBorder="1" applyAlignment="1">
      <alignment vertical="center" shrinkToFit="1"/>
    </xf>
    <xf numFmtId="176" fontId="8" fillId="0" borderId="61" xfId="1" applyNumberFormat="1" applyFont="1" applyFill="1" applyBorder="1" applyAlignment="1">
      <alignment vertical="center" shrinkToFit="1"/>
    </xf>
    <xf numFmtId="176" fontId="8" fillId="0" borderId="26" xfId="1" applyNumberFormat="1" applyFont="1" applyFill="1" applyBorder="1" applyAlignment="1">
      <alignment vertical="center" shrinkToFit="1"/>
    </xf>
    <xf numFmtId="0" fontId="2" fillId="0" borderId="20" xfId="1" applyFont="1" applyFill="1" applyBorder="1" applyAlignment="1" applyProtection="1">
      <alignment vertical="center" wrapText="1" shrinkToFit="1"/>
      <protection locked="0"/>
    </xf>
    <xf numFmtId="0" fontId="2" fillId="0" borderId="19" xfId="1" applyFont="1" applyFill="1" applyBorder="1" applyAlignment="1" applyProtection="1">
      <alignment vertical="center" wrapText="1" shrinkToFit="1"/>
      <protection locked="0"/>
    </xf>
    <xf numFmtId="176" fontId="8" fillId="0" borderId="0" xfId="1" applyNumberFormat="1" applyFont="1" applyFill="1" applyBorder="1" applyAlignment="1">
      <alignment vertical="center" shrinkToFit="1"/>
    </xf>
    <xf numFmtId="176" fontId="8" fillId="0" borderId="28" xfId="1" applyNumberFormat="1" applyFont="1" applyFill="1" applyBorder="1" applyAlignment="1">
      <alignment vertical="center" shrinkToFit="1"/>
    </xf>
    <xf numFmtId="176" fontId="8" fillId="0" borderId="6" xfId="1" applyNumberFormat="1" applyFont="1" applyFill="1" applyBorder="1" applyAlignment="1">
      <alignment horizontal="right" vertical="center" shrinkToFit="1"/>
    </xf>
    <xf numFmtId="176" fontId="8" fillId="0" borderId="11" xfId="1" applyNumberFormat="1" applyFont="1" applyFill="1" applyBorder="1" applyAlignment="1">
      <alignment horizontal="right" vertical="center" shrinkToFit="1"/>
    </xf>
    <xf numFmtId="176" fontId="8" fillId="0" borderId="8" xfId="1" applyNumberFormat="1" applyFont="1" applyFill="1" applyBorder="1" applyAlignment="1">
      <alignment horizontal="right" vertical="center" shrinkToFit="1"/>
    </xf>
    <xf numFmtId="176" fontId="8" fillId="0" borderId="58" xfId="1" applyNumberFormat="1" applyFont="1" applyFill="1" applyBorder="1" applyAlignment="1" applyProtection="1">
      <alignment vertical="center" shrinkToFit="1"/>
      <protection locked="0"/>
    </xf>
    <xf numFmtId="176" fontId="8" fillId="0" borderId="62" xfId="1" applyNumberFormat="1" applyFont="1" applyFill="1" applyBorder="1" applyAlignment="1">
      <alignment vertical="center" shrinkToFit="1"/>
    </xf>
    <xf numFmtId="176" fontId="8" fillId="0" borderId="0" xfId="1" applyNumberFormat="1" applyFont="1" applyFill="1" applyBorder="1" applyAlignment="1" applyProtection="1">
      <alignment vertical="center" shrinkToFit="1"/>
    </xf>
    <xf numFmtId="176" fontId="8" fillId="0" borderId="28" xfId="1" applyNumberFormat="1" applyFont="1" applyFill="1" applyBorder="1" applyAlignment="1" applyProtection="1">
      <alignment vertical="center" shrinkToFit="1"/>
    </xf>
    <xf numFmtId="176" fontId="44" fillId="0" borderId="51" xfId="1" applyNumberFormat="1" applyFont="1" applyFill="1" applyBorder="1" applyAlignment="1">
      <alignment horizontal="right" vertical="center" shrinkToFit="1"/>
    </xf>
    <xf numFmtId="176" fontId="8" fillId="0" borderId="52" xfId="1" applyNumberFormat="1" applyFont="1" applyFill="1" applyBorder="1" applyAlignment="1">
      <alignment horizontal="right" vertical="center" shrinkToFit="1"/>
    </xf>
    <xf numFmtId="176" fontId="8" fillId="0" borderId="53" xfId="1" applyNumberFormat="1" applyFont="1" applyFill="1" applyBorder="1" applyAlignment="1">
      <alignment horizontal="right" vertical="center" shrinkToFit="1"/>
    </xf>
    <xf numFmtId="176" fontId="8" fillId="0" borderId="13" xfId="1" applyNumberFormat="1" applyFont="1" applyFill="1" applyBorder="1" applyAlignment="1">
      <alignment horizontal="right" vertical="center" shrinkToFit="1"/>
    </xf>
    <xf numFmtId="176" fontId="8" fillId="0" borderId="54" xfId="1" applyNumberFormat="1" applyFont="1" applyFill="1" applyBorder="1" applyAlignment="1">
      <alignment horizontal="right" vertical="center" shrinkToFit="1"/>
    </xf>
    <xf numFmtId="0" fontId="37" fillId="0" borderId="0" xfId="3" applyFont="1" applyAlignment="1">
      <alignment horizontal="left" vertical="center" shrinkToFit="1"/>
    </xf>
    <xf numFmtId="0" fontId="37" fillId="0" borderId="0" xfId="3" applyFont="1" applyAlignment="1">
      <alignment vertical="center" shrinkToFit="1"/>
    </xf>
    <xf numFmtId="188" fontId="34" fillId="0" borderId="1" xfId="3" applyNumberFormat="1" applyFont="1" applyBorder="1" applyAlignment="1">
      <alignment shrinkToFit="1"/>
    </xf>
    <xf numFmtId="0" fontId="33" fillId="0" borderId="20" xfId="3" applyFont="1" applyBorder="1" applyAlignment="1">
      <alignment vertical="center" shrinkToFit="1"/>
    </xf>
    <xf numFmtId="0" fontId="33" fillId="0" borderId="73" xfId="3" applyFont="1" applyBorder="1" applyAlignment="1">
      <alignment horizontal="center" vertical="center" shrinkToFit="1"/>
    </xf>
    <xf numFmtId="0" fontId="33" fillId="0" borderId="72" xfId="3" applyFont="1" applyBorder="1" applyAlignment="1">
      <alignment horizontal="center" vertical="center" shrinkToFit="1"/>
    </xf>
    <xf numFmtId="0" fontId="32" fillId="0" borderId="0" xfId="3" applyFont="1" applyAlignment="1">
      <alignment vertical="center"/>
    </xf>
    <xf numFmtId="180" fontId="35" fillId="0" borderId="0" xfId="3" applyNumberFormat="1" applyFont="1" applyAlignment="1">
      <alignment horizontal="right" vertical="center" shrinkToFit="1"/>
    </xf>
    <xf numFmtId="0" fontId="43" fillId="0" borderId="0" xfId="0" applyFont="1">
      <alignment vertical="center"/>
    </xf>
    <xf numFmtId="0" fontId="42" fillId="0" borderId="0" xfId="0" applyFont="1" applyAlignment="1">
      <alignment horizontal="center" vertical="center"/>
    </xf>
    <xf numFmtId="0" fontId="42" fillId="0" borderId="2" xfId="0" applyFont="1" applyBorder="1">
      <alignment vertical="center"/>
    </xf>
    <xf numFmtId="0" fontId="42" fillId="0" borderId="79" xfId="0" applyFont="1" applyBorder="1">
      <alignment vertical="center"/>
    </xf>
    <xf numFmtId="0" fontId="42" fillId="0" borderId="100" xfId="0" applyFont="1" applyBorder="1">
      <alignment vertical="center"/>
    </xf>
    <xf numFmtId="0" fontId="42" fillId="0" borderId="80" xfId="0" applyFont="1" applyBorder="1">
      <alignment vertical="center"/>
    </xf>
    <xf numFmtId="0" fontId="42" fillId="0" borderId="81" xfId="0" applyFont="1" applyBorder="1">
      <alignment vertical="center"/>
    </xf>
    <xf numFmtId="0" fontId="42" fillId="0" borderId="9" xfId="0" applyFont="1" applyBorder="1">
      <alignment vertical="center"/>
    </xf>
    <xf numFmtId="0" fontId="42" fillId="0" borderId="79" xfId="0" applyFont="1" applyBorder="1" applyAlignment="1">
      <alignment vertical="center" wrapText="1"/>
    </xf>
    <xf numFmtId="0" fontId="47" fillId="0" borderId="0" xfId="5">
      <alignment vertical="center"/>
    </xf>
    <xf numFmtId="0" fontId="48" fillId="0" borderId="0" xfId="0" applyFont="1" applyAlignment="1">
      <alignment horizontal="left" vertical="center"/>
    </xf>
    <xf numFmtId="0" fontId="41" fillId="0" borderId="0" xfId="0" applyFont="1">
      <alignment vertical="center"/>
    </xf>
    <xf numFmtId="0" fontId="41" fillId="0" borderId="0" xfId="0" applyFont="1" applyAlignment="1">
      <alignment horizontal="center" vertical="center"/>
    </xf>
    <xf numFmtId="0" fontId="41" fillId="4" borderId="2" xfId="0" applyFont="1" applyFill="1" applyBorder="1" applyAlignment="1">
      <alignment horizontal="center" vertical="center"/>
    </xf>
    <xf numFmtId="0" fontId="41" fillId="4" borderId="19" xfId="0" applyFont="1" applyFill="1" applyBorder="1" applyAlignment="1">
      <alignment horizontal="center" vertical="center"/>
    </xf>
    <xf numFmtId="0" fontId="41" fillId="0" borderId="24" xfId="0" applyFont="1" applyBorder="1">
      <alignment vertical="center"/>
    </xf>
    <xf numFmtId="0" fontId="41" fillId="0" borderId="84" xfId="0" applyFont="1" applyBorder="1">
      <alignment vertical="center"/>
    </xf>
    <xf numFmtId="0" fontId="41" fillId="0" borderId="79" xfId="0" applyFont="1" applyBorder="1">
      <alignment vertical="center"/>
    </xf>
    <xf numFmtId="0" fontId="41" fillId="0" borderId="84" xfId="0" applyFont="1" applyBorder="1" applyAlignment="1">
      <alignment vertical="center" wrapText="1"/>
    </xf>
    <xf numFmtId="0" fontId="41" fillId="0" borderId="100" xfId="0" applyFont="1" applyBorder="1">
      <alignment vertical="center"/>
    </xf>
    <xf numFmtId="0" fontId="41" fillId="0" borderId="87" xfId="0" applyFont="1" applyBorder="1">
      <alignment vertical="center"/>
    </xf>
    <xf numFmtId="0" fontId="41" fillId="0" borderId="80" xfId="0" applyFont="1" applyBorder="1">
      <alignment vertical="center"/>
    </xf>
    <xf numFmtId="0" fontId="41" fillId="0" borderId="81" xfId="0" applyFont="1" applyBorder="1">
      <alignment vertical="center"/>
    </xf>
    <xf numFmtId="0" fontId="41" fillId="0" borderId="9" xfId="0" applyFont="1" applyBorder="1">
      <alignment vertical="center"/>
    </xf>
    <xf numFmtId="0" fontId="12" fillId="0" borderId="0" xfId="3" applyFont="1" applyAlignment="1">
      <alignment horizontal="center" vertical="center" shrinkToFit="1"/>
    </xf>
    <xf numFmtId="0" fontId="22" fillId="0" borderId="0" xfId="3" applyFont="1" applyAlignment="1">
      <alignment horizontal="center" vertical="center"/>
    </xf>
    <xf numFmtId="0" fontId="12" fillId="0" borderId="0" xfId="3" applyFont="1" applyAlignment="1">
      <alignment horizontal="center" vertical="center"/>
    </xf>
    <xf numFmtId="0" fontId="15" fillId="0" borderId="0" xfId="3" applyFont="1" applyAlignment="1">
      <alignment horizontal="center" vertical="center"/>
    </xf>
    <xf numFmtId="0" fontId="7" fillId="0" borderId="20" xfId="1" applyFont="1" applyBorder="1" applyAlignment="1">
      <alignment horizontal="center" vertical="center"/>
    </xf>
    <xf numFmtId="0" fontId="7" fillId="0" borderId="19" xfId="1" applyFont="1" applyBorder="1" applyAlignment="1">
      <alignment horizontal="center" vertical="center"/>
    </xf>
    <xf numFmtId="0" fontId="0" fillId="0" borderId="0" xfId="0" applyBorder="1">
      <alignment vertical="center"/>
    </xf>
    <xf numFmtId="0" fontId="43" fillId="0" borderId="2" xfId="0" applyFont="1" applyBorder="1" applyAlignment="1">
      <alignment vertical="center" shrinkToFit="1"/>
    </xf>
    <xf numFmtId="0" fontId="42" fillId="0" borderId="79" xfId="0" applyFont="1" applyBorder="1" applyAlignment="1">
      <alignment vertical="center" shrinkToFit="1"/>
    </xf>
    <xf numFmtId="0" fontId="42" fillId="0" borderId="9" xfId="0" applyFont="1" applyBorder="1" applyAlignment="1">
      <alignment vertical="center" shrinkToFit="1"/>
    </xf>
    <xf numFmtId="0" fontId="0" fillId="0" borderId="83" xfId="0" applyBorder="1" applyAlignment="1">
      <alignment horizontal="left" vertical="center" shrinkToFit="1"/>
    </xf>
    <xf numFmtId="0" fontId="0" fillId="0" borderId="86" xfId="0" applyBorder="1" applyAlignment="1">
      <alignment horizontal="left" vertical="center" shrinkToFit="1"/>
    </xf>
    <xf numFmtId="0" fontId="22" fillId="0" borderId="0" xfId="3" applyFont="1" applyAlignment="1">
      <alignment vertical="center"/>
    </xf>
    <xf numFmtId="0" fontId="13" fillId="0" borderId="0" xfId="3" applyFont="1" applyAlignment="1">
      <alignment horizontal="center" vertical="center"/>
    </xf>
    <xf numFmtId="0" fontId="0" fillId="0" borderId="83" xfId="0" applyBorder="1" applyAlignment="1">
      <alignment horizontal="left" vertical="center" shrinkToFit="1"/>
    </xf>
    <xf numFmtId="185" fontId="12" fillId="0" borderId="0" xfId="3" applyNumberFormat="1" applyFont="1" applyAlignment="1">
      <alignment horizontal="center" vertical="center" shrinkToFit="1"/>
    </xf>
    <xf numFmtId="189" fontId="43" fillId="0" borderId="105" xfId="0" applyNumberFormat="1" applyFont="1" applyBorder="1" applyAlignment="1">
      <alignment horizontal="center" vertical="center" shrinkToFit="1"/>
    </xf>
    <xf numFmtId="189" fontId="0" fillId="0" borderId="106" xfId="0" applyNumberFormat="1" applyBorder="1" applyAlignment="1">
      <alignment horizontal="left" vertical="center" shrinkToFit="1"/>
    </xf>
    <xf numFmtId="0" fontId="50" fillId="0" borderId="0" xfId="0" applyFont="1">
      <alignment vertical="center"/>
    </xf>
    <xf numFmtId="0" fontId="51" fillId="0" borderId="84" xfId="0" applyFont="1" applyBorder="1">
      <alignment vertical="center"/>
    </xf>
    <xf numFmtId="0" fontId="51" fillId="0" borderId="79" xfId="0" applyFont="1" applyBorder="1">
      <alignment vertical="center"/>
    </xf>
    <xf numFmtId="0" fontId="41" fillId="0" borderId="79" xfId="0" applyFont="1" applyBorder="1" applyAlignment="1">
      <alignment horizontal="center" vertical="center" shrinkToFit="1"/>
    </xf>
    <xf numFmtId="0" fontId="47" fillId="0" borderId="24" xfId="5" applyBorder="1" applyAlignment="1">
      <alignment horizontal="center" vertical="center" shrinkToFit="1"/>
    </xf>
    <xf numFmtId="0" fontId="47" fillId="0" borderId="79" xfId="5" applyBorder="1" applyAlignment="1">
      <alignment horizontal="center" vertical="center" shrinkToFit="1"/>
    </xf>
    <xf numFmtId="0" fontId="41" fillId="0" borderId="80" xfId="0" applyFont="1" applyBorder="1" applyAlignment="1">
      <alignment horizontal="center" vertical="center" shrinkToFit="1"/>
    </xf>
    <xf numFmtId="0" fontId="41" fillId="0" borderId="100" xfId="0" applyFont="1" applyBorder="1" applyAlignment="1">
      <alignment horizontal="center" vertical="center" shrinkToFit="1"/>
    </xf>
    <xf numFmtId="0" fontId="47" fillId="0" borderId="82" xfId="5" applyBorder="1" applyAlignment="1">
      <alignment horizontal="center" vertical="center" shrinkToFit="1"/>
    </xf>
    <xf numFmtId="0" fontId="41" fillId="0" borderId="9" xfId="0" applyFont="1" applyBorder="1" applyAlignment="1">
      <alignment horizontal="center" vertical="center" shrinkToFit="1"/>
    </xf>
    <xf numFmtId="0" fontId="42" fillId="0" borderId="79" xfId="0" applyFont="1" applyBorder="1" applyAlignment="1">
      <alignment horizontal="center" vertical="center" shrinkToFit="1"/>
    </xf>
    <xf numFmtId="0" fontId="42" fillId="0" borderId="80" xfId="0" applyFont="1" applyBorder="1" applyAlignment="1">
      <alignment horizontal="center" vertical="center" shrinkToFit="1"/>
    </xf>
    <xf numFmtId="0" fontId="42" fillId="0" borderId="81" xfId="0" applyFont="1" applyBorder="1" applyAlignment="1">
      <alignment horizontal="center" vertical="center" shrinkToFit="1"/>
    </xf>
    <xf numFmtId="0" fontId="52" fillId="0" borderId="79" xfId="0" applyFont="1" applyBorder="1" applyAlignment="1">
      <alignment vertical="center" wrapText="1"/>
    </xf>
    <xf numFmtId="0" fontId="42" fillId="0" borderId="79" xfId="0" applyFont="1" applyBorder="1" applyAlignment="1">
      <alignment horizontal="center" vertical="center" wrapText="1" shrinkToFit="1"/>
    </xf>
    <xf numFmtId="0" fontId="12" fillId="0" borderId="9" xfId="3" applyFont="1" applyBorder="1" applyAlignment="1">
      <alignment horizontal="center" vertical="center"/>
    </xf>
    <xf numFmtId="0" fontId="12" fillId="0" borderId="1" xfId="3" applyNumberFormat="1" applyFont="1" applyBorder="1" applyAlignment="1">
      <alignment horizontal="left" vertical="center" shrinkToFit="1"/>
    </xf>
    <xf numFmtId="0" fontId="42" fillId="3" borderId="79" xfId="0" applyFont="1" applyFill="1" applyBorder="1" applyAlignment="1">
      <alignment horizontal="center" vertical="center" shrinkToFit="1"/>
    </xf>
    <xf numFmtId="0" fontId="41" fillId="3" borderId="79" xfId="0" applyFont="1" applyFill="1" applyBorder="1" applyAlignment="1">
      <alignment horizontal="center" vertical="center" shrinkToFit="1"/>
    </xf>
    <xf numFmtId="0" fontId="41" fillId="3" borderId="84" xfId="0" applyFont="1" applyFill="1" applyBorder="1">
      <alignment vertical="center"/>
    </xf>
    <xf numFmtId="0" fontId="42" fillId="3" borderId="79" xfId="0" applyFont="1" applyFill="1" applyBorder="1">
      <alignment vertical="center"/>
    </xf>
    <xf numFmtId="0" fontId="0" fillId="0" borderId="83" xfId="0" applyBorder="1" applyAlignment="1">
      <alignment horizontal="left" vertical="center" shrinkToFit="1"/>
    </xf>
    <xf numFmtId="0" fontId="41" fillId="0" borderId="100" xfId="0" applyFont="1" applyFill="1" applyBorder="1" applyAlignment="1">
      <alignment horizontal="center" vertical="center" shrinkToFit="1"/>
    </xf>
    <xf numFmtId="0" fontId="41" fillId="0" borderId="100" xfId="0" applyFont="1" applyFill="1" applyBorder="1">
      <alignment vertical="center"/>
    </xf>
    <xf numFmtId="0" fontId="42" fillId="0" borderId="100" xfId="0" applyFont="1" applyFill="1" applyBorder="1">
      <alignment vertical="center"/>
    </xf>
    <xf numFmtId="0" fontId="41" fillId="0" borderId="79" xfId="0" applyFont="1" applyFill="1" applyBorder="1" applyAlignment="1">
      <alignment horizontal="center" vertical="center" shrinkToFit="1"/>
    </xf>
    <xf numFmtId="0" fontId="47" fillId="0" borderId="79" xfId="5" applyFill="1" applyBorder="1" applyAlignment="1">
      <alignment horizontal="center" vertical="center" shrinkToFit="1"/>
    </xf>
    <xf numFmtId="0" fontId="41" fillId="0" borderId="80" xfId="0" applyFont="1" applyFill="1" applyBorder="1">
      <alignment vertical="center"/>
    </xf>
    <xf numFmtId="0" fontId="42" fillId="0" borderId="80" xfId="0" applyFont="1" applyFill="1" applyBorder="1">
      <alignment vertical="center"/>
    </xf>
    <xf numFmtId="0" fontId="41" fillId="4" borderId="2" xfId="0" applyFont="1" applyFill="1" applyBorder="1" applyAlignment="1">
      <alignment horizontal="center" vertical="center" wrapText="1"/>
    </xf>
    <xf numFmtId="0" fontId="41" fillId="4" borderId="46" xfId="0" applyFont="1" applyFill="1" applyBorder="1" applyAlignment="1">
      <alignment horizontal="center" vertical="center"/>
    </xf>
    <xf numFmtId="0" fontId="41" fillId="4" borderId="9" xfId="0" applyFont="1" applyFill="1" applyBorder="1" applyAlignment="1">
      <alignment horizontal="center" vertical="center"/>
    </xf>
    <xf numFmtId="0" fontId="41" fillId="4" borderId="46" xfId="0" applyFont="1" applyFill="1" applyBorder="1" applyAlignment="1">
      <alignment horizontal="center" vertical="center" wrapText="1"/>
    </xf>
    <xf numFmtId="0" fontId="41" fillId="4" borderId="9" xfId="0" applyFont="1" applyFill="1" applyBorder="1" applyAlignment="1">
      <alignment horizontal="center" vertical="center" wrapText="1"/>
    </xf>
    <xf numFmtId="38" fontId="12" fillId="0" borderId="44" xfId="2" applyFont="1" applyBorder="1" applyAlignment="1">
      <alignment horizontal="center" vertical="center" shrinkToFit="1"/>
    </xf>
    <xf numFmtId="38" fontId="12" fillId="0" borderId="10" xfId="2" applyFont="1" applyBorder="1" applyAlignment="1">
      <alignment horizontal="center" vertical="center" shrinkToFit="1"/>
    </xf>
    <xf numFmtId="38" fontId="12" fillId="0" borderId="38" xfId="2" applyFont="1" applyBorder="1" applyAlignment="1">
      <alignment horizontal="center" vertical="center" shrinkToFit="1"/>
    </xf>
    <xf numFmtId="0" fontId="22" fillId="0" borderId="0" xfId="3" applyFont="1" applyAlignment="1">
      <alignment horizontal="center" vertical="center"/>
    </xf>
    <xf numFmtId="184" fontId="12" fillId="0" borderId="0" xfId="3" applyNumberFormat="1" applyFont="1" applyAlignment="1">
      <alignment horizontal="right" vertical="center" shrinkToFit="1"/>
    </xf>
    <xf numFmtId="0" fontId="12" fillId="0" borderId="0" xfId="3" applyFont="1" applyFill="1" applyAlignment="1">
      <alignment horizontal="left" vertical="center" shrinkToFit="1"/>
    </xf>
    <xf numFmtId="0" fontId="12" fillId="0" borderId="0" xfId="3" applyFont="1" applyAlignment="1">
      <alignment horizontal="left" vertical="center" shrinkToFit="1"/>
    </xf>
    <xf numFmtId="49" fontId="12" fillId="0" borderId="1" xfId="3" applyNumberFormat="1" applyFont="1" applyBorder="1" applyAlignment="1">
      <alignment horizontal="left" vertical="center" shrinkToFit="1"/>
    </xf>
    <xf numFmtId="0" fontId="12" fillId="0" borderId="1" xfId="3" applyFont="1" applyBorder="1" applyAlignment="1">
      <alignment horizontal="left" vertical="center" shrinkToFit="1"/>
    </xf>
    <xf numFmtId="0" fontId="12" fillId="0" borderId="0" xfId="3" applyFont="1" applyAlignment="1">
      <alignment horizontal="distributed" vertical="center"/>
    </xf>
    <xf numFmtId="180" fontId="12" fillId="0" borderId="0" xfId="3" applyNumberFormat="1" applyFont="1" applyAlignment="1">
      <alignment horizontal="left" vertical="center"/>
    </xf>
    <xf numFmtId="0" fontId="12" fillId="0" borderId="0" xfId="3" applyFont="1" applyAlignment="1">
      <alignment horizontal="center" vertical="center" shrinkToFit="1"/>
    </xf>
    <xf numFmtId="0" fontId="13" fillId="0" borderId="0" xfId="3" applyFont="1" applyAlignment="1">
      <alignment horizontal="left" vertical="center" wrapText="1"/>
    </xf>
    <xf numFmtId="0" fontId="12" fillId="0" borderId="48"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31" xfId="3" applyFont="1" applyBorder="1" applyAlignment="1">
      <alignment horizontal="center" vertical="center" wrapText="1"/>
    </xf>
    <xf numFmtId="0" fontId="12" fillId="0" borderId="49" xfId="3" applyFont="1" applyBorder="1" applyAlignment="1">
      <alignment horizontal="center" vertical="center" wrapText="1"/>
    </xf>
    <xf numFmtId="0" fontId="12" fillId="0" borderId="47" xfId="3" applyFont="1" applyBorder="1" applyAlignment="1">
      <alignment horizontal="center" vertical="center"/>
    </xf>
    <xf numFmtId="0" fontId="12" fillId="0" borderId="30" xfId="3" applyFont="1" applyBorder="1" applyAlignment="1">
      <alignment horizontal="center" vertical="center"/>
    </xf>
    <xf numFmtId="179" fontId="12" fillId="0" borderId="40" xfId="3" applyNumberFormat="1" applyFont="1" applyBorder="1" applyAlignment="1">
      <alignment horizontal="center" vertical="center"/>
    </xf>
    <xf numFmtId="0" fontId="12" fillId="0" borderId="48" xfId="3" applyFont="1" applyBorder="1" applyAlignment="1">
      <alignment horizontal="center" vertical="center"/>
    </xf>
    <xf numFmtId="0" fontId="12" fillId="0" borderId="46" xfId="3" applyFont="1" applyBorder="1" applyAlignment="1">
      <alignment horizontal="center" vertical="center"/>
    </xf>
    <xf numFmtId="0" fontId="12" fillId="0" borderId="31" xfId="3" applyFont="1" applyBorder="1" applyAlignment="1">
      <alignment horizontal="center" vertical="center"/>
    </xf>
    <xf numFmtId="0" fontId="12" fillId="0" borderId="11" xfId="3" applyFont="1" applyBorder="1" applyAlignment="1">
      <alignment horizontal="center" vertical="center"/>
    </xf>
    <xf numFmtId="0" fontId="12" fillId="0" borderId="44"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10"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45" xfId="3" applyFont="1" applyBorder="1" applyAlignment="1">
      <alignment horizontal="center" vertical="center"/>
    </xf>
    <xf numFmtId="0" fontId="12" fillId="0" borderId="43" xfId="3" applyFont="1" applyBorder="1" applyAlignment="1">
      <alignment horizontal="center" vertical="center"/>
    </xf>
    <xf numFmtId="0" fontId="12" fillId="0" borderId="41" xfId="3" applyFont="1" applyBorder="1" applyAlignment="1">
      <alignment horizontal="center" vertical="center"/>
    </xf>
    <xf numFmtId="0" fontId="12" fillId="0" borderId="39" xfId="3" applyFont="1" applyBorder="1" applyAlignment="1">
      <alignment horizontal="center" vertical="center"/>
    </xf>
    <xf numFmtId="0" fontId="12" fillId="0" borderId="37" xfId="3" applyFont="1" applyBorder="1" applyAlignment="1">
      <alignment horizontal="center" vertical="center"/>
    </xf>
    <xf numFmtId="0" fontId="13" fillId="0" borderId="44" xfId="3" applyFont="1" applyBorder="1" applyAlignment="1">
      <alignment horizontal="center" vertical="center" wrapText="1"/>
    </xf>
    <xf numFmtId="0" fontId="13" fillId="0" borderId="43" xfId="3" applyFont="1" applyBorder="1" applyAlignment="1">
      <alignment horizontal="center" vertical="center" wrapText="1"/>
    </xf>
    <xf numFmtId="0" fontId="13" fillId="0" borderId="10" xfId="3" applyFont="1" applyBorder="1" applyAlignment="1">
      <alignment horizontal="center" vertical="center" wrapText="1"/>
    </xf>
    <xf numFmtId="0" fontId="13" fillId="0" borderId="11" xfId="3" applyFont="1" applyBorder="1" applyAlignment="1">
      <alignment horizontal="center" vertical="center" wrapText="1"/>
    </xf>
    <xf numFmtId="0" fontId="13" fillId="0" borderId="38" xfId="3" applyFont="1" applyBorder="1" applyAlignment="1">
      <alignment horizontal="center" vertical="center" wrapText="1"/>
    </xf>
    <xf numFmtId="0" fontId="13" fillId="0" borderId="37" xfId="3" applyFont="1" applyBorder="1" applyAlignment="1">
      <alignment horizontal="center" vertical="center" wrapText="1"/>
    </xf>
    <xf numFmtId="0" fontId="12" fillId="0" borderId="45" xfId="3" applyFont="1" applyBorder="1" applyAlignment="1">
      <alignment horizontal="center" vertical="center" wrapText="1"/>
    </xf>
    <xf numFmtId="0" fontId="12" fillId="0" borderId="44" xfId="3" applyFont="1" applyBorder="1" applyAlignment="1">
      <alignment horizontal="center" vertical="center"/>
    </xf>
    <xf numFmtId="0" fontId="12" fillId="0" borderId="10" xfId="3" applyFont="1" applyBorder="1" applyAlignment="1">
      <alignment horizontal="center" vertical="center"/>
    </xf>
    <xf numFmtId="0" fontId="12" fillId="0" borderId="38" xfId="3" applyFont="1" applyBorder="1" applyAlignment="1">
      <alignment horizontal="center" vertical="center"/>
    </xf>
    <xf numFmtId="38" fontId="12" fillId="0" borderId="44" xfId="2" applyFont="1" applyFill="1" applyBorder="1" applyAlignment="1">
      <alignment horizontal="center" vertical="center"/>
    </xf>
    <xf numFmtId="38" fontId="12" fillId="0" borderId="10" xfId="2" applyFont="1" applyFill="1" applyBorder="1" applyAlignment="1">
      <alignment horizontal="center" vertical="center"/>
    </xf>
    <xf numFmtId="38" fontId="12" fillId="0" borderId="38" xfId="2" applyFont="1" applyFill="1" applyBorder="1" applyAlignment="1">
      <alignment horizontal="center" vertical="center"/>
    </xf>
    <xf numFmtId="38" fontId="12" fillId="0" borderId="33" xfId="2" applyFont="1" applyFill="1" applyBorder="1" applyAlignment="1">
      <alignment horizontal="center" vertical="center"/>
    </xf>
    <xf numFmtId="38" fontId="12" fillId="0" borderId="0" xfId="2" applyFont="1" applyFill="1" applyAlignment="1">
      <alignment horizontal="center" vertical="center"/>
    </xf>
    <xf numFmtId="38" fontId="12" fillId="0" borderId="36" xfId="2" applyFont="1" applyFill="1" applyBorder="1" applyAlignment="1">
      <alignment horizontal="center" vertical="center"/>
    </xf>
    <xf numFmtId="0" fontId="13" fillId="0" borderId="44" xfId="3" applyFont="1" applyFill="1" applyBorder="1" applyAlignment="1">
      <alignment horizontal="center" vertical="center" wrapText="1"/>
    </xf>
    <xf numFmtId="0" fontId="13" fillId="0" borderId="33" xfId="3" applyFont="1" applyFill="1" applyBorder="1" applyAlignment="1">
      <alignment horizontal="center" vertical="center" wrapText="1"/>
    </xf>
    <xf numFmtId="0" fontId="13" fillId="0" borderId="43" xfId="3" applyFont="1" applyFill="1" applyBorder="1" applyAlignment="1">
      <alignment horizontal="center" vertical="center" wrapText="1"/>
    </xf>
    <xf numFmtId="0" fontId="13" fillId="0" borderId="10" xfId="3" applyFont="1" applyFill="1" applyBorder="1" applyAlignment="1">
      <alignment horizontal="center" vertical="center" wrapText="1"/>
    </xf>
    <xf numFmtId="0" fontId="13" fillId="0" borderId="0" xfId="3" applyFont="1" applyFill="1" applyAlignment="1">
      <alignment horizontal="center" vertical="center" wrapText="1"/>
    </xf>
    <xf numFmtId="0" fontId="13" fillId="0" borderId="11" xfId="3" applyFont="1" applyFill="1" applyBorder="1" applyAlignment="1">
      <alignment horizontal="center" vertical="center" wrapText="1"/>
    </xf>
    <xf numFmtId="0" fontId="13" fillId="0" borderId="38" xfId="3" applyFont="1" applyFill="1" applyBorder="1" applyAlignment="1">
      <alignment horizontal="center" vertical="center" wrapText="1"/>
    </xf>
    <xf numFmtId="0" fontId="13" fillId="0" borderId="36" xfId="3" applyFont="1" applyFill="1" applyBorder="1" applyAlignment="1">
      <alignment horizontal="center" vertical="center" wrapText="1"/>
    </xf>
    <xf numFmtId="0" fontId="13" fillId="0" borderId="37" xfId="3" applyFont="1" applyFill="1" applyBorder="1" applyAlignment="1">
      <alignment horizontal="center" vertical="center" wrapText="1"/>
    </xf>
    <xf numFmtId="0" fontId="12" fillId="0" borderId="12" xfId="3" applyFont="1" applyBorder="1" applyAlignment="1">
      <alignment horizontal="left" vertical="center" wrapText="1"/>
    </xf>
    <xf numFmtId="0" fontId="12" fillId="0" borderId="1" xfId="3" applyFont="1" applyBorder="1" applyAlignment="1">
      <alignment horizontal="left" vertical="center" wrapText="1"/>
    </xf>
    <xf numFmtId="0" fontId="12" fillId="0" borderId="13" xfId="3" applyFont="1" applyBorder="1" applyAlignment="1">
      <alignment horizontal="left" vertical="center" wrapText="1"/>
    </xf>
    <xf numFmtId="0" fontId="15" fillId="0" borderId="0" xfId="3" applyFont="1" applyAlignment="1">
      <alignment horizontal="right" vertical="center"/>
    </xf>
    <xf numFmtId="0" fontId="12" fillId="0" borderId="0" xfId="3" applyFont="1" applyAlignment="1">
      <alignment horizontal="center" vertical="center"/>
    </xf>
    <xf numFmtId="0" fontId="12" fillId="0" borderId="0" xfId="3" applyFont="1" applyAlignment="1">
      <alignment horizontal="left" vertical="center"/>
    </xf>
    <xf numFmtId="0" fontId="24" fillId="0" borderId="0" xfId="3" applyFont="1" applyAlignment="1">
      <alignment horizontal="center" vertical="center"/>
    </xf>
    <xf numFmtId="0" fontId="12" fillId="0" borderId="2" xfId="3" applyFont="1" applyBorder="1" applyAlignment="1">
      <alignment horizontal="center" vertical="center"/>
    </xf>
    <xf numFmtId="0" fontId="12" fillId="0" borderId="9" xfId="3" applyFont="1" applyBorder="1" applyAlignment="1">
      <alignment horizontal="center" vertical="center"/>
    </xf>
    <xf numFmtId="0" fontId="12" fillId="0" borderId="23" xfId="3" applyFont="1" applyBorder="1" applyAlignment="1">
      <alignment horizontal="center" vertical="center"/>
    </xf>
    <xf numFmtId="0" fontId="12" fillId="0" borderId="34" xfId="3" applyFont="1" applyBorder="1" applyAlignment="1">
      <alignment horizontal="center" vertical="center"/>
    </xf>
    <xf numFmtId="0" fontId="12" fillId="0" borderId="24" xfId="3" applyFont="1" applyBorder="1" applyAlignment="1">
      <alignment horizontal="center" vertical="center"/>
    </xf>
    <xf numFmtId="0" fontId="12" fillId="0" borderId="12" xfId="3" applyFont="1" applyBorder="1" applyAlignment="1">
      <alignment horizontal="center" vertical="center"/>
    </xf>
    <xf numFmtId="0" fontId="12" fillId="0" borderId="1" xfId="3" applyFont="1" applyBorder="1" applyAlignment="1">
      <alignment horizontal="center" vertical="center"/>
    </xf>
    <xf numFmtId="0" fontId="12" fillId="0" borderId="13" xfId="3" applyFont="1" applyBorder="1" applyAlignment="1">
      <alignment horizontal="center" vertical="center"/>
    </xf>
    <xf numFmtId="0" fontId="12" fillId="0" borderId="12" xfId="3" applyFont="1" applyBorder="1" applyAlignment="1">
      <alignment horizontal="center" vertical="center" shrinkToFit="1"/>
    </xf>
    <xf numFmtId="0" fontId="12" fillId="0" borderId="1" xfId="3" applyFont="1" applyBorder="1" applyAlignment="1">
      <alignment horizontal="center" vertical="center" shrinkToFit="1"/>
    </xf>
    <xf numFmtId="0" fontId="12" fillId="0" borderId="13" xfId="3" applyFont="1" applyBorder="1" applyAlignment="1">
      <alignment horizontal="center" vertical="center" shrinkToFit="1"/>
    </xf>
    <xf numFmtId="0" fontId="26" fillId="0" borderId="0" xfId="3" applyFont="1" applyAlignment="1">
      <alignment horizontal="center" vertical="center"/>
    </xf>
    <xf numFmtId="0" fontId="15" fillId="0" borderId="0" xfId="3" applyFont="1" applyAlignment="1">
      <alignment horizontal="center" vertical="center"/>
    </xf>
    <xf numFmtId="0" fontId="7" fillId="0" borderId="12" xfId="1" applyFont="1" applyBorder="1" applyAlignment="1">
      <alignment horizontal="left" vertical="top" wrapText="1"/>
    </xf>
    <xf numFmtId="0" fontId="7" fillId="0" borderId="1" xfId="1" applyFont="1" applyBorder="1" applyAlignment="1">
      <alignment horizontal="left" vertical="top" wrapText="1"/>
    </xf>
    <xf numFmtId="0" fontId="7" fillId="0" borderId="13" xfId="1" applyFont="1" applyBorder="1" applyAlignment="1">
      <alignment horizontal="left" vertical="top" wrapText="1"/>
    </xf>
    <xf numFmtId="55" fontId="7" fillId="0" borderId="20" xfId="1" applyNumberFormat="1" applyFont="1" applyBorder="1" applyAlignment="1">
      <alignment horizontal="center" vertical="center"/>
    </xf>
    <xf numFmtId="55" fontId="7" fillId="0" borderId="21" xfId="1" applyNumberFormat="1" applyFont="1" applyBorder="1" applyAlignment="1">
      <alignment horizontal="center" vertical="center"/>
    </xf>
    <xf numFmtId="177" fontId="7" fillId="0" borderId="20" xfId="1" applyNumberFormat="1" applyFont="1" applyFill="1" applyBorder="1" applyAlignment="1">
      <alignment horizontal="right" vertical="center"/>
    </xf>
    <xf numFmtId="177" fontId="7" fillId="0" borderId="22" xfId="1" applyNumberFormat="1" applyFont="1" applyFill="1" applyBorder="1" applyAlignment="1">
      <alignment horizontal="right" vertical="center"/>
    </xf>
    <xf numFmtId="0" fontId="7" fillId="0" borderId="23" xfId="1" applyFont="1" applyBorder="1" applyAlignment="1">
      <alignment horizontal="left" vertical="top" wrapText="1"/>
    </xf>
    <xf numFmtId="0" fontId="7" fillId="0" borderId="34" xfId="1" applyFont="1" applyBorder="1" applyAlignment="1">
      <alignment horizontal="left" vertical="top" wrapText="1"/>
    </xf>
    <xf numFmtId="0" fontId="7" fillId="0" borderId="24" xfId="1" applyFont="1" applyBorder="1" applyAlignment="1">
      <alignment horizontal="left" vertical="top" wrapText="1"/>
    </xf>
    <xf numFmtId="0" fontId="7" fillId="0" borderId="10" xfId="1" applyFont="1" applyBorder="1" applyAlignment="1">
      <alignment horizontal="left" vertical="top" wrapText="1"/>
    </xf>
    <xf numFmtId="0" fontId="7" fillId="0" borderId="0" xfId="1" applyFont="1" applyBorder="1" applyAlignment="1">
      <alignment horizontal="left" vertical="top" wrapText="1"/>
    </xf>
    <xf numFmtId="0" fontId="7" fillId="0" borderId="11" xfId="1" applyFont="1" applyBorder="1" applyAlignment="1">
      <alignment horizontal="left" vertical="top" wrapText="1"/>
    </xf>
    <xf numFmtId="0" fontId="7" fillId="0" borderId="20" xfId="1" applyFont="1" applyBorder="1" applyAlignment="1">
      <alignment horizontal="left" vertical="center"/>
    </xf>
    <xf numFmtId="0" fontId="7" fillId="0" borderId="22" xfId="1" applyFont="1" applyBorder="1" applyAlignment="1">
      <alignment horizontal="left" vertical="center"/>
    </xf>
    <xf numFmtId="0" fontId="7" fillId="0" borderId="21" xfId="1" applyFont="1" applyBorder="1" applyAlignment="1">
      <alignment horizontal="left" vertical="center"/>
    </xf>
    <xf numFmtId="0" fontId="7" fillId="0" borderId="20" xfId="1" applyFont="1" applyBorder="1" applyAlignment="1">
      <alignment horizontal="center" vertical="center"/>
    </xf>
    <xf numFmtId="0" fontId="7" fillId="0" borderId="21" xfId="1" applyFont="1" applyBorder="1" applyAlignment="1">
      <alignment horizontal="center" vertical="center"/>
    </xf>
    <xf numFmtId="0" fontId="7" fillId="0" borderId="19" xfId="1" applyFont="1" applyBorder="1" applyAlignment="1">
      <alignment horizontal="left" vertical="center"/>
    </xf>
    <xf numFmtId="184" fontId="7" fillId="0" borderId="19" xfId="1" applyNumberFormat="1" applyFont="1" applyFill="1" applyBorder="1" applyAlignment="1">
      <alignment horizontal="left" vertical="center"/>
    </xf>
    <xf numFmtId="0" fontId="7" fillId="0" borderId="22" xfId="1" applyFont="1" applyBorder="1" applyAlignment="1">
      <alignment horizontal="center" vertical="center"/>
    </xf>
    <xf numFmtId="0" fontId="53" fillId="0" borderId="0" xfId="1" applyFont="1" applyFill="1" applyAlignment="1">
      <alignment horizontal="left" vertical="top" wrapText="1"/>
    </xf>
    <xf numFmtId="0" fontId="4" fillId="0" borderId="0" xfId="1" applyFont="1" applyAlignment="1">
      <alignment horizontal="center" vertical="center" shrinkToFit="1"/>
    </xf>
    <xf numFmtId="0" fontId="2" fillId="0" borderId="9" xfId="1" applyFont="1" applyBorder="1" applyAlignment="1">
      <alignment horizontal="left" vertical="center"/>
    </xf>
    <xf numFmtId="178" fontId="2" fillId="0" borderId="80" xfId="1" applyNumberFormat="1" applyFont="1" applyBorder="1" applyAlignment="1">
      <alignment horizontal="left" vertical="center" shrinkToFit="1"/>
    </xf>
    <xf numFmtId="0" fontId="7" fillId="0" borderId="20"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19" xfId="1" applyFont="1" applyBorder="1" applyAlignment="1">
      <alignment horizontal="center" vertical="center"/>
    </xf>
    <xf numFmtId="0" fontId="7" fillId="0" borderId="20" xfId="1" applyFont="1" applyBorder="1" applyAlignment="1">
      <alignment horizontal="center" vertical="center" shrinkToFit="1"/>
    </xf>
    <xf numFmtId="0" fontId="7" fillId="0" borderId="22" xfId="1" applyFont="1" applyBorder="1" applyAlignment="1">
      <alignment horizontal="center" vertical="center" shrinkToFit="1"/>
    </xf>
    <xf numFmtId="187" fontId="7" fillId="0" borderId="20" xfId="1" applyNumberFormat="1" applyFont="1" applyBorder="1" applyAlignment="1">
      <alignment horizontal="left" vertical="center" shrinkToFit="1"/>
    </xf>
    <xf numFmtId="187" fontId="7" fillId="0" borderId="21" xfId="1" applyNumberFormat="1" applyFont="1" applyBorder="1" applyAlignment="1">
      <alignment horizontal="left" vertical="center" shrinkToFit="1"/>
    </xf>
    <xf numFmtId="0" fontId="2" fillId="0" borderId="79" xfId="1" applyFont="1" applyBorder="1" applyAlignment="1">
      <alignment horizontal="left" vertical="center"/>
    </xf>
    <xf numFmtId="0" fontId="2" fillId="0" borderId="79" xfId="1" applyFont="1" applyBorder="1" applyAlignment="1">
      <alignment horizontal="left" vertical="center" shrinkToFit="1"/>
    </xf>
    <xf numFmtId="178" fontId="2" fillId="0" borderId="79" xfId="1" applyNumberFormat="1" applyFont="1" applyBorder="1" applyAlignment="1">
      <alignment horizontal="left" vertical="center" shrinkToFit="1"/>
    </xf>
    <xf numFmtId="0" fontId="2" fillId="0" borderId="80" xfId="1" applyFont="1" applyBorder="1" applyAlignment="1">
      <alignment horizontal="left" vertical="center"/>
    </xf>
    <xf numFmtId="0" fontId="2" fillId="0" borderId="19" xfId="1" applyFont="1" applyBorder="1" applyAlignment="1">
      <alignment horizontal="center" vertical="center"/>
    </xf>
    <xf numFmtId="0" fontId="2" fillId="0" borderId="81" xfId="1" applyFont="1" applyBorder="1" applyAlignment="1">
      <alignment horizontal="left" vertical="center"/>
    </xf>
    <xf numFmtId="0" fontId="2" fillId="0" borderId="2" xfId="1" applyFont="1" applyBorder="1" applyAlignment="1">
      <alignment horizontal="left" vertical="center" shrinkToFit="1"/>
    </xf>
    <xf numFmtId="0" fontId="2" fillId="0" borderId="82" xfId="1" applyFont="1" applyBorder="1" applyAlignment="1">
      <alignment horizontal="left" vertical="center"/>
    </xf>
    <xf numFmtId="0" fontId="2" fillId="0" borderId="46" xfId="1" applyFont="1" applyBorder="1" applyAlignment="1">
      <alignment horizontal="left" vertical="center"/>
    </xf>
    <xf numFmtId="0" fontId="7" fillId="0" borderId="22" xfId="1" applyFont="1" applyBorder="1" applyAlignment="1">
      <alignment horizontal="left" vertical="center" shrinkToFit="1"/>
    </xf>
    <xf numFmtId="0" fontId="7" fillId="0" borderId="21" xfId="1" applyFont="1" applyBorder="1" applyAlignment="1">
      <alignment horizontal="left" vertical="center" shrinkToFit="1"/>
    </xf>
    <xf numFmtId="0" fontId="2" fillId="0" borderId="2" xfId="1" applyFont="1" applyBorder="1" applyAlignment="1">
      <alignment horizontal="left" vertical="center"/>
    </xf>
    <xf numFmtId="0" fontId="7" fillId="0" borderId="1" xfId="1" applyFont="1" applyFill="1" applyBorder="1" applyAlignment="1" applyProtection="1">
      <alignment horizontal="left" vertical="center" shrinkToFit="1"/>
      <protection locked="0"/>
    </xf>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4" xfId="1" applyFont="1" applyFill="1" applyBorder="1" applyAlignment="1">
      <alignment horizontal="center" vertical="center"/>
    </xf>
    <xf numFmtId="0" fontId="28" fillId="0" borderId="5" xfId="1" applyFont="1" applyFill="1" applyBorder="1" applyAlignment="1" applyProtection="1">
      <alignment horizontal="left" vertical="center"/>
      <protection locked="0"/>
    </xf>
    <xf numFmtId="0" fontId="28" fillId="0" borderId="7" xfId="1" applyFont="1" applyFill="1" applyBorder="1" applyAlignment="1" applyProtection="1">
      <alignment horizontal="left" vertical="center"/>
      <protection locked="0"/>
    </xf>
    <xf numFmtId="0" fontId="28" fillId="0" borderId="8" xfId="1" applyFont="1" applyFill="1" applyBorder="1" applyAlignment="1" applyProtection="1">
      <alignment horizontal="left" vertical="center"/>
      <protection locked="0"/>
    </xf>
    <xf numFmtId="0" fontId="7" fillId="0" borderId="9" xfId="1" applyFont="1" applyFill="1" applyBorder="1" applyAlignment="1">
      <alignment horizontal="center" vertical="center"/>
    </xf>
    <xf numFmtId="0" fontId="28" fillId="0" borderId="12" xfId="1" applyFont="1" applyFill="1" applyBorder="1" applyAlignment="1" applyProtection="1">
      <alignment horizontal="left" vertical="center"/>
      <protection locked="0"/>
    </xf>
    <xf numFmtId="0" fontId="28" fillId="0" borderId="1" xfId="1" applyFont="1" applyFill="1" applyBorder="1" applyAlignment="1" applyProtection="1">
      <alignment horizontal="left" vertical="center"/>
      <protection locked="0"/>
    </xf>
    <xf numFmtId="0" fontId="28" fillId="0" borderId="13" xfId="1" applyFont="1" applyFill="1" applyBorder="1" applyAlignment="1" applyProtection="1">
      <alignment horizontal="left" vertical="center"/>
      <protection locked="0"/>
    </xf>
    <xf numFmtId="0" fontId="8" fillId="0" borderId="14" xfId="1" applyFont="1" applyFill="1" applyBorder="1" applyAlignment="1">
      <alignment horizontal="center" vertical="center"/>
    </xf>
    <xf numFmtId="0" fontId="8" fillId="0" borderId="15" xfId="1" applyFont="1" applyFill="1" applyBorder="1" applyAlignment="1">
      <alignment horizontal="center" vertical="center"/>
    </xf>
    <xf numFmtId="0" fontId="28" fillId="0" borderId="17" xfId="1" applyFont="1" applyFill="1" applyBorder="1" applyAlignment="1" applyProtection="1">
      <alignment horizontal="left" vertical="center"/>
      <protection locked="0"/>
    </xf>
    <xf numFmtId="0" fontId="28" fillId="0" borderId="18" xfId="1" applyFont="1" applyFill="1" applyBorder="1" applyAlignment="1" applyProtection="1">
      <alignment horizontal="left" vertical="center"/>
      <protection locked="0"/>
    </xf>
    <xf numFmtId="0" fontId="7" fillId="0" borderId="19" xfId="1" applyFont="1" applyFill="1" applyBorder="1" applyAlignment="1">
      <alignment horizontal="center" vertical="center"/>
    </xf>
    <xf numFmtId="0" fontId="7" fillId="0" borderId="19" xfId="1" applyFont="1" applyFill="1" applyBorder="1" applyAlignment="1">
      <alignment horizontal="center" vertical="center" textRotation="255"/>
    </xf>
    <xf numFmtId="0" fontId="28" fillId="0" borderId="19" xfId="1" applyFont="1" applyFill="1" applyBorder="1" applyAlignment="1" applyProtection="1">
      <alignment horizontal="left" vertical="center" wrapText="1"/>
      <protection locked="0"/>
    </xf>
    <xf numFmtId="0" fontId="28" fillId="0" borderId="21" xfId="1" applyFont="1" applyFill="1" applyBorder="1" applyAlignment="1" applyProtection="1">
      <alignment horizontal="left" vertical="center" wrapText="1"/>
      <protection locked="0"/>
    </xf>
    <xf numFmtId="0" fontId="7" fillId="0" borderId="19" xfId="1" applyFont="1" applyFill="1" applyBorder="1" applyAlignment="1">
      <alignment horizontal="center" vertical="center" textRotation="255" shrinkToFit="1"/>
    </xf>
    <xf numFmtId="0" fontId="28" fillId="0" borderId="20" xfId="1" applyFont="1" applyFill="1" applyBorder="1" applyAlignment="1" applyProtection="1">
      <alignment horizontal="left" vertical="center" wrapText="1"/>
      <protection locked="0"/>
    </xf>
    <xf numFmtId="0" fontId="28" fillId="0" borderId="22" xfId="1" applyFont="1" applyFill="1" applyBorder="1" applyAlignment="1" applyProtection="1">
      <alignment horizontal="left" vertical="center" wrapText="1"/>
      <protection locked="0"/>
    </xf>
    <xf numFmtId="0" fontId="7" fillId="0" borderId="20" xfId="1" applyFont="1" applyFill="1" applyBorder="1" applyAlignment="1">
      <alignment horizontal="center" vertical="center" shrinkToFit="1"/>
    </xf>
    <xf numFmtId="0" fontId="7" fillId="0" borderId="21" xfId="1" applyFont="1" applyFill="1" applyBorder="1" applyAlignment="1">
      <alignment horizontal="center" vertical="center" shrinkToFit="1"/>
    </xf>
    <xf numFmtId="0" fontId="7" fillId="0" borderId="19" xfId="1" applyFont="1" applyFill="1" applyBorder="1" applyAlignment="1" applyProtection="1">
      <alignment horizontal="left" vertical="center" shrinkToFit="1"/>
      <protection locked="0"/>
    </xf>
    <xf numFmtId="0" fontId="7" fillId="0" borderId="2" xfId="1" applyFont="1" applyFill="1" applyBorder="1" applyAlignment="1" applyProtection="1">
      <alignment horizontal="left" vertical="center" shrinkToFit="1"/>
      <protection locked="0"/>
    </xf>
    <xf numFmtId="0" fontId="7" fillId="0" borderId="18" xfId="1" applyFont="1" applyFill="1" applyBorder="1" applyAlignment="1" applyProtection="1">
      <alignment horizontal="left" vertical="center" shrinkToFit="1"/>
      <protection locked="0"/>
    </xf>
    <xf numFmtId="0" fontId="7" fillId="0" borderId="14" xfId="1" applyFont="1" applyFill="1" applyBorder="1" applyAlignment="1" applyProtection="1">
      <alignment horizontal="left" vertical="center" shrinkToFit="1"/>
      <protection locked="0"/>
    </xf>
    <xf numFmtId="0" fontId="8" fillId="0" borderId="25" xfId="1" applyFont="1" applyFill="1" applyBorder="1" applyAlignment="1">
      <alignment horizontal="center" vertical="center"/>
    </xf>
    <xf numFmtId="0" fontId="8" fillId="0" borderId="26" xfId="1" applyFont="1" applyFill="1" applyBorder="1" applyAlignment="1">
      <alignment horizontal="center" vertical="center"/>
    </xf>
    <xf numFmtId="0" fontId="7" fillId="0" borderId="28" xfId="1" applyFont="1" applyFill="1" applyBorder="1" applyAlignment="1">
      <alignment horizontal="left" vertical="center" shrinkToFit="1"/>
    </xf>
    <xf numFmtId="0" fontId="7" fillId="0" borderId="26" xfId="1" applyFont="1" applyFill="1" applyBorder="1" applyAlignment="1">
      <alignment horizontal="left" vertical="center" shrinkToFit="1"/>
    </xf>
    <xf numFmtId="0" fontId="7" fillId="0" borderId="29" xfId="1" applyFont="1" applyFill="1" applyBorder="1" applyAlignment="1">
      <alignment horizontal="left" vertical="center" shrinkToFit="1"/>
    </xf>
    <xf numFmtId="0" fontId="8" fillId="0" borderId="30" xfId="1" applyFont="1" applyFill="1" applyBorder="1" applyAlignment="1">
      <alignment horizontal="center" vertical="center" wrapText="1"/>
    </xf>
    <xf numFmtId="0" fontId="8" fillId="0" borderId="31" xfId="1" applyFont="1" applyFill="1" applyBorder="1" applyAlignment="1">
      <alignment horizontal="center" vertical="center" wrapText="1"/>
    </xf>
    <xf numFmtId="176" fontId="4" fillId="0" borderId="31" xfId="1" applyNumberFormat="1" applyFont="1" applyFill="1" applyBorder="1" applyAlignment="1">
      <alignment horizontal="right" vertical="center"/>
    </xf>
    <xf numFmtId="176" fontId="4" fillId="0" borderId="32" xfId="1" applyNumberFormat="1" applyFont="1" applyFill="1" applyBorder="1" applyAlignment="1">
      <alignment horizontal="right" vertical="center"/>
    </xf>
    <xf numFmtId="0" fontId="9" fillId="0" borderId="33" xfId="1" applyFont="1" applyFill="1" applyBorder="1" applyAlignment="1">
      <alignment horizontal="left" wrapText="1"/>
    </xf>
    <xf numFmtId="0" fontId="0" fillId="0" borderId="2" xfId="0" applyBorder="1" applyAlignment="1">
      <alignment horizontal="center" vertical="center"/>
    </xf>
    <xf numFmtId="0" fontId="0" fillId="0" borderId="46" xfId="0" applyBorder="1" applyAlignment="1">
      <alignment horizontal="center" vertical="center"/>
    </xf>
    <xf numFmtId="0" fontId="0" fillId="0" borderId="9" xfId="0" applyBorder="1" applyAlignment="1">
      <alignment horizontal="center" vertical="center"/>
    </xf>
    <xf numFmtId="0" fontId="0" fillId="0" borderId="101" xfId="0" applyBorder="1" applyAlignment="1">
      <alignment horizontal="left" vertical="center" shrinkToFit="1"/>
    </xf>
    <xf numFmtId="0" fontId="0" fillId="0" borderId="103" xfId="0" applyBorder="1" applyAlignment="1">
      <alignment horizontal="left" vertical="center" shrinkToFit="1"/>
    </xf>
    <xf numFmtId="0" fontId="0" fillId="0" borderId="102" xfId="0" applyBorder="1" applyAlignment="1">
      <alignment horizontal="left" vertical="center" shrinkToFit="1"/>
    </xf>
    <xf numFmtId="0" fontId="0" fillId="0" borderId="83" xfId="0" applyBorder="1" applyAlignment="1">
      <alignment horizontal="left" vertical="center" shrinkToFit="1"/>
    </xf>
    <xf numFmtId="0" fontId="0" fillId="0" borderId="85" xfId="0" applyBorder="1" applyAlignment="1">
      <alignment horizontal="left" vertical="center" shrinkToFit="1"/>
    </xf>
    <xf numFmtId="0" fontId="0" fillId="0" borderId="84" xfId="0" applyBorder="1" applyAlignment="1">
      <alignment horizontal="left" vertical="center" shrinkToFit="1"/>
    </xf>
    <xf numFmtId="0" fontId="0" fillId="0" borderId="104" xfId="0" applyBorder="1" applyAlignment="1">
      <alignment horizontal="left" vertical="center" shrinkToFit="1"/>
    </xf>
    <xf numFmtId="0" fontId="0" fillId="0" borderId="87" xfId="0" applyBorder="1" applyAlignment="1">
      <alignment horizontal="left" vertical="center" shrinkToFi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46" fillId="0" borderId="0" xfId="0" applyFont="1" applyAlignment="1">
      <alignment horizontal="center" vertical="center"/>
    </xf>
    <xf numFmtId="0" fontId="49" fillId="0" borderId="0" xfId="0" applyFont="1" applyAlignment="1">
      <alignment horizontal="center" vertical="center"/>
    </xf>
    <xf numFmtId="180" fontId="12" fillId="0" borderId="0" xfId="3" applyNumberFormat="1" applyFont="1" applyAlignment="1">
      <alignment horizontal="left" vertical="center" shrinkToFit="1"/>
    </xf>
    <xf numFmtId="0" fontId="15" fillId="0" borderId="0" xfId="3" applyFont="1" applyAlignment="1">
      <alignment horizontal="left" vertical="top" wrapText="1"/>
    </xf>
    <xf numFmtId="0" fontId="12" fillId="0" borderId="1" xfId="3" applyNumberFormat="1" applyFont="1" applyBorder="1" applyAlignment="1">
      <alignment horizontal="left" vertical="center" shrinkToFit="1"/>
    </xf>
    <xf numFmtId="0" fontId="7" fillId="0" borderId="20" xfId="1" applyFont="1" applyBorder="1" applyAlignment="1">
      <alignment horizontal="left" vertical="top" wrapText="1"/>
    </xf>
    <xf numFmtId="0" fontId="7" fillId="0" borderId="22" xfId="1" applyFont="1" applyBorder="1" applyAlignment="1">
      <alignment horizontal="left" vertical="top" wrapText="1"/>
    </xf>
    <xf numFmtId="0" fontId="7" fillId="0" borderId="21" xfId="1" applyFont="1" applyBorder="1" applyAlignment="1">
      <alignment horizontal="left" vertical="top" wrapText="1"/>
    </xf>
    <xf numFmtId="0" fontId="53" fillId="0" borderId="0" xfId="1" applyFont="1" applyFill="1" applyAlignment="1">
      <alignment horizontal="left" vertical="center" wrapText="1"/>
    </xf>
    <xf numFmtId="0" fontId="28" fillId="0" borderId="23" xfId="1" applyFont="1" applyBorder="1" applyAlignment="1">
      <alignment horizontal="left" vertical="center" shrinkToFit="1"/>
    </xf>
    <xf numFmtId="0" fontId="28" fillId="0" borderId="24" xfId="1" applyFont="1" applyBorder="1" applyAlignment="1">
      <alignment horizontal="left" vertical="center" shrinkToFit="1"/>
    </xf>
    <xf numFmtId="0" fontId="28" fillId="0" borderId="34" xfId="1" applyFont="1" applyBorder="1" applyAlignment="1">
      <alignment horizontal="left" vertical="center" shrinkToFit="1"/>
    </xf>
    <xf numFmtId="0" fontId="28" fillId="0" borderId="83" xfId="1" applyFont="1" applyBorder="1" applyAlignment="1">
      <alignment horizontal="left" vertical="center" shrinkToFit="1"/>
    </xf>
    <xf numFmtId="0" fontId="28" fillId="0" borderId="85" xfId="1" applyFont="1" applyBorder="1" applyAlignment="1">
      <alignment horizontal="left" vertical="center" shrinkToFit="1"/>
    </xf>
    <xf numFmtId="0" fontId="28" fillId="0" borderId="84" xfId="1" applyFont="1" applyBorder="1" applyAlignment="1">
      <alignment horizontal="left" vertical="center" shrinkToFit="1"/>
    </xf>
    <xf numFmtId="0" fontId="28" fillId="0" borderId="86" xfId="1" applyFont="1" applyBorder="1" applyAlignment="1">
      <alignment horizontal="left" vertical="center" shrinkToFit="1"/>
    </xf>
    <xf numFmtId="0" fontId="28" fillId="0" borderId="87" xfId="1" applyFont="1" applyBorder="1" applyAlignment="1">
      <alignment horizontal="left" vertical="center" shrinkToFit="1"/>
    </xf>
    <xf numFmtId="178" fontId="28" fillId="0" borderId="12" xfId="1" applyNumberFormat="1" applyFont="1" applyBorder="1" applyAlignment="1">
      <alignment horizontal="left" vertical="center" shrinkToFit="1"/>
    </xf>
    <xf numFmtId="178" fontId="28" fillId="0" borderId="1" xfId="1" applyNumberFormat="1" applyFont="1" applyBorder="1" applyAlignment="1">
      <alignment horizontal="left" vertical="center" shrinkToFit="1"/>
    </xf>
    <xf numFmtId="178" fontId="28" fillId="0" borderId="13" xfId="1" applyNumberFormat="1" applyFont="1" applyBorder="1" applyAlignment="1">
      <alignment horizontal="left" vertical="center" shrinkToFit="1"/>
    </xf>
    <xf numFmtId="178" fontId="28" fillId="0" borderId="83" xfId="1" applyNumberFormat="1" applyFont="1" applyBorder="1" applyAlignment="1">
      <alignment horizontal="left" vertical="center" shrinkToFit="1"/>
    </xf>
    <xf numFmtId="178" fontId="28" fillId="0" borderId="85" xfId="1" applyNumberFormat="1" applyFont="1" applyBorder="1" applyAlignment="1">
      <alignment horizontal="left" vertical="center" shrinkToFit="1"/>
    </xf>
    <xf numFmtId="178" fontId="28" fillId="0" borderId="84" xfId="1" applyNumberFormat="1" applyFont="1" applyBorder="1" applyAlignment="1">
      <alignment horizontal="left" vertical="center" shrinkToFit="1"/>
    </xf>
    <xf numFmtId="0" fontId="28" fillId="0" borderId="101" xfId="1" applyFont="1" applyBorder="1" applyAlignment="1">
      <alignment horizontal="left" vertical="center" shrinkToFit="1"/>
    </xf>
    <xf numFmtId="0" fontId="28" fillId="0" borderId="103" xfId="1" applyFont="1" applyBorder="1" applyAlignment="1">
      <alignment horizontal="left" vertical="center" shrinkToFit="1"/>
    </xf>
    <xf numFmtId="0" fontId="28" fillId="0" borderId="102" xfId="1" applyFont="1" applyBorder="1" applyAlignment="1">
      <alignment horizontal="left" vertical="center" shrinkToFit="1"/>
    </xf>
    <xf numFmtId="0" fontId="28" fillId="0" borderId="12" xfId="1" applyFont="1" applyBorder="1" applyAlignment="1">
      <alignment horizontal="left" vertical="center" shrinkToFit="1"/>
    </xf>
    <xf numFmtId="0" fontId="28" fillId="0" borderId="13" xfId="1" applyFont="1" applyBorder="1" applyAlignment="1">
      <alignment horizontal="left" vertical="center" shrinkToFit="1"/>
    </xf>
    <xf numFmtId="0" fontId="27" fillId="0" borderId="19" xfId="1" applyFont="1" applyBorder="1" applyAlignment="1">
      <alignment horizontal="center" vertical="center"/>
    </xf>
    <xf numFmtId="0" fontId="7" fillId="0" borderId="20" xfId="1" applyNumberFormat="1" applyFont="1" applyBorder="1" applyAlignment="1">
      <alignment horizontal="left" vertical="center" shrinkToFit="1"/>
    </xf>
    <xf numFmtId="0" fontId="7" fillId="0" borderId="22" xfId="1" applyNumberFormat="1" applyFont="1" applyBorder="1" applyAlignment="1">
      <alignment horizontal="left" vertical="center" shrinkToFit="1"/>
    </xf>
    <xf numFmtId="0" fontId="7" fillId="0" borderId="21" xfId="1" applyNumberFormat="1" applyFont="1" applyBorder="1" applyAlignment="1">
      <alignment horizontal="left" vertical="center" shrinkToFit="1"/>
    </xf>
    <xf numFmtId="0" fontId="7" fillId="0" borderId="33" xfId="1" applyFont="1" applyFill="1" applyBorder="1" applyAlignment="1">
      <alignment horizontal="left" wrapText="1"/>
    </xf>
    <xf numFmtId="0" fontId="2" fillId="0" borderId="19" xfId="1" applyFont="1" applyFill="1" applyBorder="1" applyAlignment="1" applyProtection="1">
      <alignment horizontal="left" vertical="center" wrapText="1"/>
      <protection locked="0"/>
    </xf>
    <xf numFmtId="0" fontId="7" fillId="0" borderId="23" xfId="1" applyFont="1" applyFill="1" applyBorder="1" applyAlignment="1">
      <alignment horizontal="center" vertical="center"/>
    </xf>
    <xf numFmtId="0" fontId="2" fillId="0" borderId="88" xfId="1" applyFont="1" applyFill="1" applyBorder="1" applyAlignment="1" applyProtection="1">
      <alignment horizontal="left" vertical="center" wrapText="1"/>
      <protection locked="0"/>
    </xf>
    <xf numFmtId="0" fontId="2" fillId="0" borderId="9" xfId="1" applyFont="1" applyFill="1" applyBorder="1" applyAlignment="1" applyProtection="1">
      <alignment horizontal="left" vertical="center" wrapText="1"/>
      <protection locked="0"/>
    </xf>
    <xf numFmtId="0" fontId="8" fillId="0" borderId="60" xfId="1" applyFont="1" applyFill="1" applyBorder="1" applyAlignment="1">
      <alignment horizontal="center" vertical="center"/>
    </xf>
    <xf numFmtId="0" fontId="8" fillId="0" borderId="61" xfId="1" applyFont="1" applyFill="1" applyBorder="1" applyAlignment="1">
      <alignment horizontal="center" vertical="center"/>
    </xf>
    <xf numFmtId="0" fontId="8" fillId="2" borderId="61" xfId="1" applyFont="1" applyFill="1" applyBorder="1" applyAlignment="1">
      <alignment horizontal="center" vertical="center" wrapText="1"/>
    </xf>
    <xf numFmtId="0" fontId="8" fillId="2" borderId="63" xfId="1" applyFont="1" applyFill="1" applyBorder="1" applyAlignment="1">
      <alignment horizontal="center" vertical="center" wrapText="1"/>
    </xf>
    <xf numFmtId="176" fontId="4" fillId="0" borderId="64" xfId="1" applyNumberFormat="1" applyFont="1" applyFill="1" applyBorder="1" applyAlignment="1">
      <alignment horizontal="right" vertical="center"/>
    </xf>
    <xf numFmtId="176" fontId="4" fillId="0" borderId="65" xfId="1" applyNumberFormat="1" applyFont="1" applyFill="1" applyBorder="1" applyAlignment="1">
      <alignment horizontal="right" vertical="center"/>
    </xf>
    <xf numFmtId="176" fontId="4" fillId="0" borderId="66" xfId="1" applyNumberFormat="1" applyFont="1" applyFill="1" applyBorder="1" applyAlignment="1">
      <alignment horizontal="right" vertical="center"/>
    </xf>
    <xf numFmtId="176" fontId="4" fillId="2" borderId="65" xfId="1" applyNumberFormat="1" applyFont="1" applyFill="1" applyBorder="1" applyAlignment="1">
      <alignment horizontal="right" vertical="center"/>
    </xf>
    <xf numFmtId="176" fontId="4" fillId="2" borderId="67" xfId="1" applyNumberFormat="1" applyFont="1" applyFill="1" applyBorder="1" applyAlignment="1">
      <alignment horizontal="right" vertical="center"/>
    </xf>
    <xf numFmtId="0" fontId="7" fillId="0" borderId="57" xfId="1" applyFont="1" applyFill="1" applyBorder="1" applyAlignment="1">
      <alignment horizontal="center" vertical="center" shrinkToFit="1"/>
    </xf>
    <xf numFmtId="0" fontId="7" fillId="0" borderId="12" xfId="1" applyFont="1" applyFill="1" applyBorder="1" applyAlignment="1">
      <alignment horizontal="center" vertical="center"/>
    </xf>
    <xf numFmtId="0" fontId="2" fillId="0" borderId="12" xfId="1" applyFont="1" applyFill="1" applyBorder="1" applyAlignment="1" applyProtection="1">
      <alignment horizontal="left" vertical="center" wrapText="1"/>
      <protection locked="0"/>
    </xf>
    <xf numFmtId="0" fontId="2" fillId="0" borderId="1" xfId="1" applyFont="1" applyFill="1" applyBorder="1" applyAlignment="1" applyProtection="1">
      <alignment horizontal="left" vertical="center" wrapText="1"/>
      <protection locked="0"/>
    </xf>
    <xf numFmtId="0" fontId="2" fillId="0" borderId="13" xfId="1" applyFont="1" applyFill="1" applyBorder="1" applyAlignment="1" applyProtection="1">
      <alignment horizontal="left" vertical="center" wrapText="1"/>
      <protection locked="0"/>
    </xf>
    <xf numFmtId="0" fontId="2" fillId="0" borderId="17" xfId="1" applyFont="1" applyFill="1" applyBorder="1" applyAlignment="1" applyProtection="1">
      <alignment horizontal="left" vertical="center" wrapText="1"/>
      <protection locked="0"/>
    </xf>
    <xf numFmtId="0" fontId="2" fillId="0" borderId="18" xfId="1" applyFont="1" applyFill="1" applyBorder="1" applyAlignment="1" applyProtection="1">
      <alignment horizontal="left" vertical="center" wrapText="1"/>
      <protection locked="0"/>
    </xf>
    <xf numFmtId="0" fontId="7" fillId="0" borderId="19"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5" xfId="1" applyFont="1" applyFill="1" applyBorder="1" applyAlignment="1">
      <alignment horizontal="center" vertical="center"/>
    </xf>
    <xf numFmtId="0" fontId="2" fillId="0" borderId="5" xfId="1" applyFont="1" applyFill="1" applyBorder="1" applyAlignment="1" applyProtection="1">
      <alignment horizontal="left" vertical="center" wrapText="1"/>
      <protection locked="0"/>
    </xf>
    <xf numFmtId="0" fontId="2" fillId="0" borderId="7" xfId="1" applyFont="1" applyFill="1" applyBorder="1" applyAlignment="1" applyProtection="1">
      <alignment horizontal="left" vertical="center" wrapText="1"/>
      <protection locked="0"/>
    </xf>
    <xf numFmtId="0" fontId="2" fillId="0" borderId="8" xfId="1" applyFont="1" applyFill="1" applyBorder="1" applyAlignment="1" applyProtection="1">
      <alignment horizontal="left" vertical="center" wrapText="1"/>
      <protection locked="0"/>
    </xf>
    <xf numFmtId="0" fontId="7" fillId="0" borderId="23" xfId="1" applyFont="1" applyBorder="1" applyAlignment="1">
      <alignment horizontal="left" vertical="center" wrapText="1"/>
    </xf>
    <xf numFmtId="0" fontId="7" fillId="0" borderId="34" xfId="1" applyFont="1" applyBorder="1" applyAlignment="1">
      <alignment horizontal="left" vertical="center" wrapText="1"/>
    </xf>
    <xf numFmtId="0" fontId="7" fillId="0" borderId="24" xfId="1" applyFont="1" applyBorder="1" applyAlignment="1">
      <alignment horizontal="left" vertical="center" wrapText="1"/>
    </xf>
    <xf numFmtId="184" fontId="7" fillId="0" borderId="19" xfId="1" applyNumberFormat="1" applyFont="1" applyBorder="1" applyAlignment="1">
      <alignment horizontal="left" vertical="center"/>
    </xf>
    <xf numFmtId="0" fontId="7" fillId="0" borderId="19" xfId="1" applyFont="1" applyBorder="1" applyAlignment="1">
      <alignment horizontal="left" vertical="top" wrapText="1"/>
    </xf>
    <xf numFmtId="0" fontId="28" fillId="0" borderId="5" xfId="1" applyFont="1" applyFill="1" applyBorder="1" applyAlignment="1" applyProtection="1">
      <alignment horizontal="left" vertical="center" wrapText="1"/>
      <protection locked="0"/>
    </xf>
    <xf numFmtId="0" fontId="28" fillId="0" borderId="7" xfId="1" applyFont="1" applyFill="1" applyBorder="1" applyAlignment="1" applyProtection="1">
      <alignment horizontal="left" vertical="center" wrapText="1"/>
      <protection locked="0"/>
    </xf>
    <xf numFmtId="0" fontId="28" fillId="0" borderId="8" xfId="1" applyFont="1" applyFill="1" applyBorder="1" applyAlignment="1" applyProtection="1">
      <alignment horizontal="left" vertical="center" wrapText="1"/>
      <protection locked="0"/>
    </xf>
    <xf numFmtId="0" fontId="28" fillId="0" borderId="12" xfId="1" applyFont="1" applyFill="1" applyBorder="1" applyAlignment="1" applyProtection="1">
      <alignment horizontal="left" vertical="center" wrapText="1"/>
      <protection locked="0"/>
    </xf>
    <xf numFmtId="0" fontId="28" fillId="0" borderId="1" xfId="1" applyFont="1" applyFill="1" applyBorder="1" applyAlignment="1" applyProtection="1">
      <alignment horizontal="left" vertical="center" wrapText="1"/>
      <protection locked="0"/>
    </xf>
    <xf numFmtId="0" fontId="28" fillId="0" borderId="13" xfId="1" applyFont="1" applyFill="1" applyBorder="1" applyAlignment="1" applyProtection="1">
      <alignment horizontal="left" vertical="center" wrapText="1"/>
      <protection locked="0"/>
    </xf>
    <xf numFmtId="0" fontId="28" fillId="0" borderId="17" xfId="1" applyFont="1" applyFill="1" applyBorder="1" applyAlignment="1" applyProtection="1">
      <alignment horizontal="left" vertical="center" wrapText="1"/>
      <protection locked="0"/>
    </xf>
    <xf numFmtId="0" fontId="28" fillId="0" borderId="18" xfId="1" applyFont="1" applyFill="1" applyBorder="1" applyAlignment="1" applyProtection="1">
      <alignment horizontal="left" vertical="center" wrapText="1"/>
      <protection locked="0"/>
    </xf>
    <xf numFmtId="0" fontId="28" fillId="0" borderId="14" xfId="1" applyFont="1" applyFill="1" applyBorder="1" applyAlignment="1" applyProtection="1">
      <alignment horizontal="left" vertical="center"/>
      <protection locked="0"/>
    </xf>
    <xf numFmtId="0" fontId="28" fillId="0" borderId="19" xfId="1" applyFont="1" applyFill="1" applyBorder="1" applyAlignment="1" applyProtection="1">
      <alignment horizontal="left" vertical="center"/>
      <protection locked="0"/>
    </xf>
    <xf numFmtId="0" fontId="28" fillId="0" borderId="20" xfId="1" applyFont="1" applyFill="1" applyBorder="1" applyAlignment="1" applyProtection="1">
      <alignment horizontal="left" vertical="center"/>
      <protection locked="0"/>
    </xf>
    <xf numFmtId="0" fontId="28" fillId="0" borderId="22" xfId="1" applyFont="1" applyFill="1" applyBorder="1" applyAlignment="1" applyProtection="1">
      <alignment horizontal="left" vertical="center"/>
      <protection locked="0"/>
    </xf>
    <xf numFmtId="0" fontId="28" fillId="0" borderId="21" xfId="1" applyFont="1" applyFill="1" applyBorder="1" applyAlignment="1" applyProtection="1">
      <alignment horizontal="left" vertical="center"/>
      <protection locked="0"/>
    </xf>
    <xf numFmtId="0" fontId="28" fillId="0" borderId="2" xfId="1" applyFont="1" applyFill="1" applyBorder="1" applyAlignment="1" applyProtection="1">
      <alignment horizontal="left" vertical="center"/>
      <protection locked="0"/>
    </xf>
    <xf numFmtId="0" fontId="28" fillId="0" borderId="61" xfId="1" applyFont="1" applyFill="1" applyBorder="1" applyAlignment="1">
      <alignment horizontal="left" vertical="center" wrapText="1"/>
    </xf>
    <xf numFmtId="0" fontId="28" fillId="0" borderId="63" xfId="1" applyFont="1" applyFill="1" applyBorder="1" applyAlignment="1">
      <alignment horizontal="left" vertical="center" wrapText="1"/>
    </xf>
    <xf numFmtId="176" fontId="4" fillId="0" borderId="38" xfId="1" applyNumberFormat="1" applyFont="1" applyFill="1" applyBorder="1" applyAlignment="1">
      <alignment horizontal="right" vertical="center"/>
    </xf>
    <xf numFmtId="176" fontId="4" fillId="0" borderId="36" xfId="1" applyNumberFormat="1" applyFont="1" applyFill="1" applyBorder="1" applyAlignment="1">
      <alignment horizontal="right" vertical="center"/>
    </xf>
    <xf numFmtId="176" fontId="4" fillId="0" borderId="35" xfId="1" applyNumberFormat="1" applyFont="1" applyFill="1" applyBorder="1" applyAlignment="1">
      <alignment horizontal="right" vertical="center"/>
    </xf>
    <xf numFmtId="0" fontId="32" fillId="0" borderId="0" xfId="3" applyFont="1" applyAlignment="1">
      <alignment horizontal="distributed" vertical="center"/>
    </xf>
    <xf numFmtId="181" fontId="30" fillId="0" borderId="0" xfId="3" applyNumberFormat="1" applyFont="1" applyAlignment="1">
      <alignment horizontal="left" vertical="center"/>
    </xf>
    <xf numFmtId="0" fontId="38" fillId="0" borderId="0" xfId="3" applyFont="1" applyAlignment="1">
      <alignment horizontal="center" vertical="center"/>
    </xf>
    <xf numFmtId="0" fontId="32" fillId="0" borderId="0" xfId="3" applyFont="1" applyAlignment="1">
      <alignment horizontal="right" vertical="center" shrinkToFit="1"/>
    </xf>
    <xf numFmtId="0" fontId="32" fillId="0" borderId="0" xfId="3" applyFont="1" applyAlignment="1">
      <alignment horizontal="center" vertical="center" shrinkToFit="1"/>
    </xf>
    <xf numFmtId="0" fontId="37" fillId="0" borderId="0" xfId="3" applyFont="1" applyAlignment="1">
      <alignment horizontal="left" vertical="center" shrinkToFit="1"/>
    </xf>
    <xf numFmtId="0" fontId="30" fillId="0" borderId="19" xfId="3" applyFont="1" applyBorder="1" applyAlignment="1">
      <alignment horizontal="center" vertical="center" wrapText="1"/>
    </xf>
    <xf numFmtId="0" fontId="30" fillId="0" borderId="70" xfId="3" applyFont="1" applyBorder="1" applyAlignment="1">
      <alignment horizontal="center" vertical="center" wrapText="1"/>
    </xf>
    <xf numFmtId="0" fontId="30" fillId="0" borderId="69" xfId="3" applyFont="1" applyBorder="1" applyAlignment="1">
      <alignment horizontal="center" vertical="center" wrapText="1"/>
    </xf>
    <xf numFmtId="0" fontId="30" fillId="0" borderId="68" xfId="3" applyFont="1" applyBorder="1" applyAlignment="1">
      <alignment horizontal="center" vertical="center" wrapText="1"/>
    </xf>
    <xf numFmtId="188" fontId="45" fillId="0" borderId="1" xfId="3" applyNumberFormat="1" applyFont="1" applyBorder="1" applyAlignment="1">
      <alignment horizontal="right" vertical="center" shrinkToFit="1"/>
    </xf>
    <xf numFmtId="0" fontId="32" fillId="0" borderId="77" xfId="3" applyFont="1" applyBorder="1" applyAlignment="1">
      <alignment horizontal="center" vertical="center" wrapText="1"/>
    </xf>
    <xf numFmtId="0" fontId="32" fillId="0" borderId="76" xfId="3" applyFont="1" applyBorder="1" applyAlignment="1">
      <alignment horizontal="center" vertical="center" wrapText="1"/>
    </xf>
    <xf numFmtId="0" fontId="33" fillId="0" borderId="73" xfId="3" applyFont="1" applyBorder="1" applyAlignment="1">
      <alignment horizontal="center" vertical="center" shrinkToFit="1"/>
    </xf>
    <xf numFmtId="0" fontId="33" fillId="0" borderId="21" xfId="3" applyFont="1" applyBorder="1" applyAlignment="1">
      <alignment horizontal="center" vertical="center" shrinkToFit="1"/>
    </xf>
    <xf numFmtId="0" fontId="32" fillId="0" borderId="71" xfId="3" applyFont="1" applyBorder="1" applyAlignment="1">
      <alignment horizontal="center" vertical="center" wrapText="1"/>
    </xf>
    <xf numFmtId="0" fontId="32" fillId="0" borderId="69" xfId="3" applyFont="1" applyBorder="1" applyAlignment="1">
      <alignment horizontal="center" vertical="center" wrapText="1"/>
    </xf>
    <xf numFmtId="0" fontId="33" fillId="0" borderId="71" xfId="3" applyFont="1" applyBorder="1" applyAlignment="1">
      <alignment horizontal="center" vertical="center" wrapText="1"/>
    </xf>
    <xf numFmtId="0" fontId="33" fillId="0" borderId="69" xfId="3" applyFont="1" applyBorder="1" applyAlignment="1">
      <alignment horizontal="center" vertical="center" wrapText="1"/>
    </xf>
    <xf numFmtId="0" fontId="33" fillId="0" borderId="2" xfId="3" applyFont="1" applyBorder="1" applyAlignment="1">
      <alignment horizontal="center" vertical="center" wrapText="1"/>
    </xf>
    <xf numFmtId="0" fontId="33" fillId="0" borderId="2" xfId="3" applyFont="1" applyBorder="1" applyAlignment="1">
      <alignment horizontal="center" vertical="center" shrinkToFit="1"/>
    </xf>
    <xf numFmtId="0" fontId="32" fillId="0" borderId="19" xfId="3" applyFont="1" applyBorder="1" applyAlignment="1">
      <alignment horizontal="center" vertical="center" wrapText="1"/>
    </xf>
    <xf numFmtId="184" fontId="15" fillId="0" borderId="0" xfId="3" applyNumberFormat="1" applyFont="1" applyAlignment="1">
      <alignment horizontal="center" vertical="center" shrinkToFit="1"/>
    </xf>
    <xf numFmtId="0" fontId="32" fillId="0" borderId="34" xfId="3" applyFont="1" applyBorder="1" applyAlignment="1">
      <alignment horizontal="center" vertical="center" wrapText="1"/>
    </xf>
    <xf numFmtId="0" fontId="32" fillId="0" borderId="91" xfId="3" applyFont="1" applyBorder="1" applyAlignment="1">
      <alignment horizontal="center" vertical="center" wrapText="1"/>
    </xf>
    <xf numFmtId="0" fontId="32" fillId="0" borderId="1" xfId="3" applyFont="1" applyBorder="1" applyAlignment="1">
      <alignment horizontal="center" vertical="center" wrapText="1"/>
    </xf>
    <xf numFmtId="0" fontId="32" fillId="0" borderId="92" xfId="3" applyFont="1" applyBorder="1" applyAlignment="1">
      <alignment horizontal="center" vertical="center" wrapText="1"/>
    </xf>
    <xf numFmtId="0" fontId="32" fillId="0" borderId="75" xfId="3" applyFont="1" applyBorder="1" applyAlignment="1">
      <alignment horizontal="center" vertical="center" wrapText="1"/>
    </xf>
    <xf numFmtId="0" fontId="32" fillId="0" borderId="74" xfId="3" applyFont="1" applyBorder="1" applyAlignment="1">
      <alignment horizontal="center" vertical="center" wrapText="1"/>
    </xf>
    <xf numFmtId="0" fontId="32" fillId="0" borderId="89" xfId="3" applyFont="1" applyBorder="1" applyAlignment="1">
      <alignment horizontal="center" vertical="center" wrapText="1"/>
    </xf>
    <xf numFmtId="0" fontId="32" fillId="0" borderId="90" xfId="3" applyFont="1" applyBorder="1" applyAlignment="1">
      <alignment horizontal="center" vertical="center" wrapText="1"/>
    </xf>
    <xf numFmtId="0" fontId="32" fillId="0" borderId="93" xfId="3" applyFont="1" applyBorder="1" applyAlignment="1">
      <alignment horizontal="center" vertical="center" wrapText="1"/>
    </xf>
    <xf numFmtId="0" fontId="32" fillId="0" borderId="94" xfId="3" applyFont="1" applyBorder="1" applyAlignment="1">
      <alignment horizontal="center" vertical="center" wrapText="1"/>
    </xf>
    <xf numFmtId="0" fontId="32" fillId="0" borderId="95" xfId="3" applyFont="1" applyBorder="1" applyAlignment="1">
      <alignment horizontal="center" vertical="center" wrapText="1"/>
    </xf>
    <xf numFmtId="0" fontId="32" fillId="0" borderId="96" xfId="3" applyFont="1" applyBorder="1" applyAlignment="1">
      <alignment horizontal="center" vertical="center" wrapText="1"/>
    </xf>
    <xf numFmtId="0" fontId="33" fillId="0" borderId="97" xfId="3" applyFont="1" applyBorder="1" applyAlignment="1">
      <alignment horizontal="center" vertical="center" shrinkToFit="1"/>
    </xf>
    <xf numFmtId="0" fontId="33" fillId="0" borderId="98" xfId="3" applyFont="1" applyBorder="1" applyAlignment="1">
      <alignment horizontal="center" vertical="center" shrinkToFit="1"/>
    </xf>
    <xf numFmtId="0" fontId="33" fillId="0" borderId="20" xfId="3" applyFont="1" applyBorder="1" applyAlignment="1">
      <alignment horizontal="center" vertical="center" shrinkToFit="1"/>
    </xf>
    <xf numFmtId="0" fontId="33" fillId="0" borderId="72" xfId="3" applyFont="1" applyBorder="1" applyAlignment="1">
      <alignment horizontal="center" vertical="center" shrinkToFit="1"/>
    </xf>
    <xf numFmtId="0" fontId="32" fillId="0" borderId="0" xfId="3" applyFont="1" applyAlignment="1">
      <alignment horizontal="left" vertical="center" shrinkToFit="1"/>
    </xf>
    <xf numFmtId="180" fontId="37" fillId="0" borderId="0" xfId="3" applyNumberFormat="1" applyFont="1" applyAlignment="1">
      <alignment horizontal="left" vertical="center" shrinkToFit="1"/>
    </xf>
    <xf numFmtId="0" fontId="31" fillId="0" borderId="1" xfId="3" applyFont="1" applyBorder="1" applyAlignment="1">
      <alignment horizontal="left" vertical="center" shrinkToFit="1"/>
    </xf>
    <xf numFmtId="0" fontId="32" fillId="0" borderId="0" xfId="3" applyFont="1" applyAlignment="1">
      <alignment horizontal="left" vertical="center"/>
    </xf>
    <xf numFmtId="0" fontId="32" fillId="0" borderId="24" xfId="3" applyFont="1" applyBorder="1" applyAlignment="1">
      <alignment horizontal="center" vertical="center" wrapText="1"/>
    </xf>
    <xf numFmtId="0" fontId="32" fillId="0" borderId="41" xfId="3" applyFont="1" applyBorder="1" applyAlignment="1">
      <alignment horizontal="center" vertical="center" wrapText="1"/>
    </xf>
    <xf numFmtId="0" fontId="32" fillId="0" borderId="11" xfId="3" applyFont="1" applyBorder="1" applyAlignment="1">
      <alignment horizontal="center" vertical="center" wrapText="1"/>
    </xf>
    <xf numFmtId="0" fontId="32" fillId="0" borderId="39" xfId="3" applyFont="1" applyBorder="1" applyAlignment="1">
      <alignment horizontal="center" vertical="center" wrapText="1"/>
    </xf>
    <xf numFmtId="0" fontId="32" fillId="0" borderId="37" xfId="3" applyFont="1" applyBorder="1" applyAlignment="1">
      <alignment horizontal="center" vertical="center" wrapText="1"/>
    </xf>
    <xf numFmtId="0" fontId="32" fillId="0" borderId="20" xfId="3" applyFont="1" applyBorder="1" applyAlignment="1">
      <alignment horizontal="center" vertical="center" wrapText="1"/>
    </xf>
    <xf numFmtId="0" fontId="32" fillId="0" borderId="21" xfId="3" applyFont="1" applyBorder="1" applyAlignment="1">
      <alignment horizontal="center" vertical="center" wrapText="1"/>
    </xf>
    <xf numFmtId="185" fontId="35" fillId="0" borderId="0" xfId="3" applyNumberFormat="1" applyFont="1" applyAlignment="1">
      <alignment horizontal="center" vertical="center" shrinkToFit="1"/>
    </xf>
    <xf numFmtId="179" fontId="22" fillId="0" borderId="0" xfId="3" applyNumberFormat="1" applyFont="1" applyAlignment="1">
      <alignment horizontal="center" vertical="center" shrinkToFit="1"/>
    </xf>
    <xf numFmtId="179" fontId="35" fillId="0" borderId="0" xfId="3" applyNumberFormat="1" applyFont="1" applyAlignment="1">
      <alignment horizontal="center" vertical="center" shrinkToFit="1"/>
    </xf>
    <xf numFmtId="0" fontId="32" fillId="0" borderId="99" xfId="3" applyFont="1" applyBorder="1" applyAlignment="1">
      <alignment horizontal="center" vertical="center" wrapText="1"/>
    </xf>
    <xf numFmtId="0" fontId="35" fillId="0" borderId="0" xfId="3" applyFont="1" applyAlignment="1">
      <alignment horizontal="left" vertical="center"/>
    </xf>
    <xf numFmtId="0" fontId="33" fillId="0" borderId="20" xfId="3" applyFont="1" applyBorder="1" applyAlignment="1">
      <alignment horizontal="center" vertical="center" wrapText="1"/>
    </xf>
    <xf numFmtId="0" fontId="33" fillId="0" borderId="22" xfId="3" applyFont="1" applyBorder="1" applyAlignment="1">
      <alignment horizontal="center" vertical="center" wrapText="1"/>
    </xf>
    <xf numFmtId="0" fontId="33" fillId="0" borderId="21" xfId="3" applyFont="1" applyBorder="1" applyAlignment="1">
      <alignment horizontal="center" vertical="center" wrapText="1"/>
    </xf>
    <xf numFmtId="0" fontId="32" fillId="0" borderId="34" xfId="3" applyFont="1" applyBorder="1" applyAlignment="1">
      <alignment horizontal="center" vertical="center" wrapText="1" shrinkToFit="1"/>
    </xf>
    <xf numFmtId="0" fontId="32" fillId="0" borderId="24" xfId="3" applyFont="1" applyBorder="1" applyAlignment="1">
      <alignment horizontal="center" vertical="center" wrapText="1" shrinkToFit="1"/>
    </xf>
    <xf numFmtId="0" fontId="32" fillId="0" borderId="1" xfId="3" applyFont="1" applyBorder="1" applyAlignment="1">
      <alignment horizontal="center" vertical="center" wrapText="1" shrinkToFit="1"/>
    </xf>
    <xf numFmtId="0" fontId="32" fillId="0" borderId="13" xfId="3" applyFont="1" applyBorder="1" applyAlignment="1">
      <alignment horizontal="center" vertical="center" wrapText="1" shrinkToFit="1"/>
    </xf>
    <xf numFmtId="0" fontId="12" fillId="0" borderId="0" xfId="3" applyFont="1" applyBorder="1" applyAlignment="1">
      <alignment horizontal="center" vertical="center"/>
    </xf>
    <xf numFmtId="0" fontId="15" fillId="0" borderId="20" xfId="3" applyFont="1" applyBorder="1" applyAlignment="1">
      <alignment horizontal="center" vertical="center" shrinkToFit="1"/>
    </xf>
    <xf numFmtId="0" fontId="15" fillId="0" borderId="21" xfId="3" applyFont="1" applyBorder="1" applyAlignment="1">
      <alignment horizontal="center" vertical="center" shrinkToFit="1"/>
    </xf>
    <xf numFmtId="0" fontId="15" fillId="0" borderId="20" xfId="2" applyNumberFormat="1" applyFont="1" applyBorder="1" applyAlignment="1">
      <alignment horizontal="center" vertical="center" shrinkToFit="1"/>
    </xf>
    <xf numFmtId="0" fontId="15" fillId="0" borderId="22" xfId="2" applyNumberFormat="1" applyFont="1" applyBorder="1" applyAlignment="1">
      <alignment horizontal="center" vertical="center" shrinkToFit="1"/>
    </xf>
    <xf numFmtId="0" fontId="12" fillId="3" borderId="20" xfId="3" applyFont="1" applyFill="1" applyBorder="1" applyAlignment="1">
      <alignment horizontal="center" vertical="center"/>
    </xf>
    <xf numFmtId="0" fontId="12" fillId="3" borderId="22" xfId="3" applyFont="1" applyFill="1" applyBorder="1" applyAlignment="1">
      <alignment horizontal="center" vertical="center"/>
    </xf>
    <xf numFmtId="0" fontId="12" fillId="3" borderId="21" xfId="3" applyFont="1" applyFill="1" applyBorder="1" applyAlignment="1">
      <alignment horizontal="center" vertical="center"/>
    </xf>
    <xf numFmtId="3" fontId="15" fillId="0" borderId="20" xfId="2" applyNumberFormat="1" applyFont="1" applyBorder="1" applyAlignment="1">
      <alignment horizontal="center" vertical="center" shrinkToFit="1"/>
    </xf>
  </cellXfs>
  <cellStyles count="6">
    <cellStyle name="ハイパーリンク" xfId="5" builtinId="8"/>
    <cellStyle name="桁区切り" xfId="2" builtinId="6"/>
    <cellStyle name="標準" xfId="0" builtinId="0"/>
    <cellStyle name="標準 2" xfId="1"/>
    <cellStyle name="標準 2 2" xfId="4"/>
    <cellStyle name="標準 3" xfId="3"/>
  </cellStyles>
  <dxfs count="149">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fmlaLink="$M$24" lockText="1" noThreeD="1"/>
</file>

<file path=xl/ctrlProps/ctrlProp2.xml><?xml version="1.0" encoding="utf-8"?>
<formControlPr xmlns="http://schemas.microsoft.com/office/spreadsheetml/2009/9/main" objectType="CheckBox" fmlaLink="$M$25" lockText="1" noThreeD="1"/>
</file>

<file path=xl/ctrlProps/ctrlProp3.xml><?xml version="1.0" encoding="utf-8"?>
<formControlPr xmlns="http://schemas.microsoft.com/office/spreadsheetml/2009/9/main" objectType="CheckBox" fmlaLink="$M$26" lockText="1" noThreeD="1"/>
</file>

<file path=xl/ctrlProps/ctrlProp4.xml><?xml version="1.0" encoding="utf-8"?>
<formControlPr xmlns="http://schemas.microsoft.com/office/spreadsheetml/2009/9/main" objectType="CheckBox" fmlaLink="$J$15" lockText="1" noThreeD="1"/>
</file>

<file path=xl/ctrlProps/ctrlProp5.xml><?xml version="1.0" encoding="utf-8"?>
<formControlPr xmlns="http://schemas.microsoft.com/office/spreadsheetml/2009/9/main" objectType="CheckBox" fmlaLink="$J$16" lockText="1" noThreeD="1"/>
</file>

<file path=xl/drawings/drawing1.xml><?xml version="1.0" encoding="utf-8"?>
<xdr:wsDr xmlns:xdr="http://schemas.openxmlformats.org/drawingml/2006/spreadsheetDrawing" xmlns:a="http://schemas.openxmlformats.org/drawingml/2006/main">
  <xdr:twoCellAnchor>
    <xdr:from>
      <xdr:col>10</xdr:col>
      <xdr:colOff>9525</xdr:colOff>
      <xdr:row>2</xdr:row>
      <xdr:rowOff>9524</xdr:rowOff>
    </xdr:from>
    <xdr:to>
      <xdr:col>15</xdr:col>
      <xdr:colOff>114300</xdr:colOff>
      <xdr:row>27</xdr:row>
      <xdr:rowOff>114300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581775" y="400049"/>
          <a:ext cx="3571875" cy="3314701"/>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③色付きのセルに入力した申請者情報は他のシートの同項目に自動反映されます。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④１</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 </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「補助金交付申請額」 の欄には、</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5</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号様式</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 </a:t>
          </a:r>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「収支予算書」 </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の</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 </a:t>
          </a:r>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予算額</a:t>
          </a:r>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ア」 </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が自動反映されます。</a:t>
          </a:r>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（直接入力も可能です）　まず、</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5</a:t>
          </a:r>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号様式を作成し、金額が一致することを確認ください</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a:t>
          </a:r>
          <a:endPar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endParaRPr>
        </a:p>
        <a:p>
          <a:pPr algn="l"/>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⑤</a:t>
          </a:r>
          <a:r>
            <a:rPr kumimoji="1" lang="ja-JP" altLang="en-US" sz="1100">
              <a:solidFill>
                <a:schemeClr val="bg1"/>
              </a:solidFill>
              <a:latin typeface="BIZ UDPゴシック" panose="020B0400000000000000" pitchFamily="50" charset="-128"/>
              <a:ea typeface="BIZ UDPゴシック" panose="020B0400000000000000" pitchFamily="50" charset="-128"/>
            </a:rPr>
            <a:t>２　「主たる業種」の記入にあたっては別紙を参照し、正しいものを記入ください。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0</xdr:colOff>
      <xdr:row>3</xdr:row>
      <xdr:rowOff>0</xdr:rowOff>
    </xdr:from>
    <xdr:to>
      <xdr:col>15</xdr:col>
      <xdr:colOff>142875</xdr:colOff>
      <xdr:row>8</xdr:row>
      <xdr:rowOff>0</xdr:rowOff>
    </xdr:to>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6677025" y="771525"/>
          <a:ext cx="3571875" cy="3314700"/>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③</a:t>
          </a:r>
          <a:r>
            <a:rPr kumimoji="1" lang="en-US" altLang="ja-JP" sz="1100">
              <a:solidFill>
                <a:schemeClr val="bg1"/>
              </a:solidFill>
              <a:latin typeface="BIZ UDPゴシック" panose="020B0400000000000000" pitchFamily="50" charset="-128"/>
              <a:ea typeface="BIZ UDPゴシック" panose="020B0400000000000000" pitchFamily="50" charset="-128"/>
            </a:rPr>
            <a:t>9</a:t>
          </a:r>
          <a:r>
            <a:rPr kumimoji="1" lang="ja-JP" altLang="en-US" sz="1100">
              <a:solidFill>
                <a:schemeClr val="bg1"/>
              </a:solidFill>
              <a:latin typeface="BIZ UDPゴシック" panose="020B0400000000000000" pitchFamily="50" charset="-128"/>
              <a:ea typeface="BIZ UDPゴシック" panose="020B0400000000000000" pitchFamily="50" charset="-128"/>
            </a:rPr>
            <a:t>号様式に入力した申請者名が本シートに自動反映されています。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bg1"/>
              </a:solidFill>
              <a:latin typeface="BIZ UDPゴシック" panose="020B0400000000000000" pitchFamily="50" charset="-128"/>
              <a:ea typeface="BIZ UDPゴシック" panose="020B0400000000000000" pitchFamily="50" charset="-128"/>
            </a:rPr>
            <a:t>④２、３</a:t>
          </a:r>
          <a:r>
            <a:rPr kumimoji="1" lang="ja-JP" altLang="en-US" sz="1100" baseline="0">
              <a:solidFill>
                <a:schemeClr val="bg1"/>
              </a:solidFill>
              <a:latin typeface="BIZ UDPゴシック" panose="020B0400000000000000" pitchFamily="50" charset="-128"/>
              <a:ea typeface="BIZ UDPゴシック" panose="020B0400000000000000" pitchFamily="50" charset="-128"/>
            </a:rPr>
            <a:t> の記入にあたり、途中で改行したい場合は、キーボードの 「</a:t>
          </a:r>
          <a:r>
            <a:rPr kumimoji="1" lang="en-US" altLang="ja-JP" sz="1100" baseline="0">
              <a:solidFill>
                <a:schemeClr val="bg1"/>
              </a:solidFill>
              <a:latin typeface="BIZ UDPゴシック" panose="020B0400000000000000" pitchFamily="50" charset="-128"/>
              <a:ea typeface="BIZ UDPゴシック" panose="020B0400000000000000" pitchFamily="50" charset="-128"/>
            </a:rPr>
            <a:t>Alt</a:t>
          </a:r>
          <a:r>
            <a:rPr kumimoji="1" lang="ja-JP" altLang="en-US" sz="1100" baseline="0">
              <a:solidFill>
                <a:schemeClr val="bg1"/>
              </a:solidFill>
              <a:latin typeface="BIZ UDPゴシック" panose="020B0400000000000000" pitchFamily="50" charset="-128"/>
              <a:ea typeface="BIZ UDPゴシック" panose="020B0400000000000000" pitchFamily="50" charset="-128"/>
            </a:rPr>
            <a:t>」 と 「</a:t>
          </a:r>
          <a:r>
            <a:rPr kumimoji="1" lang="en-US" altLang="ja-JP" sz="1100" baseline="0">
              <a:solidFill>
                <a:schemeClr val="bg1"/>
              </a:solidFill>
              <a:latin typeface="BIZ UDPゴシック" panose="020B0400000000000000" pitchFamily="50" charset="-128"/>
              <a:ea typeface="BIZ UDPゴシック" panose="020B0400000000000000" pitchFamily="50" charset="-128"/>
            </a:rPr>
            <a:t>Enter</a:t>
          </a:r>
          <a:r>
            <a:rPr kumimoji="1" lang="ja-JP" altLang="en-US" sz="1100" baseline="0">
              <a:solidFill>
                <a:schemeClr val="bg1"/>
              </a:solidFill>
              <a:latin typeface="BIZ UDPゴシック" panose="020B0400000000000000" pitchFamily="50" charset="-128"/>
              <a:ea typeface="BIZ UDPゴシック" panose="020B0400000000000000" pitchFamily="50" charset="-128"/>
            </a:rPr>
            <a:t>」 キーを同時に押してください。</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記入スペースが足りない場合は行幅を拡げて調整ください。</a:t>
          </a:r>
          <a:endParaRPr kumimoji="1" lang="en-US" altLang="ja-JP" sz="1100" baseline="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baseline="0">
              <a:solidFill>
                <a:schemeClr val="bg1"/>
              </a:solidFill>
              <a:latin typeface="BIZ UDPゴシック" panose="020B0400000000000000" pitchFamily="50" charset="-128"/>
              <a:ea typeface="BIZ UDPゴシック" panose="020B0400000000000000" pitchFamily="50" charset="-128"/>
            </a:rPr>
            <a:t>⑤５ は、事業完了予定日に関する変更がない場合、記入不要です。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0</xdr:colOff>
      <xdr:row>1</xdr:row>
      <xdr:rowOff>328082</xdr:rowOff>
    </xdr:from>
    <xdr:to>
      <xdr:col>15</xdr:col>
      <xdr:colOff>116416</xdr:colOff>
      <xdr:row>22</xdr:row>
      <xdr:rowOff>243415</xdr:rowOff>
    </xdr:to>
    <xdr:sp macro="" textlink="">
      <xdr:nvSpPr>
        <xdr:cNvPr id="2" name="正方形/長方形 1">
          <a:extLst>
            <a:ext uri="{FF2B5EF4-FFF2-40B4-BE49-F238E27FC236}">
              <a16:creationId xmlns:a16="http://schemas.microsoft.com/office/drawing/2014/main" id="{00000000-0008-0000-0C00-000002000000}"/>
            </a:ext>
          </a:extLst>
        </xdr:cNvPr>
        <xdr:cNvSpPr/>
      </xdr:nvSpPr>
      <xdr:spPr>
        <a:xfrm>
          <a:off x="6805083" y="465665"/>
          <a:ext cx="3556000" cy="5545667"/>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③対象機器が変更となる事業所が複数ある場合は 「</a:t>
          </a:r>
          <a:r>
            <a:rPr kumimoji="1" lang="en-US" altLang="ja-JP" sz="1100">
              <a:solidFill>
                <a:schemeClr val="bg1"/>
              </a:solidFill>
              <a:latin typeface="BIZ UDPゴシック" panose="020B0400000000000000" pitchFamily="50" charset="-128"/>
              <a:ea typeface="BIZ UDPゴシック" panose="020B0400000000000000" pitchFamily="50" charset="-128"/>
            </a:rPr>
            <a:t>10</a:t>
          </a:r>
          <a:r>
            <a:rPr kumimoji="1" lang="ja-JP" altLang="en-US" sz="1100">
              <a:solidFill>
                <a:schemeClr val="bg1"/>
              </a:solidFill>
              <a:latin typeface="BIZ UDPゴシック" panose="020B0400000000000000" pitchFamily="50" charset="-128"/>
              <a:ea typeface="BIZ UDPゴシック" panose="020B0400000000000000" pitchFamily="50" charset="-128"/>
            </a:rPr>
            <a:t>号追加」 シートを変更の生じる拠点数分コピーして使用ください。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④</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１について、</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9</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号様式に入力した申請者名が自動反映されています。</a:t>
          </a:r>
          <a:endParaRPr lang="ja-JP" altLang="ja-JP">
            <a:effectLst/>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⑤２・３について、</a:t>
          </a:r>
          <a:r>
            <a:rPr kumimoji="1" lang="ja-JP" altLang="en-US" sz="1100">
              <a:solidFill>
                <a:schemeClr val="bg1"/>
              </a:solidFill>
              <a:latin typeface="BIZ UDPゴシック" panose="020B0400000000000000" pitchFamily="50" charset="-128"/>
              <a:ea typeface="BIZ UDPゴシック" panose="020B0400000000000000" pitchFamily="50" charset="-128"/>
            </a:rPr>
            <a:t>「</a:t>
          </a:r>
          <a:r>
            <a:rPr kumimoji="1" lang="en-US" altLang="ja-JP" sz="1100">
              <a:solidFill>
                <a:schemeClr val="bg1"/>
              </a:solidFill>
              <a:latin typeface="BIZ UDPゴシック" panose="020B0400000000000000" pitchFamily="50" charset="-128"/>
              <a:ea typeface="BIZ UDPゴシック" panose="020B0400000000000000" pitchFamily="50" charset="-128"/>
            </a:rPr>
            <a:t>4</a:t>
          </a:r>
          <a:r>
            <a:rPr kumimoji="1" lang="ja-JP" altLang="en-US" sz="1100">
              <a:solidFill>
                <a:schemeClr val="bg1"/>
              </a:solidFill>
              <a:latin typeface="BIZ UDPゴシック" panose="020B0400000000000000" pitchFamily="50" charset="-128"/>
              <a:ea typeface="BIZ UDPゴシック" panose="020B0400000000000000" pitchFamily="50" charset="-128"/>
            </a:rPr>
            <a:t>号様式 機器の詳細計画書」</a:t>
          </a:r>
          <a:r>
            <a:rPr kumimoji="1" lang="ja-JP" altLang="en-US" sz="1100" baseline="0">
              <a:solidFill>
                <a:schemeClr val="bg1"/>
              </a:solidFill>
              <a:latin typeface="BIZ UDPゴシック" panose="020B0400000000000000" pitchFamily="50" charset="-128"/>
              <a:ea typeface="BIZ UDPゴシック" panose="020B0400000000000000" pitchFamily="50" charset="-128"/>
            </a:rPr>
            <a:t> に入力した内容</a:t>
          </a:r>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を</a:t>
          </a:r>
          <a:r>
            <a:rPr kumimoji="1" lang="ja-JP" altLang="en-US" sz="1100" baseline="0">
              <a:solidFill>
                <a:schemeClr val="bg1"/>
              </a:solidFill>
              <a:latin typeface="BIZ UDPゴシック" panose="020B0400000000000000" pitchFamily="50" charset="-128"/>
              <a:ea typeface="BIZ UDPゴシック" panose="020B0400000000000000" pitchFamily="50" charset="-128"/>
            </a:rPr>
            <a:t>こちらに自動反映しています。（コピー・貼付けによる上書きも可能）</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⑥こちらで入力した内容</a:t>
          </a:r>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変更後</a:t>
          </a:r>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を</a:t>
          </a:r>
          <a:r>
            <a:rPr kumimoji="1" lang="en-US" altLang="ja-JP" sz="1100">
              <a:solidFill>
                <a:schemeClr val="bg1"/>
              </a:solidFill>
              <a:latin typeface="BIZ UDPゴシック" panose="020B0400000000000000" pitchFamily="50" charset="-128"/>
              <a:ea typeface="BIZ UDPゴシック" panose="020B0400000000000000" pitchFamily="50" charset="-128"/>
            </a:rPr>
            <a:t>15</a:t>
          </a:r>
          <a:r>
            <a:rPr kumimoji="1" lang="ja-JP" altLang="en-US" sz="1100">
              <a:solidFill>
                <a:schemeClr val="bg1"/>
              </a:solidFill>
              <a:latin typeface="BIZ UDPゴシック" panose="020B0400000000000000" pitchFamily="50" charset="-128"/>
              <a:ea typeface="BIZ UDPゴシック" panose="020B0400000000000000" pitchFamily="50" charset="-128"/>
            </a:rPr>
            <a:t>号詳細にコピー・貼付けすることが可能です。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⑦印刷する際は、改ページの印刷範囲設定やページ指定で必要なページのみ印刷されるよう調整ください。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≪型番について≫</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・正式な型番を入力</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・エアコンの場合は室外機の型番を入力（ただし、パッケージエアコンの場合はセット型番を入力）</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・必ず、対象機器一覧に記載されているか確認の上入力ください。（掲載機器以外は対象外です）</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高効率照明</a:t>
          </a: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(LED)</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については要件を満たしているか確認の上入力ください。</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10584</xdr:colOff>
      <xdr:row>2</xdr:row>
      <xdr:rowOff>42333</xdr:rowOff>
    </xdr:from>
    <xdr:to>
      <xdr:col>15</xdr:col>
      <xdr:colOff>127000</xdr:colOff>
      <xdr:row>21</xdr:row>
      <xdr:rowOff>74082</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6815667" y="508000"/>
          <a:ext cx="3556000" cy="5302249"/>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③対象機器が変更となる事業所が複数ある場合は </a:t>
          </a:r>
          <a:r>
            <a:rPr kumimoji="1" lang="ja-JP" altLang="en-US" sz="1100">
              <a:solidFill>
                <a:schemeClr val="bg1"/>
              </a:solidFill>
              <a:latin typeface="BIZ UDPゴシック" panose="020B0400000000000000" pitchFamily="50" charset="-128"/>
              <a:ea typeface="BIZ UDPゴシック" panose="020B0400000000000000" pitchFamily="50" charset="-128"/>
            </a:rPr>
            <a:t>、本シート 「</a:t>
          </a:r>
          <a:r>
            <a:rPr kumimoji="1" lang="en-US" altLang="ja-JP" sz="1100">
              <a:solidFill>
                <a:schemeClr val="bg1"/>
              </a:solidFill>
              <a:latin typeface="BIZ UDPゴシック" panose="020B0400000000000000" pitchFamily="50" charset="-128"/>
              <a:ea typeface="BIZ UDPゴシック" panose="020B0400000000000000" pitchFamily="50" charset="-128"/>
            </a:rPr>
            <a:t>10</a:t>
          </a:r>
          <a:r>
            <a:rPr kumimoji="1" lang="ja-JP" altLang="en-US" sz="1100">
              <a:solidFill>
                <a:schemeClr val="bg1"/>
              </a:solidFill>
              <a:latin typeface="BIZ UDPゴシック" panose="020B0400000000000000" pitchFamily="50" charset="-128"/>
              <a:ea typeface="BIZ UDPゴシック" panose="020B0400000000000000" pitchFamily="50" charset="-128"/>
            </a:rPr>
            <a:t>号追加」 を変更の生じる拠点数分コピーして使用ください。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eaLnBrk="1" fontAlgn="auto" latinLnBrk="0" hangingPunct="1"/>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シートのコピー方法</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pPr eaLnBrk="1" fontAlgn="auto" latinLnBrk="0" hangingPunct="1"/>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　</a:t>
          </a: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1)</a:t>
          </a:r>
          <a:r>
            <a:rPr kumimoji="1" lang="ja-JP" altLang="ja-JP" sz="1100" baseline="0">
              <a:solidFill>
                <a:srgbClr val="FFFF00"/>
              </a:solidFill>
              <a:effectLst/>
              <a:latin typeface="BIZ UDPゴシック" panose="020B0400000000000000" pitchFamily="50" charset="-128"/>
              <a:ea typeface="BIZ UDPゴシック" panose="020B0400000000000000" pitchFamily="50" charset="-128"/>
              <a:cs typeface="+mn-cs"/>
            </a:rPr>
            <a:t> </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シートタブにカーソルを置き、</a:t>
          </a:r>
          <a:r>
            <a:rPr kumimoji="1" lang="ja-JP" altLang="en-US" sz="1100">
              <a:solidFill>
                <a:srgbClr val="FFFF00"/>
              </a:solidFill>
              <a:effectLst/>
              <a:latin typeface="BIZ UDPゴシック" panose="020B0400000000000000" pitchFamily="50" charset="-128"/>
              <a:ea typeface="BIZ UDPゴシック" panose="020B0400000000000000" pitchFamily="50" charset="-128"/>
              <a:cs typeface="+mn-cs"/>
            </a:rPr>
            <a:t>キーボードの</a:t>
          </a: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 </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a:t>
          </a: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Ctrl</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」キーを押しながら右側にドラッグする。</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pPr eaLnBrk="1" fontAlgn="auto" latinLnBrk="0" hangingPunct="1"/>
          <a:r>
            <a:rPr kumimoji="1" lang="en-US" altLang="ja-JP" sz="1100" baseline="0">
              <a:solidFill>
                <a:srgbClr val="FFFF00"/>
              </a:solidFill>
              <a:effectLst/>
              <a:latin typeface="BIZ UDPゴシック" panose="020B0400000000000000" pitchFamily="50" charset="-128"/>
              <a:ea typeface="BIZ UDPゴシック" panose="020B0400000000000000" pitchFamily="50" charset="-128"/>
              <a:cs typeface="+mn-cs"/>
            </a:rPr>
            <a:t>  2) </a:t>
          </a:r>
          <a:r>
            <a:rPr kumimoji="1" lang="ja-JP" altLang="ja-JP" sz="1100" baseline="0">
              <a:solidFill>
                <a:srgbClr val="FFFF00"/>
              </a:solidFill>
              <a:effectLst/>
              <a:latin typeface="BIZ UDPゴシック" panose="020B0400000000000000" pitchFamily="50" charset="-128"/>
              <a:ea typeface="BIZ UDPゴシック" panose="020B0400000000000000" pitchFamily="50" charset="-128"/>
              <a:cs typeface="+mn-cs"/>
            </a:rPr>
            <a:t>シートタブにカーソルを置いて右クリックし、「移動またはコピー」 を選択する。ダイアログが開くので挿入先を選択し、「□コピーを作成する」 に✓する。</a:t>
          </a:r>
          <a:endParaRPr kumimoji="1" lang="en-US" altLang="ja-JP" sz="1100">
            <a:solidFill>
              <a:srgbClr val="FFFF00"/>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④</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１について、</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9</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号様式に入力した申請者名が自動反映されています。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⑤</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拠点毎の種別・所在地と併せて、２の「名称」を必ず入力ください。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⑥３について、「</a:t>
          </a:r>
          <a:r>
            <a:rPr kumimoji="1" lang="en-US" altLang="ja-JP" sz="1100">
              <a:solidFill>
                <a:schemeClr val="bg1"/>
              </a:solidFill>
              <a:latin typeface="BIZ UDPゴシック" panose="020B0400000000000000" pitchFamily="50" charset="-128"/>
              <a:ea typeface="BIZ UDPゴシック" panose="020B0400000000000000" pitchFamily="50" charset="-128"/>
            </a:rPr>
            <a:t>4</a:t>
          </a:r>
          <a:r>
            <a:rPr kumimoji="1" lang="ja-JP" altLang="en-US" sz="1100">
              <a:solidFill>
                <a:schemeClr val="bg1"/>
              </a:solidFill>
              <a:latin typeface="BIZ UDPゴシック" panose="020B0400000000000000" pitchFamily="50" charset="-128"/>
              <a:ea typeface="BIZ UDPゴシック" panose="020B0400000000000000" pitchFamily="50" charset="-128"/>
            </a:rPr>
            <a:t>号様式 機器の詳細計画書」</a:t>
          </a:r>
          <a:r>
            <a:rPr kumimoji="1" lang="ja-JP" altLang="en-US" sz="1100" baseline="0">
              <a:solidFill>
                <a:schemeClr val="bg1"/>
              </a:solidFill>
              <a:latin typeface="BIZ UDPゴシック" panose="020B0400000000000000" pitchFamily="50" charset="-128"/>
              <a:ea typeface="BIZ UDPゴシック" panose="020B0400000000000000" pitchFamily="50" charset="-128"/>
            </a:rPr>
            <a:t> に入力した内容をこちら</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変更前</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en-US" sz="1100" baseline="0">
              <a:solidFill>
                <a:schemeClr val="bg1"/>
              </a:solidFill>
              <a:latin typeface="BIZ UDPゴシック" panose="020B0400000000000000" pitchFamily="50" charset="-128"/>
              <a:ea typeface="BIZ UDPゴシック" panose="020B0400000000000000" pitchFamily="50" charset="-128"/>
            </a:rPr>
            <a:t>にコピー・貼付けすることが可能です。</a:t>
          </a:r>
          <a:r>
            <a:rPr kumimoji="1" lang="ja-JP" altLang="en-US" sz="1100">
              <a:solidFill>
                <a:schemeClr val="bg1"/>
              </a:solidFill>
              <a:latin typeface="BIZ UDPゴシック" panose="020B0400000000000000" pitchFamily="50" charset="-128"/>
              <a:ea typeface="BIZ UDPゴシック" panose="020B0400000000000000" pitchFamily="50" charset="-128"/>
            </a:rPr>
            <a:t>また、こちらで入力した内容</a:t>
          </a:r>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変更後</a:t>
          </a:r>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を 「</a:t>
          </a:r>
          <a:r>
            <a:rPr kumimoji="1" lang="en-US" altLang="ja-JP" sz="1100">
              <a:solidFill>
                <a:schemeClr val="bg1"/>
              </a:solidFill>
              <a:latin typeface="BIZ UDPゴシック" panose="020B0400000000000000" pitchFamily="50" charset="-128"/>
              <a:ea typeface="BIZ UDPゴシック" panose="020B0400000000000000" pitchFamily="50" charset="-128"/>
            </a:rPr>
            <a:t>15</a:t>
          </a:r>
          <a:r>
            <a:rPr kumimoji="1" lang="ja-JP" altLang="en-US" sz="1100">
              <a:solidFill>
                <a:schemeClr val="bg1"/>
              </a:solidFill>
              <a:latin typeface="BIZ UDPゴシック" panose="020B0400000000000000" pitchFamily="50" charset="-128"/>
              <a:ea typeface="BIZ UDPゴシック" panose="020B0400000000000000" pitchFamily="50" charset="-128"/>
            </a:rPr>
            <a:t>号様式</a:t>
          </a:r>
          <a:r>
            <a:rPr kumimoji="1" lang="ja-JP" altLang="en-US" sz="1100" baseline="0">
              <a:solidFill>
                <a:schemeClr val="bg1"/>
              </a:solidFill>
              <a:latin typeface="BIZ UDPゴシック" panose="020B0400000000000000" pitchFamily="50" charset="-128"/>
              <a:ea typeface="BIZ UDPゴシック" panose="020B0400000000000000" pitchFamily="50" charset="-128"/>
            </a:rPr>
            <a:t> 機器の</a:t>
          </a:r>
          <a:r>
            <a:rPr kumimoji="1" lang="ja-JP" altLang="en-US" sz="1100">
              <a:solidFill>
                <a:schemeClr val="bg1"/>
              </a:solidFill>
              <a:latin typeface="BIZ UDPゴシック" panose="020B0400000000000000" pitchFamily="50" charset="-128"/>
              <a:ea typeface="BIZ UDPゴシック" panose="020B0400000000000000" pitchFamily="50" charset="-128"/>
            </a:rPr>
            <a:t>詳細報告書」</a:t>
          </a:r>
          <a:r>
            <a:rPr kumimoji="1" lang="ja-JP" altLang="en-US" sz="1100" baseline="0">
              <a:solidFill>
                <a:schemeClr val="bg1"/>
              </a:solidFill>
              <a:latin typeface="BIZ UDPゴシック" panose="020B0400000000000000" pitchFamily="50" charset="-128"/>
              <a:ea typeface="BIZ UDPゴシック" panose="020B0400000000000000" pitchFamily="50" charset="-128"/>
            </a:rPr>
            <a:t> </a:t>
          </a:r>
          <a:r>
            <a:rPr kumimoji="1" lang="ja-JP" altLang="en-US" sz="1100">
              <a:solidFill>
                <a:schemeClr val="bg1"/>
              </a:solidFill>
              <a:latin typeface="BIZ UDPゴシック" panose="020B0400000000000000" pitchFamily="50" charset="-128"/>
              <a:ea typeface="BIZ UDPゴシック" panose="020B0400000000000000" pitchFamily="50" charset="-128"/>
            </a:rPr>
            <a:t>にコピー・貼付けすることが可能です。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⑦印刷する際は、改ページの印刷範囲設定やページ指定で必要なページのみ印刷されるよう調整ください。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11906</xdr:colOff>
      <xdr:row>2</xdr:row>
      <xdr:rowOff>0</xdr:rowOff>
    </xdr:from>
    <xdr:to>
      <xdr:col>17</xdr:col>
      <xdr:colOff>281781</xdr:colOff>
      <xdr:row>23</xdr:row>
      <xdr:rowOff>440532</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8679656" y="690563"/>
          <a:ext cx="4413250" cy="8370094"/>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bg1"/>
              </a:solidFill>
              <a:latin typeface="BIZ UDPゴシック" panose="020B0400000000000000" pitchFamily="50" charset="-128"/>
              <a:ea typeface="BIZ UDPゴシック" panose="020B0400000000000000" pitchFamily="50" charset="-128"/>
            </a:rPr>
            <a:t>※</a:t>
          </a:r>
          <a:r>
            <a:rPr kumimoji="1" lang="ja-JP" altLang="en-US" sz="14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③</a:t>
          </a:r>
          <a:r>
            <a:rPr kumimoji="1" lang="en-US" altLang="ja-JP" sz="1400">
              <a:solidFill>
                <a:schemeClr val="bg1"/>
              </a:solidFill>
              <a:latin typeface="BIZ UDPゴシック" panose="020B0400000000000000" pitchFamily="50" charset="-128"/>
              <a:ea typeface="BIZ UDPゴシック" panose="020B0400000000000000" pitchFamily="50" charset="-128"/>
            </a:rPr>
            <a:t>9</a:t>
          </a:r>
          <a:r>
            <a:rPr kumimoji="1" lang="ja-JP" altLang="en-US" sz="1400">
              <a:solidFill>
                <a:schemeClr val="bg1"/>
              </a:solidFill>
              <a:latin typeface="BIZ UDPゴシック" panose="020B0400000000000000" pitchFamily="50" charset="-128"/>
              <a:ea typeface="BIZ UDPゴシック" panose="020B0400000000000000" pitchFamily="50" charset="-128"/>
            </a:rPr>
            <a:t>号様式に入力した申請者名が本シートの申請者名に自動反映されています。</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④１収入の部　「広島市補助金」</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 </a:t>
          </a:r>
          <a:r>
            <a:rPr kumimoji="1" lang="ja-JP" altLang="en-US" sz="1400">
              <a:solidFill>
                <a:schemeClr val="bg1"/>
              </a:solidFill>
              <a:latin typeface="BIZ UDPゴシック" panose="020B0400000000000000" pitchFamily="50" charset="-128"/>
              <a:ea typeface="BIZ UDPゴシック" panose="020B0400000000000000" pitchFamily="50" charset="-128"/>
            </a:rPr>
            <a:t>の 「予算現額</a:t>
          </a:r>
          <a:r>
            <a:rPr kumimoji="1" lang="en-US" altLang="ja-JP" sz="1400">
              <a:solidFill>
                <a:schemeClr val="bg1"/>
              </a:solidFill>
              <a:latin typeface="BIZ UDPゴシック" panose="020B0400000000000000" pitchFamily="50" charset="-128"/>
              <a:ea typeface="BIZ UDPゴシック" panose="020B0400000000000000" pitchFamily="50" charset="-128"/>
            </a:rPr>
            <a:t>A</a:t>
          </a:r>
          <a:r>
            <a:rPr kumimoji="1" lang="ja-JP" altLang="en-US" sz="1400">
              <a:solidFill>
                <a:schemeClr val="bg1"/>
              </a:solidFill>
              <a:latin typeface="BIZ UDPゴシック" panose="020B0400000000000000" pitchFamily="50" charset="-128"/>
              <a:ea typeface="BIZ UDPゴシック" panose="020B0400000000000000" pitchFamily="50" charset="-128"/>
            </a:rPr>
            <a:t>」</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 の欄には、</a:t>
          </a:r>
          <a:r>
            <a:rPr kumimoji="1" lang="en-US" altLang="ja-JP" sz="1400" baseline="0">
              <a:solidFill>
                <a:schemeClr val="bg1"/>
              </a:solidFill>
              <a:latin typeface="BIZ UDPゴシック" panose="020B0400000000000000" pitchFamily="50" charset="-128"/>
              <a:ea typeface="BIZ UDPゴシック" panose="020B0400000000000000" pitchFamily="50" charset="-128"/>
            </a:rPr>
            <a:t>5</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号様式の予算額が自動反映されています。変更申請等で補助金の額が変わっている場合は、最新の承認済の補助金額を直接入力してください。１のその他の欄は</a:t>
          </a:r>
          <a:r>
            <a:rPr kumimoji="1" lang="ja-JP" altLang="en-US" sz="1400">
              <a:solidFill>
                <a:schemeClr val="bg1"/>
              </a:solidFill>
              <a:latin typeface="BIZ UDPゴシック" panose="020B0400000000000000" pitchFamily="50" charset="-128"/>
              <a:ea typeface="BIZ UDPゴシック" panose="020B0400000000000000" pitchFamily="50" charset="-128"/>
            </a:rPr>
            <a:t>はすべて自動計算されるため入力不要。</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⑤２支出の部 「区分」「予算現額</a:t>
          </a:r>
          <a:r>
            <a:rPr kumimoji="1" lang="en-US" altLang="ja-JP" sz="1400">
              <a:solidFill>
                <a:schemeClr val="bg1"/>
              </a:solidFill>
              <a:latin typeface="BIZ UDPゴシック" panose="020B0400000000000000" pitchFamily="50" charset="-128"/>
              <a:ea typeface="BIZ UDPゴシック" panose="020B0400000000000000" pitchFamily="50" charset="-128"/>
            </a:rPr>
            <a:t>A</a:t>
          </a:r>
          <a:r>
            <a:rPr kumimoji="1" lang="ja-JP" altLang="en-US" sz="1400">
              <a:solidFill>
                <a:schemeClr val="bg1"/>
              </a:solidFill>
              <a:latin typeface="BIZ UDPゴシック" panose="020B0400000000000000" pitchFamily="50" charset="-128"/>
              <a:ea typeface="BIZ UDPゴシック" panose="020B0400000000000000" pitchFamily="50" charset="-128"/>
            </a:rPr>
            <a:t>」</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 の欄に</a:t>
          </a:r>
          <a:r>
            <a:rPr kumimoji="1" lang="ja-JP" altLang="en-US" sz="1400">
              <a:solidFill>
                <a:schemeClr val="bg1"/>
              </a:solidFill>
              <a:latin typeface="BIZ UDPゴシック" panose="020B0400000000000000" pitchFamily="50" charset="-128"/>
              <a:ea typeface="BIZ UDPゴシック" panose="020B0400000000000000" pitchFamily="50" charset="-128"/>
            </a:rPr>
            <a:t>は</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 </a:t>
          </a:r>
          <a:r>
            <a:rPr kumimoji="1" lang="en-US" altLang="ja-JP" sz="1400" baseline="0">
              <a:solidFill>
                <a:schemeClr val="bg1"/>
              </a:solidFill>
              <a:latin typeface="BIZ UDPゴシック" panose="020B0400000000000000" pitchFamily="50" charset="-128"/>
              <a:ea typeface="BIZ UDPゴシック" panose="020B0400000000000000" pitchFamily="50" charset="-128"/>
            </a:rPr>
            <a:t>5</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号様式の 「区分」「予算額」 が自動反映されています</a:t>
          </a:r>
          <a:r>
            <a:rPr kumimoji="1" lang="ja-JP" altLang="en-US" sz="1400">
              <a:solidFill>
                <a:schemeClr val="bg1"/>
              </a:solidFill>
              <a:latin typeface="BIZ UDPゴシック" panose="020B0400000000000000" pitchFamily="50" charset="-128"/>
              <a:ea typeface="BIZ UDPゴシック" panose="020B0400000000000000" pitchFamily="50" charset="-128"/>
            </a:rPr>
            <a:t>。変更申請等で金額に変更がある場合は、前回分の</a:t>
          </a:r>
          <a:r>
            <a:rPr kumimoji="1" lang="en-US" altLang="ja-JP" sz="1400">
              <a:solidFill>
                <a:schemeClr val="bg1"/>
              </a:solidFill>
              <a:latin typeface="BIZ UDPゴシック" panose="020B0400000000000000" pitchFamily="50" charset="-128"/>
              <a:ea typeface="BIZ UDPゴシック" panose="020B0400000000000000" pitchFamily="50" charset="-128"/>
            </a:rPr>
            <a:t>11</a:t>
          </a:r>
          <a:r>
            <a:rPr kumimoji="1" lang="ja-JP" altLang="en-US" sz="1400">
              <a:solidFill>
                <a:schemeClr val="bg1"/>
              </a:solidFill>
              <a:latin typeface="BIZ UDPゴシック" panose="020B0400000000000000" pitchFamily="50" charset="-128"/>
              <a:ea typeface="BIZ UDPゴシック" panose="020B0400000000000000" pitchFamily="50" charset="-128"/>
            </a:rPr>
            <a:t>号様式と同内容になるよう入力ください。</a:t>
          </a:r>
          <a:r>
            <a:rPr kumimoji="1" lang="ja-JP" altLang="ja-JP" sz="1400">
              <a:solidFill>
                <a:schemeClr val="lt1"/>
              </a:solidFill>
              <a:effectLst/>
              <a:latin typeface="BIZ UDPゴシック" panose="020B0400000000000000" pitchFamily="50" charset="-128"/>
              <a:ea typeface="BIZ UDPゴシック" panose="020B0400000000000000" pitchFamily="50" charset="-128"/>
              <a:cs typeface="+mn-cs"/>
            </a:rPr>
            <a:t>行が足らない場合は合算して入るように調整ください。</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bg1"/>
              </a:solidFill>
              <a:latin typeface="BIZ UDPゴシック" panose="020B0400000000000000" pitchFamily="50" charset="-128"/>
              <a:ea typeface="BIZ UDPゴシック" panose="020B0400000000000000" pitchFamily="50" charset="-128"/>
            </a:rPr>
            <a:t>⑥２支出の部</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 「予算現額</a:t>
          </a:r>
          <a:r>
            <a:rPr kumimoji="1" lang="en-US" altLang="ja-JP" sz="1400" baseline="0">
              <a:solidFill>
                <a:schemeClr val="bg1"/>
              </a:solidFill>
              <a:latin typeface="BIZ UDPゴシック" panose="020B0400000000000000" pitchFamily="50" charset="-128"/>
              <a:ea typeface="BIZ UDPゴシック" panose="020B0400000000000000" pitchFamily="50" charset="-128"/>
            </a:rPr>
            <a:t>B</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a:t>
          </a:r>
          <a:r>
            <a:rPr kumimoji="1" lang="ja-JP" altLang="en-US" sz="1400">
              <a:solidFill>
                <a:schemeClr val="bg1"/>
              </a:solidFill>
              <a:latin typeface="BIZ UDPゴシック" panose="020B0400000000000000" pitchFamily="50" charset="-128"/>
              <a:ea typeface="BIZ UDPゴシック" panose="020B0400000000000000" pitchFamily="50" charset="-128"/>
            </a:rPr>
            <a:t> の欄は、各内訳毎の</a:t>
          </a:r>
          <a:r>
            <a:rPr kumimoji="1" lang="ja-JP" altLang="ja-JP" sz="1400">
              <a:solidFill>
                <a:schemeClr val="lt1"/>
              </a:solidFill>
              <a:effectLst/>
              <a:latin typeface="BIZ UDPゴシック" panose="020B0400000000000000" pitchFamily="50" charset="-128"/>
              <a:ea typeface="BIZ UDPゴシック" panose="020B0400000000000000" pitchFamily="50" charset="-128"/>
              <a:cs typeface="+mn-cs"/>
            </a:rPr>
            <a:t>変更</a:t>
          </a:r>
          <a:r>
            <a:rPr kumimoji="1" lang="ja-JP" altLang="en-US" sz="1400">
              <a:solidFill>
                <a:schemeClr val="lt1"/>
              </a:solidFill>
              <a:effectLst/>
              <a:latin typeface="BIZ UDPゴシック" panose="020B0400000000000000" pitchFamily="50" charset="-128"/>
              <a:ea typeface="BIZ UDPゴシック" panose="020B0400000000000000" pitchFamily="50" charset="-128"/>
              <a:cs typeface="+mn-cs"/>
            </a:rPr>
            <a:t>後の金額を入力ください</a:t>
          </a:r>
          <a:r>
            <a:rPr kumimoji="1" lang="ja-JP" altLang="en-US" sz="1400">
              <a:solidFill>
                <a:schemeClr val="bg1"/>
              </a:solidFill>
              <a:latin typeface="BIZ UDPゴシック" panose="020B0400000000000000" pitchFamily="50" charset="-128"/>
              <a:ea typeface="BIZ UDPゴシック" panose="020B0400000000000000" pitchFamily="50" charset="-128"/>
            </a:rPr>
            <a:t>。処分費・対象外経費・値引き額についてはそれぞれ合算後の金額を入力ください。</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bg1"/>
              </a:solidFill>
              <a:effectLst/>
              <a:latin typeface="BIZ UDPゴシック" panose="020B0400000000000000" pitchFamily="50" charset="-128"/>
              <a:ea typeface="BIZ UDPゴシック" panose="020B0400000000000000" pitchFamily="50" charset="-128"/>
              <a:cs typeface="+mn-cs"/>
            </a:rPr>
            <a:t>⑦２支出の部 「変更理由」 の欄について </a:t>
          </a:r>
          <a:r>
            <a:rPr kumimoji="1" lang="ja-JP" altLang="en-US" sz="1400">
              <a:solidFill>
                <a:schemeClr val="lt1"/>
              </a:solidFill>
              <a:effectLst/>
              <a:latin typeface="BIZ UDPゴシック" panose="020B0400000000000000" pitchFamily="50" charset="-128"/>
              <a:ea typeface="BIZ UDPゴシック" panose="020B0400000000000000" pitchFamily="50" charset="-128"/>
              <a:cs typeface="+mn-cs"/>
            </a:rPr>
            <a:t>「差引増減</a:t>
          </a:r>
          <a:r>
            <a:rPr kumimoji="1" lang="en-US" altLang="ja-JP" sz="1400">
              <a:solidFill>
                <a:schemeClr val="lt1"/>
              </a:solidFill>
              <a:effectLst/>
              <a:latin typeface="BIZ UDPゴシック" panose="020B0400000000000000" pitchFamily="50" charset="-128"/>
              <a:ea typeface="BIZ UDPゴシック" panose="020B0400000000000000" pitchFamily="50" charset="-128"/>
              <a:cs typeface="+mn-cs"/>
            </a:rPr>
            <a:t>(B-A)</a:t>
          </a:r>
          <a:r>
            <a:rPr kumimoji="1" lang="ja-JP" altLang="en-US" sz="1400">
              <a:solidFill>
                <a:schemeClr val="lt1"/>
              </a:solidFill>
              <a:effectLst/>
              <a:latin typeface="BIZ UDPゴシック" panose="020B0400000000000000" pitchFamily="50" charset="-128"/>
              <a:ea typeface="BIZ UDPゴシック" panose="020B0400000000000000" pitchFamily="50" charset="-128"/>
              <a:cs typeface="+mn-cs"/>
            </a:rPr>
            <a:t>」 が</a:t>
          </a:r>
          <a:r>
            <a:rPr kumimoji="1" lang="en-US" altLang="ja-JP" sz="1400">
              <a:solidFill>
                <a:schemeClr val="lt1"/>
              </a:solidFill>
              <a:effectLst/>
              <a:latin typeface="BIZ UDPゴシック" panose="020B0400000000000000" pitchFamily="50" charset="-128"/>
              <a:ea typeface="BIZ UDPゴシック" panose="020B0400000000000000" pitchFamily="50" charset="-128"/>
              <a:cs typeface="+mn-cs"/>
            </a:rPr>
            <a:t>0</a:t>
          </a:r>
          <a:r>
            <a:rPr kumimoji="1" lang="ja-JP" altLang="en-US" sz="1400">
              <a:solidFill>
                <a:schemeClr val="lt1"/>
              </a:solidFill>
              <a:effectLst/>
              <a:latin typeface="BIZ UDPゴシック" panose="020B0400000000000000" pitchFamily="50" charset="-128"/>
              <a:ea typeface="BIZ UDPゴシック" panose="020B0400000000000000" pitchFamily="50" charset="-128"/>
              <a:cs typeface="+mn-cs"/>
            </a:rPr>
            <a:t>円以外になる場合は理由を入力ください。</a:t>
          </a:r>
          <a:r>
            <a:rPr kumimoji="1" lang="en-US" altLang="ja-JP" sz="1400">
              <a:solidFill>
                <a:schemeClr val="lt1"/>
              </a:solidFill>
              <a:effectLst/>
              <a:latin typeface="BIZ UDPゴシック" panose="020B0400000000000000" pitchFamily="50" charset="-128"/>
              <a:ea typeface="BIZ UDPゴシック" panose="020B0400000000000000" pitchFamily="50" charset="-128"/>
              <a:cs typeface="+mn-cs"/>
            </a:rPr>
            <a:t>(0</a:t>
          </a:r>
          <a:r>
            <a:rPr kumimoji="1" lang="ja-JP" altLang="en-US" sz="1400">
              <a:solidFill>
                <a:schemeClr val="lt1"/>
              </a:solidFill>
              <a:effectLst/>
              <a:latin typeface="BIZ UDPゴシック" panose="020B0400000000000000" pitchFamily="50" charset="-128"/>
              <a:ea typeface="BIZ UDPゴシック" panose="020B0400000000000000" pitchFamily="50" charset="-128"/>
              <a:cs typeface="+mn-cs"/>
            </a:rPr>
            <a:t>円になる場合は自動的に 「変更なし」 の文字が表示されます</a:t>
          </a:r>
          <a:r>
            <a:rPr kumimoji="1" lang="en-US" altLang="ja-JP" sz="1400">
              <a:solidFill>
                <a:schemeClr val="lt1"/>
              </a:solidFill>
              <a:effectLst/>
              <a:latin typeface="BIZ UDPゴシック" panose="020B0400000000000000" pitchFamily="50" charset="-128"/>
              <a:ea typeface="BIZ UDPゴシック" panose="020B0400000000000000" pitchFamily="50" charset="-128"/>
              <a:cs typeface="+mn-cs"/>
            </a:rPr>
            <a:t>)</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⑧「消費税及び地方消費税額」 欄について、自動計算結果と、交付決定済の収支予算書</a:t>
          </a:r>
          <a:r>
            <a:rPr kumimoji="1" lang="en-US" altLang="ja-JP" sz="1400">
              <a:solidFill>
                <a:schemeClr val="bg1"/>
              </a:solidFill>
              <a:latin typeface="BIZ UDPゴシック" panose="020B0400000000000000" pitchFamily="50" charset="-128"/>
              <a:ea typeface="BIZ UDPゴシック" panose="020B0400000000000000" pitchFamily="50" charset="-128"/>
            </a:rPr>
            <a:t>(</a:t>
          </a:r>
          <a:r>
            <a:rPr kumimoji="1" lang="ja-JP" altLang="en-US" sz="1400">
              <a:solidFill>
                <a:schemeClr val="bg1"/>
              </a:solidFill>
              <a:latin typeface="BIZ UDPゴシック" panose="020B0400000000000000" pitchFamily="50" charset="-128"/>
              <a:ea typeface="BIZ UDPゴシック" panose="020B0400000000000000" pitchFamily="50" charset="-128"/>
            </a:rPr>
            <a:t>変更申請等で金額に変更がある場合は最新の変更収支予算書</a:t>
          </a:r>
          <a:r>
            <a:rPr kumimoji="1" lang="en-US" altLang="ja-JP" sz="1400">
              <a:solidFill>
                <a:schemeClr val="bg1"/>
              </a:solidFill>
              <a:latin typeface="BIZ UDPゴシック" panose="020B0400000000000000" pitchFamily="50" charset="-128"/>
              <a:ea typeface="BIZ UDPゴシック" panose="020B0400000000000000" pitchFamily="50" charset="-128"/>
            </a:rPr>
            <a:t>)</a:t>
          </a:r>
          <a:r>
            <a:rPr kumimoji="1" lang="ja-JP" altLang="en-US" sz="1400">
              <a:solidFill>
                <a:schemeClr val="bg1"/>
              </a:solidFill>
              <a:latin typeface="BIZ UDPゴシック" panose="020B0400000000000000" pitchFamily="50" charset="-128"/>
              <a:ea typeface="BIZ UDPゴシック" panose="020B0400000000000000" pitchFamily="50" charset="-128"/>
            </a:rPr>
            <a:t>の消費税合計が</a:t>
          </a:r>
          <a:r>
            <a:rPr kumimoji="1" lang="en-US" altLang="ja-JP" sz="1400">
              <a:solidFill>
                <a:schemeClr val="bg1"/>
              </a:solidFill>
              <a:latin typeface="BIZ UDPゴシック" panose="020B0400000000000000" pitchFamily="50" charset="-128"/>
              <a:ea typeface="BIZ UDPゴシック" panose="020B0400000000000000" pitchFamily="50" charset="-128"/>
            </a:rPr>
            <a:t>1</a:t>
          </a:r>
          <a:r>
            <a:rPr kumimoji="1" lang="ja-JP" altLang="en-US" sz="1400">
              <a:solidFill>
                <a:schemeClr val="bg1"/>
              </a:solidFill>
              <a:latin typeface="BIZ UDPゴシック" panose="020B0400000000000000" pitchFamily="50" charset="-128"/>
              <a:ea typeface="BIZ UDPゴシック" panose="020B0400000000000000" pitchFamily="50" charset="-128"/>
            </a:rPr>
            <a:t>円単位で異なる場合、手入力してください。</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lt1"/>
              </a:solidFill>
              <a:effectLst/>
              <a:latin typeface="BIZ UDPゴシック" panose="020B0400000000000000" pitchFamily="50" charset="-128"/>
              <a:ea typeface="BIZ UDPゴシック" panose="020B0400000000000000" pitchFamily="50" charset="-128"/>
              <a:cs typeface="+mn-cs"/>
            </a:rPr>
            <a:t>⑨見積変更等で</a:t>
          </a:r>
          <a:r>
            <a:rPr kumimoji="1" lang="en-US" altLang="ja-JP" sz="1400">
              <a:solidFill>
                <a:schemeClr val="lt1"/>
              </a:solidFill>
              <a:effectLst/>
              <a:latin typeface="BIZ UDPゴシック" panose="020B0400000000000000" pitchFamily="50" charset="-128"/>
              <a:ea typeface="BIZ UDPゴシック" panose="020B0400000000000000" pitchFamily="50" charset="-128"/>
              <a:cs typeface="+mn-cs"/>
            </a:rPr>
            <a:t> </a:t>
          </a:r>
          <a:r>
            <a:rPr kumimoji="1" lang="ja-JP" altLang="ja-JP" sz="1400">
              <a:solidFill>
                <a:schemeClr val="lt1"/>
              </a:solidFill>
              <a:effectLst/>
              <a:latin typeface="BIZ UDPゴシック" panose="020B0400000000000000" pitchFamily="50" charset="-128"/>
              <a:ea typeface="BIZ UDPゴシック" panose="020B0400000000000000" pitchFamily="50" charset="-128"/>
              <a:cs typeface="+mn-cs"/>
            </a:rPr>
            <a:t>「イ算定基礎となる対象経費」</a:t>
          </a:r>
          <a:r>
            <a:rPr kumimoji="1" lang="en-US" altLang="ja-JP" sz="1400">
              <a:solidFill>
                <a:schemeClr val="lt1"/>
              </a:solidFill>
              <a:effectLst/>
              <a:latin typeface="BIZ UDPゴシック" panose="020B0400000000000000" pitchFamily="50" charset="-128"/>
              <a:ea typeface="BIZ UDPゴシック" panose="020B0400000000000000" pitchFamily="50" charset="-128"/>
              <a:cs typeface="+mn-cs"/>
            </a:rPr>
            <a:t> </a:t>
          </a:r>
          <a:r>
            <a:rPr kumimoji="1" lang="ja-JP" altLang="ja-JP" sz="1400">
              <a:solidFill>
                <a:schemeClr val="lt1"/>
              </a:solidFill>
              <a:effectLst/>
              <a:latin typeface="BIZ UDPゴシック" panose="020B0400000000000000" pitchFamily="50" charset="-128"/>
              <a:ea typeface="BIZ UDPゴシック" panose="020B0400000000000000" pitchFamily="50" charset="-128"/>
              <a:cs typeface="+mn-cs"/>
            </a:rPr>
            <a:t>が増額となった場合でも、初回提出時の</a:t>
          </a:r>
          <a:r>
            <a:rPr kumimoji="1" lang="en-US" altLang="ja-JP" sz="1400">
              <a:solidFill>
                <a:schemeClr val="lt1"/>
              </a:solidFill>
              <a:effectLst/>
              <a:latin typeface="BIZ UDPゴシック" panose="020B0400000000000000" pitchFamily="50" charset="-128"/>
              <a:ea typeface="BIZ UDPゴシック" panose="020B0400000000000000" pitchFamily="50" charset="-128"/>
              <a:cs typeface="+mn-cs"/>
            </a:rPr>
            <a:t> </a:t>
          </a:r>
          <a:r>
            <a:rPr kumimoji="1" lang="ja-JP" altLang="ja-JP" sz="1400">
              <a:solidFill>
                <a:schemeClr val="lt1"/>
              </a:solidFill>
              <a:effectLst/>
              <a:latin typeface="BIZ UDPゴシック" panose="020B0400000000000000" pitchFamily="50" charset="-128"/>
              <a:ea typeface="BIZ UDPゴシック" panose="020B0400000000000000" pitchFamily="50" charset="-128"/>
              <a:cs typeface="+mn-cs"/>
            </a:rPr>
            <a:t>「ア広島市補助金」</a:t>
          </a:r>
          <a:r>
            <a:rPr kumimoji="1" lang="en-US" altLang="ja-JP" sz="1400">
              <a:solidFill>
                <a:schemeClr val="lt1"/>
              </a:solidFill>
              <a:effectLst/>
              <a:latin typeface="BIZ UDPゴシック" panose="020B0400000000000000" pitchFamily="50" charset="-128"/>
              <a:ea typeface="BIZ UDPゴシック" panose="020B0400000000000000" pitchFamily="50" charset="-128"/>
              <a:cs typeface="+mn-cs"/>
            </a:rPr>
            <a:t> </a:t>
          </a:r>
          <a:r>
            <a:rPr kumimoji="1" lang="ja-JP" altLang="ja-JP" sz="1400">
              <a:solidFill>
                <a:schemeClr val="lt1"/>
              </a:solidFill>
              <a:effectLst/>
              <a:latin typeface="BIZ UDPゴシック" panose="020B0400000000000000" pitchFamily="50" charset="-128"/>
              <a:ea typeface="BIZ UDPゴシック" panose="020B0400000000000000" pitchFamily="50" charset="-128"/>
              <a:cs typeface="+mn-cs"/>
            </a:rPr>
            <a:t>が上限額となります。</a:t>
          </a:r>
          <a:endParaRPr lang="ja-JP" altLang="ja-JP" sz="1800">
            <a:effectLst/>
            <a:latin typeface="BIZ UDPゴシック" panose="020B0400000000000000" pitchFamily="50" charset="-128"/>
            <a:ea typeface="BIZ UDPゴシック" panose="020B0400000000000000" pitchFamily="50"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0</xdr:colOff>
      <xdr:row>2</xdr:row>
      <xdr:rowOff>0</xdr:rowOff>
    </xdr:from>
    <xdr:to>
      <xdr:col>15</xdr:col>
      <xdr:colOff>142875</xdr:colOff>
      <xdr:row>24</xdr:row>
      <xdr:rowOff>104775</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457950" y="390525"/>
          <a:ext cx="3571875" cy="3028950"/>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③</a:t>
          </a:r>
          <a:r>
            <a:rPr kumimoji="1" lang="en-US" altLang="ja-JP" sz="1100">
              <a:solidFill>
                <a:schemeClr val="bg1"/>
              </a:solidFill>
              <a:latin typeface="BIZ UDPゴシック" panose="020B0400000000000000" pitchFamily="50" charset="-128"/>
              <a:ea typeface="BIZ UDPゴシック" panose="020B0400000000000000" pitchFamily="50" charset="-128"/>
            </a:rPr>
            <a:t>1</a:t>
          </a:r>
          <a:r>
            <a:rPr kumimoji="1" lang="ja-JP" altLang="en-US" sz="1100">
              <a:solidFill>
                <a:schemeClr val="bg1"/>
              </a:solidFill>
              <a:latin typeface="BIZ UDPゴシック" panose="020B0400000000000000" pitchFamily="50" charset="-128"/>
              <a:ea typeface="BIZ UDPゴシック" panose="020B0400000000000000" pitchFamily="50" charset="-128"/>
            </a:rPr>
            <a:t>号様式に入力した申請者情報が本シートの同項目に自動反映されています。もし直接入力する場合は、申請時の情報と同内容で入力ください。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④別途送付されている 「交付決定通知書」 をお手元にご用意の上、本文中の色付きセルに日付と番号を入力ください。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13</xdr:row>
          <xdr:rowOff>304800</xdr:rowOff>
        </xdr:from>
        <xdr:to>
          <xdr:col>0</xdr:col>
          <xdr:colOff>601980</xdr:colOff>
          <xdr:row>14</xdr:row>
          <xdr:rowOff>312420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10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xdr:row>
          <xdr:rowOff>480060</xdr:rowOff>
        </xdr:from>
        <xdr:to>
          <xdr:col>0</xdr:col>
          <xdr:colOff>601980</xdr:colOff>
          <xdr:row>15</xdr:row>
          <xdr:rowOff>289560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10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21167</xdr:colOff>
      <xdr:row>2</xdr:row>
      <xdr:rowOff>52916</xdr:rowOff>
    </xdr:from>
    <xdr:to>
      <xdr:col>15</xdr:col>
      <xdr:colOff>137584</xdr:colOff>
      <xdr:row>11</xdr:row>
      <xdr:rowOff>666749</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6741584" y="518583"/>
          <a:ext cx="3556000" cy="3312583"/>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③</a:t>
          </a:r>
          <a:r>
            <a:rPr kumimoji="1" lang="en-US" altLang="ja-JP" sz="1100">
              <a:solidFill>
                <a:schemeClr val="bg1"/>
              </a:solidFill>
              <a:latin typeface="BIZ UDPゴシック" panose="020B0400000000000000" pitchFamily="50" charset="-128"/>
              <a:ea typeface="BIZ UDPゴシック" panose="020B0400000000000000" pitchFamily="50" charset="-128"/>
            </a:rPr>
            <a:t>14</a:t>
          </a:r>
          <a:r>
            <a:rPr kumimoji="1" lang="ja-JP" altLang="en-US" sz="1100">
              <a:solidFill>
                <a:schemeClr val="bg1"/>
              </a:solidFill>
              <a:latin typeface="BIZ UDPゴシック" panose="020B0400000000000000" pitchFamily="50" charset="-128"/>
              <a:ea typeface="BIZ UDPゴシック" panose="020B0400000000000000" pitchFamily="50" charset="-128"/>
            </a:rPr>
            <a:t>号様式に入力した申請者情報が本シートの同項目に自動反映されています。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eaLnBrk="1" fontAlgn="auto" latinLnBrk="0" hangingPunct="1"/>
          <a:r>
            <a:rPr kumimoji="1" lang="ja-JP" altLang="en-US" sz="1100">
              <a:solidFill>
                <a:schemeClr val="bg1"/>
              </a:solidFill>
              <a:latin typeface="BIZ UDPゴシック" panose="020B0400000000000000" pitchFamily="50" charset="-128"/>
              <a:ea typeface="BIZ UDPゴシック" panose="020B0400000000000000" pitchFamily="50" charset="-128"/>
            </a:rPr>
            <a:t>④</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３</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 の記入にあたり、途中で改行したい場合は、キーボードの 「</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Alt</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 と 「</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Enter</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 キーを同時に押してください。記入スペースが足りない場合は行幅を拡げて調整ください。</a:t>
          </a:r>
          <a:endParaRPr lang="ja-JP" altLang="ja-JP">
            <a:effectLst/>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⑤４の各チェックボックス□に✓をするとセルの色が消えます。</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52917</xdr:colOff>
      <xdr:row>2</xdr:row>
      <xdr:rowOff>74084</xdr:rowOff>
    </xdr:from>
    <xdr:to>
      <xdr:col>13</xdr:col>
      <xdr:colOff>169334</xdr:colOff>
      <xdr:row>22</xdr:row>
      <xdr:rowOff>148166</xdr:rowOff>
    </xdr:to>
    <xdr:sp macro="" textlink="">
      <xdr:nvSpPr>
        <xdr:cNvPr id="3" name="正方形/長方形 2">
          <a:extLst>
            <a:ext uri="{FF2B5EF4-FFF2-40B4-BE49-F238E27FC236}">
              <a16:creationId xmlns:a16="http://schemas.microsoft.com/office/drawing/2014/main" id="{00000000-0008-0000-1100-000003000000}"/>
            </a:ext>
          </a:extLst>
        </xdr:cNvPr>
        <xdr:cNvSpPr/>
      </xdr:nvSpPr>
      <xdr:spPr>
        <a:xfrm>
          <a:off x="6582834" y="539751"/>
          <a:ext cx="3556000" cy="5630332"/>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③対象機器を導入した事業所が複数ある場合は 「</a:t>
          </a:r>
          <a:r>
            <a:rPr kumimoji="1" lang="en-US" altLang="ja-JP" sz="1100">
              <a:solidFill>
                <a:schemeClr val="bg1"/>
              </a:solidFill>
              <a:latin typeface="BIZ UDPゴシック" panose="020B0400000000000000" pitchFamily="50" charset="-128"/>
              <a:ea typeface="BIZ UDPゴシック" panose="020B0400000000000000" pitchFamily="50" charset="-128"/>
            </a:rPr>
            <a:t>15</a:t>
          </a:r>
          <a:r>
            <a:rPr kumimoji="1" lang="ja-JP" altLang="en-US" sz="1100">
              <a:solidFill>
                <a:schemeClr val="bg1"/>
              </a:solidFill>
              <a:latin typeface="BIZ UDPゴシック" panose="020B0400000000000000" pitchFamily="50" charset="-128"/>
              <a:ea typeface="BIZ UDPゴシック" panose="020B0400000000000000" pitchFamily="50" charset="-128"/>
            </a:rPr>
            <a:t>号追加」 シートを拠点数分コピーして使用ください。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④</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１について、</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14</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号様式に入力した申請者名が自動反映されています。</a:t>
          </a:r>
          <a:endParaRPr lang="ja-JP" altLang="ja-JP">
            <a:effectLst/>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⑤２について、</a:t>
          </a:r>
          <a:r>
            <a:rPr kumimoji="1" lang="ja-JP" altLang="en-US" sz="1100">
              <a:solidFill>
                <a:schemeClr val="bg1"/>
              </a:solidFill>
              <a:latin typeface="BIZ UDPゴシック" panose="020B0400000000000000" pitchFamily="50" charset="-128"/>
              <a:ea typeface="BIZ UDPゴシック" panose="020B0400000000000000" pitchFamily="50" charset="-128"/>
            </a:rPr>
            <a:t>「</a:t>
          </a:r>
          <a:r>
            <a:rPr kumimoji="1" lang="en-US" altLang="ja-JP" sz="1100">
              <a:solidFill>
                <a:schemeClr val="bg1"/>
              </a:solidFill>
              <a:latin typeface="BIZ UDPゴシック" panose="020B0400000000000000" pitchFamily="50" charset="-128"/>
              <a:ea typeface="BIZ UDPゴシック" panose="020B0400000000000000" pitchFamily="50" charset="-128"/>
            </a:rPr>
            <a:t>4</a:t>
          </a:r>
          <a:r>
            <a:rPr kumimoji="1" lang="ja-JP" altLang="en-US" sz="1100">
              <a:solidFill>
                <a:schemeClr val="bg1"/>
              </a:solidFill>
              <a:latin typeface="BIZ UDPゴシック" panose="020B0400000000000000" pitchFamily="50" charset="-128"/>
              <a:ea typeface="BIZ UDPゴシック" panose="020B0400000000000000" pitchFamily="50" charset="-128"/>
            </a:rPr>
            <a:t>号様式 機器の詳細計画書」</a:t>
          </a:r>
          <a:r>
            <a:rPr kumimoji="1" lang="ja-JP" altLang="en-US" sz="1100" baseline="0">
              <a:solidFill>
                <a:schemeClr val="bg1"/>
              </a:solidFill>
              <a:latin typeface="BIZ UDPゴシック" panose="020B0400000000000000" pitchFamily="50" charset="-128"/>
              <a:ea typeface="BIZ UDPゴシック" panose="020B0400000000000000" pitchFamily="50" charset="-128"/>
            </a:rPr>
            <a:t> に入力した内容</a:t>
          </a:r>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を</a:t>
          </a:r>
          <a:r>
            <a:rPr kumimoji="1" lang="ja-JP" altLang="en-US" sz="1100" baseline="0">
              <a:solidFill>
                <a:schemeClr val="bg1"/>
              </a:solidFill>
              <a:latin typeface="BIZ UDPゴシック" panose="020B0400000000000000" pitchFamily="50" charset="-128"/>
              <a:ea typeface="BIZ UDPゴシック" panose="020B0400000000000000" pitchFamily="50" charset="-128"/>
            </a:rPr>
            <a:t>こちらに自動反映しています。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r>
            <a:rPr kumimoji="1" lang="ja-JP" altLang="en-US" sz="1100">
              <a:solidFill>
                <a:schemeClr val="bg1"/>
              </a:solidFill>
              <a:latin typeface="BIZ UDPゴシック" panose="020B0400000000000000" pitchFamily="50" charset="-128"/>
              <a:ea typeface="BIZ UDPゴシック" panose="020B0400000000000000" pitchFamily="50" charset="-128"/>
            </a:rPr>
            <a:t>⑥</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３について、「</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4</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号様式 機器の詳細計画書」</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 や </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10</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号様式 機器の変更計画書」</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 に入力した内容</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変更後</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をこちらにコピー・貼付けすることが可能です。</a:t>
          </a:r>
          <a:endParaRPr lang="ja-JP" altLang="ja-JP">
            <a:effectLst/>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⑦印刷する際は、改ページの印刷範囲設定やページ指定で必要なページのみ印刷されるよう調整ください。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rgbClr val="FFFF00"/>
            </a:solidFill>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≪型番について≫</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・正式な型番を入力</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・エアコンの場合は室外機の型番を入力（ただし、パッケージエアコンの場合はセット型番を入力）</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・必ず、対象機器一覧に記載されているか確認の上入力ください。（掲載機器以外は対象外です）</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高効率照明</a:t>
          </a: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(LED)</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については要件を満たしているか確認の上入力ください。</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8</xdr:col>
      <xdr:colOff>52917</xdr:colOff>
      <xdr:row>2</xdr:row>
      <xdr:rowOff>74084</xdr:rowOff>
    </xdr:from>
    <xdr:to>
      <xdr:col>13</xdr:col>
      <xdr:colOff>169334</xdr:colOff>
      <xdr:row>26</xdr:row>
      <xdr:rowOff>74083</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6582834" y="539751"/>
          <a:ext cx="3556000" cy="6699249"/>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③対象機器を導入した事業所が複数ある場合は、本シート 「</a:t>
          </a:r>
          <a:r>
            <a:rPr kumimoji="1" lang="en-US" altLang="ja-JP" sz="1100">
              <a:solidFill>
                <a:schemeClr val="bg1"/>
              </a:solidFill>
              <a:latin typeface="BIZ UDPゴシック" panose="020B0400000000000000" pitchFamily="50" charset="-128"/>
              <a:ea typeface="BIZ UDPゴシック" panose="020B0400000000000000" pitchFamily="50" charset="-128"/>
            </a:rPr>
            <a:t>15</a:t>
          </a:r>
          <a:r>
            <a:rPr kumimoji="1" lang="ja-JP" altLang="en-US" sz="1100">
              <a:solidFill>
                <a:schemeClr val="bg1"/>
              </a:solidFill>
              <a:latin typeface="BIZ UDPゴシック" panose="020B0400000000000000" pitchFamily="50" charset="-128"/>
              <a:ea typeface="BIZ UDPゴシック" panose="020B0400000000000000" pitchFamily="50" charset="-128"/>
            </a:rPr>
            <a:t>号追加」 を拠点数分コピーして使用ください。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eaLnBrk="1" fontAlgn="auto" latinLnBrk="0" hangingPunct="1"/>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シートのコピー方法</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pPr eaLnBrk="1" fontAlgn="auto" latinLnBrk="0" hangingPunct="1"/>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　</a:t>
          </a: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1)</a:t>
          </a:r>
          <a:r>
            <a:rPr kumimoji="1" lang="ja-JP" altLang="ja-JP" sz="1100" baseline="0">
              <a:solidFill>
                <a:srgbClr val="FFFF00"/>
              </a:solidFill>
              <a:effectLst/>
              <a:latin typeface="BIZ UDPゴシック" panose="020B0400000000000000" pitchFamily="50" charset="-128"/>
              <a:ea typeface="BIZ UDPゴシック" panose="020B0400000000000000" pitchFamily="50" charset="-128"/>
              <a:cs typeface="+mn-cs"/>
            </a:rPr>
            <a:t> </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シートタブにカーソルを置き、</a:t>
          </a:r>
          <a:r>
            <a:rPr kumimoji="1" lang="ja-JP" altLang="en-US" sz="1100">
              <a:solidFill>
                <a:srgbClr val="FFFF00"/>
              </a:solidFill>
              <a:effectLst/>
              <a:latin typeface="BIZ UDPゴシック" panose="020B0400000000000000" pitchFamily="50" charset="-128"/>
              <a:ea typeface="BIZ UDPゴシック" panose="020B0400000000000000" pitchFamily="50" charset="-128"/>
              <a:cs typeface="+mn-cs"/>
            </a:rPr>
            <a:t>キーボードの </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a:t>
          </a: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Ctrl</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」キーを押しながら右側にドラッグする。</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pPr eaLnBrk="1" fontAlgn="auto" latinLnBrk="0" hangingPunct="1"/>
          <a:r>
            <a:rPr kumimoji="1" lang="en-US" altLang="ja-JP" sz="1100" baseline="0">
              <a:solidFill>
                <a:srgbClr val="FFFF00"/>
              </a:solidFill>
              <a:effectLst/>
              <a:latin typeface="BIZ UDPゴシック" panose="020B0400000000000000" pitchFamily="50" charset="-128"/>
              <a:ea typeface="BIZ UDPゴシック" panose="020B0400000000000000" pitchFamily="50" charset="-128"/>
              <a:cs typeface="+mn-cs"/>
            </a:rPr>
            <a:t>  2) </a:t>
          </a:r>
          <a:r>
            <a:rPr kumimoji="1" lang="ja-JP" altLang="ja-JP" sz="1100" baseline="0">
              <a:solidFill>
                <a:srgbClr val="FFFF00"/>
              </a:solidFill>
              <a:effectLst/>
              <a:latin typeface="BIZ UDPゴシック" panose="020B0400000000000000" pitchFamily="50" charset="-128"/>
              <a:ea typeface="BIZ UDPゴシック" panose="020B0400000000000000" pitchFamily="50" charset="-128"/>
              <a:cs typeface="+mn-cs"/>
            </a:rPr>
            <a:t>シートタブにカーソルを置いて右クリックし、「移動またはコピー」 を選択する。ダイアログが開くので挿入先を選択し、「□コピーを作成する」 に✓する。</a:t>
          </a:r>
          <a:endPar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④</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１について、</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14</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号様式に入力した申請者名が自動反映されています。</a:t>
          </a:r>
          <a:endParaRPr lang="ja-JP" altLang="ja-JP">
            <a:effectLst/>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⑤</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拠点毎の種別・所在地と併せて、２の「名称」を必ず入力ください。</a:t>
          </a:r>
          <a:endPar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bg1"/>
              </a:solidFill>
              <a:latin typeface="BIZ UDPゴシック" panose="020B0400000000000000" pitchFamily="50" charset="-128"/>
              <a:ea typeface="BIZ UDPゴシック" panose="020B0400000000000000" pitchFamily="50" charset="-128"/>
            </a:rPr>
            <a:t>⑥</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３について、「</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4</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号様式 機器の詳細計画書」</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 や </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10</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号様式 機器の変更計画書」</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 に入力した内容</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変更後</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をこちらにコピー・貼付けすることが可能です。</a:t>
          </a:r>
          <a:endParaRPr lang="ja-JP" altLang="ja-JP">
            <a:effectLst/>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⑦印刷する際は、改ページの印刷範囲設定やページ指定で必要なページのみ印刷されるよう調整ください。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≪型番について≫</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・正式な型番を入力</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・エアコンの場合は室外機の型番を入力（ただし、パッケージエアコンの場合はセット型番を入力）</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・必ず、対象機器一覧に記載されているか確認の上入力ください。（掲載機器以外は対象外です）</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高効率照明</a:t>
          </a: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(LED)</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については要件を満たしているか確認の上入力ください。</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74084</xdr:colOff>
      <xdr:row>2</xdr:row>
      <xdr:rowOff>31751</xdr:rowOff>
    </xdr:from>
    <xdr:to>
      <xdr:col>17</xdr:col>
      <xdr:colOff>359834</xdr:colOff>
      <xdr:row>21</xdr:row>
      <xdr:rowOff>31750</xdr:rowOff>
    </xdr:to>
    <xdr:sp macro="" textlink="">
      <xdr:nvSpPr>
        <xdr:cNvPr id="3" name="正方形/長方形 2">
          <a:extLst>
            <a:ext uri="{FF2B5EF4-FFF2-40B4-BE49-F238E27FC236}">
              <a16:creationId xmlns:a16="http://schemas.microsoft.com/office/drawing/2014/main" id="{00000000-0008-0000-1300-000003000000}"/>
            </a:ext>
          </a:extLst>
        </xdr:cNvPr>
        <xdr:cNvSpPr/>
      </xdr:nvSpPr>
      <xdr:spPr>
        <a:xfrm>
          <a:off x="8688917" y="762001"/>
          <a:ext cx="4413250" cy="7545916"/>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bg1"/>
              </a:solidFill>
              <a:latin typeface="BIZ UDPゴシック" panose="020B0400000000000000" pitchFamily="50" charset="-128"/>
              <a:ea typeface="BIZ UDPゴシック" panose="020B0400000000000000" pitchFamily="50" charset="-128"/>
            </a:rPr>
            <a:t>※</a:t>
          </a:r>
          <a:r>
            <a:rPr kumimoji="1" lang="ja-JP" altLang="en-US" sz="14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③</a:t>
          </a:r>
          <a:r>
            <a:rPr kumimoji="1" lang="en-US" altLang="ja-JP" sz="1400">
              <a:solidFill>
                <a:schemeClr val="bg1"/>
              </a:solidFill>
              <a:latin typeface="BIZ UDPゴシック" panose="020B0400000000000000" pitchFamily="50" charset="-128"/>
              <a:ea typeface="BIZ UDPゴシック" panose="020B0400000000000000" pitchFamily="50" charset="-128"/>
            </a:rPr>
            <a:t>14</a:t>
          </a:r>
          <a:r>
            <a:rPr kumimoji="1" lang="ja-JP" altLang="en-US" sz="1400">
              <a:solidFill>
                <a:schemeClr val="bg1"/>
              </a:solidFill>
              <a:latin typeface="BIZ UDPゴシック" panose="020B0400000000000000" pitchFamily="50" charset="-128"/>
              <a:ea typeface="BIZ UDPゴシック" panose="020B0400000000000000" pitchFamily="50" charset="-128"/>
            </a:rPr>
            <a:t>号様式に入力した申請者名が本シートの申請者名に自動反映されています。</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④１収入の部　「広島市補助金」の 「予算現額</a:t>
          </a:r>
          <a:r>
            <a:rPr kumimoji="1" lang="en-US" altLang="ja-JP" sz="1400">
              <a:solidFill>
                <a:schemeClr val="bg1"/>
              </a:solidFill>
              <a:latin typeface="BIZ UDPゴシック" panose="020B0400000000000000" pitchFamily="50" charset="-128"/>
              <a:ea typeface="BIZ UDPゴシック" panose="020B0400000000000000" pitchFamily="50" charset="-128"/>
            </a:rPr>
            <a:t>A</a:t>
          </a:r>
          <a:r>
            <a:rPr kumimoji="1" lang="ja-JP" altLang="en-US" sz="1400">
              <a:solidFill>
                <a:schemeClr val="bg1"/>
              </a:solidFill>
              <a:latin typeface="BIZ UDPゴシック" panose="020B0400000000000000" pitchFamily="50" charset="-128"/>
              <a:ea typeface="BIZ UDPゴシック" panose="020B0400000000000000" pitchFamily="50" charset="-128"/>
            </a:rPr>
            <a:t>」</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 の欄には、</a:t>
          </a:r>
          <a:r>
            <a:rPr kumimoji="1" lang="en-US" altLang="ja-JP" sz="1400" baseline="0">
              <a:solidFill>
                <a:schemeClr val="bg1"/>
              </a:solidFill>
              <a:latin typeface="BIZ UDPゴシック" panose="020B0400000000000000" pitchFamily="50" charset="-128"/>
              <a:ea typeface="BIZ UDPゴシック" panose="020B0400000000000000" pitchFamily="50" charset="-128"/>
            </a:rPr>
            <a:t>5</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号様式の予算額が自動反映されています。変更申請等で補助金の額が変わっている場合は、最新の承認済の補助金額を直接入力してください。１のその他の欄は</a:t>
          </a:r>
          <a:r>
            <a:rPr kumimoji="1" lang="ja-JP" altLang="en-US" sz="1400">
              <a:solidFill>
                <a:schemeClr val="bg1"/>
              </a:solidFill>
              <a:latin typeface="BIZ UDPゴシック" panose="020B0400000000000000" pitchFamily="50" charset="-128"/>
              <a:ea typeface="BIZ UDPゴシック" panose="020B0400000000000000" pitchFamily="50" charset="-128"/>
            </a:rPr>
            <a:t>はすべて自動計算されるため入力不要。</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⑤２支出の部　「区分」「摘要」</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 </a:t>
          </a:r>
          <a:r>
            <a:rPr kumimoji="1" lang="ja-JP" altLang="en-US" sz="1400">
              <a:solidFill>
                <a:schemeClr val="bg1"/>
              </a:solidFill>
              <a:latin typeface="BIZ UDPゴシック" panose="020B0400000000000000" pitchFamily="50" charset="-128"/>
              <a:ea typeface="BIZ UDPゴシック" panose="020B0400000000000000" pitchFamily="50" charset="-128"/>
            </a:rPr>
            <a:t>は</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 </a:t>
          </a:r>
          <a:r>
            <a:rPr kumimoji="1" lang="en-US" altLang="ja-JP" sz="1400" baseline="0">
              <a:solidFill>
                <a:schemeClr val="bg1"/>
              </a:solidFill>
              <a:latin typeface="BIZ UDPゴシック" panose="020B0400000000000000" pitchFamily="50" charset="-128"/>
              <a:ea typeface="BIZ UDPゴシック" panose="020B0400000000000000" pitchFamily="50" charset="-128"/>
            </a:rPr>
            <a:t>5</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号様式 と同内容になるよう</a:t>
          </a:r>
          <a:r>
            <a:rPr kumimoji="1" lang="ja-JP" altLang="en-US" sz="1400">
              <a:solidFill>
                <a:schemeClr val="bg1"/>
              </a:solidFill>
              <a:latin typeface="BIZ UDPゴシック" panose="020B0400000000000000" pitchFamily="50" charset="-128"/>
              <a:ea typeface="BIZ UDPゴシック" panose="020B0400000000000000" pitchFamily="50" charset="-128"/>
            </a:rPr>
            <a:t>入力ください。変更申請等で金額に変更がある場合は、</a:t>
          </a:r>
          <a:r>
            <a:rPr kumimoji="1" lang="en-US" altLang="ja-JP" sz="1400">
              <a:solidFill>
                <a:schemeClr val="bg1"/>
              </a:solidFill>
              <a:latin typeface="BIZ UDPゴシック" panose="020B0400000000000000" pitchFamily="50" charset="-128"/>
              <a:ea typeface="BIZ UDPゴシック" panose="020B0400000000000000" pitchFamily="50" charset="-128"/>
            </a:rPr>
            <a:t>11</a:t>
          </a:r>
          <a:r>
            <a:rPr kumimoji="1" lang="ja-JP" altLang="en-US" sz="1400">
              <a:solidFill>
                <a:schemeClr val="bg1"/>
              </a:solidFill>
              <a:latin typeface="BIZ UDPゴシック" panose="020B0400000000000000" pitchFamily="50" charset="-128"/>
              <a:ea typeface="BIZ UDPゴシック" panose="020B0400000000000000" pitchFamily="50" charset="-128"/>
            </a:rPr>
            <a:t>号様式と同内容になるよう入力ください。</a:t>
          </a:r>
          <a:r>
            <a:rPr kumimoji="1" lang="ja-JP" altLang="ja-JP" sz="1400">
              <a:solidFill>
                <a:schemeClr val="lt1"/>
              </a:solidFill>
              <a:effectLst/>
              <a:latin typeface="BIZ UDPゴシック" panose="020B0400000000000000" pitchFamily="50" charset="-128"/>
              <a:ea typeface="BIZ UDPゴシック" panose="020B0400000000000000" pitchFamily="50" charset="-128"/>
              <a:cs typeface="+mn-cs"/>
            </a:rPr>
            <a:t>行が足らない場合は合算して入るように調整ください。</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bg1"/>
              </a:solidFill>
              <a:latin typeface="BIZ UDPゴシック" panose="020B0400000000000000" pitchFamily="50" charset="-128"/>
              <a:ea typeface="BIZ UDPゴシック" panose="020B0400000000000000" pitchFamily="50" charset="-128"/>
            </a:rPr>
            <a:t>⑥２支出の部</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 「予算現額</a:t>
          </a:r>
          <a:r>
            <a:rPr kumimoji="1" lang="en-US" altLang="ja-JP" sz="1400" baseline="0">
              <a:solidFill>
                <a:schemeClr val="bg1"/>
              </a:solidFill>
              <a:latin typeface="BIZ UDPゴシック" panose="020B0400000000000000" pitchFamily="50" charset="-128"/>
              <a:ea typeface="BIZ UDPゴシック" panose="020B0400000000000000" pitchFamily="50" charset="-128"/>
            </a:rPr>
            <a:t>A</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a:t>
          </a:r>
          <a:r>
            <a:rPr kumimoji="1" lang="ja-JP" altLang="en-US" sz="1400">
              <a:solidFill>
                <a:schemeClr val="bg1"/>
              </a:solidFill>
              <a:latin typeface="BIZ UDPゴシック" panose="020B0400000000000000" pitchFamily="50" charset="-128"/>
              <a:ea typeface="BIZ UDPゴシック" panose="020B0400000000000000" pitchFamily="50" charset="-128"/>
            </a:rPr>
            <a:t> の欄は、</a:t>
          </a:r>
          <a:r>
            <a:rPr kumimoji="1" lang="en-US" altLang="ja-JP" sz="1400">
              <a:solidFill>
                <a:schemeClr val="bg1"/>
              </a:solidFill>
              <a:latin typeface="BIZ UDPゴシック" panose="020B0400000000000000" pitchFamily="50" charset="-128"/>
              <a:ea typeface="BIZ UDPゴシック" panose="020B0400000000000000" pitchFamily="50" charset="-128"/>
            </a:rPr>
            <a:t>5</a:t>
          </a:r>
          <a:r>
            <a:rPr kumimoji="1" lang="ja-JP" altLang="en-US" sz="1400">
              <a:solidFill>
                <a:schemeClr val="bg1"/>
              </a:solidFill>
              <a:latin typeface="BIZ UDPゴシック" panose="020B0400000000000000" pitchFamily="50" charset="-128"/>
              <a:ea typeface="BIZ UDPゴシック" panose="020B0400000000000000" pitchFamily="50" charset="-128"/>
            </a:rPr>
            <a:t>号様式の 「予算額」</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 の内容を入力ください。</a:t>
          </a:r>
          <a:r>
            <a:rPr kumimoji="1" lang="ja-JP" altLang="ja-JP" sz="1400">
              <a:solidFill>
                <a:schemeClr val="lt1"/>
              </a:solidFill>
              <a:effectLst/>
              <a:latin typeface="BIZ UDPゴシック" panose="020B0400000000000000" pitchFamily="50" charset="-128"/>
              <a:ea typeface="BIZ UDPゴシック" panose="020B0400000000000000" pitchFamily="50" charset="-128"/>
              <a:cs typeface="+mn-cs"/>
            </a:rPr>
            <a:t>変更申請等で金額に変更がある場合は、</a:t>
          </a:r>
          <a:r>
            <a:rPr kumimoji="1" lang="en-US" altLang="ja-JP" sz="1400">
              <a:solidFill>
                <a:schemeClr val="lt1"/>
              </a:solidFill>
              <a:effectLst/>
              <a:latin typeface="BIZ UDPゴシック" panose="020B0400000000000000" pitchFamily="50" charset="-128"/>
              <a:ea typeface="BIZ UDPゴシック" panose="020B0400000000000000" pitchFamily="50" charset="-128"/>
              <a:cs typeface="+mn-cs"/>
            </a:rPr>
            <a:t>11</a:t>
          </a:r>
          <a:r>
            <a:rPr kumimoji="1" lang="ja-JP" altLang="ja-JP" sz="1400">
              <a:solidFill>
                <a:schemeClr val="lt1"/>
              </a:solidFill>
              <a:effectLst/>
              <a:latin typeface="BIZ UDPゴシック" panose="020B0400000000000000" pitchFamily="50" charset="-128"/>
              <a:ea typeface="BIZ UDPゴシック" panose="020B0400000000000000" pitchFamily="50" charset="-128"/>
              <a:cs typeface="+mn-cs"/>
            </a:rPr>
            <a:t>号様式</a:t>
          </a:r>
          <a:r>
            <a:rPr kumimoji="1" lang="en-US" altLang="ja-JP" sz="1400" baseline="0">
              <a:solidFill>
                <a:schemeClr val="lt1"/>
              </a:solidFill>
              <a:effectLst/>
              <a:latin typeface="BIZ UDPゴシック" panose="020B0400000000000000" pitchFamily="50" charset="-128"/>
              <a:ea typeface="BIZ UDPゴシック" panose="020B0400000000000000" pitchFamily="50" charset="-128"/>
              <a:cs typeface="+mn-cs"/>
            </a:rPr>
            <a:t> </a:t>
          </a:r>
          <a:r>
            <a:rPr kumimoji="1" lang="ja-JP" altLang="en-US" sz="1400">
              <a:solidFill>
                <a:schemeClr val="bg1"/>
              </a:solidFill>
              <a:latin typeface="BIZ UDPゴシック" panose="020B0400000000000000" pitchFamily="50" charset="-128"/>
              <a:ea typeface="BIZ UDPゴシック" panose="020B0400000000000000" pitchFamily="50" charset="-128"/>
            </a:rPr>
            <a:t>「変更後予算額</a:t>
          </a:r>
          <a:r>
            <a:rPr kumimoji="1" lang="en-US" altLang="ja-JP" sz="1400">
              <a:solidFill>
                <a:schemeClr val="bg1"/>
              </a:solidFill>
              <a:latin typeface="BIZ UDPゴシック" panose="020B0400000000000000" pitchFamily="50" charset="-128"/>
              <a:ea typeface="BIZ UDPゴシック" panose="020B0400000000000000" pitchFamily="50" charset="-128"/>
            </a:rPr>
            <a:t>B</a:t>
          </a:r>
          <a:r>
            <a:rPr kumimoji="1" lang="ja-JP" altLang="en-US" sz="1400">
              <a:solidFill>
                <a:schemeClr val="bg1"/>
              </a:solidFill>
              <a:latin typeface="BIZ UDPゴシック" panose="020B0400000000000000" pitchFamily="50" charset="-128"/>
              <a:ea typeface="BIZ UDPゴシック" panose="020B0400000000000000" pitchFamily="50" charset="-128"/>
            </a:rPr>
            <a:t>」 の欄と同内容を入力ください。</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eaLnBrk="1" fontAlgn="auto" latinLnBrk="0" hangingPunct="1"/>
          <a:r>
            <a:rPr kumimoji="1" lang="ja-JP" altLang="en-US" sz="1400">
              <a:solidFill>
                <a:schemeClr val="bg1"/>
              </a:solidFill>
              <a:latin typeface="BIZ UDPゴシック" panose="020B0400000000000000" pitchFamily="50" charset="-128"/>
              <a:ea typeface="BIZ UDPゴシック" panose="020B0400000000000000" pitchFamily="50" charset="-128"/>
            </a:rPr>
            <a:t>⑦</a:t>
          </a:r>
          <a:r>
            <a:rPr kumimoji="1" lang="ja-JP" altLang="ja-JP" sz="1400">
              <a:solidFill>
                <a:schemeClr val="lt1"/>
              </a:solidFill>
              <a:effectLst/>
              <a:latin typeface="BIZ UDPゴシック" panose="020B0400000000000000" pitchFamily="50" charset="-128"/>
              <a:ea typeface="BIZ UDPゴシック" panose="020B0400000000000000" pitchFamily="50" charset="-128"/>
              <a:cs typeface="+mn-cs"/>
            </a:rPr>
            <a:t>２支出の部</a:t>
          </a:r>
          <a:r>
            <a:rPr kumimoji="1" lang="ja-JP" altLang="ja-JP" sz="1400" baseline="0">
              <a:solidFill>
                <a:schemeClr val="lt1"/>
              </a:solidFill>
              <a:effectLst/>
              <a:latin typeface="BIZ UDPゴシック" panose="020B0400000000000000" pitchFamily="50" charset="-128"/>
              <a:ea typeface="BIZ UDPゴシック" panose="020B0400000000000000" pitchFamily="50" charset="-128"/>
              <a:cs typeface="+mn-cs"/>
            </a:rPr>
            <a:t> 「</a:t>
          </a:r>
          <a:r>
            <a:rPr kumimoji="1" lang="ja-JP" altLang="en-US" sz="1400" baseline="0">
              <a:solidFill>
                <a:schemeClr val="lt1"/>
              </a:solidFill>
              <a:effectLst/>
              <a:latin typeface="BIZ UDPゴシック" panose="020B0400000000000000" pitchFamily="50" charset="-128"/>
              <a:ea typeface="BIZ UDPゴシック" panose="020B0400000000000000" pitchFamily="50" charset="-128"/>
              <a:cs typeface="+mn-cs"/>
            </a:rPr>
            <a:t>決算</a:t>
          </a:r>
          <a:r>
            <a:rPr kumimoji="1" lang="ja-JP" altLang="ja-JP" sz="1400" baseline="0">
              <a:solidFill>
                <a:schemeClr val="lt1"/>
              </a:solidFill>
              <a:effectLst/>
              <a:latin typeface="BIZ UDPゴシック" panose="020B0400000000000000" pitchFamily="50" charset="-128"/>
              <a:ea typeface="BIZ UDPゴシック" panose="020B0400000000000000" pitchFamily="50" charset="-128"/>
              <a:cs typeface="+mn-cs"/>
            </a:rPr>
            <a:t>額</a:t>
          </a:r>
          <a:r>
            <a:rPr kumimoji="1" lang="en-US" altLang="ja-JP" sz="1400" baseline="0">
              <a:solidFill>
                <a:schemeClr val="lt1"/>
              </a:solidFill>
              <a:effectLst/>
              <a:latin typeface="BIZ UDPゴシック" panose="020B0400000000000000" pitchFamily="50" charset="-128"/>
              <a:ea typeface="BIZ UDPゴシック" panose="020B0400000000000000" pitchFamily="50" charset="-128"/>
              <a:cs typeface="+mn-cs"/>
            </a:rPr>
            <a:t>B</a:t>
          </a:r>
          <a:r>
            <a:rPr kumimoji="1" lang="ja-JP" altLang="ja-JP" sz="1400" baseline="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ja-JP" sz="1400">
              <a:solidFill>
                <a:schemeClr val="lt1"/>
              </a:solidFill>
              <a:effectLst/>
              <a:latin typeface="BIZ UDPゴシック" panose="020B0400000000000000" pitchFamily="50" charset="-128"/>
              <a:ea typeface="BIZ UDPゴシック" panose="020B0400000000000000" pitchFamily="50" charset="-128"/>
              <a:cs typeface="+mn-cs"/>
            </a:rPr>
            <a:t> の欄は、</a:t>
          </a:r>
          <a:r>
            <a:rPr kumimoji="1" lang="ja-JP" altLang="en-US" sz="1400">
              <a:solidFill>
                <a:schemeClr val="lt1"/>
              </a:solidFill>
              <a:effectLst/>
              <a:latin typeface="BIZ UDPゴシック" panose="020B0400000000000000" pitchFamily="50" charset="-128"/>
              <a:ea typeface="BIZ UDPゴシック" panose="020B0400000000000000" pitchFamily="50" charset="-128"/>
              <a:cs typeface="+mn-cs"/>
            </a:rPr>
            <a:t>各内訳毎の最終的な金額</a:t>
          </a:r>
          <a:r>
            <a:rPr kumimoji="1" lang="ja-JP" altLang="ja-JP" sz="1400" baseline="0">
              <a:solidFill>
                <a:schemeClr val="lt1"/>
              </a:solidFill>
              <a:effectLst/>
              <a:latin typeface="BIZ UDPゴシック" panose="020B0400000000000000" pitchFamily="50" charset="-128"/>
              <a:ea typeface="BIZ UDPゴシック" panose="020B0400000000000000" pitchFamily="50" charset="-128"/>
              <a:cs typeface="+mn-cs"/>
            </a:rPr>
            <a:t>を入力ください</a:t>
          </a:r>
          <a:r>
            <a:rPr kumimoji="1" lang="ja-JP" altLang="ja-JP" sz="140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en-US" sz="1400">
              <a:solidFill>
                <a:schemeClr val="lt1"/>
              </a:solidFill>
              <a:effectLst/>
              <a:latin typeface="BIZ UDPゴシック" panose="020B0400000000000000" pitchFamily="50" charset="-128"/>
              <a:ea typeface="BIZ UDPゴシック" panose="020B0400000000000000" pitchFamily="50" charset="-128"/>
              <a:cs typeface="+mn-cs"/>
            </a:rPr>
            <a:t>もし、「差引増減</a:t>
          </a:r>
          <a:r>
            <a:rPr kumimoji="1" lang="en-US" altLang="ja-JP" sz="1400">
              <a:solidFill>
                <a:schemeClr val="lt1"/>
              </a:solidFill>
              <a:effectLst/>
              <a:latin typeface="BIZ UDPゴシック" panose="020B0400000000000000" pitchFamily="50" charset="-128"/>
              <a:ea typeface="BIZ UDPゴシック" panose="020B0400000000000000" pitchFamily="50" charset="-128"/>
              <a:cs typeface="+mn-cs"/>
            </a:rPr>
            <a:t>(B-A)</a:t>
          </a:r>
          <a:r>
            <a:rPr kumimoji="1" lang="ja-JP" altLang="en-US" sz="1400">
              <a:solidFill>
                <a:schemeClr val="lt1"/>
              </a:solidFill>
              <a:effectLst/>
              <a:latin typeface="BIZ UDPゴシック" panose="020B0400000000000000" pitchFamily="50" charset="-128"/>
              <a:ea typeface="BIZ UDPゴシック" panose="020B0400000000000000" pitchFamily="50" charset="-128"/>
              <a:cs typeface="+mn-cs"/>
            </a:rPr>
            <a:t>」 が</a:t>
          </a:r>
          <a:r>
            <a:rPr kumimoji="1" lang="en-US" altLang="ja-JP" sz="1400">
              <a:solidFill>
                <a:schemeClr val="lt1"/>
              </a:solidFill>
              <a:effectLst/>
              <a:latin typeface="BIZ UDPゴシック" panose="020B0400000000000000" pitchFamily="50" charset="-128"/>
              <a:ea typeface="BIZ UDPゴシック" panose="020B0400000000000000" pitchFamily="50" charset="-128"/>
              <a:cs typeface="+mn-cs"/>
            </a:rPr>
            <a:t>0</a:t>
          </a:r>
          <a:r>
            <a:rPr kumimoji="1" lang="ja-JP" altLang="en-US" sz="1400">
              <a:solidFill>
                <a:schemeClr val="lt1"/>
              </a:solidFill>
              <a:effectLst/>
              <a:latin typeface="BIZ UDPゴシック" panose="020B0400000000000000" pitchFamily="50" charset="-128"/>
              <a:ea typeface="BIZ UDPゴシック" panose="020B0400000000000000" pitchFamily="50" charset="-128"/>
              <a:cs typeface="+mn-cs"/>
            </a:rPr>
            <a:t>円以外になる場合、変更申請の手続きが必要となります。</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⑧「消費税及び地方消費税額」 欄について、自動計算結果と、交付決定済の収支予算書</a:t>
          </a:r>
          <a:r>
            <a:rPr kumimoji="1" lang="en-US" altLang="ja-JP" sz="1400">
              <a:solidFill>
                <a:schemeClr val="bg1"/>
              </a:solidFill>
              <a:latin typeface="BIZ UDPゴシック" panose="020B0400000000000000" pitchFamily="50" charset="-128"/>
              <a:ea typeface="BIZ UDPゴシック" panose="020B0400000000000000" pitchFamily="50" charset="-128"/>
            </a:rPr>
            <a:t>(</a:t>
          </a:r>
          <a:r>
            <a:rPr kumimoji="1" lang="ja-JP" altLang="en-US" sz="1400">
              <a:solidFill>
                <a:schemeClr val="bg1"/>
              </a:solidFill>
              <a:latin typeface="BIZ UDPゴシック" panose="020B0400000000000000" pitchFamily="50" charset="-128"/>
              <a:ea typeface="BIZ UDPゴシック" panose="020B0400000000000000" pitchFamily="50" charset="-128"/>
            </a:rPr>
            <a:t>変更申請等で金額に変更がある場合は最新の変更収支予算書</a:t>
          </a:r>
          <a:r>
            <a:rPr kumimoji="1" lang="en-US" altLang="ja-JP" sz="1400">
              <a:solidFill>
                <a:schemeClr val="bg1"/>
              </a:solidFill>
              <a:latin typeface="BIZ UDPゴシック" panose="020B0400000000000000" pitchFamily="50" charset="-128"/>
              <a:ea typeface="BIZ UDPゴシック" panose="020B0400000000000000" pitchFamily="50" charset="-128"/>
            </a:rPr>
            <a:t>)</a:t>
          </a:r>
          <a:r>
            <a:rPr kumimoji="1" lang="ja-JP" altLang="en-US" sz="1400">
              <a:solidFill>
                <a:schemeClr val="bg1"/>
              </a:solidFill>
              <a:latin typeface="BIZ UDPゴシック" panose="020B0400000000000000" pitchFamily="50" charset="-128"/>
              <a:ea typeface="BIZ UDPゴシック" panose="020B0400000000000000" pitchFamily="50" charset="-128"/>
            </a:rPr>
            <a:t>の消費税合計が</a:t>
          </a:r>
          <a:r>
            <a:rPr kumimoji="1" lang="en-US" altLang="ja-JP" sz="1400">
              <a:solidFill>
                <a:schemeClr val="bg1"/>
              </a:solidFill>
              <a:latin typeface="BIZ UDPゴシック" panose="020B0400000000000000" pitchFamily="50" charset="-128"/>
              <a:ea typeface="BIZ UDPゴシック" panose="020B0400000000000000" pitchFamily="50" charset="-128"/>
            </a:rPr>
            <a:t>1</a:t>
          </a:r>
          <a:r>
            <a:rPr kumimoji="1" lang="ja-JP" altLang="en-US" sz="1400">
              <a:solidFill>
                <a:schemeClr val="bg1"/>
              </a:solidFill>
              <a:latin typeface="BIZ UDPゴシック" panose="020B0400000000000000" pitchFamily="50" charset="-128"/>
              <a:ea typeface="BIZ UDPゴシック" panose="020B0400000000000000" pitchFamily="50" charset="-128"/>
            </a:rPr>
            <a:t>円単位で異なる場合、手入力してください。</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16</xdr:col>
      <xdr:colOff>0</xdr:colOff>
      <xdr:row>2</xdr:row>
      <xdr:rowOff>2442</xdr:rowOff>
    </xdr:from>
    <xdr:to>
      <xdr:col>22</xdr:col>
      <xdr:colOff>645583</xdr:colOff>
      <xdr:row>29</xdr:row>
      <xdr:rowOff>73269</xdr:rowOff>
    </xdr:to>
    <xdr:sp macro="" textlink="">
      <xdr:nvSpPr>
        <xdr:cNvPr id="2" name="正方形/長方形 1">
          <a:extLst>
            <a:ext uri="{FF2B5EF4-FFF2-40B4-BE49-F238E27FC236}">
              <a16:creationId xmlns:a16="http://schemas.microsoft.com/office/drawing/2014/main" id="{00000000-0008-0000-1400-000002000000}"/>
            </a:ext>
          </a:extLst>
        </xdr:cNvPr>
        <xdr:cNvSpPr/>
      </xdr:nvSpPr>
      <xdr:spPr>
        <a:xfrm>
          <a:off x="8865577" y="551961"/>
          <a:ext cx="4748660" cy="5346212"/>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bg1"/>
              </a:solidFill>
              <a:latin typeface="BIZ UDPゴシック" panose="020B0400000000000000" pitchFamily="50" charset="-128"/>
              <a:ea typeface="BIZ UDPゴシック" panose="020B0400000000000000" pitchFamily="50" charset="-128"/>
            </a:rPr>
            <a:t>※</a:t>
          </a:r>
          <a:r>
            <a:rPr kumimoji="1" lang="ja-JP" altLang="en-US" sz="14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③</a:t>
          </a:r>
          <a:r>
            <a:rPr kumimoji="1" lang="en-US" altLang="ja-JP" sz="1400">
              <a:solidFill>
                <a:schemeClr val="bg1"/>
              </a:solidFill>
              <a:latin typeface="BIZ UDPゴシック" panose="020B0400000000000000" pitchFamily="50" charset="-128"/>
              <a:ea typeface="BIZ UDPゴシック" panose="020B0400000000000000" pitchFamily="50" charset="-128"/>
            </a:rPr>
            <a:t>1</a:t>
          </a:r>
          <a:r>
            <a:rPr kumimoji="1" lang="ja-JP" altLang="en-US" sz="1400">
              <a:solidFill>
                <a:schemeClr val="bg1"/>
              </a:solidFill>
              <a:latin typeface="BIZ UDPゴシック" panose="020B0400000000000000" pitchFamily="50" charset="-128"/>
              <a:ea typeface="BIZ UDPゴシック" panose="020B0400000000000000" pitchFamily="50" charset="-128"/>
            </a:rPr>
            <a:t>号様式に入力した申請者情報が本シートの同項目に自動反映されています。もし直接入力する場合は、申請時の情報と同内容で入力ください。</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④別途送付されている 「交付額確定通知書」 をお手元にご用意の上、本文中の色付きセルに日付と番号を入力ください。</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⑤１の補助金額について、</a:t>
          </a:r>
          <a:r>
            <a:rPr kumimoji="1" lang="en-US" altLang="ja-JP" sz="1400">
              <a:solidFill>
                <a:schemeClr val="bg1"/>
              </a:solidFill>
              <a:latin typeface="BIZ UDPゴシック" panose="020B0400000000000000" pitchFamily="50" charset="-128"/>
              <a:ea typeface="BIZ UDPゴシック" panose="020B0400000000000000" pitchFamily="50" charset="-128"/>
            </a:rPr>
            <a:t>16</a:t>
          </a:r>
          <a:r>
            <a:rPr kumimoji="1" lang="ja-JP" altLang="en-US" sz="1400">
              <a:solidFill>
                <a:schemeClr val="bg1"/>
              </a:solidFill>
              <a:latin typeface="BIZ UDPゴシック" panose="020B0400000000000000" pitchFamily="50" charset="-128"/>
              <a:ea typeface="BIZ UDPゴシック" panose="020B0400000000000000" pitchFamily="50" charset="-128"/>
            </a:rPr>
            <a:t>号様式から自動反映されています。直接入力する場合は、「交付額確定通知書」 に記載の確定額を記入ください。</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⑥２について、併せて提出する口座名義確認書類</a:t>
          </a:r>
          <a:r>
            <a:rPr kumimoji="1" lang="en-US" altLang="ja-JP" sz="1400">
              <a:solidFill>
                <a:schemeClr val="bg1"/>
              </a:solidFill>
              <a:latin typeface="BIZ UDPゴシック" panose="020B0400000000000000" pitchFamily="50" charset="-128"/>
              <a:ea typeface="BIZ UDPゴシック" panose="020B0400000000000000" pitchFamily="50" charset="-128"/>
            </a:rPr>
            <a:t>(</a:t>
          </a:r>
          <a:r>
            <a:rPr kumimoji="1" lang="ja-JP" altLang="en-US" sz="1400">
              <a:solidFill>
                <a:schemeClr val="bg1"/>
              </a:solidFill>
              <a:latin typeface="BIZ UDPゴシック" panose="020B0400000000000000" pitchFamily="50" charset="-128"/>
              <a:ea typeface="BIZ UDPゴシック" panose="020B0400000000000000" pitchFamily="50" charset="-128"/>
            </a:rPr>
            <a:t>通帳の表紙および見開きページの写し</a:t>
          </a:r>
          <a:r>
            <a:rPr kumimoji="1" lang="en-US" altLang="ja-JP" sz="1400">
              <a:solidFill>
                <a:schemeClr val="bg1"/>
              </a:solidFill>
              <a:latin typeface="BIZ UDPゴシック" panose="020B0400000000000000" pitchFamily="50" charset="-128"/>
              <a:ea typeface="BIZ UDPゴシック" panose="020B0400000000000000" pitchFamily="50" charset="-128"/>
            </a:rPr>
            <a:t>)</a:t>
          </a:r>
          <a:r>
            <a:rPr kumimoji="1" lang="ja-JP" altLang="en-US" sz="1400">
              <a:solidFill>
                <a:schemeClr val="bg1"/>
              </a:solidFill>
              <a:latin typeface="BIZ UDPゴシック" panose="020B0400000000000000" pitchFamily="50" charset="-128"/>
              <a:ea typeface="BIZ UDPゴシック" panose="020B0400000000000000" pitchFamily="50" charset="-128"/>
            </a:rPr>
            <a:t>と一致する内容を記入</a:t>
          </a:r>
          <a:r>
            <a:rPr kumimoji="1" lang="en-US" altLang="ja-JP" sz="1400">
              <a:solidFill>
                <a:schemeClr val="bg1"/>
              </a:solidFill>
              <a:latin typeface="BIZ UDPゴシック" panose="020B0400000000000000" pitchFamily="50" charset="-128"/>
              <a:ea typeface="BIZ UDPゴシック" panose="020B0400000000000000" pitchFamily="50" charset="-128"/>
            </a:rPr>
            <a:t>(</a:t>
          </a:r>
          <a:r>
            <a:rPr kumimoji="1" lang="ja-JP" altLang="en-US" sz="1400">
              <a:solidFill>
                <a:schemeClr val="bg1"/>
              </a:solidFill>
              <a:latin typeface="BIZ UDPゴシック" panose="020B0400000000000000" pitchFamily="50" charset="-128"/>
              <a:ea typeface="BIZ UDPゴシック" panose="020B0400000000000000" pitchFamily="50" charset="-128"/>
            </a:rPr>
            <a:t>一部選択</a:t>
          </a:r>
          <a:r>
            <a:rPr kumimoji="1" lang="en-US" altLang="ja-JP" sz="1400">
              <a:solidFill>
                <a:schemeClr val="bg1"/>
              </a:solidFill>
              <a:latin typeface="BIZ UDPゴシック" panose="020B0400000000000000" pitchFamily="50" charset="-128"/>
              <a:ea typeface="BIZ UDPゴシック" panose="020B0400000000000000" pitchFamily="50" charset="-128"/>
            </a:rPr>
            <a:t>)</a:t>
          </a:r>
          <a:r>
            <a:rPr kumimoji="1" lang="ja-JP" altLang="en-US" sz="1400">
              <a:solidFill>
                <a:schemeClr val="bg1"/>
              </a:solidFill>
              <a:latin typeface="BIZ UDPゴシック" panose="020B0400000000000000" pitchFamily="50" charset="-128"/>
              <a:ea typeface="BIZ UDPゴシック" panose="020B0400000000000000" pitchFamily="50" charset="-128"/>
            </a:rPr>
            <a:t>ください。</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⑦末尾の 「仕分番号」 欄は入力不要です。</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9525</xdr:colOff>
      <xdr:row>2</xdr:row>
      <xdr:rowOff>0</xdr:rowOff>
    </xdr:from>
    <xdr:to>
      <xdr:col>17</xdr:col>
      <xdr:colOff>152400</xdr:colOff>
      <xdr:row>12</xdr:row>
      <xdr:rowOff>409575</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6896100" y="400050"/>
          <a:ext cx="3571875" cy="3009900"/>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③</a:t>
          </a:r>
          <a:r>
            <a:rPr kumimoji="1" lang="en-US" altLang="ja-JP" sz="1100">
              <a:solidFill>
                <a:schemeClr val="bg1"/>
              </a:solidFill>
              <a:latin typeface="BIZ UDPゴシック" panose="020B0400000000000000" pitchFamily="50" charset="-128"/>
              <a:ea typeface="BIZ UDPゴシック" panose="020B0400000000000000" pitchFamily="50" charset="-128"/>
            </a:rPr>
            <a:t>1</a:t>
          </a:r>
          <a:r>
            <a:rPr kumimoji="1" lang="ja-JP" altLang="en-US" sz="1100">
              <a:solidFill>
                <a:schemeClr val="bg1"/>
              </a:solidFill>
              <a:latin typeface="BIZ UDPゴシック" panose="020B0400000000000000" pitchFamily="50" charset="-128"/>
              <a:ea typeface="BIZ UDPゴシック" panose="020B0400000000000000" pitchFamily="50" charset="-128"/>
            </a:rPr>
            <a:t>号様式に入力した申請者情報が本シートの同項目に自動反映されています。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④個人事業主の場合、確定申告書の氏名と一致する代表者個人名のみ記入ください。</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11</xdr:col>
      <xdr:colOff>0</xdr:colOff>
      <xdr:row>1</xdr:row>
      <xdr:rowOff>161924</xdr:rowOff>
    </xdr:from>
    <xdr:to>
      <xdr:col>16</xdr:col>
      <xdr:colOff>142875</xdr:colOff>
      <xdr:row>32</xdr:row>
      <xdr:rowOff>152400</xdr:rowOff>
    </xdr:to>
    <xdr:sp macro="" textlink="">
      <xdr:nvSpPr>
        <xdr:cNvPr id="2" name="正方形/長方形 1">
          <a:extLst>
            <a:ext uri="{FF2B5EF4-FFF2-40B4-BE49-F238E27FC236}">
              <a16:creationId xmlns:a16="http://schemas.microsoft.com/office/drawing/2014/main" id="{00000000-0008-0000-1500-000002000000}"/>
            </a:ext>
          </a:extLst>
        </xdr:cNvPr>
        <xdr:cNvSpPr/>
      </xdr:nvSpPr>
      <xdr:spPr>
        <a:xfrm>
          <a:off x="6781800" y="390524"/>
          <a:ext cx="3571875" cy="4343401"/>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③</a:t>
          </a:r>
          <a:r>
            <a:rPr kumimoji="1" lang="en-US" altLang="ja-JP" sz="1100">
              <a:solidFill>
                <a:schemeClr val="bg1"/>
              </a:solidFill>
              <a:latin typeface="BIZ UDPゴシック" panose="020B0400000000000000" pitchFamily="50" charset="-128"/>
              <a:ea typeface="BIZ UDPゴシック" panose="020B0400000000000000" pitchFamily="50" charset="-128"/>
            </a:rPr>
            <a:t>1</a:t>
          </a:r>
          <a:r>
            <a:rPr kumimoji="1" lang="ja-JP" altLang="en-US" sz="1100">
              <a:solidFill>
                <a:schemeClr val="bg1"/>
              </a:solidFill>
              <a:latin typeface="BIZ UDPゴシック" panose="020B0400000000000000" pitchFamily="50" charset="-128"/>
              <a:ea typeface="BIZ UDPゴシック" panose="020B0400000000000000" pitchFamily="50" charset="-128"/>
            </a:rPr>
            <a:t>号様式に入力した申請者情報が本シートの同項目に自動反映されています。もし直接入力する場合は、申請時の情報と同内容で入力ください。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④別途送付されている 「交付決定通知書」 をお手元にご用意の上、本文中の色付きセルに日付と番号を入力ください。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⑤１</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の請求期間が</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12</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か月を超えないようご注意ください。</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例：令和</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5</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年</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3</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月～令和</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6</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年</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3</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月　は</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NG)</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⑥１の使用量について、申請時より増加しているものがある場合、２の欄に記入が必要です。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記入にあたり、途中で改行したい場合は、キーボードの 「</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Alt</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 と 「</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Enter</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 キーを同時に押してください。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記入スペースが足りない場合は行幅を拡げて調整ください。</a:t>
          </a:r>
          <a:endParaRPr lang="ja-JP" altLang="ja-JP">
            <a:effectLst/>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2</xdr:row>
      <xdr:rowOff>0</xdr:rowOff>
    </xdr:from>
    <xdr:to>
      <xdr:col>16</xdr:col>
      <xdr:colOff>142875</xdr:colOff>
      <xdr:row>13</xdr:row>
      <xdr:rowOff>161925</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7867650" y="400050"/>
          <a:ext cx="3571875" cy="2066925"/>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③</a:t>
          </a:r>
          <a:r>
            <a:rPr kumimoji="1" lang="en-US" altLang="ja-JP" sz="1100">
              <a:solidFill>
                <a:schemeClr val="bg1"/>
              </a:solidFill>
              <a:latin typeface="BIZ UDPゴシック" panose="020B0400000000000000" pitchFamily="50" charset="-128"/>
              <a:ea typeface="BIZ UDPゴシック" panose="020B0400000000000000" pitchFamily="50" charset="-128"/>
            </a:rPr>
            <a:t>1</a:t>
          </a:r>
          <a:r>
            <a:rPr kumimoji="1" lang="ja-JP" altLang="en-US" sz="1100">
              <a:solidFill>
                <a:schemeClr val="bg1"/>
              </a:solidFill>
              <a:latin typeface="BIZ UDPゴシック" panose="020B0400000000000000" pitchFamily="50" charset="-128"/>
              <a:ea typeface="BIZ UDPゴシック" panose="020B0400000000000000" pitchFamily="50" charset="-128"/>
            </a:rPr>
            <a:t>号様式に入力した申請者情報が本シートの同項目に自動反映されています。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22</xdr:row>
          <xdr:rowOff>289560</xdr:rowOff>
        </xdr:from>
        <xdr:to>
          <xdr:col>1</xdr:col>
          <xdr:colOff>327660</xdr:colOff>
          <xdr:row>23</xdr:row>
          <xdr:rowOff>259080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23</xdr:row>
          <xdr:rowOff>335280</xdr:rowOff>
        </xdr:from>
        <xdr:to>
          <xdr:col>1</xdr:col>
          <xdr:colOff>198120</xdr:colOff>
          <xdr:row>24</xdr:row>
          <xdr:rowOff>289560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24</xdr:row>
          <xdr:rowOff>342900</xdr:rowOff>
        </xdr:from>
        <xdr:to>
          <xdr:col>1</xdr:col>
          <xdr:colOff>198120</xdr:colOff>
          <xdr:row>25</xdr:row>
          <xdr:rowOff>289560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28575</xdr:colOff>
      <xdr:row>2</xdr:row>
      <xdr:rowOff>57150</xdr:rowOff>
    </xdr:from>
    <xdr:to>
      <xdr:col>18</xdr:col>
      <xdr:colOff>155575</xdr:colOff>
      <xdr:row>12</xdr:row>
      <xdr:rowOff>247650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6867525" y="514350"/>
          <a:ext cx="3556000" cy="3028950"/>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③</a:t>
          </a:r>
          <a:r>
            <a:rPr kumimoji="1" lang="en-US" altLang="ja-JP" sz="1100">
              <a:solidFill>
                <a:schemeClr val="bg1"/>
              </a:solidFill>
              <a:latin typeface="BIZ UDPゴシック" panose="020B0400000000000000" pitchFamily="50" charset="-128"/>
              <a:ea typeface="BIZ UDPゴシック" panose="020B0400000000000000" pitchFamily="50" charset="-128"/>
            </a:rPr>
            <a:t>1</a:t>
          </a:r>
          <a:r>
            <a:rPr kumimoji="1" lang="ja-JP" altLang="en-US" sz="1100">
              <a:solidFill>
                <a:schemeClr val="bg1"/>
              </a:solidFill>
              <a:latin typeface="BIZ UDPゴシック" panose="020B0400000000000000" pitchFamily="50" charset="-128"/>
              <a:ea typeface="BIZ UDPゴシック" panose="020B0400000000000000" pitchFamily="50" charset="-128"/>
            </a:rPr>
            <a:t>号様式に入力した申請者名が本シートの申請者名に自動反映されています。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④３の請求期間が</a:t>
          </a:r>
          <a:r>
            <a:rPr kumimoji="1" lang="en-US" altLang="ja-JP" sz="1100">
              <a:solidFill>
                <a:schemeClr val="bg1"/>
              </a:solidFill>
              <a:latin typeface="BIZ UDPゴシック" panose="020B0400000000000000" pitchFamily="50" charset="-128"/>
              <a:ea typeface="BIZ UDPゴシック" panose="020B0400000000000000" pitchFamily="50" charset="-128"/>
            </a:rPr>
            <a:t>12</a:t>
          </a:r>
          <a:r>
            <a:rPr kumimoji="1" lang="ja-JP" altLang="en-US" sz="1100">
              <a:solidFill>
                <a:schemeClr val="bg1"/>
              </a:solidFill>
              <a:latin typeface="BIZ UDPゴシック" panose="020B0400000000000000" pitchFamily="50" charset="-128"/>
              <a:ea typeface="BIZ UDPゴシック" panose="020B0400000000000000" pitchFamily="50" charset="-128"/>
            </a:rPr>
            <a:t>か月を超えないようご注意ください。</a:t>
          </a:r>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例：令和</a:t>
          </a:r>
          <a:r>
            <a:rPr kumimoji="1" lang="en-US" altLang="ja-JP" sz="1100">
              <a:solidFill>
                <a:schemeClr val="bg1"/>
              </a:solidFill>
              <a:latin typeface="BIZ UDPゴシック" panose="020B0400000000000000" pitchFamily="50" charset="-128"/>
              <a:ea typeface="BIZ UDPゴシック" panose="020B0400000000000000" pitchFamily="50" charset="-128"/>
            </a:rPr>
            <a:t>5</a:t>
          </a:r>
          <a:r>
            <a:rPr kumimoji="1" lang="ja-JP" altLang="en-US" sz="1100">
              <a:solidFill>
                <a:schemeClr val="bg1"/>
              </a:solidFill>
              <a:latin typeface="BIZ UDPゴシック" panose="020B0400000000000000" pitchFamily="50" charset="-128"/>
              <a:ea typeface="BIZ UDPゴシック" panose="020B0400000000000000" pitchFamily="50" charset="-128"/>
            </a:rPr>
            <a:t>年</a:t>
          </a:r>
          <a:r>
            <a:rPr kumimoji="1" lang="en-US" altLang="ja-JP" sz="1100">
              <a:solidFill>
                <a:schemeClr val="bg1"/>
              </a:solidFill>
              <a:latin typeface="BIZ UDPゴシック" panose="020B0400000000000000" pitchFamily="50" charset="-128"/>
              <a:ea typeface="BIZ UDPゴシック" panose="020B0400000000000000" pitchFamily="50" charset="-128"/>
            </a:rPr>
            <a:t>3</a:t>
          </a:r>
          <a:r>
            <a:rPr kumimoji="1" lang="ja-JP" altLang="en-US" sz="1100">
              <a:solidFill>
                <a:schemeClr val="bg1"/>
              </a:solidFill>
              <a:latin typeface="BIZ UDPゴシック" panose="020B0400000000000000" pitchFamily="50" charset="-128"/>
              <a:ea typeface="BIZ UDPゴシック" panose="020B0400000000000000" pitchFamily="50" charset="-128"/>
            </a:rPr>
            <a:t>月～令和</a:t>
          </a:r>
          <a:r>
            <a:rPr kumimoji="1" lang="en-US" altLang="ja-JP" sz="1100">
              <a:solidFill>
                <a:schemeClr val="bg1"/>
              </a:solidFill>
              <a:latin typeface="BIZ UDPゴシック" panose="020B0400000000000000" pitchFamily="50" charset="-128"/>
              <a:ea typeface="BIZ UDPゴシック" panose="020B0400000000000000" pitchFamily="50" charset="-128"/>
            </a:rPr>
            <a:t>6</a:t>
          </a:r>
          <a:r>
            <a:rPr kumimoji="1" lang="ja-JP" altLang="en-US" sz="1100">
              <a:solidFill>
                <a:schemeClr val="bg1"/>
              </a:solidFill>
              <a:latin typeface="BIZ UDPゴシック" panose="020B0400000000000000" pitchFamily="50" charset="-128"/>
              <a:ea typeface="BIZ UDPゴシック" panose="020B0400000000000000" pitchFamily="50" charset="-128"/>
            </a:rPr>
            <a:t>年</a:t>
          </a:r>
          <a:r>
            <a:rPr kumimoji="1" lang="en-US" altLang="ja-JP" sz="1100">
              <a:solidFill>
                <a:schemeClr val="bg1"/>
              </a:solidFill>
              <a:latin typeface="BIZ UDPゴシック" panose="020B0400000000000000" pitchFamily="50" charset="-128"/>
              <a:ea typeface="BIZ UDPゴシック" panose="020B0400000000000000" pitchFamily="50" charset="-128"/>
            </a:rPr>
            <a:t>3</a:t>
          </a:r>
          <a:r>
            <a:rPr kumimoji="1" lang="ja-JP" altLang="en-US" sz="1100">
              <a:solidFill>
                <a:schemeClr val="bg1"/>
              </a:solidFill>
              <a:latin typeface="BIZ UDPゴシック" panose="020B0400000000000000" pitchFamily="50" charset="-128"/>
              <a:ea typeface="BIZ UDPゴシック" panose="020B0400000000000000" pitchFamily="50" charset="-128"/>
            </a:rPr>
            <a:t>月　は</a:t>
          </a:r>
          <a:r>
            <a:rPr kumimoji="1" lang="en-US" altLang="ja-JP" sz="1100">
              <a:solidFill>
                <a:schemeClr val="bg1"/>
              </a:solidFill>
              <a:latin typeface="BIZ UDPゴシック" panose="020B0400000000000000" pitchFamily="50" charset="-128"/>
              <a:ea typeface="BIZ UDPゴシック" panose="020B0400000000000000" pitchFamily="50" charset="-128"/>
            </a:rPr>
            <a:t>NG)</a:t>
          </a: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⑤４の各チェックボックス□に✓をするとセルの色が消えます。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2</xdr:row>
      <xdr:rowOff>190498</xdr:rowOff>
    </xdr:from>
    <xdr:to>
      <xdr:col>13</xdr:col>
      <xdr:colOff>116417</xdr:colOff>
      <xdr:row>20</xdr:row>
      <xdr:rowOff>52915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508750" y="656165"/>
          <a:ext cx="3556000" cy="4847167"/>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③導入する事業所が複数ある場合、「</a:t>
          </a:r>
          <a:r>
            <a:rPr kumimoji="1" lang="en-US" altLang="ja-JP" sz="1100">
              <a:solidFill>
                <a:schemeClr val="bg1"/>
              </a:solidFill>
              <a:latin typeface="BIZ UDPゴシック" panose="020B0400000000000000" pitchFamily="50" charset="-128"/>
              <a:ea typeface="BIZ UDPゴシック" panose="020B0400000000000000" pitchFamily="50" charset="-128"/>
            </a:rPr>
            <a:t>4</a:t>
          </a:r>
          <a:r>
            <a:rPr kumimoji="1" lang="ja-JP" altLang="en-US" sz="1100">
              <a:solidFill>
                <a:schemeClr val="bg1"/>
              </a:solidFill>
              <a:latin typeface="BIZ UDPゴシック" panose="020B0400000000000000" pitchFamily="50" charset="-128"/>
              <a:ea typeface="BIZ UDPゴシック" panose="020B0400000000000000" pitchFamily="50" charset="-128"/>
            </a:rPr>
            <a:t>号追加」</a:t>
          </a:r>
          <a:r>
            <a:rPr kumimoji="1" lang="ja-JP" altLang="en-US" sz="1100" baseline="0">
              <a:solidFill>
                <a:schemeClr val="bg1"/>
              </a:solidFill>
              <a:latin typeface="BIZ UDPゴシック" panose="020B0400000000000000" pitchFamily="50" charset="-128"/>
              <a:ea typeface="BIZ UDPゴシック" panose="020B0400000000000000" pitchFamily="50" charset="-128"/>
            </a:rPr>
            <a:t> </a:t>
          </a:r>
          <a:r>
            <a:rPr kumimoji="1" lang="ja-JP" altLang="en-US" sz="1100">
              <a:solidFill>
                <a:schemeClr val="bg1"/>
              </a:solidFill>
              <a:latin typeface="BIZ UDPゴシック" panose="020B0400000000000000" pitchFamily="50" charset="-128"/>
              <a:ea typeface="BIZ UDPゴシック" panose="020B0400000000000000" pitchFamily="50" charset="-128"/>
            </a:rPr>
            <a:t>シートを拠点数分コピーして使用ください。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④</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1</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号様式に入力した申請者</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名</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が本シートの</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申請者名</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に自動反映されています。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⑤拠点毎の種別・所在地と併せて、２の名称を必ず入力ください。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⑥印刷する際は、改ページの印刷範囲設定やページ指定で必要なページのみ印刷されるよう調整ください。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rgbClr val="FFFF00"/>
              </a:solidFill>
              <a:latin typeface="BIZ UDPゴシック" panose="020B0400000000000000" pitchFamily="50" charset="-128"/>
              <a:ea typeface="BIZ UDPゴシック" panose="020B0400000000000000" pitchFamily="50" charset="-128"/>
            </a:rPr>
            <a:t>≪型番について≫</a:t>
          </a:r>
          <a:endParaRPr kumimoji="1" lang="en-US" altLang="ja-JP" sz="1100">
            <a:solidFill>
              <a:srgbClr val="FFFF00"/>
            </a:solidFill>
            <a:latin typeface="BIZ UDPゴシック" panose="020B0400000000000000" pitchFamily="50" charset="-128"/>
            <a:ea typeface="BIZ UDPゴシック" panose="020B0400000000000000" pitchFamily="50" charset="-128"/>
          </a:endParaRPr>
        </a:p>
        <a:p>
          <a:pPr algn="l"/>
          <a:r>
            <a:rPr kumimoji="1" lang="ja-JP" altLang="en-US" sz="1100">
              <a:solidFill>
                <a:srgbClr val="FFFF00"/>
              </a:solidFill>
              <a:latin typeface="BIZ UDPゴシック" panose="020B0400000000000000" pitchFamily="50" charset="-128"/>
              <a:ea typeface="BIZ UDPゴシック" panose="020B0400000000000000" pitchFamily="50" charset="-128"/>
            </a:rPr>
            <a:t>・正式な型番を入力</a:t>
          </a:r>
          <a:endParaRPr kumimoji="1" lang="en-US" altLang="ja-JP" sz="1100">
            <a:solidFill>
              <a:srgbClr val="FFFF00"/>
            </a:solidFill>
            <a:latin typeface="BIZ UDPゴシック" panose="020B0400000000000000" pitchFamily="50" charset="-128"/>
            <a:ea typeface="BIZ UDPゴシック" panose="020B0400000000000000" pitchFamily="50" charset="-128"/>
          </a:endParaRPr>
        </a:p>
        <a:p>
          <a:pPr algn="l"/>
          <a:r>
            <a:rPr kumimoji="1" lang="ja-JP" altLang="en-US" sz="1100">
              <a:solidFill>
                <a:srgbClr val="FFFF00"/>
              </a:solidFill>
              <a:latin typeface="BIZ UDPゴシック" panose="020B0400000000000000" pitchFamily="50" charset="-128"/>
              <a:ea typeface="BIZ UDPゴシック" panose="020B0400000000000000" pitchFamily="50" charset="-128"/>
            </a:rPr>
            <a:t>・エアコンの場合は室外機の型番を入力（ただし、パッケージエアコンの場合はセット型番を入力）</a:t>
          </a:r>
          <a:endParaRPr kumimoji="1" lang="en-US" altLang="ja-JP" sz="1100">
            <a:solidFill>
              <a:srgbClr val="FFFF00"/>
            </a:solidFill>
            <a:latin typeface="BIZ UDPゴシック" panose="020B0400000000000000" pitchFamily="50" charset="-128"/>
            <a:ea typeface="BIZ UDPゴシック" panose="020B0400000000000000" pitchFamily="50" charset="-128"/>
          </a:endParaRPr>
        </a:p>
        <a:p>
          <a:pPr algn="l"/>
          <a:r>
            <a:rPr kumimoji="1" lang="ja-JP" altLang="en-US" sz="1100">
              <a:solidFill>
                <a:srgbClr val="FFFF00"/>
              </a:solidFill>
              <a:latin typeface="BIZ UDPゴシック" panose="020B0400000000000000" pitchFamily="50" charset="-128"/>
              <a:ea typeface="BIZ UDPゴシック" panose="020B0400000000000000" pitchFamily="50" charset="-128"/>
            </a:rPr>
            <a:t>・必ず、対象機器一覧に記載されているか確認の上入力ください。（掲載機器以外は対象外です）</a:t>
          </a:r>
          <a:endParaRPr kumimoji="1" lang="en-US" altLang="ja-JP" sz="1100">
            <a:solidFill>
              <a:srgbClr val="FFFF00"/>
            </a:solidFill>
            <a:latin typeface="BIZ UDPゴシック" panose="020B0400000000000000" pitchFamily="50" charset="-128"/>
            <a:ea typeface="BIZ UDPゴシック" panose="020B0400000000000000" pitchFamily="50" charset="-128"/>
          </a:endParaRPr>
        </a:p>
        <a:p>
          <a:pPr algn="l"/>
          <a:r>
            <a:rPr kumimoji="1" lang="en-US" altLang="ja-JP" sz="1100">
              <a:solidFill>
                <a:srgbClr val="FFFF00"/>
              </a:solidFill>
              <a:latin typeface="BIZ UDPゴシック" panose="020B0400000000000000" pitchFamily="50" charset="-128"/>
              <a:ea typeface="BIZ UDPゴシック" panose="020B0400000000000000" pitchFamily="50" charset="-128"/>
            </a:rPr>
            <a:t>※</a:t>
          </a:r>
          <a:r>
            <a:rPr kumimoji="1" lang="ja-JP" altLang="en-US" sz="1100">
              <a:solidFill>
                <a:srgbClr val="FFFF00"/>
              </a:solidFill>
              <a:latin typeface="BIZ UDPゴシック" panose="020B0400000000000000" pitchFamily="50" charset="-128"/>
              <a:ea typeface="BIZ UDPゴシック" panose="020B0400000000000000" pitchFamily="50" charset="-128"/>
            </a:rPr>
            <a:t>高効率照明</a:t>
          </a:r>
          <a:r>
            <a:rPr kumimoji="1" lang="en-US" altLang="ja-JP" sz="1100">
              <a:solidFill>
                <a:srgbClr val="FFFF00"/>
              </a:solidFill>
              <a:latin typeface="BIZ UDPゴシック" panose="020B0400000000000000" pitchFamily="50" charset="-128"/>
              <a:ea typeface="BIZ UDPゴシック" panose="020B0400000000000000" pitchFamily="50" charset="-128"/>
            </a:rPr>
            <a:t>(LED)</a:t>
          </a:r>
          <a:r>
            <a:rPr kumimoji="1" lang="ja-JP" altLang="en-US" sz="1100">
              <a:solidFill>
                <a:srgbClr val="FFFF00"/>
              </a:solidFill>
              <a:latin typeface="BIZ UDPゴシック" panose="020B0400000000000000" pitchFamily="50" charset="-128"/>
              <a:ea typeface="BIZ UDPゴシック" panose="020B0400000000000000" pitchFamily="50" charset="-128"/>
            </a:rPr>
            <a:t>については要件を満たしているか確認の上入力ください。</a:t>
          </a:r>
          <a:endParaRPr kumimoji="1" lang="en-US" altLang="ja-JP" sz="1100">
            <a:solidFill>
              <a:srgbClr val="FFFF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0</xdr:colOff>
      <xdr:row>2</xdr:row>
      <xdr:rowOff>190498</xdr:rowOff>
    </xdr:from>
    <xdr:to>
      <xdr:col>13</xdr:col>
      <xdr:colOff>116417</xdr:colOff>
      <xdr:row>25</xdr:row>
      <xdr:rowOff>148165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508750" y="656165"/>
          <a:ext cx="3556000" cy="6371167"/>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bg1"/>
              </a:solidFill>
              <a:latin typeface="BIZ UDPゴシック" panose="020B0400000000000000" pitchFamily="50" charset="-128"/>
              <a:ea typeface="BIZ UDPゴシック" panose="020B0400000000000000" pitchFamily="50" charset="-128"/>
            </a:rPr>
            <a:t>③</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対象機器を導入する事業所が複数ある場合は本シート</a:t>
          </a:r>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 「</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4</a:t>
          </a:r>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号追加」 </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を拠点数分コピーして使用ください。</a:t>
          </a:r>
          <a:endPar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a:t>
          </a:r>
          <a:r>
            <a:rPr kumimoji="1" lang="ja-JP" altLang="en-US" sz="1100">
              <a:solidFill>
                <a:srgbClr val="FFFF00"/>
              </a:solidFill>
              <a:effectLst/>
              <a:latin typeface="BIZ UDPゴシック" panose="020B0400000000000000" pitchFamily="50" charset="-128"/>
              <a:ea typeface="BIZ UDPゴシック" panose="020B0400000000000000" pitchFamily="50" charset="-128"/>
              <a:cs typeface="+mn-cs"/>
            </a:rPr>
            <a:t>シートのコピー方法</a:t>
          </a:r>
          <a:endPar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FF00"/>
              </a:solidFill>
              <a:effectLst/>
              <a:latin typeface="BIZ UDPゴシック" panose="020B0400000000000000" pitchFamily="50" charset="-128"/>
              <a:ea typeface="BIZ UDPゴシック" panose="020B0400000000000000" pitchFamily="50" charset="-128"/>
              <a:cs typeface="+mn-cs"/>
            </a:rPr>
            <a:t>　</a:t>
          </a: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1)</a:t>
          </a:r>
          <a:r>
            <a:rPr kumimoji="1" lang="ja-JP" altLang="en-US" sz="1100" baseline="0">
              <a:solidFill>
                <a:srgbClr val="FFFF00"/>
              </a:solidFill>
              <a:effectLst/>
              <a:latin typeface="BIZ UDPゴシック" panose="020B0400000000000000" pitchFamily="50" charset="-128"/>
              <a:ea typeface="BIZ UDPゴシック" panose="020B0400000000000000" pitchFamily="50" charset="-128"/>
              <a:cs typeface="+mn-cs"/>
            </a:rPr>
            <a:t> </a:t>
          </a:r>
          <a:r>
            <a:rPr kumimoji="1" lang="ja-JP" altLang="en-US" sz="1100">
              <a:solidFill>
                <a:srgbClr val="FFFF00"/>
              </a:solidFill>
              <a:effectLst/>
              <a:latin typeface="BIZ UDPゴシック" panose="020B0400000000000000" pitchFamily="50" charset="-128"/>
              <a:ea typeface="BIZ UDPゴシック" panose="020B0400000000000000" pitchFamily="50" charset="-128"/>
              <a:cs typeface="+mn-cs"/>
            </a:rPr>
            <a:t>シートタブにカーソルを置き、キーボードの 「</a:t>
          </a: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Ctrl</a:t>
          </a:r>
          <a:r>
            <a:rPr kumimoji="1" lang="ja-JP" altLang="en-US" sz="1100">
              <a:solidFill>
                <a:srgbClr val="FFFF00"/>
              </a:solidFill>
              <a:effectLst/>
              <a:latin typeface="BIZ UDPゴシック" panose="020B0400000000000000" pitchFamily="50" charset="-128"/>
              <a:ea typeface="BIZ UDPゴシック" panose="020B0400000000000000" pitchFamily="50" charset="-128"/>
              <a:cs typeface="+mn-cs"/>
            </a:rPr>
            <a:t>」キーを押しながら右側にドラッグする。</a:t>
          </a:r>
          <a:endPar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aseline="0">
              <a:solidFill>
                <a:srgbClr val="FFFF00"/>
              </a:solidFill>
              <a:effectLst/>
              <a:latin typeface="BIZ UDPゴシック" panose="020B0400000000000000" pitchFamily="50" charset="-128"/>
              <a:ea typeface="BIZ UDPゴシック" panose="020B0400000000000000" pitchFamily="50" charset="-128"/>
              <a:cs typeface="+mn-cs"/>
            </a:rPr>
            <a:t>  2) </a:t>
          </a:r>
          <a:r>
            <a:rPr kumimoji="1" lang="ja-JP" altLang="en-US" sz="1100" baseline="0">
              <a:solidFill>
                <a:srgbClr val="FFFF00"/>
              </a:solidFill>
              <a:effectLst/>
              <a:latin typeface="BIZ UDPゴシック" panose="020B0400000000000000" pitchFamily="50" charset="-128"/>
              <a:ea typeface="BIZ UDPゴシック" panose="020B0400000000000000" pitchFamily="50" charset="-128"/>
              <a:cs typeface="+mn-cs"/>
            </a:rPr>
            <a:t>シートタブにカーソルを置いて右クリックし、「移動またはコピー」 を選択する。ダイアログが開くので挿入先を選択し、「□コピーを作成する」 に✓する。</a:t>
          </a:r>
          <a:endPar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bg1"/>
              </a:solidFill>
              <a:latin typeface="BIZ UDPゴシック" panose="020B0400000000000000" pitchFamily="50" charset="-128"/>
              <a:ea typeface="BIZ UDPゴシック" panose="020B0400000000000000" pitchFamily="50" charset="-128"/>
            </a:rPr>
            <a:t>④</a:t>
          </a:r>
          <a:r>
            <a:rPr kumimoji="1" lang="en-US" altLang="ja-JP" sz="1100">
              <a:solidFill>
                <a:schemeClr val="bg1"/>
              </a:solidFill>
              <a:latin typeface="BIZ UDPゴシック" panose="020B0400000000000000" pitchFamily="50" charset="-128"/>
              <a:ea typeface="BIZ UDPゴシック" panose="020B0400000000000000" pitchFamily="50" charset="-128"/>
            </a:rPr>
            <a:t>1</a:t>
          </a:r>
          <a:r>
            <a:rPr kumimoji="1" lang="ja-JP" altLang="en-US" sz="1100">
              <a:solidFill>
                <a:schemeClr val="bg1"/>
              </a:solidFill>
              <a:latin typeface="BIZ UDPゴシック" panose="020B0400000000000000" pitchFamily="50" charset="-128"/>
              <a:ea typeface="BIZ UDPゴシック" panose="020B0400000000000000" pitchFamily="50" charset="-128"/>
            </a:rPr>
            <a:t>号様式に入力した申請者情報が本シートの同項目に自動反映されています。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⑤拠点毎の種別・所在地と併せて、２の名称を必ず入力ください。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r>
            <a:rPr kumimoji="1" lang="ja-JP" altLang="en-US" sz="1100">
              <a:solidFill>
                <a:schemeClr val="bg1"/>
              </a:solidFill>
              <a:latin typeface="BIZ UDPゴシック" panose="020B0400000000000000" pitchFamily="50" charset="-128"/>
              <a:ea typeface="BIZ UDPゴシック" panose="020B0400000000000000" pitchFamily="50" charset="-128"/>
            </a:rPr>
            <a:t>⑥</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３について、こちらで入力した内容を 「</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15</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号</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追加</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 や「</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10</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号</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追加</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変更前</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にコピー・貼付けすることが可能です。</a:t>
          </a:r>
          <a:endParaRPr lang="ja-JP" altLang="ja-JP">
            <a:effectLst/>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⑦印刷する際は、改ページの印刷範囲設定やページ指定で必要なページのみ印刷されるよう調整ください。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≪型番について≫</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・正式な型番を入力</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・エアコンの場合は室外機の型番を入力（ただし、パッケージエアコンの場合はセット型番を入力）</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・必ず、対象機器一覧に記載されているか確認の上入力ください。（掲載機器以外は対象外です）</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高効率照明</a:t>
          </a: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(LED)</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については要件を満たしているか確認の上入力ください。</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243416</xdr:colOff>
      <xdr:row>2</xdr:row>
      <xdr:rowOff>232832</xdr:rowOff>
    </xdr:from>
    <xdr:to>
      <xdr:col>14</xdr:col>
      <xdr:colOff>126999</xdr:colOff>
      <xdr:row>18</xdr:row>
      <xdr:rowOff>95249</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6730999" y="698499"/>
          <a:ext cx="3566583" cy="4815417"/>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③</a:t>
          </a:r>
          <a:r>
            <a:rPr kumimoji="1" lang="en-US" altLang="ja-JP" sz="1100">
              <a:solidFill>
                <a:schemeClr val="bg1"/>
              </a:solidFill>
              <a:latin typeface="BIZ UDPゴシック" panose="020B0400000000000000" pitchFamily="50" charset="-128"/>
              <a:ea typeface="BIZ UDPゴシック" panose="020B0400000000000000" pitchFamily="50" charset="-128"/>
            </a:rPr>
            <a:t>1</a:t>
          </a:r>
          <a:r>
            <a:rPr kumimoji="1" lang="ja-JP" altLang="en-US" sz="1100">
              <a:solidFill>
                <a:schemeClr val="bg1"/>
              </a:solidFill>
              <a:latin typeface="BIZ UDPゴシック" panose="020B0400000000000000" pitchFamily="50" charset="-128"/>
              <a:ea typeface="BIZ UDPゴシック" panose="020B0400000000000000" pitchFamily="50" charset="-128"/>
            </a:rPr>
            <a:t>号様式に入力した申請者名が本シートの申請者名に自動反映されています。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④１収入の部　はすべて自動計算されるため入力不要。</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⑤２支出の部 「区分」「予算額」 は見積書単位で入力ください。行が足らない場合は合算して入るように調整ください。補助対象経費の 「予算額」 欄には処分費や対象外経費は含めないでください。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⑥処分費・対象外経費はそれぞれ合算して「既存機器に係る処分費」「その他」欄に入力ください。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⑦見積上の値引き額はすべて「各種値引き」欄に合算して入力ください。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⑧「消費税及び地方消費税額」欄について、自動計算結果と見積書上の消費税合計が</a:t>
          </a:r>
          <a:r>
            <a:rPr kumimoji="1" lang="en-US" altLang="ja-JP" sz="1100">
              <a:solidFill>
                <a:schemeClr val="bg1"/>
              </a:solidFill>
              <a:latin typeface="BIZ UDPゴシック" panose="020B0400000000000000" pitchFamily="50" charset="-128"/>
              <a:ea typeface="BIZ UDPゴシック" panose="020B0400000000000000" pitchFamily="50" charset="-128"/>
            </a:rPr>
            <a:t>1</a:t>
          </a:r>
          <a:r>
            <a:rPr kumimoji="1" lang="ja-JP" altLang="en-US" sz="1100">
              <a:solidFill>
                <a:schemeClr val="bg1"/>
              </a:solidFill>
              <a:latin typeface="BIZ UDPゴシック" panose="020B0400000000000000" pitchFamily="50" charset="-128"/>
              <a:ea typeface="BIZ UDPゴシック" panose="020B0400000000000000" pitchFamily="50" charset="-128"/>
            </a:rPr>
            <a:t>円単位で異なる場合、見積書の額を手入力してください。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⑨見積変更等で「イ算定基礎となる対象経費」が増額となった場合でも、初回提出時の「ア広島市補助金」が上限額となります。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21167</xdr:colOff>
      <xdr:row>2</xdr:row>
      <xdr:rowOff>137583</xdr:rowOff>
    </xdr:from>
    <xdr:to>
      <xdr:col>15</xdr:col>
      <xdr:colOff>529167</xdr:colOff>
      <xdr:row>20</xdr:row>
      <xdr:rowOff>63500</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7143750" y="550333"/>
          <a:ext cx="3556000" cy="4138084"/>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⓪本シートは、エアコン・冷凍冷蔵設備</a:t>
          </a:r>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冷蔵庫・冷凍庫含む</a:t>
          </a:r>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についてのみ作成が必要です。これらの機器が対象に含まれない場合は作成不要です。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③更新後の機器の型番</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について、</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4</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号詳細</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から</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コピー・貼付けすることが可能です。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④冷蔵庫・冷凍庫の台数は 「室外機の数量」 欄に記入</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⑤「室内機</a:t>
          </a:r>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吹出口</a:t>
          </a:r>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の数量」 の欄について、室内機本体とは別に吹出口がある場合、右の欄に吹出口の数を入力。ない場合は 「本体のみ」 を選択。</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⑥「馬力、出力など」の欄には、エアコンの場合室外機の「馬力」を、冷蔵庫・冷凍庫の場合は「ｋｗ」を選択。</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⑦</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印刷する際は、改ページの</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印刷</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範囲設定やページ指定で必要なページのみ印刷されるよう調整ください。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9525</xdr:colOff>
      <xdr:row>2</xdr:row>
      <xdr:rowOff>0</xdr:rowOff>
    </xdr:from>
    <xdr:to>
      <xdr:col>15</xdr:col>
      <xdr:colOff>152400</xdr:colOff>
      <xdr:row>30</xdr:row>
      <xdr:rowOff>47625</xdr:rowOff>
    </xdr:to>
    <xdr:sp macro="" textlink="">
      <xdr:nvSpPr>
        <xdr:cNvPr id="3" name="正方形/長方形 2">
          <a:extLst>
            <a:ext uri="{FF2B5EF4-FFF2-40B4-BE49-F238E27FC236}">
              <a16:creationId xmlns:a16="http://schemas.microsoft.com/office/drawing/2014/main" id="{00000000-0008-0000-0A00-000003000000}"/>
            </a:ext>
          </a:extLst>
        </xdr:cNvPr>
        <xdr:cNvSpPr/>
      </xdr:nvSpPr>
      <xdr:spPr>
        <a:xfrm>
          <a:off x="6448425" y="390525"/>
          <a:ext cx="3571875" cy="3752850"/>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③</a:t>
          </a:r>
          <a:r>
            <a:rPr kumimoji="1" lang="en-US" altLang="ja-JP" sz="1100">
              <a:solidFill>
                <a:schemeClr val="bg1"/>
              </a:solidFill>
              <a:latin typeface="BIZ UDPゴシック" panose="020B0400000000000000" pitchFamily="50" charset="-128"/>
              <a:ea typeface="BIZ UDPゴシック" panose="020B0400000000000000" pitchFamily="50" charset="-128"/>
            </a:rPr>
            <a:t>1</a:t>
          </a:r>
          <a:r>
            <a:rPr kumimoji="1" lang="ja-JP" altLang="en-US" sz="1100">
              <a:solidFill>
                <a:schemeClr val="bg1"/>
              </a:solidFill>
              <a:latin typeface="BIZ UDPゴシック" panose="020B0400000000000000" pitchFamily="50" charset="-128"/>
              <a:ea typeface="BIZ UDPゴシック" panose="020B0400000000000000" pitchFamily="50" charset="-128"/>
            </a:rPr>
            <a:t>号様式に入力した申請者情報が本シートの同項目に自動反映されています。もし直接入力する場合は、申請時の情報と同内容で入力ください。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④別途送付されている 「交付決定通知書」 をお手元にご用意の上、本文中の色付きセルに日付と番号を入力ください。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bg1"/>
              </a:solidFill>
              <a:effectLst/>
              <a:latin typeface="BIZ UDPゴシック" panose="020B0400000000000000" pitchFamily="50" charset="-128"/>
              <a:ea typeface="BIZ UDPゴシック" panose="020B0400000000000000" pitchFamily="50" charset="-128"/>
            </a:rPr>
            <a:t>⑤</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１</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２</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 の記入にあたり、途中で改行したい場合は、キーボードの 「</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Alt</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 と 「</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Enter</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 キーを同時に押してください。</a:t>
          </a:r>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記入スペースが足りない場合は行幅を拡げて調整ください。</a:t>
          </a:r>
          <a:endParaRPr lang="ja-JP" altLang="ja-JP">
            <a:effectLst/>
            <a:latin typeface="BIZ UDPゴシック" panose="020B0400000000000000" pitchFamily="50" charset="-128"/>
            <a:ea typeface="BIZ UDPゴシック" panose="020B0400000000000000" pitchFamily="50" charset="-128"/>
          </a:endParaRPr>
        </a:p>
        <a:p>
          <a:pPr algn="l"/>
          <a:endParaRPr lang="ja-JP" altLang="ja-JP">
            <a:effectLst/>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5.xml"/><Relationship Id="rId1" Type="http://schemas.openxmlformats.org/officeDocument/2006/relationships/printerSettings" Target="../printerSettings/printerSettings16.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01"/>
  <sheetViews>
    <sheetView zoomScale="90" zoomScaleNormal="90" workbookViewId="0">
      <selection activeCell="B25" sqref="B25"/>
    </sheetView>
  </sheetViews>
  <sheetFormatPr defaultColWidth="8.90625" defaultRowHeight="14.4" x14ac:dyDescent="0.3"/>
  <cols>
    <col min="1" max="1" width="23.08984375" style="133" customWidth="1"/>
    <col min="2" max="2" width="34.08984375" style="133" customWidth="1"/>
    <col min="3" max="16384" width="8.90625" style="133"/>
  </cols>
  <sheetData>
    <row r="3" spans="1:2" x14ac:dyDescent="0.3">
      <c r="A3" s="132" t="s">
        <v>264</v>
      </c>
      <c r="B3" s="132" t="s">
        <v>362</v>
      </c>
    </row>
    <row r="4" spans="1:2" x14ac:dyDescent="0.3">
      <c r="A4" s="132" t="s">
        <v>265</v>
      </c>
      <c r="B4" s="132" t="s">
        <v>363</v>
      </c>
    </row>
    <row r="5" spans="1:2" x14ac:dyDescent="0.3">
      <c r="A5" s="132" t="s">
        <v>266</v>
      </c>
      <c r="B5" s="132" t="s">
        <v>364</v>
      </c>
    </row>
    <row r="6" spans="1:2" x14ac:dyDescent="0.3">
      <c r="A6" s="132" t="s">
        <v>267</v>
      </c>
      <c r="B6" s="132" t="s">
        <v>365</v>
      </c>
    </row>
    <row r="7" spans="1:2" x14ac:dyDescent="0.3">
      <c r="A7" s="132" t="s">
        <v>268</v>
      </c>
      <c r="B7" s="132" t="s">
        <v>366</v>
      </c>
    </row>
    <row r="8" spans="1:2" x14ac:dyDescent="0.3">
      <c r="A8" s="132" t="s">
        <v>269</v>
      </c>
      <c r="B8" s="132" t="s">
        <v>367</v>
      </c>
    </row>
    <row r="9" spans="1:2" x14ac:dyDescent="0.3">
      <c r="A9" s="132" t="s">
        <v>270</v>
      </c>
      <c r="B9" s="132" t="s">
        <v>368</v>
      </c>
    </row>
    <row r="10" spans="1:2" x14ac:dyDescent="0.3">
      <c r="A10" s="132" t="s">
        <v>271</v>
      </c>
      <c r="B10" s="132" t="s">
        <v>369</v>
      </c>
    </row>
    <row r="11" spans="1:2" x14ac:dyDescent="0.3">
      <c r="A11" s="132" t="s">
        <v>272</v>
      </c>
      <c r="B11" s="132" t="s">
        <v>370</v>
      </c>
    </row>
    <row r="12" spans="1:2" x14ac:dyDescent="0.3">
      <c r="A12" s="132" t="s">
        <v>273</v>
      </c>
      <c r="B12" s="132" t="s">
        <v>371</v>
      </c>
    </row>
    <row r="13" spans="1:2" x14ac:dyDescent="0.3">
      <c r="A13" s="132" t="s">
        <v>274</v>
      </c>
      <c r="B13" s="132" t="s">
        <v>372</v>
      </c>
    </row>
    <row r="14" spans="1:2" x14ac:dyDescent="0.3">
      <c r="A14" s="132" t="s">
        <v>275</v>
      </c>
      <c r="B14" s="132" t="s">
        <v>373</v>
      </c>
    </row>
    <row r="15" spans="1:2" x14ac:dyDescent="0.3">
      <c r="A15" s="132" t="s">
        <v>276</v>
      </c>
      <c r="B15" s="132" t="s">
        <v>374</v>
      </c>
    </row>
    <row r="16" spans="1:2" x14ac:dyDescent="0.3">
      <c r="A16" s="132" t="s">
        <v>277</v>
      </c>
      <c r="B16" s="132" t="s">
        <v>375</v>
      </c>
    </row>
    <row r="17" spans="1:2" x14ac:dyDescent="0.3">
      <c r="A17" s="132" t="s">
        <v>278</v>
      </c>
      <c r="B17" s="132" t="s">
        <v>376</v>
      </c>
    </row>
    <row r="18" spans="1:2" x14ac:dyDescent="0.3">
      <c r="A18" s="132" t="s">
        <v>279</v>
      </c>
      <c r="B18" s="132" t="s">
        <v>377</v>
      </c>
    </row>
    <row r="19" spans="1:2" x14ac:dyDescent="0.3">
      <c r="A19" s="132" t="s">
        <v>280</v>
      </c>
      <c r="B19" s="132" t="s">
        <v>378</v>
      </c>
    </row>
    <row r="20" spans="1:2" x14ac:dyDescent="0.3">
      <c r="A20" s="132" t="s">
        <v>281</v>
      </c>
      <c r="B20" s="132" t="s">
        <v>379</v>
      </c>
    </row>
    <row r="21" spans="1:2" x14ac:dyDescent="0.3">
      <c r="A21" s="132" t="s">
        <v>282</v>
      </c>
      <c r="B21" s="132" t="s">
        <v>380</v>
      </c>
    </row>
    <row r="22" spans="1:2" x14ac:dyDescent="0.3">
      <c r="A22" s="132" t="s">
        <v>283</v>
      </c>
      <c r="B22" s="132" t="s">
        <v>381</v>
      </c>
    </row>
    <row r="23" spans="1:2" x14ac:dyDescent="0.3">
      <c r="A23" s="132" t="s">
        <v>284</v>
      </c>
    </row>
    <row r="24" spans="1:2" x14ac:dyDescent="0.3">
      <c r="A24" s="132" t="s">
        <v>285</v>
      </c>
    </row>
    <row r="25" spans="1:2" x14ac:dyDescent="0.3">
      <c r="A25" s="132" t="s">
        <v>286</v>
      </c>
    </row>
    <row r="26" spans="1:2" x14ac:dyDescent="0.3">
      <c r="A26" s="132" t="s">
        <v>287</v>
      </c>
    </row>
    <row r="27" spans="1:2" x14ac:dyDescent="0.3">
      <c r="A27" s="132" t="s">
        <v>288</v>
      </c>
    </row>
    <row r="28" spans="1:2" x14ac:dyDescent="0.3">
      <c r="A28" s="132" t="s">
        <v>289</v>
      </c>
    </row>
    <row r="29" spans="1:2" x14ac:dyDescent="0.3">
      <c r="A29" s="132" t="s">
        <v>290</v>
      </c>
    </row>
    <row r="30" spans="1:2" x14ac:dyDescent="0.3">
      <c r="A30" s="132" t="s">
        <v>291</v>
      </c>
    </row>
    <row r="31" spans="1:2" x14ac:dyDescent="0.3">
      <c r="A31" s="132" t="s">
        <v>292</v>
      </c>
    </row>
    <row r="32" spans="1:2" x14ac:dyDescent="0.3">
      <c r="A32" s="132" t="s">
        <v>293</v>
      </c>
    </row>
    <row r="33" spans="1:1" x14ac:dyDescent="0.3">
      <c r="A33" s="132" t="s">
        <v>294</v>
      </c>
    </row>
    <row r="34" spans="1:1" x14ac:dyDescent="0.3">
      <c r="A34" s="132" t="s">
        <v>295</v>
      </c>
    </row>
    <row r="35" spans="1:1" x14ac:dyDescent="0.3">
      <c r="A35" s="132" t="s">
        <v>296</v>
      </c>
    </row>
    <row r="36" spans="1:1" x14ac:dyDescent="0.3">
      <c r="A36" s="132" t="s">
        <v>297</v>
      </c>
    </row>
    <row r="37" spans="1:1" x14ac:dyDescent="0.3">
      <c r="A37" s="132" t="s">
        <v>298</v>
      </c>
    </row>
    <row r="38" spans="1:1" x14ac:dyDescent="0.3">
      <c r="A38" s="132" t="s">
        <v>299</v>
      </c>
    </row>
    <row r="39" spans="1:1" x14ac:dyDescent="0.3">
      <c r="A39" s="132" t="s">
        <v>300</v>
      </c>
    </row>
    <row r="40" spans="1:1" x14ac:dyDescent="0.3">
      <c r="A40" s="132" t="s">
        <v>301</v>
      </c>
    </row>
    <row r="41" spans="1:1" x14ac:dyDescent="0.3">
      <c r="A41" s="132" t="s">
        <v>302</v>
      </c>
    </row>
    <row r="42" spans="1:1" x14ac:dyDescent="0.3">
      <c r="A42" s="132" t="s">
        <v>303</v>
      </c>
    </row>
    <row r="43" spans="1:1" x14ac:dyDescent="0.3">
      <c r="A43" s="132" t="s">
        <v>304</v>
      </c>
    </row>
    <row r="44" spans="1:1" x14ac:dyDescent="0.3">
      <c r="A44" s="132" t="s">
        <v>305</v>
      </c>
    </row>
    <row r="45" spans="1:1" x14ac:dyDescent="0.3">
      <c r="A45" s="132" t="s">
        <v>306</v>
      </c>
    </row>
    <row r="46" spans="1:1" x14ac:dyDescent="0.3">
      <c r="A46" s="132" t="s">
        <v>307</v>
      </c>
    </row>
    <row r="47" spans="1:1" x14ac:dyDescent="0.3">
      <c r="A47" s="132" t="s">
        <v>308</v>
      </c>
    </row>
    <row r="48" spans="1:1" x14ac:dyDescent="0.3">
      <c r="A48" s="132" t="s">
        <v>309</v>
      </c>
    </row>
    <row r="49" spans="1:1" x14ac:dyDescent="0.3">
      <c r="A49" s="132" t="s">
        <v>310</v>
      </c>
    </row>
    <row r="50" spans="1:1" x14ac:dyDescent="0.3">
      <c r="A50" s="132" t="s">
        <v>311</v>
      </c>
    </row>
    <row r="51" spans="1:1" x14ac:dyDescent="0.3">
      <c r="A51" s="132" t="s">
        <v>312</v>
      </c>
    </row>
    <row r="52" spans="1:1" x14ac:dyDescent="0.3">
      <c r="A52" s="132" t="s">
        <v>313</v>
      </c>
    </row>
    <row r="53" spans="1:1" x14ac:dyDescent="0.3">
      <c r="A53" s="132" t="s">
        <v>314</v>
      </c>
    </row>
    <row r="54" spans="1:1" x14ac:dyDescent="0.3">
      <c r="A54" s="132" t="s">
        <v>315</v>
      </c>
    </row>
    <row r="55" spans="1:1" x14ac:dyDescent="0.3">
      <c r="A55" s="132" t="s">
        <v>316</v>
      </c>
    </row>
    <row r="56" spans="1:1" x14ac:dyDescent="0.3">
      <c r="A56" s="132" t="s">
        <v>317</v>
      </c>
    </row>
    <row r="57" spans="1:1" x14ac:dyDescent="0.3">
      <c r="A57" s="132" t="s">
        <v>318</v>
      </c>
    </row>
    <row r="58" spans="1:1" x14ac:dyDescent="0.3">
      <c r="A58" s="132" t="s">
        <v>319</v>
      </c>
    </row>
    <row r="59" spans="1:1" x14ac:dyDescent="0.3">
      <c r="A59" s="132" t="s">
        <v>320</v>
      </c>
    </row>
    <row r="60" spans="1:1" x14ac:dyDescent="0.3">
      <c r="A60" s="132" t="s">
        <v>321</v>
      </c>
    </row>
    <row r="61" spans="1:1" x14ac:dyDescent="0.3">
      <c r="A61" s="132" t="s">
        <v>322</v>
      </c>
    </row>
    <row r="62" spans="1:1" x14ac:dyDescent="0.3">
      <c r="A62" s="132" t="s">
        <v>323</v>
      </c>
    </row>
    <row r="63" spans="1:1" x14ac:dyDescent="0.3">
      <c r="A63" s="132" t="s">
        <v>324</v>
      </c>
    </row>
    <row r="64" spans="1:1" x14ac:dyDescent="0.3">
      <c r="A64" s="132" t="s">
        <v>325</v>
      </c>
    </row>
    <row r="65" spans="1:1" x14ac:dyDescent="0.3">
      <c r="A65" s="132" t="s">
        <v>326</v>
      </c>
    </row>
    <row r="66" spans="1:1" x14ac:dyDescent="0.3">
      <c r="A66" s="132" t="s">
        <v>327</v>
      </c>
    </row>
    <row r="67" spans="1:1" x14ac:dyDescent="0.3">
      <c r="A67" s="132" t="s">
        <v>328</v>
      </c>
    </row>
    <row r="68" spans="1:1" x14ac:dyDescent="0.3">
      <c r="A68" s="132" t="s">
        <v>329</v>
      </c>
    </row>
    <row r="69" spans="1:1" x14ac:dyDescent="0.3">
      <c r="A69" s="132" t="s">
        <v>330</v>
      </c>
    </row>
    <row r="70" spans="1:1" x14ac:dyDescent="0.3">
      <c r="A70" s="132" t="s">
        <v>331</v>
      </c>
    </row>
    <row r="71" spans="1:1" x14ac:dyDescent="0.3">
      <c r="A71" s="132" t="s">
        <v>332</v>
      </c>
    </row>
    <row r="72" spans="1:1" x14ac:dyDescent="0.3">
      <c r="A72" s="132" t="s">
        <v>333</v>
      </c>
    </row>
    <row r="73" spans="1:1" x14ac:dyDescent="0.3">
      <c r="A73" s="132" t="s">
        <v>334</v>
      </c>
    </row>
    <row r="74" spans="1:1" x14ac:dyDescent="0.3">
      <c r="A74" s="132" t="s">
        <v>335</v>
      </c>
    </row>
    <row r="75" spans="1:1" x14ac:dyDescent="0.3">
      <c r="A75" s="132" t="s">
        <v>336</v>
      </c>
    </row>
    <row r="76" spans="1:1" x14ac:dyDescent="0.3">
      <c r="A76" s="132" t="s">
        <v>337</v>
      </c>
    </row>
    <row r="77" spans="1:1" x14ac:dyDescent="0.3">
      <c r="A77" s="132" t="s">
        <v>338</v>
      </c>
    </row>
    <row r="78" spans="1:1" x14ac:dyDescent="0.3">
      <c r="A78" s="132" t="s">
        <v>97</v>
      </c>
    </row>
    <row r="79" spans="1:1" x14ac:dyDescent="0.3">
      <c r="A79" s="132" t="s">
        <v>339</v>
      </c>
    </row>
    <row r="80" spans="1:1" x14ac:dyDescent="0.3">
      <c r="A80" s="132" t="s">
        <v>340</v>
      </c>
    </row>
    <row r="81" spans="1:1" x14ac:dyDescent="0.3">
      <c r="A81" s="132" t="s">
        <v>341</v>
      </c>
    </row>
    <row r="82" spans="1:1" x14ac:dyDescent="0.3">
      <c r="A82" s="132" t="s">
        <v>342</v>
      </c>
    </row>
    <row r="83" spans="1:1" x14ac:dyDescent="0.3">
      <c r="A83" s="132" t="s">
        <v>343</v>
      </c>
    </row>
    <row r="84" spans="1:1" x14ac:dyDescent="0.3">
      <c r="A84" s="132" t="s">
        <v>344</v>
      </c>
    </row>
    <row r="85" spans="1:1" x14ac:dyDescent="0.3">
      <c r="A85" s="132" t="s">
        <v>345</v>
      </c>
    </row>
    <row r="86" spans="1:1" x14ac:dyDescent="0.3">
      <c r="A86" s="132" t="s">
        <v>346</v>
      </c>
    </row>
    <row r="87" spans="1:1" x14ac:dyDescent="0.3">
      <c r="A87" s="132" t="s">
        <v>347</v>
      </c>
    </row>
    <row r="88" spans="1:1" x14ac:dyDescent="0.3">
      <c r="A88" s="132" t="s">
        <v>348</v>
      </c>
    </row>
    <row r="89" spans="1:1" x14ac:dyDescent="0.3">
      <c r="A89" s="132" t="s">
        <v>349</v>
      </c>
    </row>
    <row r="90" spans="1:1" x14ac:dyDescent="0.3">
      <c r="A90" s="132" t="s">
        <v>350</v>
      </c>
    </row>
    <row r="91" spans="1:1" x14ac:dyDescent="0.3">
      <c r="A91" s="132" t="s">
        <v>351</v>
      </c>
    </row>
    <row r="92" spans="1:1" x14ac:dyDescent="0.3">
      <c r="A92" s="132" t="s">
        <v>352</v>
      </c>
    </row>
    <row r="93" spans="1:1" x14ac:dyDescent="0.3">
      <c r="A93" s="132" t="s">
        <v>353</v>
      </c>
    </row>
    <row r="94" spans="1:1" x14ac:dyDescent="0.3">
      <c r="A94" s="132" t="s">
        <v>354</v>
      </c>
    </row>
    <row r="95" spans="1:1" x14ac:dyDescent="0.3">
      <c r="A95" s="132" t="s">
        <v>355</v>
      </c>
    </row>
    <row r="96" spans="1:1" x14ac:dyDescent="0.3">
      <c r="A96" s="132" t="s">
        <v>356</v>
      </c>
    </row>
    <row r="97" spans="1:1" x14ac:dyDescent="0.3">
      <c r="A97" s="132" t="s">
        <v>357</v>
      </c>
    </row>
    <row r="98" spans="1:1" x14ac:dyDescent="0.3">
      <c r="A98" s="132" t="s">
        <v>358</v>
      </c>
    </row>
    <row r="99" spans="1:1" x14ac:dyDescent="0.3">
      <c r="A99" s="132" t="s">
        <v>359</v>
      </c>
    </row>
    <row r="100" spans="1:1" x14ac:dyDescent="0.3">
      <c r="A100" s="132" t="s">
        <v>360</v>
      </c>
    </row>
    <row r="101" spans="1:1" x14ac:dyDescent="0.3">
      <c r="A101" s="132" t="s">
        <v>361</v>
      </c>
    </row>
  </sheetData>
  <phoneticPr fontId="3"/>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L195"/>
  <sheetViews>
    <sheetView showGridLines="0" view="pageBreakPreview" zoomScale="90" zoomScaleNormal="90" zoomScaleSheetLayoutView="90" workbookViewId="0">
      <pane xSplit="3" ySplit="6" topLeftCell="D7" activePane="bottomRight" state="frozen"/>
      <selection activeCell="J13" sqref="J13"/>
      <selection pane="topRight" activeCell="J13" sqref="J13"/>
      <selection pane="bottomLeft" activeCell="J13" sqref="J13"/>
      <selection pane="bottomRight"/>
    </sheetView>
  </sheetViews>
  <sheetFormatPr defaultRowHeight="15" x14ac:dyDescent="0.3"/>
  <cols>
    <col min="1" max="1" width="1.36328125" customWidth="1"/>
    <col min="2" max="2" width="3.453125" customWidth="1"/>
    <col min="3" max="3" width="22" customWidth="1"/>
    <col min="4" max="9" width="8.81640625" customWidth="1"/>
    <col min="10" max="10" width="1.1796875" customWidth="1"/>
    <col min="11" max="11" width="2.453125" customWidth="1"/>
  </cols>
  <sheetData>
    <row r="2" spans="2:12" ht="16.2" x14ac:dyDescent="0.3">
      <c r="B2" s="436" t="s">
        <v>443</v>
      </c>
      <c r="C2" s="437"/>
      <c r="D2" s="437"/>
      <c r="E2" s="437"/>
      <c r="F2" s="437"/>
      <c r="G2" s="437"/>
      <c r="H2" s="437"/>
      <c r="I2" s="437"/>
      <c r="L2" s="193" t="str">
        <f>HYPERLINK("#目次!B2","メニューに戻る")</f>
        <v>メニューに戻る</v>
      </c>
    </row>
    <row r="4" spans="2:12" x14ac:dyDescent="0.3">
      <c r="B4" t="s">
        <v>444</v>
      </c>
    </row>
    <row r="6" spans="2:12" x14ac:dyDescent="0.3">
      <c r="B6" s="433" t="s">
        <v>445</v>
      </c>
      <c r="C6" s="434"/>
      <c r="D6" s="433" t="s">
        <v>446</v>
      </c>
      <c r="E6" s="435"/>
      <c r="F6" s="434"/>
      <c r="G6" s="433" t="s">
        <v>447</v>
      </c>
      <c r="H6" s="435"/>
      <c r="I6" s="434"/>
    </row>
    <row r="7" spans="2:12" ht="19.5" customHeight="1" x14ac:dyDescent="0.3">
      <c r="B7" s="422" t="s">
        <v>448</v>
      </c>
      <c r="C7" s="215" t="s">
        <v>449</v>
      </c>
      <c r="D7" s="425"/>
      <c r="E7" s="426"/>
      <c r="F7" s="427"/>
      <c r="G7" s="425"/>
      <c r="H7" s="426"/>
      <c r="I7" s="427"/>
    </row>
    <row r="8" spans="2:12" ht="19.5" customHeight="1" x14ac:dyDescent="0.3">
      <c r="B8" s="423"/>
      <c r="C8" s="216" t="s">
        <v>450</v>
      </c>
      <c r="D8" s="428"/>
      <c r="E8" s="429"/>
      <c r="F8" s="430"/>
      <c r="G8" s="428"/>
      <c r="H8" s="429"/>
      <c r="I8" s="430"/>
    </row>
    <row r="9" spans="2:12" ht="19.5" customHeight="1" x14ac:dyDescent="0.3">
      <c r="B9" s="423"/>
      <c r="C9" s="216" t="s">
        <v>500</v>
      </c>
      <c r="D9" s="222"/>
      <c r="E9" s="224" t="s">
        <v>498</v>
      </c>
      <c r="F9" s="225"/>
      <c r="G9" s="218"/>
      <c r="H9" s="224" t="s">
        <v>498</v>
      </c>
      <c r="I9" s="225"/>
    </row>
    <row r="10" spans="2:12" ht="19.5" customHeight="1" x14ac:dyDescent="0.3">
      <c r="B10" s="424"/>
      <c r="C10" s="217" t="s">
        <v>451</v>
      </c>
      <c r="D10" s="219"/>
      <c r="E10" s="431" t="s">
        <v>499</v>
      </c>
      <c r="F10" s="432"/>
      <c r="G10" s="219"/>
      <c r="H10" s="431" t="s">
        <v>499</v>
      </c>
      <c r="I10" s="432"/>
    </row>
    <row r="11" spans="2:12" ht="19.5" customHeight="1" x14ac:dyDescent="0.3">
      <c r="B11" s="422" t="s">
        <v>453</v>
      </c>
      <c r="C11" s="215" t="s">
        <v>449</v>
      </c>
      <c r="D11" s="425"/>
      <c r="E11" s="426"/>
      <c r="F11" s="427"/>
      <c r="G11" s="425"/>
      <c r="H11" s="426"/>
      <c r="I11" s="427"/>
    </row>
    <row r="12" spans="2:12" ht="19.5" customHeight="1" x14ac:dyDescent="0.3">
      <c r="B12" s="423"/>
      <c r="C12" s="216" t="s">
        <v>450</v>
      </c>
      <c r="D12" s="428"/>
      <c r="E12" s="429"/>
      <c r="F12" s="430"/>
      <c r="G12" s="428"/>
      <c r="H12" s="429"/>
      <c r="I12" s="430"/>
    </row>
    <row r="13" spans="2:12" ht="19.5" customHeight="1" x14ac:dyDescent="0.3">
      <c r="B13" s="423"/>
      <c r="C13" s="216" t="s">
        <v>500</v>
      </c>
      <c r="D13" s="247"/>
      <c r="E13" s="224" t="s">
        <v>498</v>
      </c>
      <c r="F13" s="225"/>
      <c r="G13" s="247"/>
      <c r="H13" s="224" t="s">
        <v>498</v>
      </c>
      <c r="I13" s="225"/>
    </row>
    <row r="14" spans="2:12" ht="19.5" customHeight="1" x14ac:dyDescent="0.3">
      <c r="B14" s="424"/>
      <c r="C14" s="217" t="s">
        <v>451</v>
      </c>
      <c r="D14" s="219"/>
      <c r="E14" s="431" t="s">
        <v>499</v>
      </c>
      <c r="F14" s="432"/>
      <c r="G14" s="219"/>
      <c r="H14" s="431" t="s">
        <v>499</v>
      </c>
      <c r="I14" s="432"/>
    </row>
    <row r="15" spans="2:12" ht="19.5" customHeight="1" x14ac:dyDescent="0.3">
      <c r="B15" s="422" t="s">
        <v>454</v>
      </c>
      <c r="C15" s="215" t="s">
        <v>449</v>
      </c>
      <c r="D15" s="425"/>
      <c r="E15" s="426"/>
      <c r="F15" s="427"/>
      <c r="G15" s="425"/>
      <c r="H15" s="426"/>
      <c r="I15" s="427"/>
    </row>
    <row r="16" spans="2:12" ht="19.5" customHeight="1" x14ac:dyDescent="0.3">
      <c r="B16" s="423"/>
      <c r="C16" s="216" t="s">
        <v>450</v>
      </c>
      <c r="D16" s="428"/>
      <c r="E16" s="429"/>
      <c r="F16" s="430"/>
      <c r="G16" s="428"/>
      <c r="H16" s="429"/>
      <c r="I16" s="430"/>
    </row>
    <row r="17" spans="2:9" ht="19.5" customHeight="1" x14ac:dyDescent="0.3">
      <c r="B17" s="423"/>
      <c r="C17" s="216" t="s">
        <v>500</v>
      </c>
      <c r="D17" s="247"/>
      <c r="E17" s="224" t="s">
        <v>498</v>
      </c>
      <c r="F17" s="225"/>
      <c r="G17" s="247"/>
      <c r="H17" s="224" t="s">
        <v>498</v>
      </c>
      <c r="I17" s="225"/>
    </row>
    <row r="18" spans="2:9" ht="19.5" customHeight="1" x14ac:dyDescent="0.3">
      <c r="B18" s="424"/>
      <c r="C18" s="217" t="s">
        <v>451</v>
      </c>
      <c r="D18" s="219"/>
      <c r="E18" s="431" t="s">
        <v>499</v>
      </c>
      <c r="F18" s="432"/>
      <c r="G18" s="219"/>
      <c r="H18" s="431" t="s">
        <v>499</v>
      </c>
      <c r="I18" s="432"/>
    </row>
    <row r="19" spans="2:9" ht="19.5" customHeight="1" x14ac:dyDescent="0.3">
      <c r="B19" s="422" t="s">
        <v>455</v>
      </c>
      <c r="C19" s="215" t="s">
        <v>449</v>
      </c>
      <c r="D19" s="425"/>
      <c r="E19" s="426"/>
      <c r="F19" s="427"/>
      <c r="G19" s="425"/>
      <c r="H19" s="426"/>
      <c r="I19" s="427"/>
    </row>
    <row r="20" spans="2:9" ht="19.5" customHeight="1" x14ac:dyDescent="0.3">
      <c r="B20" s="423"/>
      <c r="C20" s="216" t="s">
        <v>450</v>
      </c>
      <c r="D20" s="428"/>
      <c r="E20" s="429"/>
      <c r="F20" s="430"/>
      <c r="G20" s="428"/>
      <c r="H20" s="429"/>
      <c r="I20" s="430"/>
    </row>
    <row r="21" spans="2:9" ht="19.5" customHeight="1" x14ac:dyDescent="0.3">
      <c r="B21" s="423"/>
      <c r="C21" s="216" t="s">
        <v>500</v>
      </c>
      <c r="D21" s="247"/>
      <c r="E21" s="224" t="s">
        <v>498</v>
      </c>
      <c r="F21" s="225"/>
      <c r="G21" s="247"/>
      <c r="H21" s="224" t="s">
        <v>498</v>
      </c>
      <c r="I21" s="225"/>
    </row>
    <row r="22" spans="2:9" ht="19.5" customHeight="1" x14ac:dyDescent="0.3">
      <c r="B22" s="424"/>
      <c r="C22" s="217" t="s">
        <v>451</v>
      </c>
      <c r="D22" s="219"/>
      <c r="E22" s="431" t="s">
        <v>499</v>
      </c>
      <c r="F22" s="432"/>
      <c r="G22" s="219"/>
      <c r="H22" s="431" t="s">
        <v>499</v>
      </c>
      <c r="I22" s="432"/>
    </row>
    <row r="23" spans="2:9" ht="19.5" customHeight="1" x14ac:dyDescent="0.3">
      <c r="B23" s="422" t="s">
        <v>456</v>
      </c>
      <c r="C23" s="215" t="s">
        <v>449</v>
      </c>
      <c r="D23" s="425"/>
      <c r="E23" s="426"/>
      <c r="F23" s="427"/>
      <c r="G23" s="425"/>
      <c r="H23" s="426"/>
      <c r="I23" s="427"/>
    </row>
    <row r="24" spans="2:9" ht="19.5" customHeight="1" x14ac:dyDescent="0.3">
      <c r="B24" s="423"/>
      <c r="C24" s="216" t="s">
        <v>450</v>
      </c>
      <c r="D24" s="428"/>
      <c r="E24" s="429"/>
      <c r="F24" s="430"/>
      <c r="G24" s="428"/>
      <c r="H24" s="429"/>
      <c r="I24" s="430"/>
    </row>
    <row r="25" spans="2:9" ht="19.5" customHeight="1" x14ac:dyDescent="0.3">
      <c r="B25" s="423"/>
      <c r="C25" s="216" t="s">
        <v>500</v>
      </c>
      <c r="D25" s="247"/>
      <c r="E25" s="224" t="s">
        <v>498</v>
      </c>
      <c r="F25" s="225"/>
      <c r="G25" s="247"/>
      <c r="H25" s="224" t="s">
        <v>498</v>
      </c>
      <c r="I25" s="225"/>
    </row>
    <row r="26" spans="2:9" ht="19.5" customHeight="1" x14ac:dyDescent="0.3">
      <c r="B26" s="424"/>
      <c r="C26" s="217" t="s">
        <v>451</v>
      </c>
      <c r="D26" s="219"/>
      <c r="E26" s="431" t="s">
        <v>499</v>
      </c>
      <c r="F26" s="432"/>
      <c r="G26" s="219"/>
      <c r="H26" s="431" t="s">
        <v>499</v>
      </c>
      <c r="I26" s="432"/>
    </row>
    <row r="27" spans="2:9" ht="19.5" customHeight="1" x14ac:dyDescent="0.3">
      <c r="B27" s="422" t="s">
        <v>457</v>
      </c>
      <c r="C27" s="215" t="s">
        <v>449</v>
      </c>
      <c r="D27" s="425"/>
      <c r="E27" s="426"/>
      <c r="F27" s="427"/>
      <c r="G27" s="425"/>
      <c r="H27" s="426"/>
      <c r="I27" s="427"/>
    </row>
    <row r="28" spans="2:9" ht="19.5" customHeight="1" x14ac:dyDescent="0.3">
      <c r="B28" s="423"/>
      <c r="C28" s="216" t="s">
        <v>450</v>
      </c>
      <c r="D28" s="428"/>
      <c r="E28" s="429"/>
      <c r="F28" s="430"/>
      <c r="G28" s="428"/>
      <c r="H28" s="429"/>
      <c r="I28" s="430"/>
    </row>
    <row r="29" spans="2:9" ht="19.5" customHeight="1" x14ac:dyDescent="0.3">
      <c r="B29" s="423"/>
      <c r="C29" s="216" t="s">
        <v>500</v>
      </c>
      <c r="D29" s="247"/>
      <c r="E29" s="224" t="s">
        <v>498</v>
      </c>
      <c r="F29" s="225"/>
      <c r="G29" s="247"/>
      <c r="H29" s="224" t="s">
        <v>498</v>
      </c>
      <c r="I29" s="225"/>
    </row>
    <row r="30" spans="2:9" ht="19.5" customHeight="1" x14ac:dyDescent="0.3">
      <c r="B30" s="424"/>
      <c r="C30" s="217" t="s">
        <v>451</v>
      </c>
      <c r="D30" s="219"/>
      <c r="E30" s="431" t="s">
        <v>499</v>
      </c>
      <c r="F30" s="432"/>
      <c r="G30" s="219"/>
      <c r="H30" s="431" t="s">
        <v>499</v>
      </c>
      <c r="I30" s="432"/>
    </row>
    <row r="31" spans="2:9" ht="19.5" customHeight="1" x14ac:dyDescent="0.3">
      <c r="B31" s="422" t="s">
        <v>458</v>
      </c>
      <c r="C31" s="215" t="s">
        <v>449</v>
      </c>
      <c r="D31" s="425"/>
      <c r="E31" s="426"/>
      <c r="F31" s="427"/>
      <c r="G31" s="425"/>
      <c r="H31" s="426"/>
      <c r="I31" s="427"/>
    </row>
    <row r="32" spans="2:9" ht="19.5" customHeight="1" x14ac:dyDescent="0.3">
      <c r="B32" s="423"/>
      <c r="C32" s="216" t="s">
        <v>450</v>
      </c>
      <c r="D32" s="428"/>
      <c r="E32" s="429"/>
      <c r="F32" s="430"/>
      <c r="G32" s="428"/>
      <c r="H32" s="429"/>
      <c r="I32" s="430"/>
    </row>
    <row r="33" spans="2:9" ht="19.5" customHeight="1" x14ac:dyDescent="0.3">
      <c r="B33" s="423"/>
      <c r="C33" s="216" t="s">
        <v>500</v>
      </c>
      <c r="D33" s="247"/>
      <c r="E33" s="224" t="s">
        <v>498</v>
      </c>
      <c r="F33" s="225"/>
      <c r="G33" s="247"/>
      <c r="H33" s="224" t="s">
        <v>498</v>
      </c>
      <c r="I33" s="225"/>
    </row>
    <row r="34" spans="2:9" ht="19.5" customHeight="1" x14ac:dyDescent="0.3">
      <c r="B34" s="424"/>
      <c r="C34" s="217" t="s">
        <v>451</v>
      </c>
      <c r="D34" s="219"/>
      <c r="E34" s="431" t="s">
        <v>499</v>
      </c>
      <c r="F34" s="432"/>
      <c r="G34" s="219"/>
      <c r="H34" s="431" t="s">
        <v>499</v>
      </c>
      <c r="I34" s="432"/>
    </row>
    <row r="35" spans="2:9" ht="19.5" customHeight="1" x14ac:dyDescent="0.3">
      <c r="B35" s="422" t="s">
        <v>459</v>
      </c>
      <c r="C35" s="215" t="s">
        <v>449</v>
      </c>
      <c r="D35" s="425"/>
      <c r="E35" s="426"/>
      <c r="F35" s="427"/>
      <c r="G35" s="425"/>
      <c r="H35" s="426"/>
      <c r="I35" s="427"/>
    </row>
    <row r="36" spans="2:9" ht="19.5" customHeight="1" x14ac:dyDescent="0.3">
      <c r="B36" s="423"/>
      <c r="C36" s="216" t="s">
        <v>450</v>
      </c>
      <c r="D36" s="428"/>
      <c r="E36" s="429"/>
      <c r="F36" s="430"/>
      <c r="G36" s="428"/>
      <c r="H36" s="429"/>
      <c r="I36" s="430"/>
    </row>
    <row r="37" spans="2:9" ht="19.5" customHeight="1" x14ac:dyDescent="0.3">
      <c r="B37" s="423"/>
      <c r="C37" s="216" t="s">
        <v>500</v>
      </c>
      <c r="D37" s="247"/>
      <c r="E37" s="224" t="s">
        <v>498</v>
      </c>
      <c r="F37" s="225"/>
      <c r="G37" s="247"/>
      <c r="H37" s="224" t="s">
        <v>498</v>
      </c>
      <c r="I37" s="225"/>
    </row>
    <row r="38" spans="2:9" ht="19.5" customHeight="1" x14ac:dyDescent="0.3">
      <c r="B38" s="424"/>
      <c r="C38" s="217" t="s">
        <v>451</v>
      </c>
      <c r="D38" s="219"/>
      <c r="E38" s="431" t="s">
        <v>499</v>
      </c>
      <c r="F38" s="432"/>
      <c r="G38" s="219"/>
      <c r="H38" s="431" t="s">
        <v>499</v>
      </c>
      <c r="I38" s="432"/>
    </row>
    <row r="39" spans="2:9" x14ac:dyDescent="0.3">
      <c r="B39" s="184" t="s">
        <v>452</v>
      </c>
      <c r="C39" s="214"/>
      <c r="D39" s="214"/>
      <c r="E39" s="214"/>
      <c r="F39" s="214"/>
      <c r="G39" s="214"/>
      <c r="H39" s="214"/>
      <c r="I39" s="214"/>
    </row>
    <row r="40" spans="2:9" x14ac:dyDescent="0.3">
      <c r="B40" s="184"/>
      <c r="C40" s="214"/>
      <c r="D40" s="214"/>
      <c r="E40" s="214"/>
      <c r="F40" s="214"/>
      <c r="G40" s="214"/>
      <c r="H40" s="214"/>
      <c r="I40" s="214"/>
    </row>
    <row r="41" spans="2:9" x14ac:dyDescent="0.3">
      <c r="B41" s="433" t="s">
        <v>445</v>
      </c>
      <c r="C41" s="434"/>
      <c r="D41" s="433" t="s">
        <v>446</v>
      </c>
      <c r="E41" s="435"/>
      <c r="F41" s="434"/>
      <c r="G41" s="433" t="s">
        <v>447</v>
      </c>
      <c r="H41" s="435"/>
      <c r="I41" s="434"/>
    </row>
    <row r="42" spans="2:9" ht="19.5" customHeight="1" x14ac:dyDescent="0.3">
      <c r="B42" s="422" t="s">
        <v>460</v>
      </c>
      <c r="C42" s="215" t="s">
        <v>449</v>
      </c>
      <c r="D42" s="425"/>
      <c r="E42" s="426"/>
      <c r="F42" s="427"/>
      <c r="G42" s="425"/>
      <c r="H42" s="426"/>
      <c r="I42" s="427"/>
    </row>
    <row r="43" spans="2:9" ht="19.5" customHeight="1" x14ac:dyDescent="0.3">
      <c r="B43" s="423"/>
      <c r="C43" s="216" t="s">
        <v>450</v>
      </c>
      <c r="D43" s="428"/>
      <c r="E43" s="429"/>
      <c r="F43" s="430"/>
      <c r="G43" s="428"/>
      <c r="H43" s="429"/>
      <c r="I43" s="430"/>
    </row>
    <row r="44" spans="2:9" ht="19.5" customHeight="1" x14ac:dyDescent="0.3">
      <c r="B44" s="423"/>
      <c r="C44" s="216" t="s">
        <v>500</v>
      </c>
      <c r="D44" s="247"/>
      <c r="E44" s="224" t="s">
        <v>498</v>
      </c>
      <c r="F44" s="225"/>
      <c r="G44" s="247"/>
      <c r="H44" s="224" t="s">
        <v>498</v>
      </c>
      <c r="I44" s="225"/>
    </row>
    <row r="45" spans="2:9" ht="19.5" customHeight="1" x14ac:dyDescent="0.3">
      <c r="B45" s="424"/>
      <c r="C45" s="217" t="s">
        <v>451</v>
      </c>
      <c r="D45" s="219"/>
      <c r="E45" s="431" t="s">
        <v>499</v>
      </c>
      <c r="F45" s="432"/>
      <c r="G45" s="219"/>
      <c r="H45" s="431" t="s">
        <v>499</v>
      </c>
      <c r="I45" s="432"/>
    </row>
    <row r="46" spans="2:9" ht="19.5" customHeight="1" x14ac:dyDescent="0.3">
      <c r="B46" s="422" t="s">
        <v>461</v>
      </c>
      <c r="C46" s="215" t="s">
        <v>449</v>
      </c>
      <c r="D46" s="425"/>
      <c r="E46" s="426"/>
      <c r="F46" s="427"/>
      <c r="G46" s="425"/>
      <c r="H46" s="426"/>
      <c r="I46" s="427"/>
    </row>
    <row r="47" spans="2:9" ht="19.5" customHeight="1" x14ac:dyDescent="0.3">
      <c r="B47" s="423"/>
      <c r="C47" s="216" t="s">
        <v>450</v>
      </c>
      <c r="D47" s="428"/>
      <c r="E47" s="429"/>
      <c r="F47" s="430"/>
      <c r="G47" s="428"/>
      <c r="H47" s="429"/>
      <c r="I47" s="430"/>
    </row>
    <row r="48" spans="2:9" ht="19.5" customHeight="1" x14ac:dyDescent="0.3">
      <c r="B48" s="423"/>
      <c r="C48" s="216" t="s">
        <v>500</v>
      </c>
      <c r="D48" s="247"/>
      <c r="E48" s="224" t="s">
        <v>498</v>
      </c>
      <c r="F48" s="225"/>
      <c r="G48" s="247"/>
      <c r="H48" s="224" t="s">
        <v>498</v>
      </c>
      <c r="I48" s="225"/>
    </row>
    <row r="49" spans="2:9" ht="19.5" customHeight="1" x14ac:dyDescent="0.3">
      <c r="B49" s="424"/>
      <c r="C49" s="217" t="s">
        <v>451</v>
      </c>
      <c r="D49" s="219"/>
      <c r="E49" s="431" t="s">
        <v>499</v>
      </c>
      <c r="F49" s="432"/>
      <c r="G49" s="219"/>
      <c r="H49" s="431" t="s">
        <v>499</v>
      </c>
      <c r="I49" s="432"/>
    </row>
    <row r="50" spans="2:9" ht="19.5" customHeight="1" x14ac:dyDescent="0.3">
      <c r="B50" s="422" t="s">
        <v>462</v>
      </c>
      <c r="C50" s="215" t="s">
        <v>449</v>
      </c>
      <c r="D50" s="425"/>
      <c r="E50" s="426"/>
      <c r="F50" s="427"/>
      <c r="G50" s="425"/>
      <c r="H50" s="426"/>
      <c r="I50" s="427"/>
    </row>
    <row r="51" spans="2:9" ht="19.5" customHeight="1" x14ac:dyDescent="0.3">
      <c r="B51" s="423"/>
      <c r="C51" s="216" t="s">
        <v>450</v>
      </c>
      <c r="D51" s="428"/>
      <c r="E51" s="429"/>
      <c r="F51" s="430"/>
      <c r="G51" s="428"/>
      <c r="H51" s="429"/>
      <c r="I51" s="430"/>
    </row>
    <row r="52" spans="2:9" ht="19.5" customHeight="1" x14ac:dyDescent="0.3">
      <c r="B52" s="423"/>
      <c r="C52" s="216" t="s">
        <v>500</v>
      </c>
      <c r="D52" s="247"/>
      <c r="E52" s="224" t="s">
        <v>498</v>
      </c>
      <c r="F52" s="225"/>
      <c r="G52" s="247"/>
      <c r="H52" s="224" t="s">
        <v>498</v>
      </c>
      <c r="I52" s="225"/>
    </row>
    <row r="53" spans="2:9" ht="19.5" customHeight="1" x14ac:dyDescent="0.3">
      <c r="B53" s="424"/>
      <c r="C53" s="217" t="s">
        <v>451</v>
      </c>
      <c r="D53" s="219"/>
      <c r="E53" s="431" t="s">
        <v>499</v>
      </c>
      <c r="F53" s="432"/>
      <c r="G53" s="219"/>
      <c r="H53" s="431" t="s">
        <v>499</v>
      </c>
      <c r="I53" s="432"/>
    </row>
    <row r="54" spans="2:9" ht="19.5" customHeight="1" x14ac:dyDescent="0.3">
      <c r="B54" s="422" t="s">
        <v>463</v>
      </c>
      <c r="C54" s="215" t="s">
        <v>449</v>
      </c>
      <c r="D54" s="425"/>
      <c r="E54" s="426"/>
      <c r="F54" s="427"/>
      <c r="G54" s="425"/>
      <c r="H54" s="426"/>
      <c r="I54" s="427"/>
    </row>
    <row r="55" spans="2:9" ht="19.5" customHeight="1" x14ac:dyDescent="0.3">
      <c r="B55" s="423"/>
      <c r="C55" s="216" t="s">
        <v>450</v>
      </c>
      <c r="D55" s="428"/>
      <c r="E55" s="429"/>
      <c r="F55" s="430"/>
      <c r="G55" s="428"/>
      <c r="H55" s="429"/>
      <c r="I55" s="430"/>
    </row>
    <row r="56" spans="2:9" ht="19.5" customHeight="1" x14ac:dyDescent="0.3">
      <c r="B56" s="423"/>
      <c r="C56" s="216" t="s">
        <v>500</v>
      </c>
      <c r="D56" s="247"/>
      <c r="E56" s="224" t="s">
        <v>498</v>
      </c>
      <c r="F56" s="225"/>
      <c r="G56" s="247"/>
      <c r="H56" s="224" t="s">
        <v>498</v>
      </c>
      <c r="I56" s="225"/>
    </row>
    <row r="57" spans="2:9" ht="19.5" customHeight="1" x14ac:dyDescent="0.3">
      <c r="B57" s="424"/>
      <c r="C57" s="217" t="s">
        <v>451</v>
      </c>
      <c r="D57" s="219"/>
      <c r="E57" s="431" t="s">
        <v>499</v>
      </c>
      <c r="F57" s="432"/>
      <c r="G57" s="219"/>
      <c r="H57" s="431" t="s">
        <v>499</v>
      </c>
      <c r="I57" s="432"/>
    </row>
    <row r="58" spans="2:9" ht="19.5" customHeight="1" x14ac:dyDescent="0.3">
      <c r="B58" s="422" t="s">
        <v>464</v>
      </c>
      <c r="C58" s="215" t="s">
        <v>449</v>
      </c>
      <c r="D58" s="425"/>
      <c r="E58" s="426"/>
      <c r="F58" s="427"/>
      <c r="G58" s="425"/>
      <c r="H58" s="426"/>
      <c r="I58" s="427"/>
    </row>
    <row r="59" spans="2:9" ht="19.5" customHeight="1" x14ac:dyDescent="0.3">
      <c r="B59" s="423"/>
      <c r="C59" s="216" t="s">
        <v>450</v>
      </c>
      <c r="D59" s="428"/>
      <c r="E59" s="429"/>
      <c r="F59" s="430"/>
      <c r="G59" s="428"/>
      <c r="H59" s="429"/>
      <c r="I59" s="430"/>
    </row>
    <row r="60" spans="2:9" ht="19.5" customHeight="1" x14ac:dyDescent="0.3">
      <c r="B60" s="423"/>
      <c r="C60" s="216" t="s">
        <v>500</v>
      </c>
      <c r="D60" s="247"/>
      <c r="E60" s="224" t="s">
        <v>498</v>
      </c>
      <c r="F60" s="225"/>
      <c r="G60" s="247"/>
      <c r="H60" s="224" t="s">
        <v>498</v>
      </c>
      <c r="I60" s="225"/>
    </row>
    <row r="61" spans="2:9" ht="19.5" customHeight="1" x14ac:dyDescent="0.3">
      <c r="B61" s="424"/>
      <c r="C61" s="217" t="s">
        <v>451</v>
      </c>
      <c r="D61" s="219"/>
      <c r="E61" s="431" t="s">
        <v>499</v>
      </c>
      <c r="F61" s="432"/>
      <c r="G61" s="219"/>
      <c r="H61" s="431" t="s">
        <v>499</v>
      </c>
      <c r="I61" s="432"/>
    </row>
    <row r="62" spans="2:9" ht="19.5" customHeight="1" x14ac:dyDescent="0.3">
      <c r="B62" s="422" t="s">
        <v>465</v>
      </c>
      <c r="C62" s="215" t="s">
        <v>449</v>
      </c>
      <c r="D62" s="425"/>
      <c r="E62" s="426"/>
      <c r="F62" s="427"/>
      <c r="G62" s="425"/>
      <c r="H62" s="426"/>
      <c r="I62" s="427"/>
    </row>
    <row r="63" spans="2:9" ht="19.5" customHeight="1" x14ac:dyDescent="0.3">
      <c r="B63" s="423"/>
      <c r="C63" s="216" t="s">
        <v>450</v>
      </c>
      <c r="D63" s="428"/>
      <c r="E63" s="429"/>
      <c r="F63" s="430"/>
      <c r="G63" s="428"/>
      <c r="H63" s="429"/>
      <c r="I63" s="430"/>
    </row>
    <row r="64" spans="2:9" ht="19.5" customHeight="1" x14ac:dyDescent="0.3">
      <c r="B64" s="423"/>
      <c r="C64" s="216" t="s">
        <v>500</v>
      </c>
      <c r="D64" s="247"/>
      <c r="E64" s="224" t="s">
        <v>498</v>
      </c>
      <c r="F64" s="225"/>
      <c r="G64" s="247"/>
      <c r="H64" s="224" t="s">
        <v>498</v>
      </c>
      <c r="I64" s="225"/>
    </row>
    <row r="65" spans="2:9" ht="19.5" customHeight="1" x14ac:dyDescent="0.3">
      <c r="B65" s="424"/>
      <c r="C65" s="217" t="s">
        <v>451</v>
      </c>
      <c r="D65" s="219"/>
      <c r="E65" s="431" t="s">
        <v>499</v>
      </c>
      <c r="F65" s="432"/>
      <c r="G65" s="219"/>
      <c r="H65" s="431" t="s">
        <v>499</v>
      </c>
      <c r="I65" s="432"/>
    </row>
    <row r="66" spans="2:9" ht="19.5" customHeight="1" x14ac:dyDescent="0.3">
      <c r="B66" s="422" t="s">
        <v>466</v>
      </c>
      <c r="C66" s="215" t="s">
        <v>449</v>
      </c>
      <c r="D66" s="425"/>
      <c r="E66" s="426"/>
      <c r="F66" s="427"/>
      <c r="G66" s="425"/>
      <c r="H66" s="426"/>
      <c r="I66" s="427"/>
    </row>
    <row r="67" spans="2:9" ht="19.5" customHeight="1" x14ac:dyDescent="0.3">
      <c r="B67" s="423"/>
      <c r="C67" s="216" t="s">
        <v>450</v>
      </c>
      <c r="D67" s="428"/>
      <c r="E67" s="429"/>
      <c r="F67" s="430"/>
      <c r="G67" s="428"/>
      <c r="H67" s="429"/>
      <c r="I67" s="430"/>
    </row>
    <row r="68" spans="2:9" ht="19.5" customHeight="1" x14ac:dyDescent="0.3">
      <c r="B68" s="423"/>
      <c r="C68" s="216" t="s">
        <v>500</v>
      </c>
      <c r="D68" s="247"/>
      <c r="E68" s="224" t="s">
        <v>498</v>
      </c>
      <c r="F68" s="225"/>
      <c r="G68" s="247"/>
      <c r="H68" s="224" t="s">
        <v>498</v>
      </c>
      <c r="I68" s="225"/>
    </row>
    <row r="69" spans="2:9" ht="19.5" customHeight="1" x14ac:dyDescent="0.3">
      <c r="B69" s="424"/>
      <c r="C69" s="217" t="s">
        <v>451</v>
      </c>
      <c r="D69" s="219"/>
      <c r="E69" s="431" t="s">
        <v>499</v>
      </c>
      <c r="F69" s="432"/>
      <c r="G69" s="219"/>
      <c r="H69" s="431" t="s">
        <v>499</v>
      </c>
      <c r="I69" s="432"/>
    </row>
    <row r="70" spans="2:9" ht="19.5" customHeight="1" x14ac:dyDescent="0.3">
      <c r="B70" s="422" t="s">
        <v>467</v>
      </c>
      <c r="C70" s="215" t="s">
        <v>449</v>
      </c>
      <c r="D70" s="425"/>
      <c r="E70" s="426"/>
      <c r="F70" s="427"/>
      <c r="G70" s="425"/>
      <c r="H70" s="426"/>
      <c r="I70" s="427"/>
    </row>
    <row r="71" spans="2:9" ht="19.5" customHeight="1" x14ac:dyDescent="0.3">
      <c r="B71" s="423"/>
      <c r="C71" s="216" t="s">
        <v>450</v>
      </c>
      <c r="D71" s="428"/>
      <c r="E71" s="429"/>
      <c r="F71" s="430"/>
      <c r="G71" s="428"/>
      <c r="H71" s="429"/>
      <c r="I71" s="430"/>
    </row>
    <row r="72" spans="2:9" ht="19.5" customHeight="1" x14ac:dyDescent="0.3">
      <c r="B72" s="423"/>
      <c r="C72" s="216" t="s">
        <v>500</v>
      </c>
      <c r="D72" s="247"/>
      <c r="E72" s="224" t="s">
        <v>498</v>
      </c>
      <c r="F72" s="225"/>
      <c r="G72" s="247"/>
      <c r="H72" s="224" t="s">
        <v>498</v>
      </c>
      <c r="I72" s="225"/>
    </row>
    <row r="73" spans="2:9" ht="19.5" customHeight="1" x14ac:dyDescent="0.3">
      <c r="B73" s="424"/>
      <c r="C73" s="217" t="s">
        <v>451</v>
      </c>
      <c r="D73" s="219"/>
      <c r="E73" s="431" t="s">
        <v>499</v>
      </c>
      <c r="F73" s="432"/>
      <c r="G73" s="219"/>
      <c r="H73" s="431" t="s">
        <v>499</v>
      </c>
      <c r="I73" s="432"/>
    </row>
    <row r="74" spans="2:9" ht="19.5" customHeight="1" x14ac:dyDescent="0.3">
      <c r="B74" s="422" t="s">
        <v>468</v>
      </c>
      <c r="C74" s="215" t="s">
        <v>449</v>
      </c>
      <c r="D74" s="425"/>
      <c r="E74" s="426"/>
      <c r="F74" s="427"/>
      <c r="G74" s="425"/>
      <c r="H74" s="426"/>
      <c r="I74" s="427"/>
    </row>
    <row r="75" spans="2:9" ht="19.5" customHeight="1" x14ac:dyDescent="0.3">
      <c r="B75" s="423"/>
      <c r="C75" s="216" t="s">
        <v>450</v>
      </c>
      <c r="D75" s="428"/>
      <c r="E75" s="429"/>
      <c r="F75" s="430"/>
      <c r="G75" s="428"/>
      <c r="H75" s="429"/>
      <c r="I75" s="430"/>
    </row>
    <row r="76" spans="2:9" ht="19.5" customHeight="1" x14ac:dyDescent="0.3">
      <c r="B76" s="423"/>
      <c r="C76" s="216" t="s">
        <v>500</v>
      </c>
      <c r="D76" s="247"/>
      <c r="E76" s="224" t="s">
        <v>498</v>
      </c>
      <c r="F76" s="225"/>
      <c r="G76" s="247"/>
      <c r="H76" s="224" t="s">
        <v>498</v>
      </c>
      <c r="I76" s="225"/>
    </row>
    <row r="77" spans="2:9" ht="19.5" customHeight="1" x14ac:dyDescent="0.3">
      <c r="B77" s="424"/>
      <c r="C77" s="217" t="s">
        <v>451</v>
      </c>
      <c r="D77" s="219"/>
      <c r="E77" s="431" t="s">
        <v>499</v>
      </c>
      <c r="F77" s="432"/>
      <c r="G77" s="219"/>
      <c r="H77" s="431" t="s">
        <v>499</v>
      </c>
      <c r="I77" s="432"/>
    </row>
    <row r="78" spans="2:9" x14ac:dyDescent="0.3">
      <c r="B78" s="184" t="s">
        <v>452</v>
      </c>
      <c r="C78" s="214"/>
      <c r="D78" s="214"/>
      <c r="E78" s="214"/>
      <c r="F78" s="214"/>
      <c r="G78" s="214"/>
      <c r="H78" s="214"/>
      <c r="I78" s="214"/>
    </row>
    <row r="79" spans="2:9" x14ac:dyDescent="0.3">
      <c r="B79" s="184"/>
    </row>
    <row r="80" spans="2:9" x14ac:dyDescent="0.3">
      <c r="B80" s="433" t="s">
        <v>445</v>
      </c>
      <c r="C80" s="434"/>
      <c r="D80" s="433" t="s">
        <v>446</v>
      </c>
      <c r="E80" s="435"/>
      <c r="F80" s="434"/>
      <c r="G80" s="433" t="s">
        <v>447</v>
      </c>
      <c r="H80" s="435"/>
      <c r="I80" s="434"/>
    </row>
    <row r="81" spans="2:9" ht="19.5" customHeight="1" x14ac:dyDescent="0.3">
      <c r="B81" s="422" t="s">
        <v>469</v>
      </c>
      <c r="C81" s="215" t="s">
        <v>449</v>
      </c>
      <c r="D81" s="425"/>
      <c r="E81" s="426"/>
      <c r="F81" s="427"/>
      <c r="G81" s="425"/>
      <c r="H81" s="426"/>
      <c r="I81" s="427"/>
    </row>
    <row r="82" spans="2:9" ht="19.5" customHeight="1" x14ac:dyDescent="0.3">
      <c r="B82" s="423"/>
      <c r="C82" s="216" t="s">
        <v>450</v>
      </c>
      <c r="D82" s="428"/>
      <c r="E82" s="429"/>
      <c r="F82" s="430"/>
      <c r="G82" s="428"/>
      <c r="H82" s="429"/>
      <c r="I82" s="430"/>
    </row>
    <row r="83" spans="2:9" ht="19.5" customHeight="1" x14ac:dyDescent="0.3">
      <c r="B83" s="423"/>
      <c r="C83" s="216" t="s">
        <v>500</v>
      </c>
      <c r="D83" s="247"/>
      <c r="E83" s="224" t="s">
        <v>498</v>
      </c>
      <c r="F83" s="225"/>
      <c r="G83" s="247"/>
      <c r="H83" s="224" t="s">
        <v>498</v>
      </c>
      <c r="I83" s="225"/>
    </row>
    <row r="84" spans="2:9" ht="19.5" customHeight="1" x14ac:dyDescent="0.3">
      <c r="B84" s="424"/>
      <c r="C84" s="217" t="s">
        <v>451</v>
      </c>
      <c r="D84" s="219"/>
      <c r="E84" s="431" t="s">
        <v>499</v>
      </c>
      <c r="F84" s="432"/>
      <c r="G84" s="219"/>
      <c r="H84" s="431" t="s">
        <v>499</v>
      </c>
      <c r="I84" s="432"/>
    </row>
    <row r="85" spans="2:9" ht="19.5" customHeight="1" x14ac:dyDescent="0.3">
      <c r="B85" s="422" t="s">
        <v>470</v>
      </c>
      <c r="C85" s="215" t="s">
        <v>449</v>
      </c>
      <c r="D85" s="425"/>
      <c r="E85" s="426"/>
      <c r="F85" s="427"/>
      <c r="G85" s="425"/>
      <c r="H85" s="426"/>
      <c r="I85" s="427"/>
    </row>
    <row r="86" spans="2:9" ht="19.5" customHeight="1" x14ac:dyDescent="0.3">
      <c r="B86" s="423"/>
      <c r="C86" s="216" t="s">
        <v>450</v>
      </c>
      <c r="D86" s="428"/>
      <c r="E86" s="429"/>
      <c r="F86" s="430"/>
      <c r="G86" s="428"/>
      <c r="H86" s="429"/>
      <c r="I86" s="430"/>
    </row>
    <row r="87" spans="2:9" ht="19.5" customHeight="1" x14ac:dyDescent="0.3">
      <c r="B87" s="423"/>
      <c r="C87" s="216" t="s">
        <v>500</v>
      </c>
      <c r="D87" s="247"/>
      <c r="E87" s="224" t="s">
        <v>498</v>
      </c>
      <c r="F87" s="225"/>
      <c r="G87" s="247"/>
      <c r="H87" s="224" t="s">
        <v>498</v>
      </c>
      <c r="I87" s="225"/>
    </row>
    <row r="88" spans="2:9" ht="19.5" customHeight="1" x14ac:dyDescent="0.3">
      <c r="B88" s="424"/>
      <c r="C88" s="217" t="s">
        <v>451</v>
      </c>
      <c r="D88" s="219"/>
      <c r="E88" s="431" t="s">
        <v>499</v>
      </c>
      <c r="F88" s="432"/>
      <c r="G88" s="219"/>
      <c r="H88" s="431" t="s">
        <v>499</v>
      </c>
      <c r="I88" s="432"/>
    </row>
    <row r="89" spans="2:9" ht="19.5" customHeight="1" x14ac:dyDescent="0.3">
      <c r="B89" s="422" t="s">
        <v>471</v>
      </c>
      <c r="C89" s="215" t="s">
        <v>449</v>
      </c>
      <c r="D89" s="425"/>
      <c r="E89" s="426"/>
      <c r="F89" s="427"/>
      <c r="G89" s="425"/>
      <c r="H89" s="426"/>
      <c r="I89" s="427"/>
    </row>
    <row r="90" spans="2:9" ht="19.5" customHeight="1" x14ac:dyDescent="0.3">
      <c r="B90" s="423"/>
      <c r="C90" s="216" t="s">
        <v>450</v>
      </c>
      <c r="D90" s="428"/>
      <c r="E90" s="429"/>
      <c r="F90" s="430"/>
      <c r="G90" s="428"/>
      <c r="H90" s="429"/>
      <c r="I90" s="430"/>
    </row>
    <row r="91" spans="2:9" ht="19.5" customHeight="1" x14ac:dyDescent="0.3">
      <c r="B91" s="423"/>
      <c r="C91" s="216" t="s">
        <v>500</v>
      </c>
      <c r="D91" s="247"/>
      <c r="E91" s="224" t="s">
        <v>498</v>
      </c>
      <c r="F91" s="225"/>
      <c r="G91" s="247"/>
      <c r="H91" s="224" t="s">
        <v>498</v>
      </c>
      <c r="I91" s="225"/>
    </row>
    <row r="92" spans="2:9" ht="19.5" customHeight="1" x14ac:dyDescent="0.3">
      <c r="B92" s="424"/>
      <c r="C92" s="217" t="s">
        <v>451</v>
      </c>
      <c r="D92" s="219"/>
      <c r="E92" s="431" t="s">
        <v>499</v>
      </c>
      <c r="F92" s="432"/>
      <c r="G92" s="219"/>
      <c r="H92" s="431" t="s">
        <v>499</v>
      </c>
      <c r="I92" s="432"/>
    </row>
    <row r="93" spans="2:9" ht="19.5" customHeight="1" x14ac:dyDescent="0.3">
      <c r="B93" s="422" t="s">
        <v>472</v>
      </c>
      <c r="C93" s="215" t="s">
        <v>449</v>
      </c>
      <c r="D93" s="425"/>
      <c r="E93" s="426"/>
      <c r="F93" s="427"/>
      <c r="G93" s="425"/>
      <c r="H93" s="426"/>
      <c r="I93" s="427"/>
    </row>
    <row r="94" spans="2:9" ht="19.5" customHeight="1" x14ac:dyDescent="0.3">
      <c r="B94" s="423"/>
      <c r="C94" s="216" t="s">
        <v>450</v>
      </c>
      <c r="D94" s="428"/>
      <c r="E94" s="429"/>
      <c r="F94" s="430"/>
      <c r="G94" s="428"/>
      <c r="H94" s="429"/>
      <c r="I94" s="430"/>
    </row>
    <row r="95" spans="2:9" ht="19.5" customHeight="1" x14ac:dyDescent="0.3">
      <c r="B95" s="423"/>
      <c r="C95" s="216" t="s">
        <v>500</v>
      </c>
      <c r="D95" s="247"/>
      <c r="E95" s="224" t="s">
        <v>498</v>
      </c>
      <c r="F95" s="225"/>
      <c r="G95" s="247"/>
      <c r="H95" s="224" t="s">
        <v>498</v>
      </c>
      <c r="I95" s="225"/>
    </row>
    <row r="96" spans="2:9" ht="19.5" customHeight="1" x14ac:dyDescent="0.3">
      <c r="B96" s="424"/>
      <c r="C96" s="217" t="s">
        <v>451</v>
      </c>
      <c r="D96" s="219"/>
      <c r="E96" s="431" t="s">
        <v>499</v>
      </c>
      <c r="F96" s="432"/>
      <c r="G96" s="219"/>
      <c r="H96" s="431" t="s">
        <v>499</v>
      </c>
      <c r="I96" s="432"/>
    </row>
    <row r="97" spans="2:9" ht="19.5" customHeight="1" x14ac:dyDescent="0.3">
      <c r="B97" s="422" t="s">
        <v>473</v>
      </c>
      <c r="C97" s="215" t="s">
        <v>449</v>
      </c>
      <c r="D97" s="425"/>
      <c r="E97" s="426"/>
      <c r="F97" s="427"/>
      <c r="G97" s="425"/>
      <c r="H97" s="426"/>
      <c r="I97" s="427"/>
    </row>
    <row r="98" spans="2:9" ht="19.5" customHeight="1" x14ac:dyDescent="0.3">
      <c r="B98" s="423"/>
      <c r="C98" s="216" t="s">
        <v>450</v>
      </c>
      <c r="D98" s="428"/>
      <c r="E98" s="429"/>
      <c r="F98" s="430"/>
      <c r="G98" s="428"/>
      <c r="H98" s="429"/>
      <c r="I98" s="430"/>
    </row>
    <row r="99" spans="2:9" ht="19.5" customHeight="1" x14ac:dyDescent="0.3">
      <c r="B99" s="423"/>
      <c r="C99" s="216" t="s">
        <v>500</v>
      </c>
      <c r="D99" s="247"/>
      <c r="E99" s="224" t="s">
        <v>498</v>
      </c>
      <c r="F99" s="225"/>
      <c r="G99" s="247"/>
      <c r="H99" s="224" t="s">
        <v>498</v>
      </c>
      <c r="I99" s="225"/>
    </row>
    <row r="100" spans="2:9" ht="19.5" customHeight="1" x14ac:dyDescent="0.3">
      <c r="B100" s="424"/>
      <c r="C100" s="217" t="s">
        <v>451</v>
      </c>
      <c r="D100" s="219"/>
      <c r="E100" s="431" t="s">
        <v>499</v>
      </c>
      <c r="F100" s="432"/>
      <c r="G100" s="219"/>
      <c r="H100" s="431" t="s">
        <v>499</v>
      </c>
      <c r="I100" s="432"/>
    </row>
    <row r="101" spans="2:9" ht="19.5" customHeight="1" x14ac:dyDescent="0.3">
      <c r="B101" s="422" t="s">
        <v>474</v>
      </c>
      <c r="C101" s="215" t="s">
        <v>449</v>
      </c>
      <c r="D101" s="425"/>
      <c r="E101" s="426"/>
      <c r="F101" s="427"/>
      <c r="G101" s="425"/>
      <c r="H101" s="426"/>
      <c r="I101" s="427"/>
    </row>
    <row r="102" spans="2:9" ht="19.5" customHeight="1" x14ac:dyDescent="0.3">
      <c r="B102" s="423"/>
      <c r="C102" s="216" t="s">
        <v>450</v>
      </c>
      <c r="D102" s="428"/>
      <c r="E102" s="429"/>
      <c r="F102" s="430"/>
      <c r="G102" s="428"/>
      <c r="H102" s="429"/>
      <c r="I102" s="430"/>
    </row>
    <row r="103" spans="2:9" ht="19.5" customHeight="1" x14ac:dyDescent="0.3">
      <c r="B103" s="423"/>
      <c r="C103" s="216" t="s">
        <v>500</v>
      </c>
      <c r="D103" s="247"/>
      <c r="E103" s="224" t="s">
        <v>498</v>
      </c>
      <c r="F103" s="225"/>
      <c r="G103" s="247"/>
      <c r="H103" s="224" t="s">
        <v>498</v>
      </c>
      <c r="I103" s="225"/>
    </row>
    <row r="104" spans="2:9" ht="19.5" customHeight="1" x14ac:dyDescent="0.3">
      <c r="B104" s="424"/>
      <c r="C104" s="217" t="s">
        <v>451</v>
      </c>
      <c r="D104" s="219"/>
      <c r="E104" s="431" t="s">
        <v>499</v>
      </c>
      <c r="F104" s="432"/>
      <c r="G104" s="219"/>
      <c r="H104" s="431" t="s">
        <v>499</v>
      </c>
      <c r="I104" s="432"/>
    </row>
    <row r="105" spans="2:9" ht="19.5" customHeight="1" x14ac:dyDescent="0.3">
      <c r="B105" s="422" t="s">
        <v>475</v>
      </c>
      <c r="C105" s="215" t="s">
        <v>449</v>
      </c>
      <c r="D105" s="425"/>
      <c r="E105" s="426"/>
      <c r="F105" s="427"/>
      <c r="G105" s="425"/>
      <c r="H105" s="426"/>
      <c r="I105" s="427"/>
    </row>
    <row r="106" spans="2:9" ht="19.5" customHeight="1" x14ac:dyDescent="0.3">
      <c r="B106" s="423"/>
      <c r="C106" s="216" t="s">
        <v>450</v>
      </c>
      <c r="D106" s="428"/>
      <c r="E106" s="429"/>
      <c r="F106" s="430"/>
      <c r="G106" s="428"/>
      <c r="H106" s="429"/>
      <c r="I106" s="430"/>
    </row>
    <row r="107" spans="2:9" ht="19.5" customHeight="1" x14ac:dyDescent="0.3">
      <c r="B107" s="423"/>
      <c r="C107" s="216" t="s">
        <v>500</v>
      </c>
      <c r="D107" s="247"/>
      <c r="E107" s="224" t="s">
        <v>498</v>
      </c>
      <c r="F107" s="225"/>
      <c r="G107" s="247"/>
      <c r="H107" s="224" t="s">
        <v>498</v>
      </c>
      <c r="I107" s="225"/>
    </row>
    <row r="108" spans="2:9" ht="19.5" customHeight="1" x14ac:dyDescent="0.3">
      <c r="B108" s="424"/>
      <c r="C108" s="217" t="s">
        <v>451</v>
      </c>
      <c r="D108" s="219"/>
      <c r="E108" s="431" t="s">
        <v>499</v>
      </c>
      <c r="F108" s="432"/>
      <c r="G108" s="219"/>
      <c r="H108" s="431" t="s">
        <v>499</v>
      </c>
      <c r="I108" s="432"/>
    </row>
    <row r="109" spans="2:9" ht="19.5" customHeight="1" x14ac:dyDescent="0.3">
      <c r="B109" s="422" t="s">
        <v>476</v>
      </c>
      <c r="C109" s="215" t="s">
        <v>449</v>
      </c>
      <c r="D109" s="425"/>
      <c r="E109" s="426"/>
      <c r="F109" s="427"/>
      <c r="G109" s="425"/>
      <c r="H109" s="426"/>
      <c r="I109" s="427"/>
    </row>
    <row r="110" spans="2:9" ht="19.5" customHeight="1" x14ac:dyDescent="0.3">
      <c r="B110" s="423"/>
      <c r="C110" s="216" t="s">
        <v>450</v>
      </c>
      <c r="D110" s="428"/>
      <c r="E110" s="429"/>
      <c r="F110" s="430"/>
      <c r="G110" s="428"/>
      <c r="H110" s="429"/>
      <c r="I110" s="430"/>
    </row>
    <row r="111" spans="2:9" ht="19.5" customHeight="1" x14ac:dyDescent="0.3">
      <c r="B111" s="423"/>
      <c r="C111" s="216" t="s">
        <v>500</v>
      </c>
      <c r="D111" s="247"/>
      <c r="E111" s="224" t="s">
        <v>498</v>
      </c>
      <c r="F111" s="225"/>
      <c r="G111" s="247"/>
      <c r="H111" s="224" t="s">
        <v>498</v>
      </c>
      <c r="I111" s="225"/>
    </row>
    <row r="112" spans="2:9" ht="19.5" customHeight="1" x14ac:dyDescent="0.3">
      <c r="B112" s="424"/>
      <c r="C112" s="217" t="s">
        <v>451</v>
      </c>
      <c r="D112" s="219"/>
      <c r="E112" s="431" t="s">
        <v>499</v>
      </c>
      <c r="F112" s="432"/>
      <c r="G112" s="219"/>
      <c r="H112" s="431" t="s">
        <v>499</v>
      </c>
      <c r="I112" s="432"/>
    </row>
    <row r="113" spans="2:9" ht="19.5" customHeight="1" x14ac:dyDescent="0.3">
      <c r="B113" s="422" t="s">
        <v>477</v>
      </c>
      <c r="C113" s="215" t="s">
        <v>449</v>
      </c>
      <c r="D113" s="425"/>
      <c r="E113" s="426"/>
      <c r="F113" s="427"/>
      <c r="G113" s="425"/>
      <c r="H113" s="426"/>
      <c r="I113" s="427"/>
    </row>
    <row r="114" spans="2:9" ht="19.5" customHeight="1" x14ac:dyDescent="0.3">
      <c r="B114" s="423"/>
      <c r="C114" s="216" t="s">
        <v>450</v>
      </c>
      <c r="D114" s="428"/>
      <c r="E114" s="429"/>
      <c r="F114" s="430"/>
      <c r="G114" s="428"/>
      <c r="H114" s="429"/>
      <c r="I114" s="430"/>
    </row>
    <row r="115" spans="2:9" ht="19.5" customHeight="1" x14ac:dyDescent="0.3">
      <c r="B115" s="423"/>
      <c r="C115" s="216" t="s">
        <v>500</v>
      </c>
      <c r="D115" s="247"/>
      <c r="E115" s="224" t="s">
        <v>498</v>
      </c>
      <c r="F115" s="225"/>
      <c r="G115" s="247"/>
      <c r="H115" s="224" t="s">
        <v>498</v>
      </c>
      <c r="I115" s="225"/>
    </row>
    <row r="116" spans="2:9" ht="19.5" customHeight="1" x14ac:dyDescent="0.3">
      <c r="B116" s="424"/>
      <c r="C116" s="217" t="s">
        <v>451</v>
      </c>
      <c r="D116" s="219"/>
      <c r="E116" s="431" t="s">
        <v>499</v>
      </c>
      <c r="F116" s="432"/>
      <c r="G116" s="219"/>
      <c r="H116" s="431" t="s">
        <v>499</v>
      </c>
      <c r="I116" s="432"/>
    </row>
    <row r="117" spans="2:9" x14ac:dyDescent="0.3">
      <c r="B117" s="184" t="s">
        <v>452</v>
      </c>
      <c r="C117" s="214"/>
      <c r="D117" s="214"/>
      <c r="E117" s="214"/>
      <c r="F117" s="214"/>
      <c r="G117" s="214"/>
      <c r="H117" s="214"/>
      <c r="I117" s="214"/>
    </row>
    <row r="118" spans="2:9" x14ac:dyDescent="0.3">
      <c r="B118" s="184"/>
      <c r="C118" s="214"/>
      <c r="D118" s="214"/>
      <c r="E118" s="214"/>
      <c r="F118" s="214"/>
      <c r="G118" s="214"/>
      <c r="H118" s="214"/>
      <c r="I118" s="214"/>
    </row>
    <row r="119" spans="2:9" x14ac:dyDescent="0.3">
      <c r="B119" s="433" t="s">
        <v>445</v>
      </c>
      <c r="C119" s="434"/>
      <c r="D119" s="433" t="s">
        <v>446</v>
      </c>
      <c r="E119" s="435"/>
      <c r="F119" s="434"/>
      <c r="G119" s="433" t="s">
        <v>447</v>
      </c>
      <c r="H119" s="435"/>
      <c r="I119" s="434"/>
    </row>
    <row r="120" spans="2:9" ht="19.5" customHeight="1" x14ac:dyDescent="0.3">
      <c r="B120" s="422" t="s">
        <v>478</v>
      </c>
      <c r="C120" s="215" t="s">
        <v>449</v>
      </c>
      <c r="D120" s="425"/>
      <c r="E120" s="426"/>
      <c r="F120" s="427"/>
      <c r="G120" s="425"/>
      <c r="H120" s="426"/>
      <c r="I120" s="427"/>
    </row>
    <row r="121" spans="2:9" ht="19.5" customHeight="1" x14ac:dyDescent="0.3">
      <c r="B121" s="423"/>
      <c r="C121" s="216" t="s">
        <v>450</v>
      </c>
      <c r="D121" s="428"/>
      <c r="E121" s="429"/>
      <c r="F121" s="430"/>
      <c r="G121" s="428"/>
      <c r="H121" s="429"/>
      <c r="I121" s="430"/>
    </row>
    <row r="122" spans="2:9" ht="19.5" customHeight="1" x14ac:dyDescent="0.3">
      <c r="B122" s="423"/>
      <c r="C122" s="216" t="s">
        <v>500</v>
      </c>
      <c r="D122" s="247"/>
      <c r="E122" s="224" t="s">
        <v>498</v>
      </c>
      <c r="F122" s="225"/>
      <c r="G122" s="247"/>
      <c r="H122" s="224" t="s">
        <v>498</v>
      </c>
      <c r="I122" s="225"/>
    </row>
    <row r="123" spans="2:9" ht="19.5" customHeight="1" x14ac:dyDescent="0.3">
      <c r="B123" s="424"/>
      <c r="C123" s="217" t="s">
        <v>451</v>
      </c>
      <c r="D123" s="219"/>
      <c r="E123" s="431" t="s">
        <v>499</v>
      </c>
      <c r="F123" s="432"/>
      <c r="G123" s="219"/>
      <c r="H123" s="431" t="s">
        <v>499</v>
      </c>
      <c r="I123" s="432"/>
    </row>
    <row r="124" spans="2:9" ht="19.5" customHeight="1" x14ac:dyDescent="0.3">
      <c r="B124" s="422" t="s">
        <v>479</v>
      </c>
      <c r="C124" s="215" t="s">
        <v>449</v>
      </c>
      <c r="D124" s="425"/>
      <c r="E124" s="426"/>
      <c r="F124" s="427"/>
      <c r="G124" s="425"/>
      <c r="H124" s="426"/>
      <c r="I124" s="427"/>
    </row>
    <row r="125" spans="2:9" ht="19.5" customHeight="1" x14ac:dyDescent="0.3">
      <c r="B125" s="423"/>
      <c r="C125" s="216" t="s">
        <v>450</v>
      </c>
      <c r="D125" s="428"/>
      <c r="E125" s="429"/>
      <c r="F125" s="430"/>
      <c r="G125" s="428"/>
      <c r="H125" s="429"/>
      <c r="I125" s="430"/>
    </row>
    <row r="126" spans="2:9" ht="19.5" customHeight="1" x14ac:dyDescent="0.3">
      <c r="B126" s="423"/>
      <c r="C126" s="216" t="s">
        <v>500</v>
      </c>
      <c r="D126" s="247"/>
      <c r="E126" s="224" t="s">
        <v>498</v>
      </c>
      <c r="F126" s="225"/>
      <c r="G126" s="247"/>
      <c r="H126" s="224" t="s">
        <v>498</v>
      </c>
      <c r="I126" s="225"/>
    </row>
    <row r="127" spans="2:9" ht="19.5" customHeight="1" x14ac:dyDescent="0.3">
      <c r="B127" s="424"/>
      <c r="C127" s="217" t="s">
        <v>451</v>
      </c>
      <c r="D127" s="219"/>
      <c r="E127" s="431" t="s">
        <v>499</v>
      </c>
      <c r="F127" s="432"/>
      <c r="G127" s="219"/>
      <c r="H127" s="431" t="s">
        <v>499</v>
      </c>
      <c r="I127" s="432"/>
    </row>
    <row r="128" spans="2:9" ht="19.5" customHeight="1" x14ac:dyDescent="0.3">
      <c r="B128" s="422" t="s">
        <v>480</v>
      </c>
      <c r="C128" s="215" t="s">
        <v>449</v>
      </c>
      <c r="D128" s="425"/>
      <c r="E128" s="426"/>
      <c r="F128" s="427"/>
      <c r="G128" s="425"/>
      <c r="H128" s="426"/>
      <c r="I128" s="427"/>
    </row>
    <row r="129" spans="2:9" ht="19.5" customHeight="1" x14ac:dyDescent="0.3">
      <c r="B129" s="423"/>
      <c r="C129" s="216" t="s">
        <v>450</v>
      </c>
      <c r="D129" s="428"/>
      <c r="E129" s="429"/>
      <c r="F129" s="430"/>
      <c r="G129" s="428"/>
      <c r="H129" s="429"/>
      <c r="I129" s="430"/>
    </row>
    <row r="130" spans="2:9" ht="19.5" customHeight="1" x14ac:dyDescent="0.3">
      <c r="B130" s="423"/>
      <c r="C130" s="216" t="s">
        <v>500</v>
      </c>
      <c r="D130" s="247"/>
      <c r="E130" s="224" t="s">
        <v>498</v>
      </c>
      <c r="F130" s="225"/>
      <c r="G130" s="247"/>
      <c r="H130" s="224" t="s">
        <v>498</v>
      </c>
      <c r="I130" s="225"/>
    </row>
    <row r="131" spans="2:9" ht="19.5" customHeight="1" x14ac:dyDescent="0.3">
      <c r="B131" s="424"/>
      <c r="C131" s="217" t="s">
        <v>451</v>
      </c>
      <c r="D131" s="219"/>
      <c r="E131" s="431" t="s">
        <v>499</v>
      </c>
      <c r="F131" s="432"/>
      <c r="G131" s="219"/>
      <c r="H131" s="431" t="s">
        <v>499</v>
      </c>
      <c r="I131" s="432"/>
    </row>
    <row r="132" spans="2:9" ht="19.5" customHeight="1" x14ac:dyDescent="0.3">
      <c r="B132" s="422" t="s">
        <v>481</v>
      </c>
      <c r="C132" s="215" t="s">
        <v>449</v>
      </c>
      <c r="D132" s="425"/>
      <c r="E132" s="426"/>
      <c r="F132" s="427"/>
      <c r="G132" s="425"/>
      <c r="H132" s="426"/>
      <c r="I132" s="427"/>
    </row>
    <row r="133" spans="2:9" ht="19.5" customHeight="1" x14ac:dyDescent="0.3">
      <c r="B133" s="423"/>
      <c r="C133" s="216" t="s">
        <v>450</v>
      </c>
      <c r="D133" s="428"/>
      <c r="E133" s="429"/>
      <c r="F133" s="430"/>
      <c r="G133" s="428"/>
      <c r="H133" s="429"/>
      <c r="I133" s="430"/>
    </row>
    <row r="134" spans="2:9" ht="19.5" customHeight="1" x14ac:dyDescent="0.3">
      <c r="B134" s="423"/>
      <c r="C134" s="216" t="s">
        <v>500</v>
      </c>
      <c r="D134" s="247"/>
      <c r="E134" s="224" t="s">
        <v>498</v>
      </c>
      <c r="F134" s="225"/>
      <c r="G134" s="247"/>
      <c r="H134" s="224" t="s">
        <v>498</v>
      </c>
      <c r="I134" s="225"/>
    </row>
    <row r="135" spans="2:9" ht="19.5" customHeight="1" x14ac:dyDescent="0.3">
      <c r="B135" s="424"/>
      <c r="C135" s="217" t="s">
        <v>451</v>
      </c>
      <c r="D135" s="219"/>
      <c r="E135" s="431" t="s">
        <v>499</v>
      </c>
      <c r="F135" s="432"/>
      <c r="G135" s="219"/>
      <c r="H135" s="431" t="s">
        <v>499</v>
      </c>
      <c r="I135" s="432"/>
    </row>
    <row r="136" spans="2:9" ht="19.5" customHeight="1" x14ac:dyDescent="0.3">
      <c r="B136" s="422" t="s">
        <v>482</v>
      </c>
      <c r="C136" s="215" t="s">
        <v>449</v>
      </c>
      <c r="D136" s="425"/>
      <c r="E136" s="426"/>
      <c r="F136" s="427"/>
      <c r="G136" s="425"/>
      <c r="H136" s="426"/>
      <c r="I136" s="427"/>
    </row>
    <row r="137" spans="2:9" ht="19.5" customHeight="1" x14ac:dyDescent="0.3">
      <c r="B137" s="423"/>
      <c r="C137" s="216" t="s">
        <v>450</v>
      </c>
      <c r="D137" s="428"/>
      <c r="E137" s="429"/>
      <c r="F137" s="430"/>
      <c r="G137" s="428"/>
      <c r="H137" s="429"/>
      <c r="I137" s="430"/>
    </row>
    <row r="138" spans="2:9" ht="19.5" customHeight="1" x14ac:dyDescent="0.3">
      <c r="B138" s="423"/>
      <c r="C138" s="216" t="s">
        <v>500</v>
      </c>
      <c r="D138" s="247"/>
      <c r="E138" s="224" t="s">
        <v>498</v>
      </c>
      <c r="F138" s="225"/>
      <c r="G138" s="247"/>
      <c r="H138" s="224" t="s">
        <v>498</v>
      </c>
      <c r="I138" s="225"/>
    </row>
    <row r="139" spans="2:9" ht="19.5" customHeight="1" x14ac:dyDescent="0.3">
      <c r="B139" s="424"/>
      <c r="C139" s="217" t="s">
        <v>451</v>
      </c>
      <c r="D139" s="219"/>
      <c r="E139" s="431" t="s">
        <v>499</v>
      </c>
      <c r="F139" s="432"/>
      <c r="G139" s="219"/>
      <c r="H139" s="431" t="s">
        <v>499</v>
      </c>
      <c r="I139" s="432"/>
    </row>
    <row r="140" spans="2:9" ht="19.5" customHeight="1" x14ac:dyDescent="0.3">
      <c r="B140" s="422" t="s">
        <v>483</v>
      </c>
      <c r="C140" s="215" t="s">
        <v>449</v>
      </c>
      <c r="D140" s="425"/>
      <c r="E140" s="426"/>
      <c r="F140" s="427"/>
      <c r="G140" s="425"/>
      <c r="H140" s="426"/>
      <c r="I140" s="427"/>
    </row>
    <row r="141" spans="2:9" ht="19.5" customHeight="1" x14ac:dyDescent="0.3">
      <c r="B141" s="423"/>
      <c r="C141" s="216" t="s">
        <v>450</v>
      </c>
      <c r="D141" s="428"/>
      <c r="E141" s="429"/>
      <c r="F141" s="430"/>
      <c r="G141" s="428"/>
      <c r="H141" s="429"/>
      <c r="I141" s="430"/>
    </row>
    <row r="142" spans="2:9" ht="19.5" customHeight="1" x14ac:dyDescent="0.3">
      <c r="B142" s="423"/>
      <c r="C142" s="216" t="s">
        <v>500</v>
      </c>
      <c r="D142" s="247"/>
      <c r="E142" s="224" t="s">
        <v>498</v>
      </c>
      <c r="F142" s="225"/>
      <c r="G142" s="247"/>
      <c r="H142" s="224" t="s">
        <v>498</v>
      </c>
      <c r="I142" s="225"/>
    </row>
    <row r="143" spans="2:9" ht="19.5" customHeight="1" x14ac:dyDescent="0.3">
      <c r="B143" s="424"/>
      <c r="C143" s="217" t="s">
        <v>451</v>
      </c>
      <c r="D143" s="219"/>
      <c r="E143" s="431" t="s">
        <v>499</v>
      </c>
      <c r="F143" s="432"/>
      <c r="G143" s="219"/>
      <c r="H143" s="431" t="s">
        <v>499</v>
      </c>
      <c r="I143" s="432"/>
    </row>
    <row r="144" spans="2:9" ht="19.5" customHeight="1" x14ac:dyDescent="0.3">
      <c r="B144" s="422" t="s">
        <v>484</v>
      </c>
      <c r="C144" s="215" t="s">
        <v>449</v>
      </c>
      <c r="D144" s="425"/>
      <c r="E144" s="426"/>
      <c r="F144" s="427"/>
      <c r="G144" s="425"/>
      <c r="H144" s="426"/>
      <c r="I144" s="427"/>
    </row>
    <row r="145" spans="2:9" ht="19.5" customHeight="1" x14ac:dyDescent="0.3">
      <c r="B145" s="423"/>
      <c r="C145" s="216" t="s">
        <v>450</v>
      </c>
      <c r="D145" s="428"/>
      <c r="E145" s="429"/>
      <c r="F145" s="430"/>
      <c r="G145" s="428"/>
      <c r="H145" s="429"/>
      <c r="I145" s="430"/>
    </row>
    <row r="146" spans="2:9" ht="19.5" customHeight="1" x14ac:dyDescent="0.3">
      <c r="B146" s="423"/>
      <c r="C146" s="216" t="s">
        <v>500</v>
      </c>
      <c r="D146" s="247"/>
      <c r="E146" s="224" t="s">
        <v>498</v>
      </c>
      <c r="F146" s="225"/>
      <c r="G146" s="247"/>
      <c r="H146" s="224" t="s">
        <v>498</v>
      </c>
      <c r="I146" s="225"/>
    </row>
    <row r="147" spans="2:9" ht="19.5" customHeight="1" x14ac:dyDescent="0.3">
      <c r="B147" s="424"/>
      <c r="C147" s="217" t="s">
        <v>451</v>
      </c>
      <c r="D147" s="219"/>
      <c r="E147" s="431" t="s">
        <v>499</v>
      </c>
      <c r="F147" s="432"/>
      <c r="G147" s="219"/>
      <c r="H147" s="431" t="s">
        <v>499</v>
      </c>
      <c r="I147" s="432"/>
    </row>
    <row r="148" spans="2:9" ht="19.5" customHeight="1" x14ac:dyDescent="0.3">
      <c r="B148" s="422" t="s">
        <v>484</v>
      </c>
      <c r="C148" s="215" t="s">
        <v>449</v>
      </c>
      <c r="D148" s="425"/>
      <c r="E148" s="426"/>
      <c r="F148" s="427"/>
      <c r="G148" s="425"/>
      <c r="H148" s="426"/>
      <c r="I148" s="427"/>
    </row>
    <row r="149" spans="2:9" ht="19.5" customHeight="1" x14ac:dyDescent="0.3">
      <c r="B149" s="423"/>
      <c r="C149" s="216" t="s">
        <v>450</v>
      </c>
      <c r="D149" s="428"/>
      <c r="E149" s="429"/>
      <c r="F149" s="430"/>
      <c r="G149" s="428"/>
      <c r="H149" s="429"/>
      <c r="I149" s="430"/>
    </row>
    <row r="150" spans="2:9" ht="19.5" customHeight="1" x14ac:dyDescent="0.3">
      <c r="B150" s="423"/>
      <c r="C150" s="216" t="s">
        <v>500</v>
      </c>
      <c r="D150" s="247"/>
      <c r="E150" s="224" t="s">
        <v>498</v>
      </c>
      <c r="F150" s="225"/>
      <c r="G150" s="247"/>
      <c r="H150" s="224" t="s">
        <v>498</v>
      </c>
      <c r="I150" s="225"/>
    </row>
    <row r="151" spans="2:9" ht="19.5" customHeight="1" x14ac:dyDescent="0.3">
      <c r="B151" s="424"/>
      <c r="C151" s="217" t="s">
        <v>451</v>
      </c>
      <c r="D151" s="219"/>
      <c r="E151" s="431" t="s">
        <v>499</v>
      </c>
      <c r="F151" s="432"/>
      <c r="G151" s="219"/>
      <c r="H151" s="431" t="s">
        <v>499</v>
      </c>
      <c r="I151" s="432"/>
    </row>
    <row r="152" spans="2:9" ht="19.5" customHeight="1" x14ac:dyDescent="0.3">
      <c r="B152" s="422" t="s">
        <v>485</v>
      </c>
      <c r="C152" s="215" t="s">
        <v>449</v>
      </c>
      <c r="D152" s="425"/>
      <c r="E152" s="426"/>
      <c r="F152" s="427"/>
      <c r="G152" s="425"/>
      <c r="H152" s="426"/>
      <c r="I152" s="427"/>
    </row>
    <row r="153" spans="2:9" ht="19.5" customHeight="1" x14ac:dyDescent="0.3">
      <c r="B153" s="423"/>
      <c r="C153" s="216" t="s">
        <v>450</v>
      </c>
      <c r="D153" s="428"/>
      <c r="E153" s="429"/>
      <c r="F153" s="430"/>
      <c r="G153" s="428"/>
      <c r="H153" s="429"/>
      <c r="I153" s="430"/>
    </row>
    <row r="154" spans="2:9" ht="19.5" customHeight="1" x14ac:dyDescent="0.3">
      <c r="B154" s="423"/>
      <c r="C154" s="216" t="s">
        <v>500</v>
      </c>
      <c r="D154" s="247"/>
      <c r="E154" s="224" t="s">
        <v>498</v>
      </c>
      <c r="F154" s="225"/>
      <c r="G154" s="247"/>
      <c r="H154" s="224" t="s">
        <v>498</v>
      </c>
      <c r="I154" s="225"/>
    </row>
    <row r="155" spans="2:9" ht="19.5" customHeight="1" x14ac:dyDescent="0.3">
      <c r="B155" s="424"/>
      <c r="C155" s="217" t="s">
        <v>451</v>
      </c>
      <c r="D155" s="219"/>
      <c r="E155" s="431" t="s">
        <v>499</v>
      </c>
      <c r="F155" s="432"/>
      <c r="G155" s="219"/>
      <c r="H155" s="431" t="s">
        <v>499</v>
      </c>
      <c r="I155" s="432"/>
    </row>
    <row r="156" spans="2:9" x14ac:dyDescent="0.3">
      <c r="B156" s="184" t="s">
        <v>452</v>
      </c>
      <c r="C156" s="214"/>
      <c r="D156" s="214"/>
      <c r="E156" s="214"/>
      <c r="F156" s="214"/>
      <c r="G156" s="214"/>
      <c r="H156" s="214"/>
      <c r="I156" s="214"/>
    </row>
    <row r="157" spans="2:9" x14ac:dyDescent="0.3">
      <c r="B157" s="184"/>
    </row>
    <row r="158" spans="2:9" x14ac:dyDescent="0.3">
      <c r="B158" s="433" t="s">
        <v>445</v>
      </c>
      <c r="C158" s="434"/>
      <c r="D158" s="433" t="s">
        <v>446</v>
      </c>
      <c r="E158" s="435"/>
      <c r="F158" s="434"/>
      <c r="G158" s="433" t="s">
        <v>447</v>
      </c>
      <c r="H158" s="435"/>
      <c r="I158" s="434"/>
    </row>
    <row r="159" spans="2:9" ht="19.5" customHeight="1" x14ac:dyDescent="0.3">
      <c r="B159" s="422" t="s">
        <v>486</v>
      </c>
      <c r="C159" s="215" t="s">
        <v>449</v>
      </c>
      <c r="D159" s="425"/>
      <c r="E159" s="426"/>
      <c r="F159" s="427"/>
      <c r="G159" s="425"/>
      <c r="H159" s="426"/>
      <c r="I159" s="427"/>
    </row>
    <row r="160" spans="2:9" ht="19.5" customHeight="1" x14ac:dyDescent="0.3">
      <c r="B160" s="423"/>
      <c r="C160" s="216" t="s">
        <v>450</v>
      </c>
      <c r="D160" s="428"/>
      <c r="E160" s="429"/>
      <c r="F160" s="430"/>
      <c r="G160" s="428"/>
      <c r="H160" s="429"/>
      <c r="I160" s="430"/>
    </row>
    <row r="161" spans="2:9" ht="19.5" customHeight="1" x14ac:dyDescent="0.3">
      <c r="B161" s="423"/>
      <c r="C161" s="216" t="s">
        <v>500</v>
      </c>
      <c r="D161" s="247"/>
      <c r="E161" s="224" t="s">
        <v>498</v>
      </c>
      <c r="F161" s="225"/>
      <c r="G161" s="247"/>
      <c r="H161" s="224" t="s">
        <v>498</v>
      </c>
      <c r="I161" s="225"/>
    </row>
    <row r="162" spans="2:9" ht="19.5" customHeight="1" x14ac:dyDescent="0.3">
      <c r="B162" s="424"/>
      <c r="C162" s="217" t="s">
        <v>451</v>
      </c>
      <c r="D162" s="219"/>
      <c r="E162" s="431" t="s">
        <v>499</v>
      </c>
      <c r="F162" s="432"/>
      <c r="G162" s="219"/>
      <c r="H162" s="431" t="s">
        <v>499</v>
      </c>
      <c r="I162" s="432"/>
    </row>
    <row r="163" spans="2:9" ht="19.5" customHeight="1" x14ac:dyDescent="0.3">
      <c r="B163" s="422" t="s">
        <v>487</v>
      </c>
      <c r="C163" s="215" t="s">
        <v>449</v>
      </c>
      <c r="D163" s="425"/>
      <c r="E163" s="426"/>
      <c r="F163" s="427"/>
      <c r="G163" s="425"/>
      <c r="H163" s="426"/>
      <c r="I163" s="427"/>
    </row>
    <row r="164" spans="2:9" ht="19.5" customHeight="1" x14ac:dyDescent="0.3">
      <c r="B164" s="423"/>
      <c r="C164" s="216" t="s">
        <v>450</v>
      </c>
      <c r="D164" s="428"/>
      <c r="E164" s="429"/>
      <c r="F164" s="430"/>
      <c r="G164" s="428"/>
      <c r="H164" s="429"/>
      <c r="I164" s="430"/>
    </row>
    <row r="165" spans="2:9" ht="19.5" customHeight="1" x14ac:dyDescent="0.3">
      <c r="B165" s="423"/>
      <c r="C165" s="216" t="s">
        <v>500</v>
      </c>
      <c r="D165" s="247"/>
      <c r="E165" s="224" t="s">
        <v>498</v>
      </c>
      <c r="F165" s="225"/>
      <c r="G165" s="247"/>
      <c r="H165" s="224" t="s">
        <v>498</v>
      </c>
      <c r="I165" s="225"/>
    </row>
    <row r="166" spans="2:9" ht="19.5" customHeight="1" x14ac:dyDescent="0.3">
      <c r="B166" s="424"/>
      <c r="C166" s="217" t="s">
        <v>451</v>
      </c>
      <c r="D166" s="219"/>
      <c r="E166" s="431" t="s">
        <v>499</v>
      </c>
      <c r="F166" s="432"/>
      <c r="G166" s="219"/>
      <c r="H166" s="431" t="s">
        <v>499</v>
      </c>
      <c r="I166" s="432"/>
    </row>
    <row r="167" spans="2:9" ht="19.5" customHeight="1" x14ac:dyDescent="0.3">
      <c r="B167" s="422" t="s">
        <v>488</v>
      </c>
      <c r="C167" s="215" t="s">
        <v>449</v>
      </c>
      <c r="D167" s="425"/>
      <c r="E167" s="426"/>
      <c r="F167" s="427"/>
      <c r="G167" s="425"/>
      <c r="H167" s="426"/>
      <c r="I167" s="427"/>
    </row>
    <row r="168" spans="2:9" ht="19.5" customHeight="1" x14ac:dyDescent="0.3">
      <c r="B168" s="423"/>
      <c r="C168" s="216" t="s">
        <v>450</v>
      </c>
      <c r="D168" s="428"/>
      <c r="E168" s="429"/>
      <c r="F168" s="430"/>
      <c r="G168" s="428"/>
      <c r="H168" s="429"/>
      <c r="I168" s="430"/>
    </row>
    <row r="169" spans="2:9" ht="19.5" customHeight="1" x14ac:dyDescent="0.3">
      <c r="B169" s="423"/>
      <c r="C169" s="216" t="s">
        <v>500</v>
      </c>
      <c r="D169" s="247"/>
      <c r="E169" s="224" t="s">
        <v>498</v>
      </c>
      <c r="F169" s="225"/>
      <c r="G169" s="247"/>
      <c r="H169" s="224" t="s">
        <v>498</v>
      </c>
      <c r="I169" s="225"/>
    </row>
    <row r="170" spans="2:9" ht="19.5" customHeight="1" x14ac:dyDescent="0.3">
      <c r="B170" s="424"/>
      <c r="C170" s="217" t="s">
        <v>451</v>
      </c>
      <c r="D170" s="219"/>
      <c r="E170" s="431" t="s">
        <v>499</v>
      </c>
      <c r="F170" s="432"/>
      <c r="G170" s="219"/>
      <c r="H170" s="431" t="s">
        <v>499</v>
      </c>
      <c r="I170" s="432"/>
    </row>
    <row r="171" spans="2:9" ht="19.5" customHeight="1" x14ac:dyDescent="0.3">
      <c r="B171" s="422" t="s">
        <v>489</v>
      </c>
      <c r="C171" s="215" t="s">
        <v>449</v>
      </c>
      <c r="D171" s="425"/>
      <c r="E171" s="426"/>
      <c r="F171" s="427"/>
      <c r="G171" s="425"/>
      <c r="H171" s="426"/>
      <c r="I171" s="427"/>
    </row>
    <row r="172" spans="2:9" ht="19.5" customHeight="1" x14ac:dyDescent="0.3">
      <c r="B172" s="423"/>
      <c r="C172" s="216" t="s">
        <v>450</v>
      </c>
      <c r="D172" s="428"/>
      <c r="E172" s="429"/>
      <c r="F172" s="430"/>
      <c r="G172" s="428"/>
      <c r="H172" s="429"/>
      <c r="I172" s="430"/>
    </row>
    <row r="173" spans="2:9" ht="19.5" customHeight="1" x14ac:dyDescent="0.3">
      <c r="B173" s="423"/>
      <c r="C173" s="216" t="s">
        <v>500</v>
      </c>
      <c r="D173" s="247"/>
      <c r="E173" s="224" t="s">
        <v>498</v>
      </c>
      <c r="F173" s="225"/>
      <c r="G173" s="247"/>
      <c r="H173" s="224" t="s">
        <v>498</v>
      </c>
      <c r="I173" s="225"/>
    </row>
    <row r="174" spans="2:9" ht="19.5" customHeight="1" x14ac:dyDescent="0.3">
      <c r="B174" s="424"/>
      <c r="C174" s="217" t="s">
        <v>451</v>
      </c>
      <c r="D174" s="219"/>
      <c r="E174" s="431" t="s">
        <v>499</v>
      </c>
      <c r="F174" s="432"/>
      <c r="G174" s="219"/>
      <c r="H174" s="431" t="s">
        <v>499</v>
      </c>
      <c r="I174" s="432"/>
    </row>
    <row r="175" spans="2:9" ht="19.5" customHeight="1" x14ac:dyDescent="0.3">
      <c r="B175" s="422" t="s">
        <v>490</v>
      </c>
      <c r="C175" s="215" t="s">
        <v>449</v>
      </c>
      <c r="D175" s="425"/>
      <c r="E175" s="426"/>
      <c r="F175" s="427"/>
      <c r="G175" s="425"/>
      <c r="H175" s="426"/>
      <c r="I175" s="427"/>
    </row>
    <row r="176" spans="2:9" ht="19.5" customHeight="1" x14ac:dyDescent="0.3">
      <c r="B176" s="423"/>
      <c r="C176" s="216" t="s">
        <v>450</v>
      </c>
      <c r="D176" s="428"/>
      <c r="E176" s="429"/>
      <c r="F176" s="430"/>
      <c r="G176" s="428"/>
      <c r="H176" s="429"/>
      <c r="I176" s="430"/>
    </row>
    <row r="177" spans="2:9" ht="19.5" customHeight="1" x14ac:dyDescent="0.3">
      <c r="B177" s="423"/>
      <c r="C177" s="216" t="s">
        <v>500</v>
      </c>
      <c r="D177" s="247"/>
      <c r="E177" s="224" t="s">
        <v>498</v>
      </c>
      <c r="F177" s="225"/>
      <c r="G177" s="247"/>
      <c r="H177" s="224" t="s">
        <v>498</v>
      </c>
      <c r="I177" s="225"/>
    </row>
    <row r="178" spans="2:9" ht="19.5" customHeight="1" x14ac:dyDescent="0.3">
      <c r="B178" s="424"/>
      <c r="C178" s="217" t="s">
        <v>451</v>
      </c>
      <c r="D178" s="219"/>
      <c r="E178" s="431" t="s">
        <v>499</v>
      </c>
      <c r="F178" s="432"/>
      <c r="G178" s="219"/>
      <c r="H178" s="431" t="s">
        <v>499</v>
      </c>
      <c r="I178" s="432"/>
    </row>
    <row r="179" spans="2:9" ht="19.5" customHeight="1" x14ac:dyDescent="0.3">
      <c r="B179" s="422" t="s">
        <v>491</v>
      </c>
      <c r="C179" s="215" t="s">
        <v>449</v>
      </c>
      <c r="D179" s="425"/>
      <c r="E179" s="426"/>
      <c r="F179" s="427"/>
      <c r="G179" s="425"/>
      <c r="H179" s="426"/>
      <c r="I179" s="427"/>
    </row>
    <row r="180" spans="2:9" ht="19.5" customHeight="1" x14ac:dyDescent="0.3">
      <c r="B180" s="423"/>
      <c r="C180" s="216" t="s">
        <v>450</v>
      </c>
      <c r="D180" s="428"/>
      <c r="E180" s="429"/>
      <c r="F180" s="430"/>
      <c r="G180" s="428"/>
      <c r="H180" s="429"/>
      <c r="I180" s="430"/>
    </row>
    <row r="181" spans="2:9" ht="19.5" customHeight="1" x14ac:dyDescent="0.3">
      <c r="B181" s="423"/>
      <c r="C181" s="216" t="s">
        <v>500</v>
      </c>
      <c r="D181" s="247"/>
      <c r="E181" s="224" t="s">
        <v>498</v>
      </c>
      <c r="F181" s="225"/>
      <c r="G181" s="247"/>
      <c r="H181" s="224" t="s">
        <v>498</v>
      </c>
      <c r="I181" s="225"/>
    </row>
    <row r="182" spans="2:9" ht="19.5" customHeight="1" x14ac:dyDescent="0.3">
      <c r="B182" s="424"/>
      <c r="C182" s="217" t="s">
        <v>451</v>
      </c>
      <c r="D182" s="219"/>
      <c r="E182" s="431" t="s">
        <v>499</v>
      </c>
      <c r="F182" s="432"/>
      <c r="G182" s="219"/>
      <c r="H182" s="431" t="s">
        <v>499</v>
      </c>
      <c r="I182" s="432"/>
    </row>
    <row r="183" spans="2:9" ht="19.5" customHeight="1" x14ac:dyDescent="0.3">
      <c r="B183" s="422" t="s">
        <v>492</v>
      </c>
      <c r="C183" s="215" t="s">
        <v>449</v>
      </c>
      <c r="D183" s="425"/>
      <c r="E183" s="426"/>
      <c r="F183" s="427"/>
      <c r="G183" s="425"/>
      <c r="H183" s="426"/>
      <c r="I183" s="427"/>
    </row>
    <row r="184" spans="2:9" ht="19.5" customHeight="1" x14ac:dyDescent="0.3">
      <c r="B184" s="423"/>
      <c r="C184" s="216" t="s">
        <v>450</v>
      </c>
      <c r="D184" s="428"/>
      <c r="E184" s="429"/>
      <c r="F184" s="430"/>
      <c r="G184" s="428"/>
      <c r="H184" s="429"/>
      <c r="I184" s="430"/>
    </row>
    <row r="185" spans="2:9" ht="19.5" customHeight="1" x14ac:dyDescent="0.3">
      <c r="B185" s="423"/>
      <c r="C185" s="216" t="s">
        <v>500</v>
      </c>
      <c r="D185" s="247"/>
      <c r="E185" s="224" t="s">
        <v>498</v>
      </c>
      <c r="F185" s="225"/>
      <c r="G185" s="247"/>
      <c r="H185" s="224" t="s">
        <v>498</v>
      </c>
      <c r="I185" s="225"/>
    </row>
    <row r="186" spans="2:9" ht="19.5" customHeight="1" x14ac:dyDescent="0.3">
      <c r="B186" s="424"/>
      <c r="C186" s="217" t="s">
        <v>451</v>
      </c>
      <c r="D186" s="219"/>
      <c r="E186" s="431" t="s">
        <v>499</v>
      </c>
      <c r="F186" s="432"/>
      <c r="G186" s="219"/>
      <c r="H186" s="431" t="s">
        <v>499</v>
      </c>
      <c r="I186" s="432"/>
    </row>
    <row r="187" spans="2:9" ht="19.5" customHeight="1" x14ac:dyDescent="0.3">
      <c r="B187" s="422" t="s">
        <v>493</v>
      </c>
      <c r="C187" s="215" t="s">
        <v>449</v>
      </c>
      <c r="D187" s="425"/>
      <c r="E187" s="426"/>
      <c r="F187" s="427"/>
      <c r="G187" s="425"/>
      <c r="H187" s="426"/>
      <c r="I187" s="427"/>
    </row>
    <row r="188" spans="2:9" ht="19.5" customHeight="1" x14ac:dyDescent="0.3">
      <c r="B188" s="423"/>
      <c r="C188" s="216" t="s">
        <v>450</v>
      </c>
      <c r="D188" s="428"/>
      <c r="E188" s="429"/>
      <c r="F188" s="430"/>
      <c r="G188" s="428"/>
      <c r="H188" s="429"/>
      <c r="I188" s="430"/>
    </row>
    <row r="189" spans="2:9" ht="19.5" customHeight="1" x14ac:dyDescent="0.3">
      <c r="B189" s="423"/>
      <c r="C189" s="216" t="s">
        <v>500</v>
      </c>
      <c r="D189" s="247"/>
      <c r="E189" s="224" t="s">
        <v>498</v>
      </c>
      <c r="F189" s="225"/>
      <c r="G189" s="247"/>
      <c r="H189" s="224" t="s">
        <v>498</v>
      </c>
      <c r="I189" s="225"/>
    </row>
    <row r="190" spans="2:9" ht="19.5" customHeight="1" x14ac:dyDescent="0.3">
      <c r="B190" s="424"/>
      <c r="C190" s="217" t="s">
        <v>451</v>
      </c>
      <c r="D190" s="219"/>
      <c r="E190" s="431" t="s">
        <v>499</v>
      </c>
      <c r="F190" s="432"/>
      <c r="G190" s="219"/>
      <c r="H190" s="431" t="s">
        <v>499</v>
      </c>
      <c r="I190" s="432"/>
    </row>
    <row r="191" spans="2:9" ht="19.5" customHeight="1" x14ac:dyDescent="0.3">
      <c r="B191" s="422" t="s">
        <v>494</v>
      </c>
      <c r="C191" s="215" t="s">
        <v>449</v>
      </c>
      <c r="D191" s="425"/>
      <c r="E191" s="426"/>
      <c r="F191" s="427"/>
      <c r="G191" s="425"/>
      <c r="H191" s="426"/>
      <c r="I191" s="427"/>
    </row>
    <row r="192" spans="2:9" ht="19.5" customHeight="1" x14ac:dyDescent="0.3">
      <c r="B192" s="423"/>
      <c r="C192" s="216" t="s">
        <v>450</v>
      </c>
      <c r="D192" s="428"/>
      <c r="E192" s="429"/>
      <c r="F192" s="430"/>
      <c r="G192" s="428"/>
      <c r="H192" s="429"/>
      <c r="I192" s="430"/>
    </row>
    <row r="193" spans="2:9" ht="19.5" customHeight="1" x14ac:dyDescent="0.3">
      <c r="B193" s="423"/>
      <c r="C193" s="216" t="s">
        <v>500</v>
      </c>
      <c r="D193" s="247"/>
      <c r="E193" s="224" t="s">
        <v>498</v>
      </c>
      <c r="F193" s="225"/>
      <c r="G193" s="247"/>
      <c r="H193" s="224" t="s">
        <v>498</v>
      </c>
      <c r="I193" s="225"/>
    </row>
    <row r="194" spans="2:9" ht="19.5" customHeight="1" x14ac:dyDescent="0.3">
      <c r="B194" s="424"/>
      <c r="C194" s="217" t="s">
        <v>451</v>
      </c>
      <c r="D194" s="219"/>
      <c r="E194" s="431" t="s">
        <v>499</v>
      </c>
      <c r="F194" s="432"/>
      <c r="G194" s="219"/>
      <c r="H194" s="431" t="s">
        <v>499</v>
      </c>
      <c r="I194" s="432"/>
    </row>
    <row r="195" spans="2:9" x14ac:dyDescent="0.3">
      <c r="B195" s="184" t="s">
        <v>452</v>
      </c>
      <c r="C195" s="214"/>
      <c r="D195" s="214"/>
      <c r="E195" s="214"/>
      <c r="F195" s="214"/>
      <c r="G195" s="214"/>
      <c r="H195" s="214"/>
      <c r="I195" s="214"/>
    </row>
  </sheetData>
  <mergeCells count="324">
    <mergeCell ref="E73:F73"/>
    <mergeCell ref="H73:I73"/>
    <mergeCell ref="D74:F74"/>
    <mergeCell ref="G74:I74"/>
    <mergeCell ref="D75:F75"/>
    <mergeCell ref="G75:I75"/>
    <mergeCell ref="E77:F77"/>
    <mergeCell ref="H77:I77"/>
    <mergeCell ref="D66:F66"/>
    <mergeCell ref="G66:I66"/>
    <mergeCell ref="D67:F67"/>
    <mergeCell ref="G67:I67"/>
    <mergeCell ref="E69:F69"/>
    <mergeCell ref="H69:I69"/>
    <mergeCell ref="D70:F70"/>
    <mergeCell ref="G70:I70"/>
    <mergeCell ref="D71:F71"/>
    <mergeCell ref="G71:I71"/>
    <mergeCell ref="D59:F59"/>
    <mergeCell ref="G59:I59"/>
    <mergeCell ref="E61:F61"/>
    <mergeCell ref="H61:I61"/>
    <mergeCell ref="D62:F62"/>
    <mergeCell ref="G62:I62"/>
    <mergeCell ref="D63:F63"/>
    <mergeCell ref="G63:I63"/>
    <mergeCell ref="E65:F65"/>
    <mergeCell ref="H65:I65"/>
    <mergeCell ref="E53:F53"/>
    <mergeCell ref="H53:I53"/>
    <mergeCell ref="D54:F54"/>
    <mergeCell ref="G54:I54"/>
    <mergeCell ref="D55:F55"/>
    <mergeCell ref="G55:I55"/>
    <mergeCell ref="E57:F57"/>
    <mergeCell ref="H57:I57"/>
    <mergeCell ref="D58:F58"/>
    <mergeCell ref="G58:I58"/>
    <mergeCell ref="D46:F46"/>
    <mergeCell ref="G46:I46"/>
    <mergeCell ref="D47:F47"/>
    <mergeCell ref="G47:I47"/>
    <mergeCell ref="E49:F49"/>
    <mergeCell ref="H49:I49"/>
    <mergeCell ref="D50:F50"/>
    <mergeCell ref="G50:I50"/>
    <mergeCell ref="D51:F51"/>
    <mergeCell ref="G51:I51"/>
    <mergeCell ref="G27:I27"/>
    <mergeCell ref="D24:F24"/>
    <mergeCell ref="G24:I24"/>
    <mergeCell ref="G19:I19"/>
    <mergeCell ref="D20:F20"/>
    <mergeCell ref="G20:I20"/>
    <mergeCell ref="D16:F16"/>
    <mergeCell ref="D23:F23"/>
    <mergeCell ref="G23:I23"/>
    <mergeCell ref="B2:I2"/>
    <mergeCell ref="B6:C6"/>
    <mergeCell ref="B7:B10"/>
    <mergeCell ref="B11:B14"/>
    <mergeCell ref="B15:B18"/>
    <mergeCell ref="B19:B22"/>
    <mergeCell ref="B23:B26"/>
    <mergeCell ref="E38:F38"/>
    <mergeCell ref="H38:I38"/>
    <mergeCell ref="D35:F35"/>
    <mergeCell ref="G35:I35"/>
    <mergeCell ref="D36:F36"/>
    <mergeCell ref="G36:I36"/>
    <mergeCell ref="D28:F28"/>
    <mergeCell ref="G28:I28"/>
    <mergeCell ref="E30:F30"/>
    <mergeCell ref="H30:I30"/>
    <mergeCell ref="E10:F10"/>
    <mergeCell ref="H10:I10"/>
    <mergeCell ref="E14:F14"/>
    <mergeCell ref="H14:I14"/>
    <mergeCell ref="B27:B30"/>
    <mergeCell ref="B31:B34"/>
    <mergeCell ref="D15:F15"/>
    <mergeCell ref="D6:F6"/>
    <mergeCell ref="G6:I6"/>
    <mergeCell ref="D7:F7"/>
    <mergeCell ref="D8:F8"/>
    <mergeCell ref="G7:I7"/>
    <mergeCell ref="G8:I8"/>
    <mergeCell ref="B42:B45"/>
    <mergeCell ref="B46:B49"/>
    <mergeCell ref="B50:B53"/>
    <mergeCell ref="B35:B38"/>
    <mergeCell ref="E22:F22"/>
    <mergeCell ref="H22:I22"/>
    <mergeCell ref="D19:F19"/>
    <mergeCell ref="E26:F26"/>
    <mergeCell ref="H26:I26"/>
    <mergeCell ref="G15:I15"/>
    <mergeCell ref="D11:F11"/>
    <mergeCell ref="G11:I11"/>
    <mergeCell ref="D12:F12"/>
    <mergeCell ref="G12:I12"/>
    <mergeCell ref="G16:I16"/>
    <mergeCell ref="E18:F18"/>
    <mergeCell ref="H18:I18"/>
    <mergeCell ref="D27:F27"/>
    <mergeCell ref="B81:B84"/>
    <mergeCell ref="D81:F81"/>
    <mergeCell ref="G81:I81"/>
    <mergeCell ref="D82:F82"/>
    <mergeCell ref="G82:I82"/>
    <mergeCell ref="E84:F84"/>
    <mergeCell ref="H84:I84"/>
    <mergeCell ref="D31:F31"/>
    <mergeCell ref="G31:I31"/>
    <mergeCell ref="D32:F32"/>
    <mergeCell ref="G32:I32"/>
    <mergeCell ref="E34:F34"/>
    <mergeCell ref="H34:I34"/>
    <mergeCell ref="B66:B69"/>
    <mergeCell ref="B70:B73"/>
    <mergeCell ref="B54:B57"/>
    <mergeCell ref="B58:B61"/>
    <mergeCell ref="B62:B65"/>
    <mergeCell ref="D42:F42"/>
    <mergeCell ref="G42:I42"/>
    <mergeCell ref="D43:F43"/>
    <mergeCell ref="G43:I43"/>
    <mergeCell ref="E45:F45"/>
    <mergeCell ref="H45:I45"/>
    <mergeCell ref="B89:B92"/>
    <mergeCell ref="D89:F89"/>
    <mergeCell ref="G89:I89"/>
    <mergeCell ref="D90:F90"/>
    <mergeCell ref="G90:I90"/>
    <mergeCell ref="E92:F92"/>
    <mergeCell ref="H92:I92"/>
    <mergeCell ref="B85:B88"/>
    <mergeCell ref="D85:F85"/>
    <mergeCell ref="G85:I85"/>
    <mergeCell ref="D86:F86"/>
    <mergeCell ref="G86:I86"/>
    <mergeCell ref="E88:F88"/>
    <mergeCell ref="H88:I88"/>
    <mergeCell ref="B97:B100"/>
    <mergeCell ref="D97:F97"/>
    <mergeCell ref="G97:I97"/>
    <mergeCell ref="D98:F98"/>
    <mergeCell ref="G98:I98"/>
    <mergeCell ref="E100:F100"/>
    <mergeCell ref="H100:I100"/>
    <mergeCell ref="B93:B96"/>
    <mergeCell ref="D93:F93"/>
    <mergeCell ref="G93:I93"/>
    <mergeCell ref="D94:F94"/>
    <mergeCell ref="G94:I94"/>
    <mergeCell ref="E96:F96"/>
    <mergeCell ref="H96:I96"/>
    <mergeCell ref="B105:B108"/>
    <mergeCell ref="D105:F105"/>
    <mergeCell ref="G105:I105"/>
    <mergeCell ref="D106:F106"/>
    <mergeCell ref="G106:I106"/>
    <mergeCell ref="E108:F108"/>
    <mergeCell ref="H108:I108"/>
    <mergeCell ref="B101:B104"/>
    <mergeCell ref="D101:F101"/>
    <mergeCell ref="G101:I101"/>
    <mergeCell ref="D102:F102"/>
    <mergeCell ref="G102:I102"/>
    <mergeCell ref="E104:F104"/>
    <mergeCell ref="H104:I104"/>
    <mergeCell ref="B120:B123"/>
    <mergeCell ref="D120:F120"/>
    <mergeCell ref="G120:I120"/>
    <mergeCell ref="D121:F121"/>
    <mergeCell ref="G121:I121"/>
    <mergeCell ref="E123:F123"/>
    <mergeCell ref="H123:I123"/>
    <mergeCell ref="B109:B112"/>
    <mergeCell ref="D109:F109"/>
    <mergeCell ref="G109:I109"/>
    <mergeCell ref="D110:F110"/>
    <mergeCell ref="G110:I110"/>
    <mergeCell ref="E112:F112"/>
    <mergeCell ref="H112:I112"/>
    <mergeCell ref="B128:B131"/>
    <mergeCell ref="D128:F128"/>
    <mergeCell ref="G128:I128"/>
    <mergeCell ref="D129:F129"/>
    <mergeCell ref="G129:I129"/>
    <mergeCell ref="E131:F131"/>
    <mergeCell ref="H131:I131"/>
    <mergeCell ref="B124:B127"/>
    <mergeCell ref="D124:F124"/>
    <mergeCell ref="G124:I124"/>
    <mergeCell ref="D125:F125"/>
    <mergeCell ref="G125:I125"/>
    <mergeCell ref="E127:F127"/>
    <mergeCell ref="H127:I127"/>
    <mergeCell ref="H143:I143"/>
    <mergeCell ref="B136:B139"/>
    <mergeCell ref="D136:F136"/>
    <mergeCell ref="G136:I136"/>
    <mergeCell ref="D137:F137"/>
    <mergeCell ref="G137:I137"/>
    <mergeCell ref="E139:F139"/>
    <mergeCell ref="H139:I139"/>
    <mergeCell ref="B132:B135"/>
    <mergeCell ref="D132:F132"/>
    <mergeCell ref="G132:I132"/>
    <mergeCell ref="D133:F133"/>
    <mergeCell ref="G133:I133"/>
    <mergeCell ref="E135:F135"/>
    <mergeCell ref="H135:I135"/>
    <mergeCell ref="E155:F155"/>
    <mergeCell ref="H155:I155"/>
    <mergeCell ref="B41:C41"/>
    <mergeCell ref="D41:F41"/>
    <mergeCell ref="G41:I41"/>
    <mergeCell ref="B80:C80"/>
    <mergeCell ref="D80:F80"/>
    <mergeCell ref="G80:I80"/>
    <mergeCell ref="B74:B77"/>
    <mergeCell ref="B148:B151"/>
    <mergeCell ref="D148:F148"/>
    <mergeCell ref="B144:B147"/>
    <mergeCell ref="D144:F144"/>
    <mergeCell ref="G144:I144"/>
    <mergeCell ref="D145:F145"/>
    <mergeCell ref="G145:I145"/>
    <mergeCell ref="E147:F147"/>
    <mergeCell ref="H147:I147"/>
    <mergeCell ref="B140:B143"/>
    <mergeCell ref="D140:F140"/>
    <mergeCell ref="G140:I140"/>
    <mergeCell ref="D141:F141"/>
    <mergeCell ref="G141:I141"/>
    <mergeCell ref="E143:F143"/>
    <mergeCell ref="B159:B162"/>
    <mergeCell ref="D159:F159"/>
    <mergeCell ref="G159:I159"/>
    <mergeCell ref="D160:F160"/>
    <mergeCell ref="G160:I160"/>
    <mergeCell ref="E162:F162"/>
    <mergeCell ref="H162:I162"/>
    <mergeCell ref="B158:C158"/>
    <mergeCell ref="D158:F158"/>
    <mergeCell ref="G158:I158"/>
    <mergeCell ref="B167:B170"/>
    <mergeCell ref="D167:F167"/>
    <mergeCell ref="G167:I167"/>
    <mergeCell ref="D168:F168"/>
    <mergeCell ref="G168:I168"/>
    <mergeCell ref="E170:F170"/>
    <mergeCell ref="H170:I170"/>
    <mergeCell ref="B163:B166"/>
    <mergeCell ref="D163:F163"/>
    <mergeCell ref="G163:I163"/>
    <mergeCell ref="D164:F164"/>
    <mergeCell ref="G164:I164"/>
    <mergeCell ref="E166:F166"/>
    <mergeCell ref="H166:I166"/>
    <mergeCell ref="B175:B178"/>
    <mergeCell ref="D175:F175"/>
    <mergeCell ref="G175:I175"/>
    <mergeCell ref="D176:F176"/>
    <mergeCell ref="G176:I176"/>
    <mergeCell ref="E178:F178"/>
    <mergeCell ref="H178:I178"/>
    <mergeCell ref="B171:B174"/>
    <mergeCell ref="D171:F171"/>
    <mergeCell ref="G171:I171"/>
    <mergeCell ref="D172:F172"/>
    <mergeCell ref="G172:I172"/>
    <mergeCell ref="E174:F174"/>
    <mergeCell ref="H174:I174"/>
    <mergeCell ref="G149:I149"/>
    <mergeCell ref="E151:F151"/>
    <mergeCell ref="H151:I151"/>
    <mergeCell ref="B191:B194"/>
    <mergeCell ref="D191:F191"/>
    <mergeCell ref="G191:I191"/>
    <mergeCell ref="D192:F192"/>
    <mergeCell ref="G192:I192"/>
    <mergeCell ref="E194:F194"/>
    <mergeCell ref="H194:I194"/>
    <mergeCell ref="B183:B186"/>
    <mergeCell ref="D183:F183"/>
    <mergeCell ref="G183:I183"/>
    <mergeCell ref="D184:F184"/>
    <mergeCell ref="G184:I184"/>
    <mergeCell ref="E186:F186"/>
    <mergeCell ref="H186:I186"/>
    <mergeCell ref="B179:B182"/>
    <mergeCell ref="D179:F179"/>
    <mergeCell ref="G179:I179"/>
    <mergeCell ref="D180:F180"/>
    <mergeCell ref="G180:I180"/>
    <mergeCell ref="E182:F182"/>
    <mergeCell ref="H182:I182"/>
    <mergeCell ref="B187:B190"/>
    <mergeCell ref="D187:F187"/>
    <mergeCell ref="G187:I187"/>
    <mergeCell ref="D188:F188"/>
    <mergeCell ref="G188:I188"/>
    <mergeCell ref="E190:F190"/>
    <mergeCell ref="H190:I190"/>
    <mergeCell ref="E116:F116"/>
    <mergeCell ref="H116:I116"/>
    <mergeCell ref="B152:B155"/>
    <mergeCell ref="D152:F152"/>
    <mergeCell ref="G152:I152"/>
    <mergeCell ref="D153:F153"/>
    <mergeCell ref="G153:I153"/>
    <mergeCell ref="B113:B116"/>
    <mergeCell ref="D113:F113"/>
    <mergeCell ref="G113:I113"/>
    <mergeCell ref="D114:F114"/>
    <mergeCell ref="G114:I114"/>
    <mergeCell ref="B119:C119"/>
    <mergeCell ref="D119:F119"/>
    <mergeCell ref="G119:I119"/>
    <mergeCell ref="G148:I148"/>
    <mergeCell ref="D149:F149"/>
  </mergeCells>
  <phoneticPr fontId="3"/>
  <conditionalFormatting sqref="E10 H10">
    <cfRule type="containsText" dxfId="121" priority="127" operator="containsText" text="馬力・kw">
      <formula>NOT(ISERROR(SEARCH("馬力・kw",E10)))</formula>
    </cfRule>
  </conditionalFormatting>
  <conditionalFormatting sqref="D7 G7 D8 G8 D9 G9 D10 G10">
    <cfRule type="containsBlanks" dxfId="120" priority="130">
      <formula>LEN(TRIM(D7))=0</formula>
    </cfRule>
  </conditionalFormatting>
  <conditionalFormatting sqref="F9 I9">
    <cfRule type="containsBlanks" dxfId="119" priority="131">
      <formula>LEN(TRIM(F9))=0</formula>
    </cfRule>
  </conditionalFormatting>
  <conditionalFormatting sqref="E14 H14">
    <cfRule type="containsText" dxfId="118" priority="16" operator="containsText" text="馬力・kw">
      <formula>NOT(ISERROR(SEARCH("馬力・kw",E14)))</formula>
    </cfRule>
  </conditionalFormatting>
  <conditionalFormatting sqref="D11:D14 G11:G14">
    <cfRule type="containsBlanks" dxfId="117" priority="17">
      <formula>LEN(TRIM(D11))=0</formula>
    </cfRule>
  </conditionalFormatting>
  <conditionalFormatting sqref="F13 I13">
    <cfRule type="containsBlanks" dxfId="116" priority="18">
      <formula>LEN(TRIM(F13))=0</formula>
    </cfRule>
  </conditionalFormatting>
  <conditionalFormatting sqref="E18 E22 E26 E30 E34 E38 H18 H22 H26 H30 H34 H38">
    <cfRule type="containsText" dxfId="115" priority="13" operator="containsText" text="馬力・kw">
      <formula>NOT(ISERROR(SEARCH("馬力・kw",E18)))</formula>
    </cfRule>
  </conditionalFormatting>
  <conditionalFormatting sqref="D15:D38 G15:G38">
    <cfRule type="containsBlanks" dxfId="114" priority="14">
      <formula>LEN(TRIM(D15))=0</formula>
    </cfRule>
  </conditionalFormatting>
  <conditionalFormatting sqref="F17 F21 F25 F29 F33 F37 I17 I21 I25 I29 I33 I37">
    <cfRule type="containsBlanks" dxfId="113" priority="15">
      <formula>LEN(TRIM(F17))=0</formula>
    </cfRule>
  </conditionalFormatting>
  <conditionalFormatting sqref="E45 E49 E53 E57 E61 E65 E69 E73 E77 H45 H49 H53 H57 H61 H65 H69 H73 H77">
    <cfRule type="containsText" dxfId="112" priority="10" operator="containsText" text="馬力・kw">
      <formula>NOT(ISERROR(SEARCH("馬力・kw",E45)))</formula>
    </cfRule>
  </conditionalFormatting>
  <conditionalFormatting sqref="D42:D77 G42:G77">
    <cfRule type="containsBlanks" dxfId="111" priority="11">
      <formula>LEN(TRIM(D42))=0</formula>
    </cfRule>
  </conditionalFormatting>
  <conditionalFormatting sqref="F44 F48 F52 F56 F60 F64 F68 F72 F76 I44 I48 I52 I56 I60 I64 I68 I72 I76">
    <cfRule type="containsBlanks" dxfId="110" priority="12">
      <formula>LEN(TRIM(F44))=0</formula>
    </cfRule>
  </conditionalFormatting>
  <conditionalFormatting sqref="E84 E88 E92 E96 E100 E104 E108 E112 E116 H84 H88 H92 H96 H100 H104 H108 H112 H116">
    <cfRule type="containsText" dxfId="109" priority="7" operator="containsText" text="馬力・kw">
      <formula>NOT(ISERROR(SEARCH("馬力・kw",E84)))</formula>
    </cfRule>
  </conditionalFormatting>
  <conditionalFormatting sqref="D81:D116 G81:G116">
    <cfRule type="containsBlanks" dxfId="108" priority="8">
      <formula>LEN(TRIM(D81))=0</formula>
    </cfRule>
  </conditionalFormatting>
  <conditionalFormatting sqref="F83 F87 F91 F95 F99 F103 F107 F111 F115 I83 I87 I91 I95 I99 I103 I107 I111 I115">
    <cfRule type="containsBlanks" dxfId="107" priority="9">
      <formula>LEN(TRIM(F83))=0</formula>
    </cfRule>
  </conditionalFormatting>
  <conditionalFormatting sqref="E123 E127 E131 E135 E139 E143 E147 E151 E155 H123 H127 H131 H135 H139 H143 H147 H151 H155">
    <cfRule type="containsText" dxfId="106" priority="4" operator="containsText" text="馬力・kw">
      <formula>NOT(ISERROR(SEARCH("馬力・kw",E123)))</formula>
    </cfRule>
  </conditionalFormatting>
  <conditionalFormatting sqref="D120:D155 G120:G155">
    <cfRule type="containsBlanks" dxfId="105" priority="5">
      <formula>LEN(TRIM(D120))=0</formula>
    </cfRule>
  </conditionalFormatting>
  <conditionalFormatting sqref="F122 F126 F130 F134 F138 F142 F146 F150 F154 I122 I126 I130 I134 I138 I142 I146 I150 I154">
    <cfRule type="containsBlanks" dxfId="104" priority="6">
      <formula>LEN(TRIM(F122))=0</formula>
    </cfRule>
  </conditionalFormatting>
  <conditionalFormatting sqref="E162 E166 E170 E174 E178 E182 E186 E190 E194 H162 H166 H170 H174 H178 H182 H186 H190 H194">
    <cfRule type="containsText" dxfId="103" priority="1" operator="containsText" text="馬力・kw">
      <formula>NOT(ISERROR(SEARCH("馬力・kw",E162)))</formula>
    </cfRule>
  </conditionalFormatting>
  <conditionalFormatting sqref="D159:D194 G159:G194">
    <cfRule type="containsBlanks" dxfId="102" priority="2">
      <formula>LEN(TRIM(D159))=0</formula>
    </cfRule>
  </conditionalFormatting>
  <conditionalFormatting sqref="F161 F165 F169 F173 F177 F181 F185 F189 F193 I161 I165 I169 I173 I177 I181 I185 I189 I193">
    <cfRule type="containsBlanks" dxfId="101" priority="3">
      <formula>LEN(TRIM(F161))=0</formula>
    </cfRule>
  </conditionalFormatting>
  <dataValidations count="8">
    <dataValidation allowBlank="1" showInputMessage="1" sqref="E44 E48 E52 E56 E122 E126 E130 E60 E134 E138 E142 E146 E150 E154 H122 E83 H126 E64 E68 E72 E87 E91 E95 E99 E103 E107 E76 H44 H130 H134 H138 H142 H146 H150 E111 E115 H83 H87 H91 E17 E21 H95 H99 H103 H107 H111 H115 E13 H13 E25 H48 H52 H56 H60 E29 E33 E37 H17 H21 H25 H29 H33 H37 E9 H154 H9 H64 H68 H72 H76 E161 E165 E169 E173 E177 E181 E185 E189 E193 H161 H165 H169 H173 H177 H181 H185 H189 H193"/>
    <dataValidation allowBlank="1" showInputMessage="1" prompt="冷蔵庫・冷凍庫の場合はその機種毎の台数をここに記入" sqref="D121:I121 D82:I82 D86:I86 D90:I90 D94:I94 D98:I98 D102:I102 D43:I43 D106:I106 D125:I125 D129:I129 D110:I110 D114:I114 D16:I16 D20:I20 D24:I24 D28:I28 D32:I32 D12:I12 D47:I47 D51:I51 D55:I55 D59:I59 D63:I63 D67:I67 D8:I8 D71:I71 D36:I36 D133:I133 D137:I137 D141:I141 D145:I145 D149:I149 D75:I75 D153:I153 D160:I160 D164:I164 D168:I168 D172:I172 D176:I176 D180:I180 D184:I184 D188:I188 D192:I192"/>
    <dataValidation allowBlank="1" showInputMessage="1" prompt="エアコン等室外機の場合は馬力を記入" sqref="G45 G10 G49 G84 G88 G92 G96 G100 G104 G18 G53 G57 G61 G65 G69 D10 G73 G77 D45 D49 G123 G127 G131 G135 G139 G143 G147 D53 D57 D61 D65 D69 G151 G155 D123 D127 D131 D135 D139 D143 D147 D151 D155 D73 D77 G108 G112 G116 D84 D88 D92 G22 D96 D100 D104 D108 D112 D116 G14 D14 G26 G30 G34 G38 D18 D22 D26 D30 D34 D38 G162 G166 G170 G174 G178 G182 G186 G190 G194 D162 D166 D170 D174 D178 D182 D186 D190 D194"/>
    <dataValidation type="list" allowBlank="1" showInputMessage="1" prompt="吹出口の数を入力_x000a_例（2）_x000a_室内機本体以外の吹出口がない場合は (本体のみ) を選択" sqref="I9 F9 I122 I126 I130 I134 I138 I142 I146 I44 I48 I52 I56 I60 I150 I154 F122 F126 F130 F134 F138 F142 F146 F150 F154 I64 I68 I83 I87 I91 I95 I99 I103 I107 I111 I115 F83 F87 F91 F95 I13 F13 F99 I72 I76 F103 F107 F111 F115 I17 I21 I25 I29 I33 I37 F17 F21 F25 F29 F33 F37 F44 F48 F52 F56 F60 F64 F68 F72 F76 I161 I165 I169 I173 I177 I181 I185 I189 I193 F161 F165 F169 F173 F177 F181 F185 F189 F193">
      <formula1>"（本体のみ）"</formula1>
    </dataValidation>
    <dataValidation allowBlank="1" showInputMessage="1" prompt="室内機の数量を入力_x000a_冷蔵庫・冷凍庫の場合は入力不要" sqref="G9 D9 G122 G126 G130 G134 G138 G142 G146 G44 G48 G52 G56 G60 G150 G154 D122 D126 D130 D134 D138 D142 D146 D150 D154 G64 G68 G83 G87 G91 G95 G99 G103 G107 G111 G115 D83 D87 D91 D95 G13 D13 D99 G72 G76 D103 D107 D111 D115 G17 G21 G25 G29 G33 G37 D17 D21 D25 D29 D33 D37 D44 D48 D52 D56 D60 D64 D68 D72 D76 G161 G165 G169 G173 G177 G181 G185 G189 G193 D161 D165 D169 D173 D177 D181 D185 D189 D193"/>
    <dataValidation allowBlank="1" showInputMessage="1" showErrorMessage="1" prompt="今回更新対象となる既存機器の型番を入力" sqref="D7:F7 D120:F120 D124:F124 D128:F128 D132:F132 D136:F136 D140:F140 D144:F144 D148:F148 D81:F81 D85:F85 D89:F89 D93:F93 D97:F97 D101:F101 D11:F11 D105:F105 D152:F152 D109:F109 D113:F113 D15:F15 D19:F19 D23:F23 D27:F27 D31:F31 D35:F35 D42:F42 D46:F46 D50:F50 D54:F54 D58:F58 D62:F62 D66:F66 D70:F70 D74:F74 D159:F159 D163:F163 D167:F167 D171:F171 D175:F175 D179:F179 D183:F183 D187:F187 D191:F191"/>
    <dataValidation type="list" allowBlank="1" showInputMessage="1" prompt="エアコン等室外機の場合は「馬力」を選択_x000a_冷蔵庫・冷凍庫の場合は「kw」を選択" sqref="H10:I10 E10:F10 H123:I123 H127:I127 H131:I131 H135:I135 H139:I139 H143:I143 H147:I147 H45:I45 H49:I49 H53:I53 H57:I57 H61:I61 H151:I151 H155:I155 E123:F123 E127:F127 E131:F131 E135:F135 E139:F139 E143:F143 E147:F147 E151:F151 E155:F155 H65:I65 H69:I69 H84:I84 H88:I88 H92:I92 H96:I96 H100:I100 H104:I104 H108:I108 H112:I112 H116:I116 E84:F84 E88:F88 E92:F92 E96:F96 H14:I14 E14:F14 E100:F100 H73:I73 H77:I77 E104:F104 E108:F108 E112:F112 E116:F116 H18:I18 H22:I22 H26:I26 H30:I30 H34:I34 H38:I38 E18:F18 E22:F22 E26:F26 E30:F30 E34:F34 E38:F38 E45:F45 E49:F49 E53:F53 E57:F57 E61:F61 E65:F65 E69:F69 E73:F73 E77:F77 H162:I162 H166:I166 H170:I170 H174:I174 H178:I178 H182:I182 H186:I186 H190:I190 H194:I194 E162:F162 E166:F166 E170:F170 E174:F174 E178:F178 E182:F182 E186:F186 E190:F190 E194:F194">
      <formula1>"馬力,kw,馬力・kw"</formula1>
    </dataValidation>
    <dataValidation allowBlank="1" showInputMessage="1" showErrorMessage="1" prompt="今回の更新により新たに導入する機器の型番を入力" sqref="G7:I7 G120:I120 G124:I124 G128:I128 G132:I132 G136:I136 G140:I140 G144:I144 G148:I148 G81:I81 G85:I85 G89:I89 G93:I93 G97:I97 G101:I101 G11:I11 G105:I105 G152:I152 G109:I109 G113:I113 G15:I15 G19:I19 G23:I23 G27:I27 G31:I31 G35:I35 G42:I42 G46:I46 G50:I50 G54:I54 G58:I58 G62:I62 G66:I66 G70:I70 G74:I74 G159:I159 G163:I163 G167:I167 G171:I171 G175:I175 G179:I179 G183:I183 G187:I187 G191:I191"/>
  </dataValidations>
  <printOptions horizontalCentered="1" verticalCentered="1"/>
  <pageMargins left="0.70866141732283472" right="0.51181102362204722" top="0.74803149606299213" bottom="0.74803149606299213" header="0.31496062992125984" footer="0.31496062992125984"/>
  <pageSetup paperSize="9" scale="91" fitToHeight="0" orientation="portrait" r:id="rId1"/>
  <headerFooter>
    <oddHeader>&amp;R&amp;9&amp;A　&amp;P</oddHeader>
  </headerFooter>
  <rowBreaks count="4" manualBreakCount="4">
    <brk id="39" max="9" man="1"/>
    <brk id="78" max="9" man="1"/>
    <brk id="117" max="9" man="1"/>
    <brk id="156" max="9"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80"/>
  <sheetViews>
    <sheetView view="pageBreakPreview" zoomScaleNormal="100" zoomScaleSheetLayoutView="100" workbookViewId="0">
      <selection activeCell="B18" sqref="B18"/>
    </sheetView>
  </sheetViews>
  <sheetFormatPr defaultColWidth="8" defaultRowHeight="13.2" x14ac:dyDescent="0.3"/>
  <cols>
    <col min="1" max="9" width="8" style="50"/>
    <col min="10" max="10" width="3.08984375" style="210" customWidth="1"/>
    <col min="11" max="16384" width="8" style="50"/>
  </cols>
  <sheetData>
    <row r="1" spans="1:11" ht="18" x14ac:dyDescent="0.3">
      <c r="A1" s="67" t="s">
        <v>229</v>
      </c>
      <c r="K1" s="193" t="str">
        <f>HYPERLINK("#目次!B2","メニューに戻る")</f>
        <v>メニューに戻る</v>
      </c>
    </row>
    <row r="2" spans="1:11" ht="13.2" customHeight="1" x14ac:dyDescent="0.3">
      <c r="A2" s="67"/>
    </row>
    <row r="3" spans="1:11" x14ac:dyDescent="0.3">
      <c r="H3" s="264" t="s">
        <v>255</v>
      </c>
      <c r="I3" s="264"/>
    </row>
    <row r="4" spans="1:11" x14ac:dyDescent="0.3">
      <c r="A4" s="59"/>
      <c r="B4" s="59"/>
      <c r="C4" s="59"/>
      <c r="D4" s="59"/>
      <c r="E4" s="59"/>
      <c r="F4" s="59"/>
      <c r="G4" s="59"/>
      <c r="H4" s="59"/>
      <c r="I4" s="59"/>
    </row>
    <row r="5" spans="1:11" ht="15.6" x14ac:dyDescent="0.3">
      <c r="A5" s="263" t="s">
        <v>213</v>
      </c>
      <c r="B5" s="263"/>
      <c r="C5" s="263"/>
      <c r="D5" s="263"/>
      <c r="E5" s="263"/>
      <c r="F5" s="263"/>
      <c r="G5" s="263"/>
      <c r="H5" s="263"/>
      <c r="I5" s="263"/>
      <c r="J5" s="209"/>
    </row>
    <row r="7" spans="1:11" ht="14.4" x14ac:dyDescent="0.3">
      <c r="A7" s="54" t="s">
        <v>110</v>
      </c>
    </row>
    <row r="8" spans="1:11" ht="14.4" x14ac:dyDescent="0.3">
      <c r="A8" s="54" t="s">
        <v>109</v>
      </c>
    </row>
    <row r="9" spans="1:11" x14ac:dyDescent="0.3">
      <c r="E9" s="81" t="s">
        <v>258</v>
      </c>
      <c r="F9" s="59" t="s">
        <v>257</v>
      </c>
      <c r="G9" s="438" t="str">
        <f>IF('1'!G9="","",'1'!G9)</f>
        <v/>
      </c>
      <c r="H9" s="438"/>
      <c r="I9" s="438"/>
    </row>
    <row r="10" spans="1:11" ht="4.2" customHeight="1" x14ac:dyDescent="0.3"/>
    <row r="11" spans="1:11" ht="13.5" customHeight="1" x14ac:dyDescent="0.3">
      <c r="E11" s="269" t="s">
        <v>108</v>
      </c>
      <c r="F11" s="269"/>
      <c r="G11" s="266" t="str">
        <f>IF('1'!G11="","",'1'!G11)</f>
        <v/>
      </c>
      <c r="H11" s="266"/>
      <c r="I11" s="266"/>
      <c r="J11" s="208"/>
    </row>
    <row r="12" spans="1:11" ht="4.2" customHeight="1" x14ac:dyDescent="0.3">
      <c r="E12" s="81"/>
      <c r="F12" s="59"/>
      <c r="G12" s="65"/>
    </row>
    <row r="13" spans="1:11" ht="13.5" customHeight="1" x14ac:dyDescent="0.3">
      <c r="E13" s="269" t="s">
        <v>107</v>
      </c>
      <c r="F13" s="269"/>
      <c r="G13" s="266" t="str">
        <f>IF('1'!G13="","",'1'!G13)</f>
        <v/>
      </c>
      <c r="H13" s="266"/>
      <c r="I13" s="266"/>
      <c r="J13" s="208"/>
    </row>
    <row r="14" spans="1:11" ht="4.2" customHeight="1" x14ac:dyDescent="0.3">
      <c r="E14" s="81"/>
      <c r="F14" s="59"/>
      <c r="G14" s="65"/>
    </row>
    <row r="15" spans="1:11" ht="13.5" customHeight="1" x14ac:dyDescent="0.3">
      <c r="E15" s="269" t="s">
        <v>106</v>
      </c>
      <c r="F15" s="269"/>
      <c r="G15" s="266" t="str">
        <f>IF('1'!G15="","",'1'!G15)</f>
        <v/>
      </c>
      <c r="H15" s="266"/>
      <c r="I15" s="266"/>
      <c r="J15" s="208"/>
    </row>
    <row r="16" spans="1:11" ht="4.2" customHeight="1" x14ac:dyDescent="0.3">
      <c r="E16" s="81"/>
      <c r="F16" s="59"/>
      <c r="G16" s="65"/>
    </row>
    <row r="17" spans="1:10" ht="13.5" customHeight="1" x14ac:dyDescent="0.3">
      <c r="E17" s="269" t="s">
        <v>105</v>
      </c>
      <c r="F17" s="269"/>
      <c r="G17" s="266" t="str">
        <f>IF('1'!G17="","",'1'!G17)</f>
        <v/>
      </c>
      <c r="H17" s="266"/>
      <c r="I17" s="266"/>
      <c r="J17" s="208"/>
    </row>
    <row r="18" spans="1:10" ht="4.2" customHeight="1" x14ac:dyDescent="0.3">
      <c r="F18" s="65"/>
      <c r="G18" s="65"/>
    </row>
    <row r="19" spans="1:10" ht="4.2" customHeight="1" x14ac:dyDescent="0.3">
      <c r="F19" s="65"/>
      <c r="G19" s="65"/>
    </row>
    <row r="20" spans="1:10" ht="4.2" customHeight="1" x14ac:dyDescent="0.3">
      <c r="F20" s="65"/>
      <c r="G20" s="65"/>
    </row>
    <row r="21" spans="1:10" x14ac:dyDescent="0.3">
      <c r="E21" s="271" t="s">
        <v>104</v>
      </c>
      <c r="F21" s="271"/>
      <c r="G21" s="266" t="str">
        <f>IF('1'!G21="","",'1'!G21)</f>
        <v/>
      </c>
      <c r="H21" s="266"/>
      <c r="I21" s="266"/>
      <c r="J21" s="208"/>
    </row>
    <row r="22" spans="1:10" ht="3" customHeight="1" x14ac:dyDescent="0.3">
      <c r="E22" s="81"/>
      <c r="F22" s="59"/>
    </row>
    <row r="23" spans="1:10" x14ac:dyDescent="0.3">
      <c r="E23" s="64" t="s">
        <v>103</v>
      </c>
      <c r="F23" s="81"/>
      <c r="G23" s="440" t="str">
        <f>IF('1'!G23="","",'1'!G23)</f>
        <v/>
      </c>
      <c r="H23" s="440"/>
      <c r="I23" s="440"/>
    </row>
    <row r="24" spans="1:10" ht="3" customHeight="1" x14ac:dyDescent="0.3">
      <c r="E24" s="81"/>
      <c r="F24" s="59"/>
    </row>
    <row r="25" spans="1:10" x14ac:dyDescent="0.3">
      <c r="E25" s="64" t="s">
        <v>102</v>
      </c>
      <c r="F25" s="106"/>
      <c r="G25" s="268" t="str">
        <f>IF('1'!G25="","",'1'!G25)</f>
        <v/>
      </c>
      <c r="H25" s="268"/>
      <c r="I25" s="268"/>
    </row>
    <row r="26" spans="1:10" x14ac:dyDescent="0.3">
      <c r="E26" s="64"/>
      <c r="F26" s="64"/>
    </row>
    <row r="28" spans="1:10" x14ac:dyDescent="0.3">
      <c r="A28" s="137" t="s">
        <v>386</v>
      </c>
      <c r="B28" s="136"/>
      <c r="C28" s="271" t="s">
        <v>385</v>
      </c>
      <c r="D28" s="271"/>
      <c r="E28" s="223"/>
      <c r="F28" s="50" t="s">
        <v>214</v>
      </c>
    </row>
    <row r="29" spans="1:10" x14ac:dyDescent="0.3">
      <c r="A29" s="50" t="s">
        <v>215</v>
      </c>
    </row>
    <row r="30" spans="1:10" x14ac:dyDescent="0.3">
      <c r="A30" s="50" t="s">
        <v>216</v>
      </c>
    </row>
    <row r="31" spans="1:10" ht="15" customHeight="1" x14ac:dyDescent="0.3">
      <c r="A31" s="54"/>
    </row>
    <row r="33" spans="1:9" ht="15" customHeight="1" x14ac:dyDescent="0.3">
      <c r="A33" s="54" t="s">
        <v>217</v>
      </c>
    </row>
    <row r="34" spans="1:9" ht="15" customHeight="1" x14ac:dyDescent="0.3">
      <c r="A34" s="439"/>
      <c r="B34" s="439"/>
      <c r="C34" s="439"/>
      <c r="D34" s="439"/>
      <c r="E34" s="439"/>
      <c r="F34" s="439"/>
      <c r="G34" s="439"/>
      <c r="H34" s="439"/>
      <c r="I34" s="439"/>
    </row>
    <row r="35" spans="1:9" ht="15" customHeight="1" x14ac:dyDescent="0.3">
      <c r="A35" s="439"/>
      <c r="B35" s="439"/>
      <c r="C35" s="439"/>
      <c r="D35" s="439"/>
      <c r="E35" s="439"/>
      <c r="F35" s="439"/>
      <c r="G35" s="439"/>
      <c r="H35" s="439"/>
      <c r="I35" s="439"/>
    </row>
    <row r="36" spans="1:9" ht="15" customHeight="1" x14ac:dyDescent="0.3">
      <c r="A36" s="439"/>
      <c r="B36" s="439"/>
      <c r="C36" s="439"/>
      <c r="D36" s="439"/>
      <c r="E36" s="439"/>
      <c r="F36" s="439"/>
      <c r="G36" s="439"/>
      <c r="H36" s="439"/>
      <c r="I36" s="439"/>
    </row>
    <row r="37" spans="1:9" ht="15" customHeight="1" x14ac:dyDescent="0.3">
      <c r="A37" s="439"/>
      <c r="B37" s="439"/>
      <c r="C37" s="439"/>
      <c r="D37" s="439"/>
      <c r="E37" s="439"/>
      <c r="F37" s="439"/>
      <c r="G37" s="439"/>
      <c r="H37" s="439"/>
      <c r="I37" s="439"/>
    </row>
    <row r="38" spans="1:9" ht="15" customHeight="1" x14ac:dyDescent="0.3">
      <c r="A38" s="439"/>
      <c r="B38" s="439"/>
      <c r="C38" s="439"/>
      <c r="D38" s="439"/>
      <c r="E38" s="439"/>
      <c r="F38" s="439"/>
      <c r="G38" s="439"/>
      <c r="H38" s="439"/>
      <c r="I38" s="439"/>
    </row>
    <row r="39" spans="1:9" ht="15" customHeight="1" x14ac:dyDescent="0.3">
      <c r="A39" s="439"/>
      <c r="B39" s="439"/>
      <c r="C39" s="439"/>
      <c r="D39" s="439"/>
      <c r="E39" s="439"/>
      <c r="F39" s="439"/>
      <c r="G39" s="439"/>
      <c r="H39" s="439"/>
      <c r="I39" s="439"/>
    </row>
    <row r="40" spans="1:9" ht="15" customHeight="1" x14ac:dyDescent="0.3">
      <c r="A40" s="439"/>
      <c r="B40" s="439"/>
      <c r="C40" s="439"/>
      <c r="D40" s="439"/>
      <c r="E40" s="439"/>
      <c r="F40" s="439"/>
      <c r="G40" s="439"/>
      <c r="H40" s="439"/>
      <c r="I40" s="439"/>
    </row>
    <row r="41" spans="1:9" ht="15" customHeight="1" x14ac:dyDescent="0.3">
      <c r="A41" s="439"/>
      <c r="B41" s="439"/>
      <c r="C41" s="439"/>
      <c r="D41" s="439"/>
      <c r="E41" s="439"/>
      <c r="F41" s="439"/>
      <c r="G41" s="439"/>
      <c r="H41" s="439"/>
      <c r="I41" s="439"/>
    </row>
    <row r="42" spans="1:9" ht="15" customHeight="1" x14ac:dyDescent="0.3">
      <c r="A42" s="54" t="s">
        <v>225</v>
      </c>
    </row>
    <row r="43" spans="1:9" ht="15" customHeight="1" x14ac:dyDescent="0.3">
      <c r="A43" s="439"/>
      <c r="B43" s="439"/>
      <c r="C43" s="439"/>
      <c r="D43" s="439"/>
      <c r="E43" s="439"/>
      <c r="F43" s="439"/>
      <c r="G43" s="439"/>
      <c r="H43" s="439"/>
      <c r="I43" s="439"/>
    </row>
    <row r="44" spans="1:9" ht="15" customHeight="1" x14ac:dyDescent="0.3">
      <c r="A44" s="439"/>
      <c r="B44" s="439"/>
      <c r="C44" s="439"/>
      <c r="D44" s="439"/>
      <c r="E44" s="439"/>
      <c r="F44" s="439"/>
      <c r="G44" s="439"/>
      <c r="H44" s="439"/>
      <c r="I44" s="439"/>
    </row>
    <row r="45" spans="1:9" ht="15" customHeight="1" x14ac:dyDescent="0.3">
      <c r="A45" s="439"/>
      <c r="B45" s="439"/>
      <c r="C45" s="439"/>
      <c r="D45" s="439"/>
      <c r="E45" s="439"/>
      <c r="F45" s="439"/>
      <c r="G45" s="439"/>
      <c r="H45" s="439"/>
      <c r="I45" s="439"/>
    </row>
    <row r="46" spans="1:9" ht="15" customHeight="1" x14ac:dyDescent="0.3">
      <c r="A46" s="439"/>
      <c r="B46" s="439"/>
      <c r="C46" s="439"/>
      <c r="D46" s="439"/>
      <c r="E46" s="439"/>
      <c r="F46" s="439"/>
      <c r="G46" s="439"/>
      <c r="H46" s="439"/>
      <c r="I46" s="439"/>
    </row>
    <row r="47" spans="1:9" ht="15" customHeight="1" x14ac:dyDescent="0.3">
      <c r="A47" s="439"/>
      <c r="B47" s="439"/>
      <c r="C47" s="439"/>
      <c r="D47" s="439"/>
      <c r="E47" s="439"/>
      <c r="F47" s="439"/>
      <c r="G47" s="439"/>
      <c r="H47" s="439"/>
      <c r="I47" s="439"/>
    </row>
    <row r="48" spans="1:9" ht="15" customHeight="1" x14ac:dyDescent="0.3">
      <c r="A48" s="439"/>
      <c r="B48" s="439"/>
      <c r="C48" s="439"/>
      <c r="D48" s="439"/>
      <c r="E48" s="439"/>
      <c r="F48" s="439"/>
      <c r="G48" s="439"/>
      <c r="H48" s="439"/>
      <c r="I48" s="439"/>
    </row>
    <row r="49" spans="1:9" ht="15" customHeight="1" x14ac:dyDescent="0.3">
      <c r="A49" s="439"/>
      <c r="B49" s="439"/>
      <c r="C49" s="439"/>
      <c r="D49" s="439"/>
      <c r="E49" s="439"/>
      <c r="F49" s="439"/>
      <c r="G49" s="439"/>
      <c r="H49" s="439"/>
      <c r="I49" s="439"/>
    </row>
    <row r="50" spans="1:9" ht="15" customHeight="1" x14ac:dyDescent="0.3">
      <c r="A50" s="54" t="s">
        <v>226</v>
      </c>
    </row>
    <row r="51" spans="1:9" ht="15" customHeight="1" x14ac:dyDescent="0.3">
      <c r="A51" s="50" t="s">
        <v>218</v>
      </c>
      <c r="C51" s="79"/>
      <c r="D51" s="79"/>
    </row>
    <row r="52" spans="1:9" ht="15" customHeight="1" x14ac:dyDescent="0.3">
      <c r="A52" s="50" t="s">
        <v>219</v>
      </c>
      <c r="C52" s="79"/>
      <c r="D52" s="79"/>
    </row>
    <row r="53" spans="1:9" ht="15" customHeight="1" x14ac:dyDescent="0.3">
      <c r="A53" s="50" t="s">
        <v>220</v>
      </c>
      <c r="C53" s="79"/>
      <c r="D53" s="79"/>
    </row>
    <row r="54" spans="1:9" ht="15" customHeight="1" x14ac:dyDescent="0.3">
      <c r="A54" s="50" t="s">
        <v>221</v>
      </c>
      <c r="C54" s="79"/>
      <c r="D54" s="79"/>
    </row>
    <row r="55" spans="1:9" ht="15" customHeight="1" x14ac:dyDescent="0.3">
      <c r="A55" s="50" t="s">
        <v>222</v>
      </c>
    </row>
    <row r="56" spans="1:9" ht="15" customHeight="1" x14ac:dyDescent="0.3"/>
    <row r="57" spans="1:9" ht="15" customHeight="1" x14ac:dyDescent="0.3">
      <c r="A57" s="54" t="s">
        <v>223</v>
      </c>
    </row>
    <row r="58" spans="1:9" ht="15" customHeight="1" x14ac:dyDescent="0.3">
      <c r="A58" s="50" t="s">
        <v>224</v>
      </c>
      <c r="E58" s="80"/>
      <c r="F58" s="80"/>
      <c r="G58" s="80"/>
    </row>
    <row r="59" spans="1:9" ht="15" customHeight="1" x14ac:dyDescent="0.3">
      <c r="D59" s="59"/>
      <c r="E59" s="59"/>
      <c r="F59" s="80"/>
      <c r="G59" s="80"/>
      <c r="I59" s="59"/>
    </row>
    <row r="60" spans="1:9" ht="15" customHeight="1" x14ac:dyDescent="0.3">
      <c r="F60" s="80"/>
      <c r="G60" s="80"/>
    </row>
    <row r="61" spans="1:9" ht="15" customHeight="1" x14ac:dyDescent="0.3">
      <c r="A61" s="54"/>
    </row>
    <row r="62" spans="1:9" ht="15" customHeight="1" x14ac:dyDescent="0.3">
      <c r="A62" s="79"/>
    </row>
    <row r="63" spans="1:9" ht="15" customHeight="1" x14ac:dyDescent="0.3">
      <c r="I63" s="59"/>
    </row>
    <row r="64" spans="1:9" ht="15" customHeight="1" x14ac:dyDescent="0.3"/>
    <row r="65" spans="1:10" s="54" customFormat="1" ht="15" customHeight="1" x14ac:dyDescent="0.3">
      <c r="A65" s="56"/>
      <c r="J65" s="211"/>
    </row>
    <row r="66" spans="1:10" s="54" customFormat="1" ht="15" customHeight="1" x14ac:dyDescent="0.3">
      <c r="A66" s="56"/>
      <c r="J66" s="211"/>
    </row>
    <row r="67" spans="1:10" ht="14.4" x14ac:dyDescent="0.3">
      <c r="A67" s="54"/>
    </row>
    <row r="68" spans="1:10" s="52" customFormat="1" ht="12" x14ac:dyDescent="0.3">
      <c r="J68" s="221"/>
    </row>
    <row r="69" spans="1:10" s="52" customFormat="1" ht="30.75" customHeight="1" x14ac:dyDescent="0.3">
      <c r="A69" s="272"/>
      <c r="B69" s="272"/>
      <c r="C69" s="272"/>
      <c r="D69" s="272"/>
      <c r="E69" s="272"/>
      <c r="F69" s="272"/>
      <c r="G69" s="272"/>
      <c r="H69" s="272"/>
      <c r="I69" s="272"/>
      <c r="J69" s="272"/>
    </row>
    <row r="70" spans="1:10" s="52" customFormat="1" ht="12" x14ac:dyDescent="0.3">
      <c r="J70" s="221"/>
    </row>
    <row r="71" spans="1:10" s="52" customFormat="1" ht="12" x14ac:dyDescent="0.3">
      <c r="J71" s="221"/>
    </row>
    <row r="72" spans="1:10" s="52" customFormat="1" ht="12" x14ac:dyDescent="0.3">
      <c r="J72" s="221"/>
    </row>
    <row r="73" spans="1:10" s="52" customFormat="1" ht="12" x14ac:dyDescent="0.3">
      <c r="J73" s="221"/>
    </row>
    <row r="74" spans="1:10" s="52" customFormat="1" ht="12" x14ac:dyDescent="0.3">
      <c r="J74" s="221"/>
    </row>
    <row r="75" spans="1:10" s="52" customFormat="1" ht="12" x14ac:dyDescent="0.3">
      <c r="J75" s="221"/>
    </row>
    <row r="76" spans="1:10" s="52" customFormat="1" ht="12" x14ac:dyDescent="0.3">
      <c r="J76" s="221"/>
    </row>
    <row r="77" spans="1:10" s="52" customFormat="1" ht="12" x14ac:dyDescent="0.3">
      <c r="J77" s="221"/>
    </row>
    <row r="78" spans="1:10" s="52" customFormat="1" ht="12" x14ac:dyDescent="0.3">
      <c r="J78" s="221"/>
    </row>
    <row r="79" spans="1:10" s="52" customFormat="1" ht="12" x14ac:dyDescent="0.3">
      <c r="J79" s="221"/>
    </row>
    <row r="80" spans="1:10" s="52" customFormat="1" ht="12" x14ac:dyDescent="0.3">
      <c r="J80" s="221"/>
    </row>
  </sheetData>
  <mergeCells count="19">
    <mergeCell ref="A34:I41"/>
    <mergeCell ref="C28:D28"/>
    <mergeCell ref="E21:F21"/>
    <mergeCell ref="G25:I25"/>
    <mergeCell ref="A69:J69"/>
    <mergeCell ref="G21:I21"/>
    <mergeCell ref="G23:I23"/>
    <mergeCell ref="A43:I49"/>
    <mergeCell ref="H3:I3"/>
    <mergeCell ref="E15:F15"/>
    <mergeCell ref="G15:I15"/>
    <mergeCell ref="E17:F17"/>
    <mergeCell ref="G17:I17"/>
    <mergeCell ref="G9:I9"/>
    <mergeCell ref="E11:F11"/>
    <mergeCell ref="G11:I11"/>
    <mergeCell ref="E13:F13"/>
    <mergeCell ref="G13:I13"/>
    <mergeCell ref="A5:I5"/>
  </mergeCells>
  <phoneticPr fontId="3"/>
  <conditionalFormatting sqref="H3">
    <cfRule type="containsText" dxfId="100" priority="13" operator="containsText" text="令和">
      <formula>NOT(ISERROR(SEARCH("令和",H3)))</formula>
    </cfRule>
  </conditionalFormatting>
  <conditionalFormatting sqref="E28">
    <cfRule type="containsBlanks" dxfId="99" priority="14">
      <formula>LEN(TRIM(E28))=0</formula>
    </cfRule>
  </conditionalFormatting>
  <conditionalFormatting sqref="B28">
    <cfRule type="containsBlanks" dxfId="98" priority="15">
      <formula>LEN(TRIM(B28))=0</formula>
    </cfRule>
  </conditionalFormatting>
  <conditionalFormatting sqref="A43">
    <cfRule type="containsBlanks" dxfId="97" priority="16">
      <formula>LEN(TRIM(A43))=0</formula>
    </cfRule>
  </conditionalFormatting>
  <conditionalFormatting sqref="A34">
    <cfRule type="containsBlanks" dxfId="96" priority="17">
      <formula>LEN(TRIM(A34))=0</formula>
    </cfRule>
  </conditionalFormatting>
  <conditionalFormatting sqref="G9">
    <cfRule type="containsBlanks" dxfId="95" priority="18">
      <formula>LEN(TRIM(G9))=0</formula>
    </cfRule>
  </conditionalFormatting>
  <conditionalFormatting sqref="G25">
    <cfRule type="containsBlanks" dxfId="94" priority="19">
      <formula>LEN(TRIM(G25))=0</formula>
    </cfRule>
  </conditionalFormatting>
  <conditionalFormatting sqref="G11">
    <cfRule type="containsBlanks" dxfId="93" priority="20">
      <formula>LEN(TRIM(G11))=0</formula>
    </cfRule>
  </conditionalFormatting>
  <conditionalFormatting sqref="G13">
    <cfRule type="containsBlanks" dxfId="92" priority="21">
      <formula>LEN(TRIM(G13))=0</formula>
    </cfRule>
  </conditionalFormatting>
  <conditionalFormatting sqref="G17">
    <cfRule type="containsBlanks" dxfId="91" priority="22">
      <formula>LEN(TRIM(G17))=0</formula>
    </cfRule>
  </conditionalFormatting>
  <conditionalFormatting sqref="G21">
    <cfRule type="containsBlanks" dxfId="90" priority="23">
      <formula>LEN(TRIM(G21))=0</formula>
    </cfRule>
  </conditionalFormatting>
  <conditionalFormatting sqref="G23">
    <cfRule type="containsBlanks" dxfId="89" priority="24">
      <formula>LEN(TRIM(G23))=0</formula>
    </cfRule>
  </conditionalFormatting>
  <dataValidations count="7">
    <dataValidation type="list" allowBlank="1" showInputMessage="1" prompt="●/●　形式で日付を入力" sqref="H3:I3">
      <formula1>"令和　 　年　　 月　　 日"</formula1>
    </dataValidation>
    <dataValidation allowBlank="1" showInputMessage="1" showErrorMessage="1" prompt="1号様式から自動反映。_x000a_直接入力の場合は申請書通りに入力" sqref="G9:I9 G11:I11 G13:I13 G25:I25 G17:I17 G21:I21 G23:I23"/>
    <dataValidation allowBlank="1" showInputMessage="1" showErrorMessage="1" prompt="別途送付されている 「交付決定通知書」(第6号様式) 右上の日付を　●/●　形式で入力" sqref="B28"/>
    <dataValidation allowBlank="1" showInputMessage="1" showErrorMessage="1" prompt="別途送付されている 「交付決定通知書」(第6号様式) 右上の番号を入力" sqref="E28"/>
    <dataValidation allowBlank="1" showInputMessage="1" showErrorMessage="1" prompt="記入例を参考に、今回変更が生じた理由を記入ください。_x000a_※記入にあたり、途中で改行したい場合は、キーボードの 「Alt」 と 「Enter」 キーを同時に押してください。_x000a_※記入スペースが足りない場合は行幅を拡げて調整ください。" sqref="A34:I41"/>
    <dataValidation allowBlank="1" showInputMessage="1" showErrorMessage="1" prompt="記入例を参考に、今回の変更の内容を記入ください。_x000a_補助金額の変更有無についても明記ください。_x000a_※記入にあたり、途中で改行したい場合は、キーボードの 「Alt」 と 「Enter」 キーを同時に押してください。_x000a_※記入スペースが足りない場合は行幅を拡げて調整ください。" sqref="A43:I49"/>
    <dataValidation allowBlank="1" showInputMessage="1" showErrorMessage="1" prompt="個人事業主の場合記入不要" sqref="G15:I15"/>
  </dataValidations>
  <printOptions horizontalCentered="1"/>
  <pageMargins left="0.62992125984251968" right="0.43307086614173229" top="0.74803149606299213" bottom="0.35433070866141736" header="0.31496062992125984" footer="0.31496062992125984"/>
  <pageSetup paperSize="9" scale="9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22"/>
  <sheetViews>
    <sheetView view="pageBreakPreview" zoomScale="90" zoomScaleNormal="100" zoomScaleSheetLayoutView="90" workbookViewId="0">
      <selection activeCell="E18" sqref="E18"/>
    </sheetView>
  </sheetViews>
  <sheetFormatPr defaultColWidth="8" defaultRowHeight="13.2" x14ac:dyDescent="0.3"/>
  <cols>
    <col min="1" max="2" width="9.1796875" style="22" customWidth="1"/>
    <col min="3" max="3" width="13" style="22" customWidth="1"/>
    <col min="4" max="4" width="5.453125" style="22" customWidth="1"/>
    <col min="5" max="6" width="9.1796875" style="22" customWidth="1"/>
    <col min="7" max="8" width="6.81640625" style="22" customWidth="1"/>
    <col min="9" max="9" width="5.453125" style="22" customWidth="1"/>
    <col min="10" max="10" width="3.54296875" style="22" customWidth="1"/>
    <col min="11" max="16384" width="8" style="22"/>
  </cols>
  <sheetData>
    <row r="1" spans="1:11" ht="10.5" customHeight="1" x14ac:dyDescent="0.3"/>
    <row r="2" spans="1:11" s="25" customFormat="1" ht="25.5" customHeight="1" x14ac:dyDescent="0.3">
      <c r="A2" s="23" t="s">
        <v>165</v>
      </c>
      <c r="B2" s="24"/>
      <c r="C2" s="24"/>
      <c r="D2" s="24"/>
      <c r="E2" s="24"/>
      <c r="F2" s="24"/>
      <c r="G2" s="24"/>
      <c r="H2" s="24"/>
      <c r="I2" s="24"/>
      <c r="K2" s="193" t="str">
        <f>HYPERLINK("#目次!B2","メニューに戻る")</f>
        <v>メニューに戻る</v>
      </c>
    </row>
    <row r="3" spans="1:11" ht="24.75" customHeight="1" x14ac:dyDescent="0.3"/>
    <row r="4" spans="1:11" s="27" customFormat="1" ht="25.5" customHeight="1" x14ac:dyDescent="0.3">
      <c r="A4" s="26" t="s">
        <v>34</v>
      </c>
    </row>
    <row r="5" spans="1:11" s="27" customFormat="1" ht="26.25" customHeight="1" x14ac:dyDescent="0.3">
      <c r="A5" s="353" t="str">
        <f>IF('9'!G13="","",'9'!G13)</f>
        <v/>
      </c>
      <c r="B5" s="354"/>
      <c r="C5" s="354"/>
      <c r="D5" s="354"/>
      <c r="E5" s="354"/>
      <c r="F5" s="354"/>
      <c r="G5" s="354"/>
      <c r="H5" s="354"/>
      <c r="I5" s="355"/>
    </row>
    <row r="6" spans="1:11" s="27" customFormat="1" ht="15" customHeight="1" x14ac:dyDescent="0.3">
      <c r="A6" s="28"/>
      <c r="B6" s="28"/>
      <c r="C6" s="28"/>
      <c r="D6" s="28"/>
      <c r="E6" s="28"/>
      <c r="F6" s="28"/>
      <c r="G6" s="28"/>
      <c r="H6" s="28"/>
      <c r="I6" s="28"/>
    </row>
    <row r="7" spans="1:11" s="27" customFormat="1" ht="26.25" customHeight="1" x14ac:dyDescent="0.45">
      <c r="A7" s="26" t="s">
        <v>166</v>
      </c>
      <c r="B7" s="29"/>
      <c r="C7" s="29"/>
      <c r="D7" s="29"/>
      <c r="E7" s="29"/>
      <c r="F7" s="29"/>
      <c r="G7" s="29"/>
      <c r="H7" s="29"/>
      <c r="I7" s="29"/>
    </row>
    <row r="8" spans="1:11" s="27" customFormat="1" ht="168" customHeight="1" x14ac:dyDescent="0.3">
      <c r="A8" s="441" t="str">
        <f>IF('9'!A34="","",'9'!A34)</f>
        <v/>
      </c>
      <c r="B8" s="442"/>
      <c r="C8" s="442"/>
      <c r="D8" s="442"/>
      <c r="E8" s="442"/>
      <c r="F8" s="442"/>
      <c r="G8" s="442"/>
      <c r="H8" s="442"/>
      <c r="I8" s="443"/>
    </row>
    <row r="9" spans="1:11" s="27" customFormat="1" ht="15" customHeight="1" x14ac:dyDescent="0.3">
      <c r="A9" s="82"/>
      <c r="B9" s="82"/>
      <c r="C9" s="82"/>
      <c r="D9" s="82"/>
      <c r="E9" s="82"/>
      <c r="F9" s="82"/>
      <c r="G9" s="82"/>
      <c r="H9" s="82"/>
      <c r="I9" s="82"/>
    </row>
    <row r="10" spans="1:11" s="27" customFormat="1" ht="26.25" customHeight="1" x14ac:dyDescent="0.45">
      <c r="A10" s="26" t="s">
        <v>167</v>
      </c>
      <c r="B10" s="29"/>
      <c r="C10" s="29"/>
      <c r="D10" s="29"/>
      <c r="E10" s="29"/>
      <c r="F10" s="29"/>
      <c r="G10" s="29"/>
      <c r="H10" s="29"/>
      <c r="I10" s="29"/>
    </row>
    <row r="11" spans="1:11" s="27" customFormat="1" ht="168" customHeight="1" x14ac:dyDescent="0.3">
      <c r="A11" s="441" t="str">
        <f>IF('9'!A43="","",'9'!A43)</f>
        <v/>
      </c>
      <c r="B11" s="442"/>
      <c r="C11" s="442"/>
      <c r="D11" s="442"/>
      <c r="E11" s="442"/>
      <c r="F11" s="442"/>
      <c r="G11" s="442"/>
      <c r="H11" s="442"/>
      <c r="I11" s="443"/>
    </row>
    <row r="12" spans="1:11" s="27" customFormat="1" ht="14.25" customHeight="1" x14ac:dyDescent="0.45">
      <c r="B12" s="29"/>
      <c r="C12" s="29"/>
      <c r="D12" s="29"/>
      <c r="E12" s="29"/>
      <c r="F12" s="29"/>
      <c r="G12" s="29"/>
      <c r="H12" s="29"/>
      <c r="I12" s="29"/>
    </row>
    <row r="13" spans="1:11" s="27" customFormat="1" ht="26.25" customHeight="1" x14ac:dyDescent="0.45">
      <c r="A13" s="26" t="s">
        <v>168</v>
      </c>
      <c r="B13" s="29"/>
      <c r="C13" s="29"/>
      <c r="D13" s="29"/>
      <c r="E13" s="29"/>
      <c r="F13" s="29"/>
      <c r="G13" s="29"/>
      <c r="H13" s="29"/>
      <c r="I13" s="29"/>
    </row>
    <row r="14" spans="1:11" s="27" customFormat="1" ht="26.25" customHeight="1" x14ac:dyDescent="0.3">
      <c r="A14" s="367" t="s">
        <v>36</v>
      </c>
      <c r="B14" s="367"/>
      <c r="C14" s="358" t="s">
        <v>37</v>
      </c>
      <c r="D14" s="358"/>
      <c r="E14" s="358"/>
      <c r="F14" s="358"/>
      <c r="G14" s="358"/>
      <c r="H14" s="358"/>
      <c r="I14" s="358"/>
    </row>
    <row r="15" spans="1:11" s="27" customFormat="1" ht="25.5" customHeight="1" x14ac:dyDescent="0.3">
      <c r="A15" s="367" t="s">
        <v>38</v>
      </c>
      <c r="B15" s="367"/>
      <c r="C15" s="359">
        <f>IF('4'!C9="","",'4'!C9)</f>
        <v>45646</v>
      </c>
      <c r="D15" s="359"/>
      <c r="E15" s="359"/>
      <c r="F15" s="359"/>
      <c r="G15" s="359"/>
      <c r="H15" s="359"/>
      <c r="I15" s="359"/>
    </row>
    <row r="16" spans="1:11" s="27" customFormat="1" ht="25.5" customHeight="1" x14ac:dyDescent="0.3">
      <c r="A16" s="31" t="s">
        <v>520</v>
      </c>
      <c r="B16" s="83"/>
      <c r="C16" s="32"/>
      <c r="D16" s="32"/>
      <c r="E16" s="32"/>
      <c r="F16" s="32"/>
      <c r="G16" s="32"/>
      <c r="H16" s="32"/>
      <c r="I16" s="32"/>
    </row>
    <row r="17" spans="1:9" s="33" customFormat="1" ht="31.5" customHeight="1" x14ac:dyDescent="0.2">
      <c r="A17" s="444" t="s">
        <v>528</v>
      </c>
      <c r="B17" s="444"/>
      <c r="C17" s="444"/>
      <c r="D17" s="444"/>
      <c r="E17" s="444"/>
      <c r="F17" s="444"/>
      <c r="G17" s="444"/>
      <c r="H17" s="444"/>
      <c r="I17" s="444"/>
    </row>
    <row r="18" spans="1:9" s="27" customFormat="1" ht="15" customHeight="1" x14ac:dyDescent="0.3"/>
    <row r="19" spans="1:9" s="27" customFormat="1" ht="25.5" customHeight="1" x14ac:dyDescent="0.3">
      <c r="A19" s="26" t="s">
        <v>169</v>
      </c>
      <c r="F19" s="34"/>
      <c r="G19" s="35"/>
      <c r="H19" s="35"/>
      <c r="I19" s="36"/>
    </row>
    <row r="20" spans="1:9" s="27" customFormat="1" ht="26.25" customHeight="1" x14ac:dyDescent="0.3">
      <c r="A20" s="367" t="s">
        <v>36</v>
      </c>
      <c r="B20" s="367"/>
      <c r="C20" s="358" t="s">
        <v>170</v>
      </c>
      <c r="D20" s="358"/>
      <c r="E20" s="358"/>
      <c r="F20" s="358"/>
      <c r="G20" s="358"/>
      <c r="H20" s="358"/>
      <c r="I20" s="358"/>
    </row>
    <row r="21" spans="1:9" s="27" customFormat="1" ht="25.5" customHeight="1" x14ac:dyDescent="0.3">
      <c r="A21" s="367" t="s">
        <v>38</v>
      </c>
      <c r="B21" s="367"/>
      <c r="C21" s="359">
        <v>45646</v>
      </c>
      <c r="D21" s="359"/>
      <c r="E21" s="359"/>
      <c r="F21" s="359"/>
      <c r="G21" s="359"/>
      <c r="H21" s="359"/>
      <c r="I21" s="359"/>
    </row>
    <row r="22" spans="1:9" s="27" customFormat="1" ht="15" customHeight="1" x14ac:dyDescent="0.3">
      <c r="A22" s="351"/>
      <c r="B22" s="351"/>
      <c r="C22" s="351"/>
      <c r="D22" s="351"/>
      <c r="E22" s="351"/>
      <c r="F22" s="351"/>
      <c r="G22" s="351"/>
      <c r="H22" s="351"/>
      <c r="I22" s="351"/>
    </row>
  </sheetData>
  <sheetProtection selectLockedCells="1"/>
  <mergeCells count="13">
    <mergeCell ref="A22:I22"/>
    <mergeCell ref="A15:B15"/>
    <mergeCell ref="C15:I15"/>
    <mergeCell ref="A5:I5"/>
    <mergeCell ref="A8:I8"/>
    <mergeCell ref="A11:I11"/>
    <mergeCell ref="A14:B14"/>
    <mergeCell ref="C14:I14"/>
    <mergeCell ref="A17:I17"/>
    <mergeCell ref="A20:B20"/>
    <mergeCell ref="C20:I20"/>
    <mergeCell ref="A21:B21"/>
    <mergeCell ref="C21:I21"/>
  </mergeCells>
  <phoneticPr fontId="3"/>
  <conditionalFormatting sqref="C15">
    <cfRule type="containsText" dxfId="88" priority="1" operator="containsText" text="令和">
      <formula>NOT(ISERROR(SEARCH("令和",C15)))</formula>
    </cfRule>
  </conditionalFormatting>
  <conditionalFormatting sqref="A5">
    <cfRule type="containsBlanks" dxfId="87" priority="7">
      <formula>LEN(TRIM(A5))=0</formula>
    </cfRule>
  </conditionalFormatting>
  <conditionalFormatting sqref="A8">
    <cfRule type="containsBlanks" dxfId="86" priority="8">
      <formula>LEN(TRIM(A8))=0</formula>
    </cfRule>
  </conditionalFormatting>
  <conditionalFormatting sqref="A11">
    <cfRule type="containsBlanks" dxfId="85" priority="9">
      <formula>LEN(TRIM(A11))=0</formula>
    </cfRule>
  </conditionalFormatting>
  <dataValidations count="4">
    <dataValidation allowBlank="1" showInputMessage="1" showErrorMessage="1" prompt="9号様式から自動反映" sqref="A5:I5"/>
    <dataValidation type="list" allowBlank="1" showInputMessage="1" prompt="４号様式の日付が自動反映されています。直接入力の場合、 ●/● 形式で記入。" sqref="C15:I15">
      <formula1>"令和６年　　　月　　　日"</formula1>
    </dataValidation>
    <dataValidation allowBlank="1" showInputMessage="1" showErrorMessage="1" prompt="9号様式 1 の内容が自動反映されています。_x000a_※記入にあたり、途中で改行したい場合は、キーボードの 「Alt」 と 「Enter」 キーを同時に押してください。_x000a_※記入スペースが足りない場合は行幅を拡げて調整ください。" sqref="A8:I8"/>
    <dataValidation allowBlank="1" showInputMessage="1" showErrorMessage="1" prompt="9号様式 2 の内容が自動反映されています。_x000a_※記入にあたり、途中で改行したい場合は、キーボードの 「Alt」 と 「Enter」 キーを同時に押してください。_x000a_※記入スペースが足りない場合は行幅を拡げて調整ください。" sqref="A11:I11"/>
  </dataValidations>
  <pageMargins left="0.70866141732283472" right="0.11811023622047245" top="0.55118110236220474" bottom="0.15748031496062992" header="0.31496062992125984" footer="0.31496062992125984"/>
  <pageSetup paperSize="9" scale="97" orientation="portrait" r:id="rId1"/>
  <headerFooter>
    <oddHeader>&amp;L&amp;"ＭＳ ゴシック,標準"第１０号様式（第１２条関係）</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186"/>
  <sheetViews>
    <sheetView view="pageBreakPreview" zoomScale="90" zoomScaleNormal="100" zoomScaleSheetLayoutView="90" workbookViewId="0">
      <selection activeCell="B11" sqref="B11"/>
    </sheetView>
  </sheetViews>
  <sheetFormatPr defaultColWidth="8" defaultRowHeight="13.2" x14ac:dyDescent="0.3"/>
  <cols>
    <col min="1" max="1" width="3.81640625" style="22" customWidth="1"/>
    <col min="2" max="2" width="9.1796875" style="22" customWidth="1"/>
    <col min="3" max="3" width="14.08984375" style="22" customWidth="1"/>
    <col min="4" max="9" width="8.08984375" style="22" customWidth="1"/>
    <col min="10" max="10" width="3.36328125" style="22" customWidth="1"/>
    <col min="11" max="16384" width="8" style="22"/>
  </cols>
  <sheetData>
    <row r="1" spans="1:11" ht="8.4" customHeight="1" x14ac:dyDescent="0.3"/>
    <row r="2" spans="1:11" s="25" customFormat="1" ht="25.5" customHeight="1" x14ac:dyDescent="0.3">
      <c r="A2" s="362" t="s">
        <v>171</v>
      </c>
      <c r="B2" s="362"/>
      <c r="C2" s="362"/>
      <c r="D2" s="362"/>
      <c r="E2" s="362"/>
      <c r="F2" s="362"/>
      <c r="G2" s="362"/>
      <c r="H2" s="362"/>
      <c r="I2" s="362"/>
      <c r="K2" s="193" t="str">
        <f>HYPERLINK("#目次!B2","メニューに戻る")</f>
        <v>メニューに戻る</v>
      </c>
    </row>
    <row r="3" spans="1:11" ht="8.4" customHeight="1" x14ac:dyDescent="0.3"/>
    <row r="4" spans="1:11" s="27" customFormat="1" ht="21" customHeight="1" x14ac:dyDescent="0.3">
      <c r="A4" s="26" t="s">
        <v>34</v>
      </c>
    </row>
    <row r="5" spans="1:11" s="27" customFormat="1" ht="24" customHeight="1" x14ac:dyDescent="0.3">
      <c r="A5" s="353" t="str">
        <f>IF('9'!G13="","",'9'!G13)</f>
        <v/>
      </c>
      <c r="B5" s="354"/>
      <c r="C5" s="354"/>
      <c r="D5" s="354"/>
      <c r="E5" s="354"/>
      <c r="F5" s="354"/>
      <c r="G5" s="354"/>
      <c r="H5" s="354"/>
      <c r="I5" s="355"/>
    </row>
    <row r="6" spans="1:11" s="27" customFormat="1" ht="8.4" customHeight="1" x14ac:dyDescent="0.3">
      <c r="A6" s="28"/>
      <c r="B6" s="28"/>
      <c r="C6" s="28"/>
      <c r="D6" s="28"/>
      <c r="E6" s="28"/>
      <c r="F6" s="28"/>
      <c r="G6" s="28"/>
      <c r="H6" s="28"/>
      <c r="I6" s="28"/>
    </row>
    <row r="7" spans="1:11" s="27" customFormat="1" ht="21" customHeight="1" x14ac:dyDescent="0.45">
      <c r="A7" s="26" t="s">
        <v>58</v>
      </c>
      <c r="B7" s="29"/>
      <c r="C7" s="29"/>
      <c r="D7" s="29"/>
      <c r="E7" s="29"/>
      <c r="F7" s="29"/>
      <c r="G7" s="29"/>
      <c r="H7" s="29"/>
      <c r="I7" s="29"/>
    </row>
    <row r="8" spans="1:11" s="27" customFormat="1" ht="24" customHeight="1" x14ac:dyDescent="0.3">
      <c r="A8" s="365" t="s">
        <v>59</v>
      </c>
      <c r="B8" s="366"/>
      <c r="C8" s="368" t="str">
        <f>IF('4詳細'!$C8="","",'4詳細'!$C8)</f>
        <v/>
      </c>
      <c r="D8" s="369"/>
      <c r="E8" s="134" t="s">
        <v>383</v>
      </c>
      <c r="F8" s="465" t="str">
        <f>IF('4詳細'!$F8="","",'4詳細'!$F8)</f>
        <v/>
      </c>
      <c r="G8" s="466"/>
      <c r="H8" s="466"/>
      <c r="I8" s="467"/>
    </row>
    <row r="9" spans="1:11" s="27" customFormat="1" ht="24" customHeight="1" x14ac:dyDescent="0.3">
      <c r="A9" s="367" t="s">
        <v>60</v>
      </c>
      <c r="B9" s="367"/>
      <c r="C9" s="48" t="s">
        <v>384</v>
      </c>
      <c r="D9" s="381" t="str">
        <f>IF('4詳細'!$D9="","",'4詳細'!$D9)</f>
        <v/>
      </c>
      <c r="E9" s="381"/>
      <c r="F9" s="381"/>
      <c r="G9" s="381"/>
      <c r="H9" s="381"/>
      <c r="I9" s="382"/>
    </row>
    <row r="10" spans="1:11" s="27" customFormat="1" ht="8.4" customHeight="1" x14ac:dyDescent="0.3"/>
    <row r="11" spans="1:11" s="27" customFormat="1" ht="21" customHeight="1" x14ac:dyDescent="0.3">
      <c r="A11" s="26" t="s">
        <v>61</v>
      </c>
      <c r="F11" s="34"/>
      <c r="G11" s="35"/>
      <c r="H11" s="35"/>
      <c r="I11" s="36"/>
    </row>
    <row r="12" spans="1:11" s="27" customFormat="1" ht="15.6" customHeight="1" x14ac:dyDescent="0.3">
      <c r="A12" s="464" t="s">
        <v>3</v>
      </c>
      <c r="B12" s="464"/>
      <c r="C12" s="464"/>
      <c r="D12" s="464" t="s">
        <v>172</v>
      </c>
      <c r="E12" s="464"/>
      <c r="F12" s="464"/>
      <c r="G12" s="464" t="s">
        <v>173</v>
      </c>
      <c r="H12" s="464"/>
      <c r="I12" s="464"/>
    </row>
    <row r="13" spans="1:11" s="84" customFormat="1" ht="22.5" customHeight="1" x14ac:dyDescent="0.3">
      <c r="A13" s="376">
        <v>1</v>
      </c>
      <c r="B13" s="445" t="s">
        <v>174</v>
      </c>
      <c r="C13" s="446"/>
      <c r="D13" s="445" t="str">
        <f>IF('4詳細'!$E12="","",'4詳細'!$E12)</f>
        <v/>
      </c>
      <c r="E13" s="447"/>
      <c r="F13" s="446"/>
      <c r="G13" s="448"/>
      <c r="H13" s="449"/>
      <c r="I13" s="450"/>
    </row>
    <row r="14" spans="1:11" s="84" customFormat="1" ht="22.5" customHeight="1" x14ac:dyDescent="0.3">
      <c r="A14" s="376"/>
      <c r="B14" s="448" t="s">
        <v>63</v>
      </c>
      <c r="C14" s="450"/>
      <c r="D14" s="448" t="str">
        <f>IF('4詳細'!$E13="","",'4詳細'!$E13)</f>
        <v/>
      </c>
      <c r="E14" s="449"/>
      <c r="F14" s="450"/>
      <c r="G14" s="448"/>
      <c r="H14" s="449"/>
      <c r="I14" s="450"/>
    </row>
    <row r="15" spans="1:11" s="84" customFormat="1" ht="22.5" customHeight="1" x14ac:dyDescent="0.3">
      <c r="A15" s="376"/>
      <c r="B15" s="448" t="s">
        <v>64</v>
      </c>
      <c r="C15" s="450"/>
      <c r="D15" s="448" t="str">
        <f>IF('4詳細'!$E14="","",'4詳細'!$E14)</f>
        <v/>
      </c>
      <c r="E15" s="449"/>
      <c r="F15" s="450"/>
      <c r="G15" s="448"/>
      <c r="H15" s="449"/>
      <c r="I15" s="450"/>
    </row>
    <row r="16" spans="1:11" s="84" customFormat="1" ht="22.5" customHeight="1" x14ac:dyDescent="0.3">
      <c r="A16" s="376"/>
      <c r="B16" s="448" t="s">
        <v>65</v>
      </c>
      <c r="C16" s="450"/>
      <c r="D16" s="448" t="str">
        <f>IF('4詳細'!$E15="","",'4詳細'!$E15)</f>
        <v/>
      </c>
      <c r="E16" s="449"/>
      <c r="F16" s="450"/>
      <c r="G16" s="448"/>
      <c r="H16" s="449"/>
      <c r="I16" s="450"/>
    </row>
    <row r="17" spans="1:9" s="84" customFormat="1" ht="22.5" customHeight="1" x14ac:dyDescent="0.3">
      <c r="A17" s="376"/>
      <c r="B17" s="448" t="s">
        <v>66</v>
      </c>
      <c r="C17" s="450"/>
      <c r="D17" s="456" t="str">
        <f>IF('4詳細'!$E16="","",'4詳細'!$E16)</f>
        <v/>
      </c>
      <c r="E17" s="457"/>
      <c r="F17" s="458"/>
      <c r="G17" s="456"/>
      <c r="H17" s="457"/>
      <c r="I17" s="458"/>
    </row>
    <row r="18" spans="1:9" s="84" customFormat="1" ht="22.5" customHeight="1" x14ac:dyDescent="0.3">
      <c r="A18" s="376"/>
      <c r="B18" s="462" t="s">
        <v>67</v>
      </c>
      <c r="C18" s="463"/>
      <c r="D18" s="453" t="str">
        <f>IF('4詳細'!$E17="","",'4詳細'!$E17)</f>
        <v/>
      </c>
      <c r="E18" s="454"/>
      <c r="F18" s="455"/>
      <c r="G18" s="453"/>
      <c r="H18" s="454"/>
      <c r="I18" s="455"/>
    </row>
    <row r="19" spans="1:9" s="84" customFormat="1" ht="22.5" customHeight="1" x14ac:dyDescent="0.3">
      <c r="A19" s="376">
        <v>2</v>
      </c>
      <c r="B19" s="445" t="s">
        <v>174</v>
      </c>
      <c r="C19" s="446"/>
      <c r="D19" s="445" t="str">
        <f>IF('4詳細'!$E18="","",'4詳細'!$E18)</f>
        <v/>
      </c>
      <c r="E19" s="447"/>
      <c r="F19" s="446"/>
      <c r="G19" s="448"/>
      <c r="H19" s="449"/>
      <c r="I19" s="450"/>
    </row>
    <row r="20" spans="1:9" s="84" customFormat="1" ht="22.5" customHeight="1" x14ac:dyDescent="0.3">
      <c r="A20" s="376"/>
      <c r="B20" s="448" t="s">
        <v>63</v>
      </c>
      <c r="C20" s="450"/>
      <c r="D20" s="448" t="str">
        <f>IF('4詳細'!$E19="","",'4詳細'!$E19)</f>
        <v/>
      </c>
      <c r="E20" s="449"/>
      <c r="F20" s="450"/>
      <c r="G20" s="448"/>
      <c r="H20" s="449"/>
      <c r="I20" s="450"/>
    </row>
    <row r="21" spans="1:9" s="84" customFormat="1" ht="22.5" customHeight="1" x14ac:dyDescent="0.3">
      <c r="A21" s="376"/>
      <c r="B21" s="448" t="s">
        <v>64</v>
      </c>
      <c r="C21" s="450"/>
      <c r="D21" s="448" t="str">
        <f>IF('4詳細'!$E20="","",'4詳細'!$E20)</f>
        <v/>
      </c>
      <c r="E21" s="449"/>
      <c r="F21" s="450"/>
      <c r="G21" s="448"/>
      <c r="H21" s="449"/>
      <c r="I21" s="450"/>
    </row>
    <row r="22" spans="1:9" s="84" customFormat="1" ht="22.5" customHeight="1" x14ac:dyDescent="0.3">
      <c r="A22" s="376"/>
      <c r="B22" s="448" t="s">
        <v>65</v>
      </c>
      <c r="C22" s="450"/>
      <c r="D22" s="448" t="str">
        <f>IF('4詳細'!$E21="","",'4詳細'!$E21)</f>
        <v/>
      </c>
      <c r="E22" s="449"/>
      <c r="F22" s="450"/>
      <c r="G22" s="448"/>
      <c r="H22" s="449"/>
      <c r="I22" s="450"/>
    </row>
    <row r="23" spans="1:9" s="84" customFormat="1" ht="22.5" customHeight="1" x14ac:dyDescent="0.3">
      <c r="A23" s="376"/>
      <c r="B23" s="448" t="s">
        <v>66</v>
      </c>
      <c r="C23" s="450"/>
      <c r="D23" s="456" t="str">
        <f>IF('4詳細'!$E22="","",'4詳細'!$E22)</f>
        <v/>
      </c>
      <c r="E23" s="457"/>
      <c r="F23" s="458"/>
      <c r="G23" s="456"/>
      <c r="H23" s="457"/>
      <c r="I23" s="458"/>
    </row>
    <row r="24" spans="1:9" s="84" customFormat="1" ht="22.5" customHeight="1" x14ac:dyDescent="0.3">
      <c r="A24" s="376"/>
      <c r="B24" s="451" t="s">
        <v>67</v>
      </c>
      <c r="C24" s="452"/>
      <c r="D24" s="453" t="str">
        <f>IF('4詳細'!$E23="","",'4詳細'!$E23)</f>
        <v/>
      </c>
      <c r="E24" s="454"/>
      <c r="F24" s="455"/>
      <c r="G24" s="453"/>
      <c r="H24" s="454"/>
      <c r="I24" s="455"/>
    </row>
    <row r="25" spans="1:9" s="84" customFormat="1" ht="22.5" customHeight="1" x14ac:dyDescent="0.3">
      <c r="A25" s="376">
        <v>3</v>
      </c>
      <c r="B25" s="445" t="s">
        <v>174</v>
      </c>
      <c r="C25" s="446"/>
      <c r="D25" s="445" t="str">
        <f>IF('4詳細'!$E24="","",'4詳細'!$E24)</f>
        <v/>
      </c>
      <c r="E25" s="447"/>
      <c r="F25" s="446"/>
      <c r="G25" s="448"/>
      <c r="H25" s="449"/>
      <c r="I25" s="450"/>
    </row>
    <row r="26" spans="1:9" s="84" customFormat="1" ht="22.5" customHeight="1" x14ac:dyDescent="0.3">
      <c r="A26" s="376"/>
      <c r="B26" s="448" t="s">
        <v>63</v>
      </c>
      <c r="C26" s="450"/>
      <c r="D26" s="448" t="str">
        <f>IF('4詳細'!$E25="","",'4詳細'!$E25)</f>
        <v/>
      </c>
      <c r="E26" s="449"/>
      <c r="F26" s="450"/>
      <c r="G26" s="448"/>
      <c r="H26" s="449"/>
      <c r="I26" s="450"/>
    </row>
    <row r="27" spans="1:9" s="84" customFormat="1" ht="22.5" customHeight="1" x14ac:dyDescent="0.3">
      <c r="A27" s="376"/>
      <c r="B27" s="448" t="s">
        <v>64</v>
      </c>
      <c r="C27" s="450"/>
      <c r="D27" s="448" t="str">
        <f>IF('4詳細'!$E26="","",'4詳細'!$E26)</f>
        <v/>
      </c>
      <c r="E27" s="449"/>
      <c r="F27" s="450"/>
      <c r="G27" s="448"/>
      <c r="H27" s="449"/>
      <c r="I27" s="450"/>
    </row>
    <row r="28" spans="1:9" s="84" customFormat="1" ht="22.5" customHeight="1" x14ac:dyDescent="0.3">
      <c r="A28" s="376"/>
      <c r="B28" s="448" t="s">
        <v>65</v>
      </c>
      <c r="C28" s="450"/>
      <c r="D28" s="448" t="str">
        <f>IF('4詳細'!$E27="","",'4詳細'!$E27)</f>
        <v/>
      </c>
      <c r="E28" s="449"/>
      <c r="F28" s="450"/>
      <c r="G28" s="448"/>
      <c r="H28" s="449"/>
      <c r="I28" s="450"/>
    </row>
    <row r="29" spans="1:9" s="84" customFormat="1" ht="22.5" customHeight="1" x14ac:dyDescent="0.3">
      <c r="A29" s="376"/>
      <c r="B29" s="448" t="s">
        <v>66</v>
      </c>
      <c r="C29" s="450"/>
      <c r="D29" s="456" t="str">
        <f>IF('4詳細'!$E28="","",'4詳細'!$E28)</f>
        <v/>
      </c>
      <c r="E29" s="457"/>
      <c r="F29" s="458"/>
      <c r="G29" s="456"/>
      <c r="H29" s="457"/>
      <c r="I29" s="458"/>
    </row>
    <row r="30" spans="1:9" s="84" customFormat="1" ht="22.5" customHeight="1" x14ac:dyDescent="0.3">
      <c r="A30" s="376"/>
      <c r="B30" s="451" t="s">
        <v>67</v>
      </c>
      <c r="C30" s="452"/>
      <c r="D30" s="453" t="str">
        <f>IF('4詳細'!$E29="","",'4詳細'!$E29)</f>
        <v/>
      </c>
      <c r="E30" s="454"/>
      <c r="F30" s="455"/>
      <c r="G30" s="453"/>
      <c r="H30" s="454"/>
      <c r="I30" s="455"/>
    </row>
    <row r="31" spans="1:9" s="84" customFormat="1" ht="22.5" customHeight="1" x14ac:dyDescent="0.3">
      <c r="A31" s="376">
        <v>4</v>
      </c>
      <c r="B31" s="445" t="s">
        <v>174</v>
      </c>
      <c r="C31" s="446"/>
      <c r="D31" s="445" t="str">
        <f>IF('4詳細'!$E30="","",'4詳細'!$E30)</f>
        <v/>
      </c>
      <c r="E31" s="447"/>
      <c r="F31" s="446"/>
      <c r="G31" s="448"/>
      <c r="H31" s="449"/>
      <c r="I31" s="450"/>
    </row>
    <row r="32" spans="1:9" s="84" customFormat="1" ht="22.5" customHeight="1" x14ac:dyDescent="0.3">
      <c r="A32" s="376"/>
      <c r="B32" s="448" t="s">
        <v>63</v>
      </c>
      <c r="C32" s="450"/>
      <c r="D32" s="448" t="str">
        <f>IF('4詳細'!$E31="","",'4詳細'!$E31)</f>
        <v/>
      </c>
      <c r="E32" s="449"/>
      <c r="F32" s="450"/>
      <c r="G32" s="448"/>
      <c r="H32" s="449"/>
      <c r="I32" s="450"/>
    </row>
    <row r="33" spans="1:9" s="84" customFormat="1" ht="22.5" customHeight="1" x14ac:dyDescent="0.3">
      <c r="A33" s="376"/>
      <c r="B33" s="448" t="s">
        <v>64</v>
      </c>
      <c r="C33" s="450"/>
      <c r="D33" s="448" t="str">
        <f>IF('4詳細'!$E32="","",'4詳細'!$E32)</f>
        <v/>
      </c>
      <c r="E33" s="449"/>
      <c r="F33" s="450"/>
      <c r="G33" s="448"/>
      <c r="H33" s="449"/>
      <c r="I33" s="450"/>
    </row>
    <row r="34" spans="1:9" s="84" customFormat="1" ht="22.5" customHeight="1" x14ac:dyDescent="0.3">
      <c r="A34" s="376"/>
      <c r="B34" s="448" t="s">
        <v>65</v>
      </c>
      <c r="C34" s="450"/>
      <c r="D34" s="448" t="str">
        <f>IF('4詳細'!$E33="","",'4詳細'!$E33)</f>
        <v/>
      </c>
      <c r="E34" s="449"/>
      <c r="F34" s="450"/>
      <c r="G34" s="448"/>
      <c r="H34" s="449"/>
      <c r="I34" s="450"/>
    </row>
    <row r="35" spans="1:9" s="84" customFormat="1" ht="22.5" customHeight="1" x14ac:dyDescent="0.3">
      <c r="A35" s="376"/>
      <c r="B35" s="448" t="s">
        <v>66</v>
      </c>
      <c r="C35" s="450"/>
      <c r="D35" s="456" t="str">
        <f>IF('4詳細'!$E34="","",'4詳細'!$E34)</f>
        <v/>
      </c>
      <c r="E35" s="457"/>
      <c r="F35" s="458"/>
      <c r="G35" s="456"/>
      <c r="H35" s="457"/>
      <c r="I35" s="458"/>
    </row>
    <row r="36" spans="1:9" s="84" customFormat="1" ht="22.5" customHeight="1" x14ac:dyDescent="0.3">
      <c r="A36" s="376"/>
      <c r="B36" s="451" t="s">
        <v>67</v>
      </c>
      <c r="C36" s="452"/>
      <c r="D36" s="453" t="str">
        <f>IF('4詳細'!$E35="","",'4詳細'!$E35)</f>
        <v/>
      </c>
      <c r="E36" s="454"/>
      <c r="F36" s="455"/>
      <c r="G36" s="453"/>
      <c r="H36" s="454"/>
      <c r="I36" s="455"/>
    </row>
    <row r="37" spans="1:9" s="84" customFormat="1" ht="22.5" customHeight="1" x14ac:dyDescent="0.3">
      <c r="A37" s="376">
        <v>5</v>
      </c>
      <c r="B37" s="445" t="s">
        <v>174</v>
      </c>
      <c r="C37" s="446"/>
      <c r="D37" s="445" t="str">
        <f>IF('4詳細'!$E36="","",'4詳細'!$E36)</f>
        <v/>
      </c>
      <c r="E37" s="447"/>
      <c r="F37" s="446"/>
      <c r="G37" s="459"/>
      <c r="H37" s="460"/>
      <c r="I37" s="461"/>
    </row>
    <row r="38" spans="1:9" s="84" customFormat="1" ht="22.5" customHeight="1" x14ac:dyDescent="0.3">
      <c r="A38" s="376"/>
      <c r="B38" s="448" t="s">
        <v>63</v>
      </c>
      <c r="C38" s="450"/>
      <c r="D38" s="448" t="str">
        <f>IF('4詳細'!$E37="","",'4詳細'!$E37)</f>
        <v/>
      </c>
      <c r="E38" s="449"/>
      <c r="F38" s="450"/>
      <c r="G38" s="448"/>
      <c r="H38" s="449"/>
      <c r="I38" s="450"/>
    </row>
    <row r="39" spans="1:9" s="84" customFormat="1" ht="22.5" customHeight="1" x14ac:dyDescent="0.3">
      <c r="A39" s="376"/>
      <c r="B39" s="448" t="s">
        <v>64</v>
      </c>
      <c r="C39" s="450"/>
      <c r="D39" s="448" t="str">
        <f>IF('4詳細'!$E38="","",'4詳細'!$E38)</f>
        <v/>
      </c>
      <c r="E39" s="449"/>
      <c r="F39" s="450"/>
      <c r="G39" s="448"/>
      <c r="H39" s="449"/>
      <c r="I39" s="450"/>
    </row>
    <row r="40" spans="1:9" s="84" customFormat="1" ht="22.5" customHeight="1" x14ac:dyDescent="0.3">
      <c r="A40" s="376"/>
      <c r="B40" s="448" t="s">
        <v>65</v>
      </c>
      <c r="C40" s="450"/>
      <c r="D40" s="448" t="str">
        <f>IF('4詳細'!$E39="","",'4詳細'!$E39)</f>
        <v/>
      </c>
      <c r="E40" s="449"/>
      <c r="F40" s="450"/>
      <c r="G40" s="448"/>
      <c r="H40" s="449"/>
      <c r="I40" s="450"/>
    </row>
    <row r="41" spans="1:9" s="84" customFormat="1" ht="22.5" customHeight="1" x14ac:dyDescent="0.3">
      <c r="A41" s="376"/>
      <c r="B41" s="448" t="s">
        <v>66</v>
      </c>
      <c r="C41" s="450"/>
      <c r="D41" s="456" t="str">
        <f>IF('4詳細'!$E40="","",'4詳細'!$E40)</f>
        <v/>
      </c>
      <c r="E41" s="457"/>
      <c r="F41" s="458"/>
      <c r="G41" s="456"/>
      <c r="H41" s="457"/>
      <c r="I41" s="458"/>
    </row>
    <row r="42" spans="1:9" s="84" customFormat="1" ht="22.5" customHeight="1" x14ac:dyDescent="0.3">
      <c r="A42" s="376"/>
      <c r="B42" s="451" t="s">
        <v>67</v>
      </c>
      <c r="C42" s="452"/>
      <c r="D42" s="453" t="str">
        <f>IF('4詳細'!$E41="","",'4詳細'!$E41)</f>
        <v/>
      </c>
      <c r="E42" s="454"/>
      <c r="F42" s="455"/>
      <c r="G42" s="453"/>
      <c r="H42" s="454"/>
      <c r="I42" s="455"/>
    </row>
    <row r="43" spans="1:9" s="84" customFormat="1" ht="22.5" customHeight="1" x14ac:dyDescent="0.3">
      <c r="A43" s="376">
        <v>6</v>
      </c>
      <c r="B43" s="445" t="s">
        <v>174</v>
      </c>
      <c r="C43" s="446"/>
      <c r="D43" s="445" t="str">
        <f>IF('4詳細'!$E42="","",'4詳細'!$E42)</f>
        <v/>
      </c>
      <c r="E43" s="447"/>
      <c r="F43" s="446"/>
      <c r="G43" s="448"/>
      <c r="H43" s="449"/>
      <c r="I43" s="450"/>
    </row>
    <row r="44" spans="1:9" s="84" customFormat="1" ht="22.5" customHeight="1" x14ac:dyDescent="0.3">
      <c r="A44" s="376"/>
      <c r="B44" s="448" t="s">
        <v>63</v>
      </c>
      <c r="C44" s="450"/>
      <c r="D44" s="448" t="str">
        <f>IF('4詳細'!$E43="","",'4詳細'!$E43)</f>
        <v/>
      </c>
      <c r="E44" s="449"/>
      <c r="F44" s="450"/>
      <c r="G44" s="448"/>
      <c r="H44" s="449"/>
      <c r="I44" s="450"/>
    </row>
    <row r="45" spans="1:9" s="84" customFormat="1" ht="22.5" customHeight="1" x14ac:dyDescent="0.3">
      <c r="A45" s="376"/>
      <c r="B45" s="448" t="s">
        <v>64</v>
      </c>
      <c r="C45" s="450"/>
      <c r="D45" s="448" t="str">
        <f>IF('4詳細'!$E44="","",'4詳細'!$E44)</f>
        <v/>
      </c>
      <c r="E45" s="449"/>
      <c r="F45" s="450"/>
      <c r="G45" s="448"/>
      <c r="H45" s="449"/>
      <c r="I45" s="450"/>
    </row>
    <row r="46" spans="1:9" s="84" customFormat="1" ht="22.5" customHeight="1" x14ac:dyDescent="0.3">
      <c r="A46" s="376"/>
      <c r="B46" s="448" t="s">
        <v>65</v>
      </c>
      <c r="C46" s="450"/>
      <c r="D46" s="448" t="str">
        <f>IF('4詳細'!$E45="","",'4詳細'!$E45)</f>
        <v/>
      </c>
      <c r="E46" s="449"/>
      <c r="F46" s="450"/>
      <c r="G46" s="448"/>
      <c r="H46" s="449"/>
      <c r="I46" s="450"/>
    </row>
    <row r="47" spans="1:9" s="84" customFormat="1" ht="22.5" customHeight="1" x14ac:dyDescent="0.3">
      <c r="A47" s="376"/>
      <c r="B47" s="448" t="s">
        <v>66</v>
      </c>
      <c r="C47" s="450"/>
      <c r="D47" s="456" t="str">
        <f>IF('4詳細'!$E46="","",'4詳細'!$E46)</f>
        <v/>
      </c>
      <c r="E47" s="457"/>
      <c r="F47" s="458"/>
      <c r="G47" s="456"/>
      <c r="H47" s="457"/>
      <c r="I47" s="458"/>
    </row>
    <row r="48" spans="1:9" s="84" customFormat="1" ht="22.5" customHeight="1" x14ac:dyDescent="0.3">
      <c r="A48" s="376"/>
      <c r="B48" s="451" t="s">
        <v>67</v>
      </c>
      <c r="C48" s="452"/>
      <c r="D48" s="453" t="str">
        <f>IF('4詳細'!$E47="","",'4詳細'!$E47)</f>
        <v/>
      </c>
      <c r="E48" s="454"/>
      <c r="F48" s="455"/>
      <c r="G48" s="453"/>
      <c r="H48" s="454"/>
      <c r="I48" s="455"/>
    </row>
    <row r="49" spans="1:9" s="84" customFormat="1" ht="22.5" customHeight="1" x14ac:dyDescent="0.3">
      <c r="A49" s="376">
        <v>7</v>
      </c>
      <c r="B49" s="445" t="s">
        <v>174</v>
      </c>
      <c r="C49" s="446"/>
      <c r="D49" s="445" t="str">
        <f>IF('4詳細'!$E48="","",'4詳細'!$E48)</f>
        <v/>
      </c>
      <c r="E49" s="447"/>
      <c r="F49" s="446"/>
      <c r="G49" s="448"/>
      <c r="H49" s="449"/>
      <c r="I49" s="450"/>
    </row>
    <row r="50" spans="1:9" s="84" customFormat="1" ht="22.5" customHeight="1" x14ac:dyDescent="0.3">
      <c r="A50" s="376"/>
      <c r="B50" s="448" t="s">
        <v>63</v>
      </c>
      <c r="C50" s="450"/>
      <c r="D50" s="448" t="str">
        <f>IF('4詳細'!$E49="","",'4詳細'!$E49)</f>
        <v/>
      </c>
      <c r="E50" s="449"/>
      <c r="F50" s="450"/>
      <c r="G50" s="448"/>
      <c r="H50" s="449"/>
      <c r="I50" s="450"/>
    </row>
    <row r="51" spans="1:9" s="84" customFormat="1" ht="22.5" customHeight="1" x14ac:dyDescent="0.3">
      <c r="A51" s="376"/>
      <c r="B51" s="448" t="s">
        <v>64</v>
      </c>
      <c r="C51" s="450"/>
      <c r="D51" s="448" t="str">
        <f>IF('4詳細'!$E50="","",'4詳細'!$E50)</f>
        <v/>
      </c>
      <c r="E51" s="449"/>
      <c r="F51" s="450"/>
      <c r="G51" s="448"/>
      <c r="H51" s="449"/>
      <c r="I51" s="450"/>
    </row>
    <row r="52" spans="1:9" s="84" customFormat="1" ht="22.5" customHeight="1" x14ac:dyDescent="0.3">
      <c r="A52" s="376"/>
      <c r="B52" s="448" t="s">
        <v>65</v>
      </c>
      <c r="C52" s="450"/>
      <c r="D52" s="448" t="str">
        <f>IF('4詳細'!$E51="","",'4詳細'!$E51)</f>
        <v/>
      </c>
      <c r="E52" s="449"/>
      <c r="F52" s="450"/>
      <c r="G52" s="448"/>
      <c r="H52" s="449"/>
      <c r="I52" s="450"/>
    </row>
    <row r="53" spans="1:9" s="84" customFormat="1" ht="22.5" customHeight="1" x14ac:dyDescent="0.3">
      <c r="A53" s="376"/>
      <c r="B53" s="448" t="s">
        <v>66</v>
      </c>
      <c r="C53" s="450"/>
      <c r="D53" s="456" t="str">
        <f>IF('4詳細'!$E52="","",'4詳細'!$E52)</f>
        <v/>
      </c>
      <c r="E53" s="457"/>
      <c r="F53" s="458"/>
      <c r="G53" s="456"/>
      <c r="H53" s="457"/>
      <c r="I53" s="458"/>
    </row>
    <row r="54" spans="1:9" s="84" customFormat="1" ht="22.5" customHeight="1" x14ac:dyDescent="0.3">
      <c r="A54" s="376"/>
      <c r="B54" s="451" t="s">
        <v>67</v>
      </c>
      <c r="C54" s="452"/>
      <c r="D54" s="453" t="str">
        <f>IF('4詳細'!$E53="","",'4詳細'!$E53)</f>
        <v/>
      </c>
      <c r="E54" s="454"/>
      <c r="F54" s="455"/>
      <c r="G54" s="453"/>
      <c r="H54" s="454"/>
      <c r="I54" s="455"/>
    </row>
    <row r="55" spans="1:9" s="84" customFormat="1" ht="22.5" customHeight="1" x14ac:dyDescent="0.3">
      <c r="A55" s="376">
        <v>8</v>
      </c>
      <c r="B55" s="445" t="s">
        <v>174</v>
      </c>
      <c r="C55" s="446"/>
      <c r="D55" s="445" t="str">
        <f>IF('4詳細'!$E54="","",'4詳細'!$E54)</f>
        <v/>
      </c>
      <c r="E55" s="447"/>
      <c r="F55" s="446"/>
      <c r="G55" s="448"/>
      <c r="H55" s="449"/>
      <c r="I55" s="450"/>
    </row>
    <row r="56" spans="1:9" s="84" customFormat="1" ht="22.5" customHeight="1" x14ac:dyDescent="0.3">
      <c r="A56" s="376"/>
      <c r="B56" s="448" t="s">
        <v>63</v>
      </c>
      <c r="C56" s="450"/>
      <c r="D56" s="448" t="str">
        <f>IF('4詳細'!$E55="","",'4詳細'!$E55)</f>
        <v/>
      </c>
      <c r="E56" s="449"/>
      <c r="F56" s="450"/>
      <c r="G56" s="448"/>
      <c r="H56" s="449"/>
      <c r="I56" s="450"/>
    </row>
    <row r="57" spans="1:9" s="84" customFormat="1" ht="22.5" customHeight="1" x14ac:dyDescent="0.3">
      <c r="A57" s="376"/>
      <c r="B57" s="448" t="s">
        <v>64</v>
      </c>
      <c r="C57" s="450"/>
      <c r="D57" s="448" t="str">
        <f>IF('4詳細'!$E56="","",'4詳細'!$E56)</f>
        <v/>
      </c>
      <c r="E57" s="449"/>
      <c r="F57" s="450"/>
      <c r="G57" s="448"/>
      <c r="H57" s="449"/>
      <c r="I57" s="450"/>
    </row>
    <row r="58" spans="1:9" s="84" customFormat="1" ht="22.5" customHeight="1" x14ac:dyDescent="0.3">
      <c r="A58" s="376"/>
      <c r="B58" s="448" t="s">
        <v>65</v>
      </c>
      <c r="C58" s="450"/>
      <c r="D58" s="448" t="str">
        <f>IF('4詳細'!$E57="","",'4詳細'!$E57)</f>
        <v/>
      </c>
      <c r="E58" s="449"/>
      <c r="F58" s="450"/>
      <c r="G58" s="448"/>
      <c r="H58" s="449"/>
      <c r="I58" s="450"/>
    </row>
    <row r="59" spans="1:9" s="84" customFormat="1" ht="22.5" customHeight="1" x14ac:dyDescent="0.3">
      <c r="A59" s="376"/>
      <c r="B59" s="448" t="s">
        <v>66</v>
      </c>
      <c r="C59" s="450"/>
      <c r="D59" s="456" t="str">
        <f>IF('4詳細'!$E58="","",'4詳細'!$E58)</f>
        <v/>
      </c>
      <c r="E59" s="457"/>
      <c r="F59" s="458"/>
      <c r="G59" s="456"/>
      <c r="H59" s="457"/>
      <c r="I59" s="458"/>
    </row>
    <row r="60" spans="1:9" s="84" customFormat="1" ht="22.5" customHeight="1" x14ac:dyDescent="0.3">
      <c r="A60" s="376"/>
      <c r="B60" s="451" t="s">
        <v>67</v>
      </c>
      <c r="C60" s="452"/>
      <c r="D60" s="453" t="str">
        <f>IF('4詳細'!$E59="","",'4詳細'!$E59)</f>
        <v/>
      </c>
      <c r="E60" s="454"/>
      <c r="F60" s="455"/>
      <c r="G60" s="453"/>
      <c r="H60" s="454"/>
      <c r="I60" s="455"/>
    </row>
    <row r="61" spans="1:9" s="84" customFormat="1" ht="22.5" customHeight="1" x14ac:dyDescent="0.3">
      <c r="A61" s="376">
        <v>9</v>
      </c>
      <c r="B61" s="445" t="s">
        <v>174</v>
      </c>
      <c r="C61" s="446"/>
      <c r="D61" s="445" t="str">
        <f>IF('4詳細'!$E60="","",'4詳細'!$E60)</f>
        <v/>
      </c>
      <c r="E61" s="447"/>
      <c r="F61" s="446"/>
      <c r="G61" s="448"/>
      <c r="H61" s="449"/>
      <c r="I61" s="450"/>
    </row>
    <row r="62" spans="1:9" s="84" customFormat="1" ht="22.5" customHeight="1" x14ac:dyDescent="0.3">
      <c r="A62" s="376"/>
      <c r="B62" s="448" t="s">
        <v>63</v>
      </c>
      <c r="C62" s="450"/>
      <c r="D62" s="448" t="str">
        <f>IF('4詳細'!$E61="","",'4詳細'!$E61)</f>
        <v/>
      </c>
      <c r="E62" s="449"/>
      <c r="F62" s="450"/>
      <c r="G62" s="448"/>
      <c r="H62" s="449"/>
      <c r="I62" s="450"/>
    </row>
    <row r="63" spans="1:9" s="84" customFormat="1" ht="22.5" customHeight="1" x14ac:dyDescent="0.3">
      <c r="A63" s="376"/>
      <c r="B63" s="448" t="s">
        <v>64</v>
      </c>
      <c r="C63" s="450"/>
      <c r="D63" s="448" t="str">
        <f>IF('4詳細'!$E62="","",'4詳細'!$E62)</f>
        <v/>
      </c>
      <c r="E63" s="449"/>
      <c r="F63" s="450"/>
      <c r="G63" s="448"/>
      <c r="H63" s="449"/>
      <c r="I63" s="450"/>
    </row>
    <row r="64" spans="1:9" s="84" customFormat="1" ht="22.5" customHeight="1" x14ac:dyDescent="0.3">
      <c r="A64" s="376"/>
      <c r="B64" s="448" t="s">
        <v>65</v>
      </c>
      <c r="C64" s="450"/>
      <c r="D64" s="448" t="str">
        <f>IF('4詳細'!$E63="","",'4詳細'!$E63)</f>
        <v/>
      </c>
      <c r="E64" s="449"/>
      <c r="F64" s="450"/>
      <c r="G64" s="448"/>
      <c r="H64" s="449"/>
      <c r="I64" s="450"/>
    </row>
    <row r="65" spans="1:9" s="84" customFormat="1" ht="22.5" customHeight="1" x14ac:dyDescent="0.3">
      <c r="A65" s="376"/>
      <c r="B65" s="448" t="s">
        <v>66</v>
      </c>
      <c r="C65" s="450"/>
      <c r="D65" s="456" t="str">
        <f>IF('4詳細'!$E64="","",'4詳細'!$E64)</f>
        <v/>
      </c>
      <c r="E65" s="457"/>
      <c r="F65" s="458"/>
      <c r="G65" s="456"/>
      <c r="H65" s="457"/>
      <c r="I65" s="458"/>
    </row>
    <row r="66" spans="1:9" s="84" customFormat="1" ht="22.5" customHeight="1" x14ac:dyDescent="0.3">
      <c r="A66" s="376"/>
      <c r="B66" s="451" t="s">
        <v>67</v>
      </c>
      <c r="C66" s="452"/>
      <c r="D66" s="453" t="str">
        <f>IF('4詳細'!$E65="","",'4詳細'!$E65)</f>
        <v/>
      </c>
      <c r="E66" s="454"/>
      <c r="F66" s="455"/>
      <c r="G66" s="453"/>
      <c r="H66" s="454"/>
      <c r="I66" s="455"/>
    </row>
    <row r="67" spans="1:9" s="84" customFormat="1" ht="22.5" customHeight="1" x14ac:dyDescent="0.3">
      <c r="A67" s="376">
        <v>10</v>
      </c>
      <c r="B67" s="445" t="s">
        <v>174</v>
      </c>
      <c r="C67" s="446"/>
      <c r="D67" s="445" t="str">
        <f>IF('4詳細'!$E66="","",'4詳細'!$E66)</f>
        <v/>
      </c>
      <c r="E67" s="447"/>
      <c r="F67" s="446"/>
      <c r="G67" s="459"/>
      <c r="H67" s="460"/>
      <c r="I67" s="461"/>
    </row>
    <row r="68" spans="1:9" s="84" customFormat="1" ht="22.5" customHeight="1" x14ac:dyDescent="0.3">
      <c r="A68" s="376"/>
      <c r="B68" s="448" t="s">
        <v>63</v>
      </c>
      <c r="C68" s="450"/>
      <c r="D68" s="448" t="str">
        <f>IF('4詳細'!$E67="","",'4詳細'!$E67)</f>
        <v/>
      </c>
      <c r="E68" s="449"/>
      <c r="F68" s="450"/>
      <c r="G68" s="448"/>
      <c r="H68" s="449"/>
      <c r="I68" s="450"/>
    </row>
    <row r="69" spans="1:9" s="84" customFormat="1" ht="22.5" customHeight="1" x14ac:dyDescent="0.3">
      <c r="A69" s="376"/>
      <c r="B69" s="448" t="s">
        <v>64</v>
      </c>
      <c r="C69" s="450"/>
      <c r="D69" s="448" t="str">
        <f>IF('4詳細'!$E68="","",'4詳細'!$E68)</f>
        <v/>
      </c>
      <c r="E69" s="449"/>
      <c r="F69" s="450"/>
      <c r="G69" s="448"/>
      <c r="H69" s="449"/>
      <c r="I69" s="450"/>
    </row>
    <row r="70" spans="1:9" s="84" customFormat="1" ht="22.5" customHeight="1" x14ac:dyDescent="0.3">
      <c r="A70" s="376"/>
      <c r="B70" s="448" t="s">
        <v>65</v>
      </c>
      <c r="C70" s="450"/>
      <c r="D70" s="448" t="str">
        <f>IF('4詳細'!$E69="","",'4詳細'!$E69)</f>
        <v/>
      </c>
      <c r="E70" s="449"/>
      <c r="F70" s="450"/>
      <c r="G70" s="448"/>
      <c r="H70" s="449"/>
      <c r="I70" s="450"/>
    </row>
    <row r="71" spans="1:9" s="84" customFormat="1" ht="22.5" customHeight="1" x14ac:dyDescent="0.3">
      <c r="A71" s="376"/>
      <c r="B71" s="448" t="s">
        <v>66</v>
      </c>
      <c r="C71" s="450"/>
      <c r="D71" s="456" t="str">
        <f>IF('4詳細'!$E70="","",'4詳細'!$E70)</f>
        <v/>
      </c>
      <c r="E71" s="457"/>
      <c r="F71" s="458"/>
      <c r="G71" s="456"/>
      <c r="H71" s="457"/>
      <c r="I71" s="458"/>
    </row>
    <row r="72" spans="1:9" s="84" customFormat="1" ht="22.5" customHeight="1" x14ac:dyDescent="0.3">
      <c r="A72" s="376"/>
      <c r="B72" s="451" t="s">
        <v>67</v>
      </c>
      <c r="C72" s="452"/>
      <c r="D72" s="453" t="str">
        <f>IF('4詳細'!$E71="","",'4詳細'!$E71)</f>
        <v/>
      </c>
      <c r="E72" s="454"/>
      <c r="F72" s="455"/>
      <c r="G72" s="453"/>
      <c r="H72" s="454"/>
      <c r="I72" s="455"/>
    </row>
    <row r="73" spans="1:9" s="84" customFormat="1" ht="22.5" customHeight="1" x14ac:dyDescent="0.3">
      <c r="A73" s="376">
        <v>11</v>
      </c>
      <c r="B73" s="445" t="s">
        <v>174</v>
      </c>
      <c r="C73" s="446"/>
      <c r="D73" s="445" t="str">
        <f>IF('4詳細'!$E72="","",'4詳細'!$E72)</f>
        <v/>
      </c>
      <c r="E73" s="447"/>
      <c r="F73" s="446"/>
      <c r="G73" s="448"/>
      <c r="H73" s="449"/>
      <c r="I73" s="450"/>
    </row>
    <row r="74" spans="1:9" s="84" customFormat="1" ht="22.5" customHeight="1" x14ac:dyDescent="0.3">
      <c r="A74" s="376"/>
      <c r="B74" s="448" t="s">
        <v>63</v>
      </c>
      <c r="C74" s="450"/>
      <c r="D74" s="448" t="str">
        <f>IF('4詳細'!$E73="","",'4詳細'!$E73)</f>
        <v/>
      </c>
      <c r="E74" s="449"/>
      <c r="F74" s="450"/>
      <c r="G74" s="448"/>
      <c r="H74" s="449"/>
      <c r="I74" s="450"/>
    </row>
    <row r="75" spans="1:9" s="84" customFormat="1" ht="22.5" customHeight="1" x14ac:dyDescent="0.3">
      <c r="A75" s="376"/>
      <c r="B75" s="448" t="s">
        <v>64</v>
      </c>
      <c r="C75" s="450"/>
      <c r="D75" s="448" t="str">
        <f>IF('4詳細'!$E74="","",'4詳細'!$E74)</f>
        <v/>
      </c>
      <c r="E75" s="449"/>
      <c r="F75" s="450"/>
      <c r="G75" s="448"/>
      <c r="H75" s="449"/>
      <c r="I75" s="450"/>
    </row>
    <row r="76" spans="1:9" s="84" customFormat="1" ht="22.5" customHeight="1" x14ac:dyDescent="0.3">
      <c r="A76" s="376"/>
      <c r="B76" s="448" t="s">
        <v>65</v>
      </c>
      <c r="C76" s="450"/>
      <c r="D76" s="448" t="str">
        <f>IF('4詳細'!$E75="","",'4詳細'!$E75)</f>
        <v/>
      </c>
      <c r="E76" s="449"/>
      <c r="F76" s="450"/>
      <c r="G76" s="448"/>
      <c r="H76" s="449"/>
      <c r="I76" s="450"/>
    </row>
    <row r="77" spans="1:9" s="84" customFormat="1" ht="22.5" customHeight="1" x14ac:dyDescent="0.3">
      <c r="A77" s="376"/>
      <c r="B77" s="448" t="s">
        <v>66</v>
      </c>
      <c r="C77" s="450"/>
      <c r="D77" s="456" t="str">
        <f>IF('4詳細'!$E76="","",'4詳細'!$E76)</f>
        <v/>
      </c>
      <c r="E77" s="457"/>
      <c r="F77" s="458"/>
      <c r="G77" s="456"/>
      <c r="H77" s="457"/>
      <c r="I77" s="458"/>
    </row>
    <row r="78" spans="1:9" s="84" customFormat="1" ht="22.5" customHeight="1" x14ac:dyDescent="0.3">
      <c r="A78" s="376"/>
      <c r="B78" s="451" t="s">
        <v>67</v>
      </c>
      <c r="C78" s="452"/>
      <c r="D78" s="453" t="str">
        <f>IF('4詳細'!$E77="","",'4詳細'!$E77)</f>
        <v/>
      </c>
      <c r="E78" s="454"/>
      <c r="F78" s="455"/>
      <c r="G78" s="453"/>
      <c r="H78" s="454"/>
      <c r="I78" s="455"/>
    </row>
    <row r="79" spans="1:9" s="84" customFormat="1" ht="22.5" customHeight="1" x14ac:dyDescent="0.3">
      <c r="A79" s="376">
        <v>12</v>
      </c>
      <c r="B79" s="445" t="s">
        <v>174</v>
      </c>
      <c r="C79" s="446"/>
      <c r="D79" s="445" t="str">
        <f>IF('4詳細'!$E78="","",'4詳細'!$E78)</f>
        <v/>
      </c>
      <c r="E79" s="447"/>
      <c r="F79" s="446"/>
      <c r="G79" s="448"/>
      <c r="H79" s="449"/>
      <c r="I79" s="450"/>
    </row>
    <row r="80" spans="1:9" s="84" customFormat="1" ht="22.5" customHeight="1" x14ac:dyDescent="0.3">
      <c r="A80" s="376"/>
      <c r="B80" s="448" t="s">
        <v>63</v>
      </c>
      <c r="C80" s="450"/>
      <c r="D80" s="448" t="str">
        <f>IF('4詳細'!$E79="","",'4詳細'!$E79)</f>
        <v/>
      </c>
      <c r="E80" s="449"/>
      <c r="F80" s="450"/>
      <c r="G80" s="448"/>
      <c r="H80" s="449"/>
      <c r="I80" s="450"/>
    </row>
    <row r="81" spans="1:9" s="84" customFormat="1" ht="22.5" customHeight="1" x14ac:dyDescent="0.3">
      <c r="A81" s="376"/>
      <c r="B81" s="448" t="s">
        <v>64</v>
      </c>
      <c r="C81" s="450"/>
      <c r="D81" s="448" t="str">
        <f>IF('4詳細'!$E80="","",'4詳細'!$E80)</f>
        <v/>
      </c>
      <c r="E81" s="449"/>
      <c r="F81" s="450"/>
      <c r="G81" s="448"/>
      <c r="H81" s="449"/>
      <c r="I81" s="450"/>
    </row>
    <row r="82" spans="1:9" s="84" customFormat="1" ht="22.5" customHeight="1" x14ac:dyDescent="0.3">
      <c r="A82" s="376"/>
      <c r="B82" s="448" t="s">
        <v>65</v>
      </c>
      <c r="C82" s="450"/>
      <c r="D82" s="448" t="str">
        <f>IF('4詳細'!$E81="","",'4詳細'!$E81)</f>
        <v/>
      </c>
      <c r="E82" s="449"/>
      <c r="F82" s="450"/>
      <c r="G82" s="448"/>
      <c r="H82" s="449"/>
      <c r="I82" s="450"/>
    </row>
    <row r="83" spans="1:9" s="84" customFormat="1" ht="22.5" customHeight="1" x14ac:dyDescent="0.3">
      <c r="A83" s="376"/>
      <c r="B83" s="448" t="s">
        <v>66</v>
      </c>
      <c r="C83" s="450"/>
      <c r="D83" s="456" t="str">
        <f>IF('4詳細'!$E82="","",'4詳細'!$E82)</f>
        <v/>
      </c>
      <c r="E83" s="457"/>
      <c r="F83" s="458"/>
      <c r="G83" s="456"/>
      <c r="H83" s="457"/>
      <c r="I83" s="458"/>
    </row>
    <row r="84" spans="1:9" s="84" customFormat="1" ht="22.5" customHeight="1" x14ac:dyDescent="0.3">
      <c r="A84" s="376"/>
      <c r="B84" s="451" t="s">
        <v>67</v>
      </c>
      <c r="C84" s="452"/>
      <c r="D84" s="453" t="str">
        <f>IF('4詳細'!$E83="","",'4詳細'!$E83)</f>
        <v/>
      </c>
      <c r="E84" s="454"/>
      <c r="F84" s="455"/>
      <c r="G84" s="453"/>
      <c r="H84" s="454"/>
      <c r="I84" s="455"/>
    </row>
    <row r="85" spans="1:9" s="84" customFormat="1" ht="22.5" customHeight="1" x14ac:dyDescent="0.3">
      <c r="A85" s="376">
        <v>13</v>
      </c>
      <c r="B85" s="445" t="s">
        <v>174</v>
      </c>
      <c r="C85" s="446"/>
      <c r="D85" s="445" t="str">
        <f>IF('4詳細'!$E84="","",'4詳細'!$E84)</f>
        <v/>
      </c>
      <c r="E85" s="447"/>
      <c r="F85" s="446"/>
      <c r="G85" s="448"/>
      <c r="H85" s="449"/>
      <c r="I85" s="450"/>
    </row>
    <row r="86" spans="1:9" s="84" customFormat="1" ht="22.5" customHeight="1" x14ac:dyDescent="0.3">
      <c r="A86" s="376"/>
      <c r="B86" s="448" t="s">
        <v>63</v>
      </c>
      <c r="C86" s="450"/>
      <c r="D86" s="448" t="str">
        <f>IF('4詳細'!$E85="","",'4詳細'!$E85)</f>
        <v/>
      </c>
      <c r="E86" s="449"/>
      <c r="F86" s="450"/>
      <c r="G86" s="448"/>
      <c r="H86" s="449"/>
      <c r="I86" s="450"/>
    </row>
    <row r="87" spans="1:9" s="84" customFormat="1" ht="22.5" customHeight="1" x14ac:dyDescent="0.3">
      <c r="A87" s="376"/>
      <c r="B87" s="448" t="s">
        <v>64</v>
      </c>
      <c r="C87" s="450"/>
      <c r="D87" s="448" t="str">
        <f>IF('4詳細'!$E86="","",'4詳細'!$E86)</f>
        <v/>
      </c>
      <c r="E87" s="449"/>
      <c r="F87" s="450"/>
      <c r="G87" s="448"/>
      <c r="H87" s="449"/>
      <c r="I87" s="450"/>
    </row>
    <row r="88" spans="1:9" s="84" customFormat="1" ht="22.5" customHeight="1" x14ac:dyDescent="0.3">
      <c r="A88" s="376"/>
      <c r="B88" s="448" t="s">
        <v>65</v>
      </c>
      <c r="C88" s="450"/>
      <c r="D88" s="448" t="str">
        <f>IF('4詳細'!$E87="","",'4詳細'!$E87)</f>
        <v/>
      </c>
      <c r="E88" s="449"/>
      <c r="F88" s="450"/>
      <c r="G88" s="448"/>
      <c r="H88" s="449"/>
      <c r="I88" s="450"/>
    </row>
    <row r="89" spans="1:9" s="84" customFormat="1" ht="22.5" customHeight="1" x14ac:dyDescent="0.3">
      <c r="A89" s="376"/>
      <c r="B89" s="448" t="s">
        <v>66</v>
      </c>
      <c r="C89" s="450"/>
      <c r="D89" s="456" t="str">
        <f>IF('4詳細'!$E88="","",'4詳細'!$E88)</f>
        <v/>
      </c>
      <c r="E89" s="457"/>
      <c r="F89" s="458"/>
      <c r="G89" s="456"/>
      <c r="H89" s="457"/>
      <c r="I89" s="458"/>
    </row>
    <row r="90" spans="1:9" s="84" customFormat="1" ht="22.5" customHeight="1" x14ac:dyDescent="0.3">
      <c r="A90" s="376"/>
      <c r="B90" s="451" t="s">
        <v>67</v>
      </c>
      <c r="C90" s="452"/>
      <c r="D90" s="453" t="str">
        <f>IF('4詳細'!$E89="","",'4詳細'!$E89)</f>
        <v/>
      </c>
      <c r="E90" s="454"/>
      <c r="F90" s="455"/>
      <c r="G90" s="453"/>
      <c r="H90" s="454"/>
      <c r="I90" s="455"/>
    </row>
    <row r="91" spans="1:9" s="84" customFormat="1" ht="22.5" customHeight="1" x14ac:dyDescent="0.3">
      <c r="A91" s="376">
        <v>14</v>
      </c>
      <c r="B91" s="445" t="s">
        <v>174</v>
      </c>
      <c r="C91" s="446"/>
      <c r="D91" s="445" t="str">
        <f>IF('4詳細'!$E90="","",'4詳細'!$E90)</f>
        <v/>
      </c>
      <c r="E91" s="447"/>
      <c r="F91" s="446"/>
      <c r="G91" s="448"/>
      <c r="H91" s="449"/>
      <c r="I91" s="450"/>
    </row>
    <row r="92" spans="1:9" s="84" customFormat="1" ht="22.5" customHeight="1" x14ac:dyDescent="0.3">
      <c r="A92" s="376"/>
      <c r="B92" s="448" t="s">
        <v>63</v>
      </c>
      <c r="C92" s="450"/>
      <c r="D92" s="448" t="str">
        <f>IF('4詳細'!$E91="","",'4詳細'!$E91)</f>
        <v/>
      </c>
      <c r="E92" s="449"/>
      <c r="F92" s="450"/>
      <c r="G92" s="448"/>
      <c r="H92" s="449"/>
      <c r="I92" s="450"/>
    </row>
    <row r="93" spans="1:9" s="84" customFormat="1" ht="22.5" customHeight="1" x14ac:dyDescent="0.3">
      <c r="A93" s="376"/>
      <c r="B93" s="448" t="s">
        <v>64</v>
      </c>
      <c r="C93" s="450"/>
      <c r="D93" s="448" t="str">
        <f>IF('4詳細'!$E92="","",'4詳細'!$E92)</f>
        <v/>
      </c>
      <c r="E93" s="449"/>
      <c r="F93" s="450"/>
      <c r="G93" s="448"/>
      <c r="H93" s="449"/>
      <c r="I93" s="450"/>
    </row>
    <row r="94" spans="1:9" s="84" customFormat="1" ht="22.5" customHeight="1" x14ac:dyDescent="0.3">
      <c r="A94" s="376"/>
      <c r="B94" s="448" t="s">
        <v>65</v>
      </c>
      <c r="C94" s="450"/>
      <c r="D94" s="448" t="str">
        <f>IF('4詳細'!$E93="","",'4詳細'!$E93)</f>
        <v/>
      </c>
      <c r="E94" s="449"/>
      <c r="F94" s="450"/>
      <c r="G94" s="448"/>
      <c r="H94" s="449"/>
      <c r="I94" s="450"/>
    </row>
    <row r="95" spans="1:9" s="84" customFormat="1" ht="22.5" customHeight="1" x14ac:dyDescent="0.3">
      <c r="A95" s="376"/>
      <c r="B95" s="448" t="s">
        <v>66</v>
      </c>
      <c r="C95" s="450"/>
      <c r="D95" s="456" t="str">
        <f>IF('4詳細'!$E94="","",'4詳細'!$E94)</f>
        <v/>
      </c>
      <c r="E95" s="457"/>
      <c r="F95" s="458"/>
      <c r="G95" s="456"/>
      <c r="H95" s="457"/>
      <c r="I95" s="458"/>
    </row>
    <row r="96" spans="1:9" s="84" customFormat="1" ht="22.5" customHeight="1" x14ac:dyDescent="0.3">
      <c r="A96" s="376"/>
      <c r="B96" s="451" t="s">
        <v>67</v>
      </c>
      <c r="C96" s="452"/>
      <c r="D96" s="453" t="str">
        <f>IF('4詳細'!$E95="","",'4詳細'!$E95)</f>
        <v/>
      </c>
      <c r="E96" s="454"/>
      <c r="F96" s="455"/>
      <c r="G96" s="453"/>
      <c r="H96" s="454"/>
      <c r="I96" s="455"/>
    </row>
    <row r="97" spans="1:9" s="84" customFormat="1" ht="22.5" customHeight="1" x14ac:dyDescent="0.3">
      <c r="A97" s="376">
        <v>15</v>
      </c>
      <c r="B97" s="445" t="s">
        <v>174</v>
      </c>
      <c r="C97" s="446"/>
      <c r="D97" s="445" t="str">
        <f>IF('4詳細'!$E96="","",'4詳細'!$E96)</f>
        <v/>
      </c>
      <c r="E97" s="447"/>
      <c r="F97" s="446"/>
      <c r="G97" s="459"/>
      <c r="H97" s="460"/>
      <c r="I97" s="461"/>
    </row>
    <row r="98" spans="1:9" s="84" customFormat="1" ht="22.5" customHeight="1" x14ac:dyDescent="0.3">
      <c r="A98" s="376"/>
      <c r="B98" s="448" t="s">
        <v>63</v>
      </c>
      <c r="C98" s="450"/>
      <c r="D98" s="448" t="str">
        <f>IF('4詳細'!$E97="","",'4詳細'!$E97)</f>
        <v/>
      </c>
      <c r="E98" s="449"/>
      <c r="F98" s="450"/>
      <c r="G98" s="448"/>
      <c r="H98" s="449"/>
      <c r="I98" s="450"/>
    </row>
    <row r="99" spans="1:9" s="84" customFormat="1" ht="22.5" customHeight="1" x14ac:dyDescent="0.3">
      <c r="A99" s="376"/>
      <c r="B99" s="448" t="s">
        <v>64</v>
      </c>
      <c r="C99" s="450"/>
      <c r="D99" s="448" t="str">
        <f>IF('4詳細'!$E98="","",'4詳細'!$E98)</f>
        <v/>
      </c>
      <c r="E99" s="449"/>
      <c r="F99" s="450"/>
      <c r="G99" s="448"/>
      <c r="H99" s="449"/>
      <c r="I99" s="450"/>
    </row>
    <row r="100" spans="1:9" s="84" customFormat="1" ht="22.5" customHeight="1" x14ac:dyDescent="0.3">
      <c r="A100" s="376"/>
      <c r="B100" s="448" t="s">
        <v>65</v>
      </c>
      <c r="C100" s="450"/>
      <c r="D100" s="448" t="str">
        <f>IF('4詳細'!$E99="","",'4詳細'!$E99)</f>
        <v/>
      </c>
      <c r="E100" s="449"/>
      <c r="F100" s="450"/>
      <c r="G100" s="448"/>
      <c r="H100" s="449"/>
      <c r="I100" s="450"/>
    </row>
    <row r="101" spans="1:9" s="84" customFormat="1" ht="22.5" customHeight="1" x14ac:dyDescent="0.3">
      <c r="A101" s="376"/>
      <c r="B101" s="448" t="s">
        <v>66</v>
      </c>
      <c r="C101" s="450"/>
      <c r="D101" s="456" t="str">
        <f>IF('4詳細'!$E100="","",'4詳細'!$E100)</f>
        <v/>
      </c>
      <c r="E101" s="457"/>
      <c r="F101" s="458"/>
      <c r="G101" s="456"/>
      <c r="H101" s="457"/>
      <c r="I101" s="458"/>
    </row>
    <row r="102" spans="1:9" s="84" customFormat="1" ht="22.5" customHeight="1" x14ac:dyDescent="0.3">
      <c r="A102" s="376"/>
      <c r="B102" s="451" t="s">
        <v>67</v>
      </c>
      <c r="C102" s="452"/>
      <c r="D102" s="453" t="str">
        <f>IF('4詳細'!$E101="","",'4詳細'!$E101)</f>
        <v/>
      </c>
      <c r="E102" s="454"/>
      <c r="F102" s="455"/>
      <c r="G102" s="453"/>
      <c r="H102" s="454"/>
      <c r="I102" s="455"/>
    </row>
    <row r="103" spans="1:9" s="84" customFormat="1" ht="22.5" customHeight="1" x14ac:dyDescent="0.3">
      <c r="A103" s="376">
        <v>16</v>
      </c>
      <c r="B103" s="445" t="s">
        <v>174</v>
      </c>
      <c r="C103" s="446"/>
      <c r="D103" s="445" t="str">
        <f>IF('4詳細'!$E102="","",'4詳細'!$E102)</f>
        <v/>
      </c>
      <c r="E103" s="447"/>
      <c r="F103" s="446"/>
      <c r="G103" s="448"/>
      <c r="H103" s="449"/>
      <c r="I103" s="450"/>
    </row>
    <row r="104" spans="1:9" s="84" customFormat="1" ht="22.5" customHeight="1" x14ac:dyDescent="0.3">
      <c r="A104" s="376"/>
      <c r="B104" s="448" t="s">
        <v>63</v>
      </c>
      <c r="C104" s="450"/>
      <c r="D104" s="448" t="str">
        <f>IF('4詳細'!$E103="","",'4詳細'!$E103)</f>
        <v/>
      </c>
      <c r="E104" s="449"/>
      <c r="F104" s="450"/>
      <c r="G104" s="448"/>
      <c r="H104" s="449"/>
      <c r="I104" s="450"/>
    </row>
    <row r="105" spans="1:9" s="84" customFormat="1" ht="22.5" customHeight="1" x14ac:dyDescent="0.3">
      <c r="A105" s="376"/>
      <c r="B105" s="448" t="s">
        <v>64</v>
      </c>
      <c r="C105" s="450"/>
      <c r="D105" s="448" t="str">
        <f>IF('4詳細'!$E104="","",'4詳細'!$E104)</f>
        <v/>
      </c>
      <c r="E105" s="449"/>
      <c r="F105" s="450"/>
      <c r="G105" s="448"/>
      <c r="H105" s="449"/>
      <c r="I105" s="450"/>
    </row>
    <row r="106" spans="1:9" s="84" customFormat="1" ht="22.5" customHeight="1" x14ac:dyDescent="0.3">
      <c r="A106" s="376"/>
      <c r="B106" s="448" t="s">
        <v>65</v>
      </c>
      <c r="C106" s="450"/>
      <c r="D106" s="448" t="str">
        <f>IF('4詳細'!$E105="","",'4詳細'!$E105)</f>
        <v/>
      </c>
      <c r="E106" s="449"/>
      <c r="F106" s="450"/>
      <c r="G106" s="448"/>
      <c r="H106" s="449"/>
      <c r="I106" s="450"/>
    </row>
    <row r="107" spans="1:9" s="84" customFormat="1" ht="22.5" customHeight="1" x14ac:dyDescent="0.3">
      <c r="A107" s="376"/>
      <c r="B107" s="448" t="s">
        <v>66</v>
      </c>
      <c r="C107" s="450"/>
      <c r="D107" s="456" t="str">
        <f>IF('4詳細'!$E106="","",'4詳細'!$E106)</f>
        <v/>
      </c>
      <c r="E107" s="457"/>
      <c r="F107" s="458"/>
      <c r="G107" s="456"/>
      <c r="H107" s="457"/>
      <c r="I107" s="458"/>
    </row>
    <row r="108" spans="1:9" s="84" customFormat="1" ht="22.5" customHeight="1" x14ac:dyDescent="0.3">
      <c r="A108" s="376"/>
      <c r="B108" s="451" t="s">
        <v>67</v>
      </c>
      <c r="C108" s="452"/>
      <c r="D108" s="453" t="str">
        <f>IF('4詳細'!$E107="","",'4詳細'!$E107)</f>
        <v/>
      </c>
      <c r="E108" s="454"/>
      <c r="F108" s="455"/>
      <c r="G108" s="453"/>
      <c r="H108" s="454"/>
      <c r="I108" s="455"/>
    </row>
    <row r="109" spans="1:9" s="84" customFormat="1" ht="22.5" customHeight="1" x14ac:dyDescent="0.3">
      <c r="A109" s="376">
        <v>17</v>
      </c>
      <c r="B109" s="445" t="s">
        <v>174</v>
      </c>
      <c r="C109" s="446"/>
      <c r="D109" s="445" t="str">
        <f>IF('4詳細'!$E108="","",'4詳細'!$E108)</f>
        <v/>
      </c>
      <c r="E109" s="447"/>
      <c r="F109" s="446"/>
      <c r="G109" s="448"/>
      <c r="H109" s="449"/>
      <c r="I109" s="450"/>
    </row>
    <row r="110" spans="1:9" s="84" customFormat="1" ht="22.5" customHeight="1" x14ac:dyDescent="0.3">
      <c r="A110" s="376"/>
      <c r="B110" s="448" t="s">
        <v>63</v>
      </c>
      <c r="C110" s="450"/>
      <c r="D110" s="448" t="str">
        <f>IF('4詳細'!$E109="","",'4詳細'!$E109)</f>
        <v/>
      </c>
      <c r="E110" s="449"/>
      <c r="F110" s="450"/>
      <c r="G110" s="448"/>
      <c r="H110" s="449"/>
      <c r="I110" s="450"/>
    </row>
    <row r="111" spans="1:9" s="84" customFormat="1" ht="22.5" customHeight="1" x14ac:dyDescent="0.3">
      <c r="A111" s="376"/>
      <c r="B111" s="448" t="s">
        <v>64</v>
      </c>
      <c r="C111" s="450"/>
      <c r="D111" s="448" t="str">
        <f>IF('4詳細'!$E110="","",'4詳細'!$E110)</f>
        <v/>
      </c>
      <c r="E111" s="449"/>
      <c r="F111" s="450"/>
      <c r="G111" s="448"/>
      <c r="H111" s="449"/>
      <c r="I111" s="450"/>
    </row>
    <row r="112" spans="1:9" s="84" customFormat="1" ht="22.5" customHeight="1" x14ac:dyDescent="0.3">
      <c r="A112" s="376"/>
      <c r="B112" s="448" t="s">
        <v>65</v>
      </c>
      <c r="C112" s="450"/>
      <c r="D112" s="448" t="str">
        <f>IF('4詳細'!$E111="","",'4詳細'!$E111)</f>
        <v/>
      </c>
      <c r="E112" s="449"/>
      <c r="F112" s="450"/>
      <c r="G112" s="448"/>
      <c r="H112" s="449"/>
      <c r="I112" s="450"/>
    </row>
    <row r="113" spans="1:9" s="84" customFormat="1" ht="22.5" customHeight="1" x14ac:dyDescent="0.3">
      <c r="A113" s="376"/>
      <c r="B113" s="448" t="s">
        <v>66</v>
      </c>
      <c r="C113" s="450"/>
      <c r="D113" s="456" t="str">
        <f>IF('4詳細'!$E112="","",'4詳細'!$E112)</f>
        <v/>
      </c>
      <c r="E113" s="457"/>
      <c r="F113" s="458"/>
      <c r="G113" s="456"/>
      <c r="H113" s="457"/>
      <c r="I113" s="458"/>
    </row>
    <row r="114" spans="1:9" s="84" customFormat="1" ht="22.5" customHeight="1" x14ac:dyDescent="0.3">
      <c r="A114" s="376"/>
      <c r="B114" s="451" t="s">
        <v>67</v>
      </c>
      <c r="C114" s="452"/>
      <c r="D114" s="453" t="str">
        <f>IF('4詳細'!$E113="","",'4詳細'!$E113)</f>
        <v/>
      </c>
      <c r="E114" s="454"/>
      <c r="F114" s="455"/>
      <c r="G114" s="453"/>
      <c r="H114" s="454"/>
      <c r="I114" s="455"/>
    </row>
    <row r="115" spans="1:9" s="84" customFormat="1" ht="22.5" customHeight="1" x14ac:dyDescent="0.3">
      <c r="A115" s="376">
        <v>18</v>
      </c>
      <c r="B115" s="445" t="s">
        <v>174</v>
      </c>
      <c r="C115" s="446"/>
      <c r="D115" s="445" t="str">
        <f>IF('4詳細'!$E114="","",'4詳細'!$E114)</f>
        <v/>
      </c>
      <c r="E115" s="447"/>
      <c r="F115" s="446"/>
      <c r="G115" s="448"/>
      <c r="H115" s="449"/>
      <c r="I115" s="450"/>
    </row>
    <row r="116" spans="1:9" s="84" customFormat="1" ht="22.5" customHeight="1" x14ac:dyDescent="0.3">
      <c r="A116" s="376"/>
      <c r="B116" s="448" t="s">
        <v>63</v>
      </c>
      <c r="C116" s="450"/>
      <c r="D116" s="448" t="str">
        <f>IF('4詳細'!$E115="","",'4詳細'!$E115)</f>
        <v/>
      </c>
      <c r="E116" s="449"/>
      <c r="F116" s="450"/>
      <c r="G116" s="448"/>
      <c r="H116" s="449"/>
      <c r="I116" s="450"/>
    </row>
    <row r="117" spans="1:9" s="84" customFormat="1" ht="22.5" customHeight="1" x14ac:dyDescent="0.3">
      <c r="A117" s="376"/>
      <c r="B117" s="448" t="s">
        <v>64</v>
      </c>
      <c r="C117" s="450"/>
      <c r="D117" s="448" t="str">
        <f>IF('4詳細'!$E116="","",'4詳細'!$E116)</f>
        <v/>
      </c>
      <c r="E117" s="449"/>
      <c r="F117" s="450"/>
      <c r="G117" s="448"/>
      <c r="H117" s="449"/>
      <c r="I117" s="450"/>
    </row>
    <row r="118" spans="1:9" s="84" customFormat="1" ht="22.5" customHeight="1" x14ac:dyDescent="0.3">
      <c r="A118" s="376"/>
      <c r="B118" s="448" t="s">
        <v>65</v>
      </c>
      <c r="C118" s="450"/>
      <c r="D118" s="448" t="str">
        <f>IF('4詳細'!$E117="","",'4詳細'!$E117)</f>
        <v/>
      </c>
      <c r="E118" s="449"/>
      <c r="F118" s="450"/>
      <c r="G118" s="448"/>
      <c r="H118" s="449"/>
      <c r="I118" s="450"/>
    </row>
    <row r="119" spans="1:9" s="84" customFormat="1" ht="22.5" customHeight="1" x14ac:dyDescent="0.3">
      <c r="A119" s="376"/>
      <c r="B119" s="448" t="s">
        <v>66</v>
      </c>
      <c r="C119" s="450"/>
      <c r="D119" s="456" t="str">
        <f>IF('4詳細'!$E118="","",'4詳細'!$E118)</f>
        <v/>
      </c>
      <c r="E119" s="457"/>
      <c r="F119" s="458"/>
      <c r="G119" s="456"/>
      <c r="H119" s="457"/>
      <c r="I119" s="458"/>
    </row>
    <row r="120" spans="1:9" s="84" customFormat="1" ht="22.5" customHeight="1" x14ac:dyDescent="0.3">
      <c r="A120" s="376"/>
      <c r="B120" s="451" t="s">
        <v>67</v>
      </c>
      <c r="C120" s="452"/>
      <c r="D120" s="453" t="str">
        <f>IF('4詳細'!$E119="","",'4詳細'!$E119)</f>
        <v/>
      </c>
      <c r="E120" s="454"/>
      <c r="F120" s="455"/>
      <c r="G120" s="453"/>
      <c r="H120" s="454"/>
      <c r="I120" s="455"/>
    </row>
    <row r="121" spans="1:9" s="84" customFormat="1" ht="22.5" customHeight="1" x14ac:dyDescent="0.3">
      <c r="A121" s="376">
        <v>19</v>
      </c>
      <c r="B121" s="445" t="s">
        <v>174</v>
      </c>
      <c r="C121" s="446"/>
      <c r="D121" s="445" t="str">
        <f>IF('4詳細'!$E120="","",'4詳細'!$E120)</f>
        <v/>
      </c>
      <c r="E121" s="447"/>
      <c r="F121" s="446"/>
      <c r="G121" s="448"/>
      <c r="H121" s="449"/>
      <c r="I121" s="450"/>
    </row>
    <row r="122" spans="1:9" s="84" customFormat="1" ht="22.5" customHeight="1" x14ac:dyDescent="0.3">
      <c r="A122" s="376"/>
      <c r="B122" s="448" t="s">
        <v>63</v>
      </c>
      <c r="C122" s="450"/>
      <c r="D122" s="448" t="str">
        <f>IF('4詳細'!$E121="","",'4詳細'!$E121)</f>
        <v/>
      </c>
      <c r="E122" s="449"/>
      <c r="F122" s="450"/>
      <c r="G122" s="448"/>
      <c r="H122" s="449"/>
      <c r="I122" s="450"/>
    </row>
    <row r="123" spans="1:9" s="84" customFormat="1" ht="22.5" customHeight="1" x14ac:dyDescent="0.3">
      <c r="A123" s="376"/>
      <c r="B123" s="448" t="s">
        <v>64</v>
      </c>
      <c r="C123" s="450"/>
      <c r="D123" s="448" t="str">
        <f>IF('4詳細'!$E122="","",'4詳細'!$E122)</f>
        <v/>
      </c>
      <c r="E123" s="449"/>
      <c r="F123" s="450"/>
      <c r="G123" s="448"/>
      <c r="H123" s="449"/>
      <c r="I123" s="450"/>
    </row>
    <row r="124" spans="1:9" s="84" customFormat="1" ht="22.5" customHeight="1" x14ac:dyDescent="0.3">
      <c r="A124" s="376"/>
      <c r="B124" s="448" t="s">
        <v>65</v>
      </c>
      <c r="C124" s="450"/>
      <c r="D124" s="448" t="str">
        <f>IF('4詳細'!$E123="","",'4詳細'!$E123)</f>
        <v/>
      </c>
      <c r="E124" s="449"/>
      <c r="F124" s="450"/>
      <c r="G124" s="448"/>
      <c r="H124" s="449"/>
      <c r="I124" s="450"/>
    </row>
    <row r="125" spans="1:9" s="84" customFormat="1" ht="22.5" customHeight="1" x14ac:dyDescent="0.3">
      <c r="A125" s="376"/>
      <c r="B125" s="448" t="s">
        <v>66</v>
      </c>
      <c r="C125" s="450"/>
      <c r="D125" s="456" t="str">
        <f>IF('4詳細'!$E124="","",'4詳細'!$E124)</f>
        <v/>
      </c>
      <c r="E125" s="457"/>
      <c r="F125" s="458"/>
      <c r="G125" s="456"/>
      <c r="H125" s="457"/>
      <c r="I125" s="458"/>
    </row>
    <row r="126" spans="1:9" s="84" customFormat="1" ht="22.5" customHeight="1" x14ac:dyDescent="0.3">
      <c r="A126" s="376"/>
      <c r="B126" s="451" t="s">
        <v>67</v>
      </c>
      <c r="C126" s="452"/>
      <c r="D126" s="453" t="str">
        <f>IF('4詳細'!$E125="","",'4詳細'!$E125)</f>
        <v/>
      </c>
      <c r="E126" s="454"/>
      <c r="F126" s="455"/>
      <c r="G126" s="453"/>
      <c r="H126" s="454"/>
      <c r="I126" s="455"/>
    </row>
    <row r="127" spans="1:9" s="84" customFormat="1" ht="22.5" customHeight="1" x14ac:dyDescent="0.3">
      <c r="A127" s="376">
        <v>20</v>
      </c>
      <c r="B127" s="445" t="s">
        <v>174</v>
      </c>
      <c r="C127" s="446"/>
      <c r="D127" s="445" t="str">
        <f>IF('4詳細'!$E126="","",'4詳細'!$E126)</f>
        <v/>
      </c>
      <c r="E127" s="447"/>
      <c r="F127" s="446"/>
      <c r="G127" s="459"/>
      <c r="H127" s="460"/>
      <c r="I127" s="461"/>
    </row>
    <row r="128" spans="1:9" s="84" customFormat="1" ht="22.5" customHeight="1" x14ac:dyDescent="0.3">
      <c r="A128" s="376"/>
      <c r="B128" s="448" t="s">
        <v>63</v>
      </c>
      <c r="C128" s="450"/>
      <c r="D128" s="448" t="str">
        <f>IF('4詳細'!$E127="","",'4詳細'!$E127)</f>
        <v/>
      </c>
      <c r="E128" s="449"/>
      <c r="F128" s="450"/>
      <c r="G128" s="448"/>
      <c r="H128" s="449"/>
      <c r="I128" s="450"/>
    </row>
    <row r="129" spans="1:9" s="84" customFormat="1" ht="22.5" customHeight="1" x14ac:dyDescent="0.3">
      <c r="A129" s="376"/>
      <c r="B129" s="448" t="s">
        <v>64</v>
      </c>
      <c r="C129" s="450"/>
      <c r="D129" s="448" t="str">
        <f>IF('4詳細'!$E128="","",'4詳細'!$E128)</f>
        <v/>
      </c>
      <c r="E129" s="449"/>
      <c r="F129" s="450"/>
      <c r="G129" s="448"/>
      <c r="H129" s="449"/>
      <c r="I129" s="450"/>
    </row>
    <row r="130" spans="1:9" s="84" customFormat="1" ht="22.5" customHeight="1" x14ac:dyDescent="0.3">
      <c r="A130" s="376"/>
      <c r="B130" s="448" t="s">
        <v>65</v>
      </c>
      <c r="C130" s="450"/>
      <c r="D130" s="448" t="str">
        <f>IF('4詳細'!$E129="","",'4詳細'!$E129)</f>
        <v/>
      </c>
      <c r="E130" s="449"/>
      <c r="F130" s="450"/>
      <c r="G130" s="448"/>
      <c r="H130" s="449"/>
      <c r="I130" s="450"/>
    </row>
    <row r="131" spans="1:9" s="84" customFormat="1" ht="22.5" customHeight="1" x14ac:dyDescent="0.3">
      <c r="A131" s="376"/>
      <c r="B131" s="448" t="s">
        <v>66</v>
      </c>
      <c r="C131" s="450"/>
      <c r="D131" s="456" t="str">
        <f>IF('4詳細'!$E130="","",'4詳細'!$E130)</f>
        <v/>
      </c>
      <c r="E131" s="457"/>
      <c r="F131" s="458"/>
      <c r="G131" s="456"/>
      <c r="H131" s="457"/>
      <c r="I131" s="458"/>
    </row>
    <row r="132" spans="1:9" s="84" customFormat="1" ht="22.5" customHeight="1" x14ac:dyDescent="0.3">
      <c r="A132" s="376"/>
      <c r="B132" s="451" t="s">
        <v>67</v>
      </c>
      <c r="C132" s="452"/>
      <c r="D132" s="453" t="str">
        <f>IF('4詳細'!$E131="","",'4詳細'!$E131)</f>
        <v/>
      </c>
      <c r="E132" s="454"/>
      <c r="F132" s="455"/>
      <c r="G132" s="453"/>
      <c r="H132" s="454"/>
      <c r="I132" s="455"/>
    </row>
    <row r="133" spans="1:9" s="84" customFormat="1" ht="22.5" customHeight="1" x14ac:dyDescent="0.3">
      <c r="A133" s="376">
        <v>21</v>
      </c>
      <c r="B133" s="445" t="s">
        <v>174</v>
      </c>
      <c r="C133" s="446"/>
      <c r="D133" s="445" t="str">
        <f>IF('4詳細'!$E132="","",'4詳細'!$E132)</f>
        <v/>
      </c>
      <c r="E133" s="447"/>
      <c r="F133" s="446"/>
      <c r="G133" s="448"/>
      <c r="H133" s="449"/>
      <c r="I133" s="450"/>
    </row>
    <row r="134" spans="1:9" s="84" customFormat="1" ht="22.5" customHeight="1" x14ac:dyDescent="0.3">
      <c r="A134" s="376"/>
      <c r="B134" s="448" t="s">
        <v>63</v>
      </c>
      <c r="C134" s="450"/>
      <c r="D134" s="448" t="str">
        <f>IF('4詳細'!$E133="","",'4詳細'!$E133)</f>
        <v/>
      </c>
      <c r="E134" s="449"/>
      <c r="F134" s="450"/>
      <c r="G134" s="448"/>
      <c r="H134" s="449"/>
      <c r="I134" s="450"/>
    </row>
    <row r="135" spans="1:9" s="84" customFormat="1" ht="22.5" customHeight="1" x14ac:dyDescent="0.3">
      <c r="A135" s="376"/>
      <c r="B135" s="448" t="s">
        <v>64</v>
      </c>
      <c r="C135" s="450"/>
      <c r="D135" s="448" t="str">
        <f>IF('4詳細'!$E134="","",'4詳細'!$E134)</f>
        <v/>
      </c>
      <c r="E135" s="449"/>
      <c r="F135" s="450"/>
      <c r="G135" s="448"/>
      <c r="H135" s="449"/>
      <c r="I135" s="450"/>
    </row>
    <row r="136" spans="1:9" s="84" customFormat="1" ht="22.5" customHeight="1" x14ac:dyDescent="0.3">
      <c r="A136" s="376"/>
      <c r="B136" s="448" t="s">
        <v>65</v>
      </c>
      <c r="C136" s="450"/>
      <c r="D136" s="448" t="str">
        <f>IF('4詳細'!$E135="","",'4詳細'!$E135)</f>
        <v/>
      </c>
      <c r="E136" s="449"/>
      <c r="F136" s="450"/>
      <c r="G136" s="448"/>
      <c r="H136" s="449"/>
      <c r="I136" s="450"/>
    </row>
    <row r="137" spans="1:9" s="84" customFormat="1" ht="22.5" customHeight="1" x14ac:dyDescent="0.3">
      <c r="A137" s="376"/>
      <c r="B137" s="448" t="s">
        <v>66</v>
      </c>
      <c r="C137" s="450"/>
      <c r="D137" s="456" t="str">
        <f>IF('4詳細'!$E136="","",'4詳細'!$E136)</f>
        <v/>
      </c>
      <c r="E137" s="457"/>
      <c r="F137" s="458"/>
      <c r="G137" s="456"/>
      <c r="H137" s="457"/>
      <c r="I137" s="458"/>
    </row>
    <row r="138" spans="1:9" s="84" customFormat="1" ht="22.5" customHeight="1" x14ac:dyDescent="0.3">
      <c r="A138" s="376"/>
      <c r="B138" s="451" t="s">
        <v>67</v>
      </c>
      <c r="C138" s="452"/>
      <c r="D138" s="453" t="str">
        <f>IF('4詳細'!$E137="","",'4詳細'!$E137)</f>
        <v/>
      </c>
      <c r="E138" s="454"/>
      <c r="F138" s="455"/>
      <c r="G138" s="453"/>
      <c r="H138" s="454"/>
      <c r="I138" s="455"/>
    </row>
    <row r="139" spans="1:9" s="84" customFormat="1" ht="22.5" customHeight="1" x14ac:dyDescent="0.3">
      <c r="A139" s="376">
        <v>22</v>
      </c>
      <c r="B139" s="445" t="s">
        <v>174</v>
      </c>
      <c r="C139" s="446"/>
      <c r="D139" s="445" t="str">
        <f>IF('4詳細'!$E138="","",'4詳細'!$E138)</f>
        <v/>
      </c>
      <c r="E139" s="447"/>
      <c r="F139" s="446"/>
      <c r="G139" s="448"/>
      <c r="H139" s="449"/>
      <c r="I139" s="450"/>
    </row>
    <row r="140" spans="1:9" s="84" customFormat="1" ht="22.5" customHeight="1" x14ac:dyDescent="0.3">
      <c r="A140" s="376"/>
      <c r="B140" s="448" t="s">
        <v>63</v>
      </c>
      <c r="C140" s="450"/>
      <c r="D140" s="448" t="str">
        <f>IF('4詳細'!$E139="","",'4詳細'!$E139)</f>
        <v/>
      </c>
      <c r="E140" s="449"/>
      <c r="F140" s="450"/>
      <c r="G140" s="448"/>
      <c r="H140" s="449"/>
      <c r="I140" s="450"/>
    </row>
    <row r="141" spans="1:9" s="84" customFormat="1" ht="22.5" customHeight="1" x14ac:dyDescent="0.3">
      <c r="A141" s="376"/>
      <c r="B141" s="448" t="s">
        <v>64</v>
      </c>
      <c r="C141" s="450"/>
      <c r="D141" s="448" t="str">
        <f>IF('4詳細'!$E140="","",'4詳細'!$E140)</f>
        <v/>
      </c>
      <c r="E141" s="449"/>
      <c r="F141" s="450"/>
      <c r="G141" s="448"/>
      <c r="H141" s="449"/>
      <c r="I141" s="450"/>
    </row>
    <row r="142" spans="1:9" s="84" customFormat="1" ht="22.5" customHeight="1" x14ac:dyDescent="0.3">
      <c r="A142" s="376"/>
      <c r="B142" s="448" t="s">
        <v>65</v>
      </c>
      <c r="C142" s="450"/>
      <c r="D142" s="448" t="str">
        <f>IF('4詳細'!$E141="","",'4詳細'!$E141)</f>
        <v/>
      </c>
      <c r="E142" s="449"/>
      <c r="F142" s="450"/>
      <c r="G142" s="448"/>
      <c r="H142" s="449"/>
      <c r="I142" s="450"/>
    </row>
    <row r="143" spans="1:9" s="84" customFormat="1" ht="22.5" customHeight="1" x14ac:dyDescent="0.3">
      <c r="A143" s="376"/>
      <c r="B143" s="448" t="s">
        <v>66</v>
      </c>
      <c r="C143" s="450"/>
      <c r="D143" s="456" t="str">
        <f>IF('4詳細'!$E142="","",'4詳細'!$E142)</f>
        <v/>
      </c>
      <c r="E143" s="457"/>
      <c r="F143" s="458"/>
      <c r="G143" s="456"/>
      <c r="H143" s="457"/>
      <c r="I143" s="458"/>
    </row>
    <row r="144" spans="1:9" s="84" customFormat="1" ht="22.5" customHeight="1" x14ac:dyDescent="0.3">
      <c r="A144" s="376"/>
      <c r="B144" s="451" t="s">
        <v>67</v>
      </c>
      <c r="C144" s="452"/>
      <c r="D144" s="453" t="str">
        <f>IF('4詳細'!$E143="","",'4詳細'!$E143)</f>
        <v/>
      </c>
      <c r="E144" s="454"/>
      <c r="F144" s="455"/>
      <c r="G144" s="453"/>
      <c r="H144" s="454"/>
      <c r="I144" s="455"/>
    </row>
    <row r="145" spans="1:9" s="84" customFormat="1" ht="22.5" customHeight="1" x14ac:dyDescent="0.3">
      <c r="A145" s="376">
        <v>23</v>
      </c>
      <c r="B145" s="445" t="s">
        <v>174</v>
      </c>
      <c r="C145" s="446"/>
      <c r="D145" s="445" t="str">
        <f>IF('4詳細'!$E144="","",'4詳細'!$E144)</f>
        <v/>
      </c>
      <c r="E145" s="447"/>
      <c r="F145" s="446"/>
      <c r="G145" s="448"/>
      <c r="H145" s="449"/>
      <c r="I145" s="450"/>
    </row>
    <row r="146" spans="1:9" s="84" customFormat="1" ht="22.5" customHeight="1" x14ac:dyDescent="0.3">
      <c r="A146" s="376"/>
      <c r="B146" s="448" t="s">
        <v>63</v>
      </c>
      <c r="C146" s="450"/>
      <c r="D146" s="448" t="str">
        <f>IF('4詳細'!$E145="","",'4詳細'!$E145)</f>
        <v/>
      </c>
      <c r="E146" s="449"/>
      <c r="F146" s="450"/>
      <c r="G146" s="448"/>
      <c r="H146" s="449"/>
      <c r="I146" s="450"/>
    </row>
    <row r="147" spans="1:9" s="84" customFormat="1" ht="22.5" customHeight="1" x14ac:dyDescent="0.3">
      <c r="A147" s="376"/>
      <c r="B147" s="448" t="s">
        <v>64</v>
      </c>
      <c r="C147" s="450"/>
      <c r="D147" s="448" t="str">
        <f>IF('4詳細'!$E146="","",'4詳細'!$E146)</f>
        <v/>
      </c>
      <c r="E147" s="449"/>
      <c r="F147" s="450"/>
      <c r="G147" s="448"/>
      <c r="H147" s="449"/>
      <c r="I147" s="450"/>
    </row>
    <row r="148" spans="1:9" s="84" customFormat="1" ht="22.5" customHeight="1" x14ac:dyDescent="0.3">
      <c r="A148" s="376"/>
      <c r="B148" s="448" t="s">
        <v>65</v>
      </c>
      <c r="C148" s="450"/>
      <c r="D148" s="448" t="str">
        <f>IF('4詳細'!$E147="","",'4詳細'!$E147)</f>
        <v/>
      </c>
      <c r="E148" s="449"/>
      <c r="F148" s="450"/>
      <c r="G148" s="448"/>
      <c r="H148" s="449"/>
      <c r="I148" s="450"/>
    </row>
    <row r="149" spans="1:9" s="84" customFormat="1" ht="22.5" customHeight="1" x14ac:dyDescent="0.3">
      <c r="A149" s="376"/>
      <c r="B149" s="448" t="s">
        <v>66</v>
      </c>
      <c r="C149" s="450"/>
      <c r="D149" s="456" t="str">
        <f>IF('4詳細'!$E148="","",'4詳細'!$E148)</f>
        <v/>
      </c>
      <c r="E149" s="457"/>
      <c r="F149" s="458"/>
      <c r="G149" s="456"/>
      <c r="H149" s="457"/>
      <c r="I149" s="458"/>
    </row>
    <row r="150" spans="1:9" s="84" customFormat="1" ht="22.5" customHeight="1" x14ac:dyDescent="0.3">
      <c r="A150" s="376"/>
      <c r="B150" s="451" t="s">
        <v>67</v>
      </c>
      <c r="C150" s="452"/>
      <c r="D150" s="453" t="str">
        <f>IF('4詳細'!$E149="","",'4詳細'!$E149)</f>
        <v/>
      </c>
      <c r="E150" s="454"/>
      <c r="F150" s="455"/>
      <c r="G150" s="453"/>
      <c r="H150" s="454"/>
      <c r="I150" s="455"/>
    </row>
    <row r="151" spans="1:9" s="84" customFormat="1" ht="22.5" customHeight="1" x14ac:dyDescent="0.3">
      <c r="A151" s="376">
        <v>24</v>
      </c>
      <c r="B151" s="445" t="s">
        <v>174</v>
      </c>
      <c r="C151" s="446"/>
      <c r="D151" s="445" t="str">
        <f>IF('4詳細'!$E150="","",'4詳細'!$E150)</f>
        <v/>
      </c>
      <c r="E151" s="447"/>
      <c r="F151" s="446"/>
      <c r="G151" s="448"/>
      <c r="H151" s="449"/>
      <c r="I151" s="450"/>
    </row>
    <row r="152" spans="1:9" s="84" customFormat="1" ht="22.5" customHeight="1" x14ac:dyDescent="0.3">
      <c r="A152" s="376"/>
      <c r="B152" s="448" t="s">
        <v>63</v>
      </c>
      <c r="C152" s="450"/>
      <c r="D152" s="448" t="str">
        <f>IF('4詳細'!$E151="","",'4詳細'!$E151)</f>
        <v/>
      </c>
      <c r="E152" s="449"/>
      <c r="F152" s="450"/>
      <c r="G152" s="448"/>
      <c r="H152" s="449"/>
      <c r="I152" s="450"/>
    </row>
    <row r="153" spans="1:9" s="84" customFormat="1" ht="22.5" customHeight="1" x14ac:dyDescent="0.3">
      <c r="A153" s="376"/>
      <c r="B153" s="448" t="s">
        <v>64</v>
      </c>
      <c r="C153" s="450"/>
      <c r="D153" s="448" t="str">
        <f>IF('4詳細'!$E152="","",'4詳細'!$E152)</f>
        <v/>
      </c>
      <c r="E153" s="449"/>
      <c r="F153" s="450"/>
      <c r="G153" s="448"/>
      <c r="H153" s="449"/>
      <c r="I153" s="450"/>
    </row>
    <row r="154" spans="1:9" s="84" customFormat="1" ht="22.5" customHeight="1" x14ac:dyDescent="0.3">
      <c r="A154" s="376"/>
      <c r="B154" s="448" t="s">
        <v>65</v>
      </c>
      <c r="C154" s="450"/>
      <c r="D154" s="448" t="str">
        <f>IF('4詳細'!$E153="","",'4詳細'!$E153)</f>
        <v/>
      </c>
      <c r="E154" s="449"/>
      <c r="F154" s="450"/>
      <c r="G154" s="448"/>
      <c r="H154" s="449"/>
      <c r="I154" s="450"/>
    </row>
    <row r="155" spans="1:9" s="84" customFormat="1" ht="22.5" customHeight="1" x14ac:dyDescent="0.3">
      <c r="A155" s="376"/>
      <c r="B155" s="448" t="s">
        <v>66</v>
      </c>
      <c r="C155" s="450"/>
      <c r="D155" s="456" t="str">
        <f>IF('4詳細'!$E154="","",'4詳細'!$E154)</f>
        <v/>
      </c>
      <c r="E155" s="457"/>
      <c r="F155" s="458"/>
      <c r="G155" s="456"/>
      <c r="H155" s="457"/>
      <c r="I155" s="458"/>
    </row>
    <row r="156" spans="1:9" s="84" customFormat="1" ht="22.5" customHeight="1" x14ac:dyDescent="0.3">
      <c r="A156" s="376"/>
      <c r="B156" s="451" t="s">
        <v>67</v>
      </c>
      <c r="C156" s="452"/>
      <c r="D156" s="453" t="str">
        <f>IF('4詳細'!$E155="","",'4詳細'!$E155)</f>
        <v/>
      </c>
      <c r="E156" s="454"/>
      <c r="F156" s="455"/>
      <c r="G156" s="453"/>
      <c r="H156" s="454"/>
      <c r="I156" s="455"/>
    </row>
    <row r="157" spans="1:9" s="84" customFormat="1" ht="22.5" customHeight="1" x14ac:dyDescent="0.3">
      <c r="A157" s="376">
        <v>25</v>
      </c>
      <c r="B157" s="445" t="s">
        <v>174</v>
      </c>
      <c r="C157" s="446"/>
      <c r="D157" s="445" t="str">
        <f>IF('4詳細'!$E156="","",'4詳細'!$E156)</f>
        <v/>
      </c>
      <c r="E157" s="447"/>
      <c r="F157" s="446"/>
      <c r="G157" s="459"/>
      <c r="H157" s="460"/>
      <c r="I157" s="461"/>
    </row>
    <row r="158" spans="1:9" s="84" customFormat="1" ht="22.5" customHeight="1" x14ac:dyDescent="0.3">
      <c r="A158" s="376"/>
      <c r="B158" s="448" t="s">
        <v>63</v>
      </c>
      <c r="C158" s="450"/>
      <c r="D158" s="448" t="str">
        <f>IF('4詳細'!$E157="","",'4詳細'!$E157)</f>
        <v/>
      </c>
      <c r="E158" s="449"/>
      <c r="F158" s="450"/>
      <c r="G158" s="448"/>
      <c r="H158" s="449"/>
      <c r="I158" s="450"/>
    </row>
    <row r="159" spans="1:9" s="84" customFormat="1" ht="22.5" customHeight="1" x14ac:dyDescent="0.3">
      <c r="A159" s="376"/>
      <c r="B159" s="448" t="s">
        <v>64</v>
      </c>
      <c r="C159" s="450"/>
      <c r="D159" s="448" t="str">
        <f>IF('4詳細'!$E158="","",'4詳細'!$E158)</f>
        <v/>
      </c>
      <c r="E159" s="449"/>
      <c r="F159" s="450"/>
      <c r="G159" s="448"/>
      <c r="H159" s="449"/>
      <c r="I159" s="450"/>
    </row>
    <row r="160" spans="1:9" s="84" customFormat="1" ht="22.5" customHeight="1" x14ac:dyDescent="0.3">
      <c r="A160" s="376"/>
      <c r="B160" s="448" t="s">
        <v>65</v>
      </c>
      <c r="C160" s="450"/>
      <c r="D160" s="448" t="str">
        <f>IF('4詳細'!$E159="","",'4詳細'!$E159)</f>
        <v/>
      </c>
      <c r="E160" s="449"/>
      <c r="F160" s="450"/>
      <c r="G160" s="448"/>
      <c r="H160" s="449"/>
      <c r="I160" s="450"/>
    </row>
    <row r="161" spans="1:9" s="84" customFormat="1" ht="22.5" customHeight="1" x14ac:dyDescent="0.3">
      <c r="A161" s="376"/>
      <c r="B161" s="448" t="s">
        <v>66</v>
      </c>
      <c r="C161" s="450"/>
      <c r="D161" s="456" t="str">
        <f>IF('4詳細'!$E160="","",'4詳細'!$E160)</f>
        <v/>
      </c>
      <c r="E161" s="457"/>
      <c r="F161" s="458"/>
      <c r="G161" s="456"/>
      <c r="H161" s="457"/>
      <c r="I161" s="458"/>
    </row>
    <row r="162" spans="1:9" s="84" customFormat="1" ht="22.5" customHeight="1" x14ac:dyDescent="0.3">
      <c r="A162" s="376"/>
      <c r="B162" s="451" t="s">
        <v>67</v>
      </c>
      <c r="C162" s="452"/>
      <c r="D162" s="453" t="str">
        <f>IF('4詳細'!$E161="","",'4詳細'!$E161)</f>
        <v/>
      </c>
      <c r="E162" s="454"/>
      <c r="F162" s="455"/>
      <c r="G162" s="453"/>
      <c r="H162" s="454"/>
      <c r="I162" s="455"/>
    </row>
    <row r="163" spans="1:9" s="84" customFormat="1" ht="22.5" customHeight="1" x14ac:dyDescent="0.3">
      <c r="A163" s="376">
        <v>26</v>
      </c>
      <c r="B163" s="445" t="s">
        <v>174</v>
      </c>
      <c r="C163" s="446"/>
      <c r="D163" s="445" t="str">
        <f>IF('4詳細'!$E162="","",'4詳細'!$E162)</f>
        <v/>
      </c>
      <c r="E163" s="447"/>
      <c r="F163" s="446"/>
      <c r="G163" s="448"/>
      <c r="H163" s="449"/>
      <c r="I163" s="450"/>
    </row>
    <row r="164" spans="1:9" s="84" customFormat="1" ht="22.5" customHeight="1" x14ac:dyDescent="0.3">
      <c r="A164" s="376"/>
      <c r="B164" s="448" t="s">
        <v>63</v>
      </c>
      <c r="C164" s="450"/>
      <c r="D164" s="448" t="str">
        <f>IF('4詳細'!$E163="","",'4詳細'!$E163)</f>
        <v/>
      </c>
      <c r="E164" s="449"/>
      <c r="F164" s="450"/>
      <c r="G164" s="448"/>
      <c r="H164" s="449"/>
      <c r="I164" s="450"/>
    </row>
    <row r="165" spans="1:9" s="84" customFormat="1" ht="22.5" customHeight="1" x14ac:dyDescent="0.3">
      <c r="A165" s="376"/>
      <c r="B165" s="448" t="s">
        <v>64</v>
      </c>
      <c r="C165" s="450"/>
      <c r="D165" s="448" t="str">
        <f>IF('4詳細'!$E164="","",'4詳細'!$E164)</f>
        <v/>
      </c>
      <c r="E165" s="449"/>
      <c r="F165" s="450"/>
      <c r="G165" s="448"/>
      <c r="H165" s="449"/>
      <c r="I165" s="450"/>
    </row>
    <row r="166" spans="1:9" s="84" customFormat="1" ht="22.5" customHeight="1" x14ac:dyDescent="0.3">
      <c r="A166" s="376"/>
      <c r="B166" s="448" t="s">
        <v>65</v>
      </c>
      <c r="C166" s="450"/>
      <c r="D166" s="448" t="str">
        <f>IF('4詳細'!$E165="","",'4詳細'!$E165)</f>
        <v/>
      </c>
      <c r="E166" s="449"/>
      <c r="F166" s="450"/>
      <c r="G166" s="448"/>
      <c r="H166" s="449"/>
      <c r="I166" s="450"/>
    </row>
    <row r="167" spans="1:9" s="84" customFormat="1" ht="22.5" customHeight="1" x14ac:dyDescent="0.3">
      <c r="A167" s="376"/>
      <c r="B167" s="448" t="s">
        <v>66</v>
      </c>
      <c r="C167" s="450"/>
      <c r="D167" s="456" t="str">
        <f>IF('4詳細'!$E166="","",'4詳細'!$E166)</f>
        <v/>
      </c>
      <c r="E167" s="457"/>
      <c r="F167" s="458"/>
      <c r="G167" s="456"/>
      <c r="H167" s="457"/>
      <c r="I167" s="458"/>
    </row>
    <row r="168" spans="1:9" s="84" customFormat="1" ht="22.5" customHeight="1" x14ac:dyDescent="0.3">
      <c r="A168" s="376"/>
      <c r="B168" s="451" t="s">
        <v>67</v>
      </c>
      <c r="C168" s="452"/>
      <c r="D168" s="453" t="str">
        <f>IF('4詳細'!$E167="","",'4詳細'!$E167)</f>
        <v/>
      </c>
      <c r="E168" s="454"/>
      <c r="F168" s="455"/>
      <c r="G168" s="453"/>
      <c r="H168" s="454"/>
      <c r="I168" s="455"/>
    </row>
    <row r="169" spans="1:9" s="84" customFormat="1" ht="22.5" customHeight="1" x14ac:dyDescent="0.3">
      <c r="A169" s="376">
        <v>27</v>
      </c>
      <c r="B169" s="445" t="s">
        <v>174</v>
      </c>
      <c r="C169" s="446"/>
      <c r="D169" s="445" t="str">
        <f>IF('4詳細'!$E168="","",'4詳細'!$E168)</f>
        <v/>
      </c>
      <c r="E169" s="447"/>
      <c r="F169" s="446"/>
      <c r="G169" s="448"/>
      <c r="H169" s="449"/>
      <c r="I169" s="450"/>
    </row>
    <row r="170" spans="1:9" s="84" customFormat="1" ht="22.5" customHeight="1" x14ac:dyDescent="0.3">
      <c r="A170" s="376"/>
      <c r="B170" s="448" t="s">
        <v>63</v>
      </c>
      <c r="C170" s="450"/>
      <c r="D170" s="448" t="str">
        <f>IF('4詳細'!$E169="","",'4詳細'!$E169)</f>
        <v/>
      </c>
      <c r="E170" s="449"/>
      <c r="F170" s="450"/>
      <c r="G170" s="448"/>
      <c r="H170" s="449"/>
      <c r="I170" s="450"/>
    </row>
    <row r="171" spans="1:9" s="84" customFormat="1" ht="22.5" customHeight="1" x14ac:dyDescent="0.3">
      <c r="A171" s="376"/>
      <c r="B171" s="448" t="s">
        <v>64</v>
      </c>
      <c r="C171" s="450"/>
      <c r="D171" s="448" t="str">
        <f>IF('4詳細'!$E170="","",'4詳細'!$E170)</f>
        <v/>
      </c>
      <c r="E171" s="449"/>
      <c r="F171" s="450"/>
      <c r="G171" s="448"/>
      <c r="H171" s="449"/>
      <c r="I171" s="450"/>
    </row>
    <row r="172" spans="1:9" s="84" customFormat="1" ht="22.5" customHeight="1" x14ac:dyDescent="0.3">
      <c r="A172" s="376"/>
      <c r="B172" s="448" t="s">
        <v>65</v>
      </c>
      <c r="C172" s="450"/>
      <c r="D172" s="448" t="str">
        <f>IF('4詳細'!$E171="","",'4詳細'!$E171)</f>
        <v/>
      </c>
      <c r="E172" s="449"/>
      <c r="F172" s="450"/>
      <c r="G172" s="448"/>
      <c r="H172" s="449"/>
      <c r="I172" s="450"/>
    </row>
    <row r="173" spans="1:9" s="84" customFormat="1" ht="22.5" customHeight="1" x14ac:dyDescent="0.3">
      <c r="A173" s="376"/>
      <c r="B173" s="448" t="s">
        <v>66</v>
      </c>
      <c r="C173" s="450"/>
      <c r="D173" s="456" t="str">
        <f>IF('4詳細'!$E172="","",'4詳細'!$E172)</f>
        <v/>
      </c>
      <c r="E173" s="457"/>
      <c r="F173" s="458"/>
      <c r="G173" s="456"/>
      <c r="H173" s="457"/>
      <c r="I173" s="458"/>
    </row>
    <row r="174" spans="1:9" s="84" customFormat="1" ht="22.5" customHeight="1" x14ac:dyDescent="0.3">
      <c r="A174" s="376"/>
      <c r="B174" s="451" t="s">
        <v>67</v>
      </c>
      <c r="C174" s="452"/>
      <c r="D174" s="453" t="str">
        <f>IF('4詳細'!$E173="","",'4詳細'!$E173)</f>
        <v/>
      </c>
      <c r="E174" s="454"/>
      <c r="F174" s="455"/>
      <c r="G174" s="453"/>
      <c r="H174" s="454"/>
      <c r="I174" s="455"/>
    </row>
    <row r="175" spans="1:9" s="84" customFormat="1" ht="22.5" customHeight="1" x14ac:dyDescent="0.3">
      <c r="A175" s="376">
        <v>28</v>
      </c>
      <c r="B175" s="445" t="s">
        <v>174</v>
      </c>
      <c r="C175" s="446"/>
      <c r="D175" s="445" t="str">
        <f>IF('4詳細'!$E174="","",'4詳細'!$E174)</f>
        <v/>
      </c>
      <c r="E175" s="447"/>
      <c r="F175" s="446"/>
      <c r="G175" s="448"/>
      <c r="H175" s="449"/>
      <c r="I175" s="450"/>
    </row>
    <row r="176" spans="1:9" s="84" customFormat="1" ht="22.5" customHeight="1" x14ac:dyDescent="0.3">
      <c r="A176" s="376"/>
      <c r="B176" s="448" t="s">
        <v>63</v>
      </c>
      <c r="C176" s="450"/>
      <c r="D176" s="448" t="str">
        <f>IF('4詳細'!$E175="","",'4詳細'!$E175)</f>
        <v/>
      </c>
      <c r="E176" s="449"/>
      <c r="F176" s="450"/>
      <c r="G176" s="448"/>
      <c r="H176" s="449"/>
      <c r="I176" s="450"/>
    </row>
    <row r="177" spans="1:9" s="84" customFormat="1" ht="22.5" customHeight="1" x14ac:dyDescent="0.3">
      <c r="A177" s="376"/>
      <c r="B177" s="448" t="s">
        <v>64</v>
      </c>
      <c r="C177" s="450"/>
      <c r="D177" s="448" t="str">
        <f>IF('4詳細'!$E176="","",'4詳細'!$E176)</f>
        <v/>
      </c>
      <c r="E177" s="449"/>
      <c r="F177" s="450"/>
      <c r="G177" s="448"/>
      <c r="H177" s="449"/>
      <c r="I177" s="450"/>
    </row>
    <row r="178" spans="1:9" s="84" customFormat="1" ht="22.5" customHeight="1" x14ac:dyDescent="0.3">
      <c r="A178" s="376"/>
      <c r="B178" s="448" t="s">
        <v>65</v>
      </c>
      <c r="C178" s="450"/>
      <c r="D178" s="448" t="str">
        <f>IF('4詳細'!$E177="","",'4詳細'!$E177)</f>
        <v/>
      </c>
      <c r="E178" s="449"/>
      <c r="F178" s="450"/>
      <c r="G178" s="448"/>
      <c r="H178" s="449"/>
      <c r="I178" s="450"/>
    </row>
    <row r="179" spans="1:9" s="84" customFormat="1" ht="22.5" customHeight="1" x14ac:dyDescent="0.3">
      <c r="A179" s="376"/>
      <c r="B179" s="448" t="s">
        <v>66</v>
      </c>
      <c r="C179" s="450"/>
      <c r="D179" s="456" t="str">
        <f>IF('4詳細'!$E178="","",'4詳細'!$E178)</f>
        <v/>
      </c>
      <c r="E179" s="457"/>
      <c r="F179" s="458"/>
      <c r="G179" s="456"/>
      <c r="H179" s="457"/>
      <c r="I179" s="458"/>
    </row>
    <row r="180" spans="1:9" s="84" customFormat="1" ht="22.5" customHeight="1" x14ac:dyDescent="0.3">
      <c r="A180" s="376"/>
      <c r="B180" s="451" t="s">
        <v>67</v>
      </c>
      <c r="C180" s="452"/>
      <c r="D180" s="453" t="str">
        <f>IF('4詳細'!$E179="","",'4詳細'!$E179)</f>
        <v/>
      </c>
      <c r="E180" s="454"/>
      <c r="F180" s="455"/>
      <c r="G180" s="453"/>
      <c r="H180" s="454"/>
      <c r="I180" s="455"/>
    </row>
    <row r="181" spans="1:9" s="84" customFormat="1" ht="22.5" customHeight="1" x14ac:dyDescent="0.3">
      <c r="A181" s="376">
        <v>29</v>
      </c>
      <c r="B181" s="445" t="s">
        <v>174</v>
      </c>
      <c r="C181" s="446"/>
      <c r="D181" s="445" t="str">
        <f>IF('4詳細'!$E180="","",'4詳細'!$E180)</f>
        <v/>
      </c>
      <c r="E181" s="447"/>
      <c r="F181" s="446"/>
      <c r="G181" s="448"/>
      <c r="H181" s="449"/>
      <c r="I181" s="450"/>
    </row>
    <row r="182" spans="1:9" s="84" customFormat="1" ht="22.5" customHeight="1" x14ac:dyDescent="0.3">
      <c r="A182" s="376"/>
      <c r="B182" s="448" t="s">
        <v>63</v>
      </c>
      <c r="C182" s="450"/>
      <c r="D182" s="448" t="str">
        <f>IF('4詳細'!$E181="","",'4詳細'!$E181)</f>
        <v/>
      </c>
      <c r="E182" s="449"/>
      <c r="F182" s="450"/>
      <c r="G182" s="448"/>
      <c r="H182" s="449"/>
      <c r="I182" s="450"/>
    </row>
    <row r="183" spans="1:9" s="84" customFormat="1" ht="22.5" customHeight="1" x14ac:dyDescent="0.3">
      <c r="A183" s="376"/>
      <c r="B183" s="448" t="s">
        <v>64</v>
      </c>
      <c r="C183" s="450"/>
      <c r="D183" s="448" t="str">
        <f>IF('4詳細'!$E182="","",'4詳細'!$E182)</f>
        <v/>
      </c>
      <c r="E183" s="449"/>
      <c r="F183" s="450"/>
      <c r="G183" s="448"/>
      <c r="H183" s="449"/>
      <c r="I183" s="450"/>
    </row>
    <row r="184" spans="1:9" s="84" customFormat="1" ht="22.5" customHeight="1" x14ac:dyDescent="0.3">
      <c r="A184" s="376"/>
      <c r="B184" s="448" t="s">
        <v>65</v>
      </c>
      <c r="C184" s="450"/>
      <c r="D184" s="448" t="str">
        <f>IF('4詳細'!$E183="","",'4詳細'!$E183)</f>
        <v/>
      </c>
      <c r="E184" s="449"/>
      <c r="F184" s="450"/>
      <c r="G184" s="448"/>
      <c r="H184" s="449"/>
      <c r="I184" s="450"/>
    </row>
    <row r="185" spans="1:9" s="84" customFormat="1" ht="22.5" customHeight="1" x14ac:dyDescent="0.3">
      <c r="A185" s="376"/>
      <c r="B185" s="448" t="s">
        <v>66</v>
      </c>
      <c r="C185" s="450"/>
      <c r="D185" s="456" t="str">
        <f>IF('4詳細'!$E184="","",'4詳細'!$E184)</f>
        <v/>
      </c>
      <c r="E185" s="457"/>
      <c r="F185" s="458"/>
      <c r="G185" s="456"/>
      <c r="H185" s="457"/>
      <c r="I185" s="458"/>
    </row>
    <row r="186" spans="1:9" s="84" customFormat="1" ht="22.5" customHeight="1" x14ac:dyDescent="0.3">
      <c r="A186" s="376"/>
      <c r="B186" s="451" t="s">
        <v>67</v>
      </c>
      <c r="C186" s="452"/>
      <c r="D186" s="453" t="str">
        <f>IF('4詳細'!$E185="","",'4詳細'!$E185)</f>
        <v/>
      </c>
      <c r="E186" s="454"/>
      <c r="F186" s="455"/>
      <c r="G186" s="453"/>
      <c r="H186" s="454"/>
      <c r="I186" s="455"/>
    </row>
  </sheetData>
  <sheetProtection selectLockedCells="1"/>
  <mergeCells count="561">
    <mergeCell ref="A5:I5"/>
    <mergeCell ref="D9:I9"/>
    <mergeCell ref="A12:C12"/>
    <mergeCell ref="D12:F12"/>
    <mergeCell ref="G12:I12"/>
    <mergeCell ref="A8:B8"/>
    <mergeCell ref="C8:D8"/>
    <mergeCell ref="F8:I8"/>
    <mergeCell ref="A9:B9"/>
    <mergeCell ref="B16:C16"/>
    <mergeCell ref="D16:F16"/>
    <mergeCell ref="G16:I16"/>
    <mergeCell ref="B17:C17"/>
    <mergeCell ref="D17:F17"/>
    <mergeCell ref="G17:I17"/>
    <mergeCell ref="A13:A18"/>
    <mergeCell ref="B13:C13"/>
    <mergeCell ref="D13:F13"/>
    <mergeCell ref="G13:I13"/>
    <mergeCell ref="B14:C14"/>
    <mergeCell ref="D14:F14"/>
    <mergeCell ref="G14:I14"/>
    <mergeCell ref="B15:C15"/>
    <mergeCell ref="D15:F15"/>
    <mergeCell ref="G15:I15"/>
    <mergeCell ref="B18:C18"/>
    <mergeCell ref="D18:F18"/>
    <mergeCell ref="G18:I18"/>
    <mergeCell ref="A19:A24"/>
    <mergeCell ref="B19:C19"/>
    <mergeCell ref="D19:F19"/>
    <mergeCell ref="G19:I19"/>
    <mergeCell ref="B20:C20"/>
    <mergeCell ref="D20:F20"/>
    <mergeCell ref="G20:I20"/>
    <mergeCell ref="B23:C23"/>
    <mergeCell ref="D23:F23"/>
    <mergeCell ref="G23:I23"/>
    <mergeCell ref="B24:C24"/>
    <mergeCell ref="D24:F24"/>
    <mergeCell ref="G24:I24"/>
    <mergeCell ref="B21:C21"/>
    <mergeCell ref="D21:F21"/>
    <mergeCell ref="G21:I21"/>
    <mergeCell ref="B22:C22"/>
    <mergeCell ref="D22:F22"/>
    <mergeCell ref="G22:I22"/>
    <mergeCell ref="B28:C28"/>
    <mergeCell ref="D28:F28"/>
    <mergeCell ref="G28:I28"/>
    <mergeCell ref="B29:C29"/>
    <mergeCell ref="D29:F29"/>
    <mergeCell ref="G29:I29"/>
    <mergeCell ref="A25:A30"/>
    <mergeCell ref="B25:C25"/>
    <mergeCell ref="D25:F25"/>
    <mergeCell ref="G25:I25"/>
    <mergeCell ref="B26:C26"/>
    <mergeCell ref="D26:F26"/>
    <mergeCell ref="G26:I26"/>
    <mergeCell ref="B27:C27"/>
    <mergeCell ref="D27:F27"/>
    <mergeCell ref="G27:I27"/>
    <mergeCell ref="B30:C30"/>
    <mergeCell ref="D30:F30"/>
    <mergeCell ref="G30:I30"/>
    <mergeCell ref="A31:A36"/>
    <mergeCell ref="B31:C31"/>
    <mergeCell ref="D31:F31"/>
    <mergeCell ref="G31:I31"/>
    <mergeCell ref="B32:C32"/>
    <mergeCell ref="D32:F32"/>
    <mergeCell ref="G32:I32"/>
    <mergeCell ref="B35:C35"/>
    <mergeCell ref="D35:F35"/>
    <mergeCell ref="G35:I35"/>
    <mergeCell ref="B36:C36"/>
    <mergeCell ref="D36:F36"/>
    <mergeCell ref="G36:I36"/>
    <mergeCell ref="B33:C33"/>
    <mergeCell ref="D33:F33"/>
    <mergeCell ref="G33:I33"/>
    <mergeCell ref="B34:C34"/>
    <mergeCell ref="D34:F34"/>
    <mergeCell ref="G34:I34"/>
    <mergeCell ref="G39:I39"/>
    <mergeCell ref="B40:C40"/>
    <mergeCell ref="D40:F40"/>
    <mergeCell ref="G40:I40"/>
    <mergeCell ref="B41:C41"/>
    <mergeCell ref="D41:F41"/>
    <mergeCell ref="G41:I41"/>
    <mergeCell ref="B37:C37"/>
    <mergeCell ref="D37:F37"/>
    <mergeCell ref="G37:I37"/>
    <mergeCell ref="B38:C38"/>
    <mergeCell ref="D38:F38"/>
    <mergeCell ref="G38:I38"/>
    <mergeCell ref="B39:C39"/>
    <mergeCell ref="B42:C42"/>
    <mergeCell ref="D42:F42"/>
    <mergeCell ref="G42:I42"/>
    <mergeCell ref="A43:A48"/>
    <mergeCell ref="B43:C43"/>
    <mergeCell ref="D43:F43"/>
    <mergeCell ref="G43:I43"/>
    <mergeCell ref="B44:C44"/>
    <mergeCell ref="D44:F44"/>
    <mergeCell ref="G44:I44"/>
    <mergeCell ref="A37:A42"/>
    <mergeCell ref="B47:C47"/>
    <mergeCell ref="D47:F47"/>
    <mergeCell ref="G47:I47"/>
    <mergeCell ref="B48:C48"/>
    <mergeCell ref="D48:F48"/>
    <mergeCell ref="G48:I48"/>
    <mergeCell ref="B45:C45"/>
    <mergeCell ref="D45:F45"/>
    <mergeCell ref="G45:I45"/>
    <mergeCell ref="B46:C46"/>
    <mergeCell ref="D46:F46"/>
    <mergeCell ref="G46:I46"/>
    <mergeCell ref="D39:F39"/>
    <mergeCell ref="B52:C52"/>
    <mergeCell ref="D52:F52"/>
    <mergeCell ref="G52:I52"/>
    <mergeCell ref="B53:C53"/>
    <mergeCell ref="D53:F53"/>
    <mergeCell ref="G53:I53"/>
    <mergeCell ref="A49:A54"/>
    <mergeCell ref="B49:C49"/>
    <mergeCell ref="D49:F49"/>
    <mergeCell ref="G49:I49"/>
    <mergeCell ref="B50:C50"/>
    <mergeCell ref="D50:F50"/>
    <mergeCell ref="G50:I50"/>
    <mergeCell ref="B51:C51"/>
    <mergeCell ref="D51:F51"/>
    <mergeCell ref="G51:I51"/>
    <mergeCell ref="B54:C54"/>
    <mergeCell ref="D54:F54"/>
    <mergeCell ref="G54:I54"/>
    <mergeCell ref="A55:A60"/>
    <mergeCell ref="B55:C55"/>
    <mergeCell ref="D55:F55"/>
    <mergeCell ref="G55:I55"/>
    <mergeCell ref="B56:C56"/>
    <mergeCell ref="D56:F56"/>
    <mergeCell ref="G56:I56"/>
    <mergeCell ref="B59:C59"/>
    <mergeCell ref="D59:F59"/>
    <mergeCell ref="G59:I59"/>
    <mergeCell ref="B60:C60"/>
    <mergeCell ref="D60:F60"/>
    <mergeCell ref="G60:I60"/>
    <mergeCell ref="B57:C57"/>
    <mergeCell ref="D57:F57"/>
    <mergeCell ref="G57:I57"/>
    <mergeCell ref="B58:C58"/>
    <mergeCell ref="D58:F58"/>
    <mergeCell ref="G58:I58"/>
    <mergeCell ref="B64:C64"/>
    <mergeCell ref="D64:F64"/>
    <mergeCell ref="G64:I64"/>
    <mergeCell ref="B65:C65"/>
    <mergeCell ref="D65:F65"/>
    <mergeCell ref="G65:I65"/>
    <mergeCell ref="A61:A66"/>
    <mergeCell ref="B61:C61"/>
    <mergeCell ref="D61:F61"/>
    <mergeCell ref="G61:I61"/>
    <mergeCell ref="B62:C62"/>
    <mergeCell ref="D62:F62"/>
    <mergeCell ref="G62:I62"/>
    <mergeCell ref="B63:C63"/>
    <mergeCell ref="D63:F63"/>
    <mergeCell ref="G63:I63"/>
    <mergeCell ref="B66:C66"/>
    <mergeCell ref="D66:F66"/>
    <mergeCell ref="G66:I66"/>
    <mergeCell ref="A67:A72"/>
    <mergeCell ref="B67:C67"/>
    <mergeCell ref="D67:F67"/>
    <mergeCell ref="G67:I67"/>
    <mergeCell ref="B68:C68"/>
    <mergeCell ref="B71:C71"/>
    <mergeCell ref="D71:F71"/>
    <mergeCell ref="G71:I71"/>
    <mergeCell ref="B72:C72"/>
    <mergeCell ref="D72:F72"/>
    <mergeCell ref="G72:I72"/>
    <mergeCell ref="D68:F68"/>
    <mergeCell ref="G68:I68"/>
    <mergeCell ref="B69:C69"/>
    <mergeCell ref="D69:F69"/>
    <mergeCell ref="G69:I69"/>
    <mergeCell ref="B70:C70"/>
    <mergeCell ref="D70:F70"/>
    <mergeCell ref="G70:I70"/>
    <mergeCell ref="B76:C76"/>
    <mergeCell ref="D76:F76"/>
    <mergeCell ref="G76:I76"/>
    <mergeCell ref="B77:C77"/>
    <mergeCell ref="D77:F77"/>
    <mergeCell ref="G77:I77"/>
    <mergeCell ref="A73:A78"/>
    <mergeCell ref="B73:C73"/>
    <mergeCell ref="D73:F73"/>
    <mergeCell ref="G73:I73"/>
    <mergeCell ref="B74:C74"/>
    <mergeCell ref="D74:F74"/>
    <mergeCell ref="G74:I74"/>
    <mergeCell ref="B75:C75"/>
    <mergeCell ref="D75:F75"/>
    <mergeCell ref="G75:I75"/>
    <mergeCell ref="B78:C78"/>
    <mergeCell ref="D78:F78"/>
    <mergeCell ref="G78:I78"/>
    <mergeCell ref="A79:A84"/>
    <mergeCell ref="B79:C79"/>
    <mergeCell ref="D79:F79"/>
    <mergeCell ref="G79:I79"/>
    <mergeCell ref="B80:C80"/>
    <mergeCell ref="D80:F80"/>
    <mergeCell ref="G80:I80"/>
    <mergeCell ref="B83:C83"/>
    <mergeCell ref="D83:F83"/>
    <mergeCell ref="G83:I83"/>
    <mergeCell ref="B84:C84"/>
    <mergeCell ref="D84:F84"/>
    <mergeCell ref="G84:I84"/>
    <mergeCell ref="B81:C81"/>
    <mergeCell ref="D81:F81"/>
    <mergeCell ref="G81:I81"/>
    <mergeCell ref="B82:C82"/>
    <mergeCell ref="D82:F82"/>
    <mergeCell ref="G82:I82"/>
    <mergeCell ref="B88:C88"/>
    <mergeCell ref="D88:F88"/>
    <mergeCell ref="G88:I88"/>
    <mergeCell ref="B89:C89"/>
    <mergeCell ref="D89:F89"/>
    <mergeCell ref="G89:I89"/>
    <mergeCell ref="A85:A90"/>
    <mergeCell ref="B85:C85"/>
    <mergeCell ref="D85:F85"/>
    <mergeCell ref="G85:I85"/>
    <mergeCell ref="B86:C86"/>
    <mergeCell ref="D86:F86"/>
    <mergeCell ref="G86:I86"/>
    <mergeCell ref="B87:C87"/>
    <mergeCell ref="D87:F87"/>
    <mergeCell ref="G87:I87"/>
    <mergeCell ref="B90:C90"/>
    <mergeCell ref="D90:F90"/>
    <mergeCell ref="G90:I90"/>
    <mergeCell ref="A91:A96"/>
    <mergeCell ref="B91:C91"/>
    <mergeCell ref="D91:F91"/>
    <mergeCell ref="G91:I91"/>
    <mergeCell ref="B92:C92"/>
    <mergeCell ref="D92:F92"/>
    <mergeCell ref="G92:I92"/>
    <mergeCell ref="B95:C95"/>
    <mergeCell ref="D95:F95"/>
    <mergeCell ref="G95:I95"/>
    <mergeCell ref="B96:C96"/>
    <mergeCell ref="D96:F96"/>
    <mergeCell ref="G96:I96"/>
    <mergeCell ref="B93:C93"/>
    <mergeCell ref="D93:F93"/>
    <mergeCell ref="G93:I93"/>
    <mergeCell ref="B94:C94"/>
    <mergeCell ref="D94:F94"/>
    <mergeCell ref="G94:I94"/>
    <mergeCell ref="G99:I99"/>
    <mergeCell ref="B100:C100"/>
    <mergeCell ref="D100:F100"/>
    <mergeCell ref="G100:I100"/>
    <mergeCell ref="B101:C101"/>
    <mergeCell ref="D101:F101"/>
    <mergeCell ref="G101:I101"/>
    <mergeCell ref="B97:C97"/>
    <mergeCell ref="D97:F97"/>
    <mergeCell ref="G97:I97"/>
    <mergeCell ref="B98:C98"/>
    <mergeCell ref="D98:F98"/>
    <mergeCell ref="G98:I98"/>
    <mergeCell ref="B99:C99"/>
    <mergeCell ref="B102:C102"/>
    <mergeCell ref="D102:F102"/>
    <mergeCell ref="G102:I102"/>
    <mergeCell ref="A103:A108"/>
    <mergeCell ref="B103:C103"/>
    <mergeCell ref="D103:F103"/>
    <mergeCell ref="G103:I103"/>
    <mergeCell ref="B104:C104"/>
    <mergeCell ref="D104:F104"/>
    <mergeCell ref="G104:I104"/>
    <mergeCell ref="A97:A102"/>
    <mergeCell ref="B107:C107"/>
    <mergeCell ref="D107:F107"/>
    <mergeCell ref="G107:I107"/>
    <mergeCell ref="B108:C108"/>
    <mergeCell ref="D108:F108"/>
    <mergeCell ref="G108:I108"/>
    <mergeCell ref="B105:C105"/>
    <mergeCell ref="D105:F105"/>
    <mergeCell ref="G105:I105"/>
    <mergeCell ref="B106:C106"/>
    <mergeCell ref="D106:F106"/>
    <mergeCell ref="G106:I106"/>
    <mergeCell ref="D99:F99"/>
    <mergeCell ref="B112:C112"/>
    <mergeCell ref="D112:F112"/>
    <mergeCell ref="G112:I112"/>
    <mergeCell ref="B113:C113"/>
    <mergeCell ref="D113:F113"/>
    <mergeCell ref="G113:I113"/>
    <mergeCell ref="A109:A114"/>
    <mergeCell ref="B109:C109"/>
    <mergeCell ref="D109:F109"/>
    <mergeCell ref="G109:I109"/>
    <mergeCell ref="B110:C110"/>
    <mergeCell ref="D110:F110"/>
    <mergeCell ref="G110:I110"/>
    <mergeCell ref="B111:C111"/>
    <mergeCell ref="D111:F111"/>
    <mergeCell ref="G111:I111"/>
    <mergeCell ref="B114:C114"/>
    <mergeCell ref="D114:F114"/>
    <mergeCell ref="G114:I114"/>
    <mergeCell ref="A115:A120"/>
    <mergeCell ref="B115:C115"/>
    <mergeCell ref="D115:F115"/>
    <mergeCell ref="G115:I115"/>
    <mergeCell ref="B116:C116"/>
    <mergeCell ref="D116:F116"/>
    <mergeCell ref="G116:I116"/>
    <mergeCell ref="B119:C119"/>
    <mergeCell ref="D119:F119"/>
    <mergeCell ref="G119:I119"/>
    <mergeCell ref="B120:C120"/>
    <mergeCell ref="D120:F120"/>
    <mergeCell ref="G120:I120"/>
    <mergeCell ref="B117:C117"/>
    <mergeCell ref="D117:F117"/>
    <mergeCell ref="G117:I117"/>
    <mergeCell ref="B118:C118"/>
    <mergeCell ref="D118:F118"/>
    <mergeCell ref="G118:I118"/>
    <mergeCell ref="B124:C124"/>
    <mergeCell ref="D124:F124"/>
    <mergeCell ref="G124:I124"/>
    <mergeCell ref="B125:C125"/>
    <mergeCell ref="D125:F125"/>
    <mergeCell ref="G125:I125"/>
    <mergeCell ref="A121:A126"/>
    <mergeCell ref="B121:C121"/>
    <mergeCell ref="D121:F121"/>
    <mergeCell ref="G121:I121"/>
    <mergeCell ref="B122:C122"/>
    <mergeCell ref="D122:F122"/>
    <mergeCell ref="G122:I122"/>
    <mergeCell ref="B123:C123"/>
    <mergeCell ref="D123:F123"/>
    <mergeCell ref="G123:I123"/>
    <mergeCell ref="B126:C126"/>
    <mergeCell ref="D126:F126"/>
    <mergeCell ref="G126:I126"/>
    <mergeCell ref="A127:A132"/>
    <mergeCell ref="B127:C127"/>
    <mergeCell ref="D127:F127"/>
    <mergeCell ref="G127:I127"/>
    <mergeCell ref="B128:C128"/>
    <mergeCell ref="B131:C131"/>
    <mergeCell ref="D131:F131"/>
    <mergeCell ref="G131:I131"/>
    <mergeCell ref="B132:C132"/>
    <mergeCell ref="D132:F132"/>
    <mergeCell ref="G132:I132"/>
    <mergeCell ref="D128:F128"/>
    <mergeCell ref="G128:I128"/>
    <mergeCell ref="B129:C129"/>
    <mergeCell ref="D129:F129"/>
    <mergeCell ref="G129:I129"/>
    <mergeCell ref="B130:C130"/>
    <mergeCell ref="D130:F130"/>
    <mergeCell ref="G130:I130"/>
    <mergeCell ref="B136:C136"/>
    <mergeCell ref="D136:F136"/>
    <mergeCell ref="G136:I136"/>
    <mergeCell ref="B137:C137"/>
    <mergeCell ref="D137:F137"/>
    <mergeCell ref="G137:I137"/>
    <mergeCell ref="A133:A138"/>
    <mergeCell ref="B133:C133"/>
    <mergeCell ref="D133:F133"/>
    <mergeCell ref="G133:I133"/>
    <mergeCell ref="B134:C134"/>
    <mergeCell ref="D134:F134"/>
    <mergeCell ref="G134:I134"/>
    <mergeCell ref="B135:C135"/>
    <mergeCell ref="D135:F135"/>
    <mergeCell ref="G135:I135"/>
    <mergeCell ref="B138:C138"/>
    <mergeCell ref="D138:F138"/>
    <mergeCell ref="G138:I138"/>
    <mergeCell ref="A139:A144"/>
    <mergeCell ref="B139:C139"/>
    <mergeCell ref="D139:F139"/>
    <mergeCell ref="G139:I139"/>
    <mergeCell ref="B140:C140"/>
    <mergeCell ref="D140:F140"/>
    <mergeCell ref="G140:I140"/>
    <mergeCell ref="B143:C143"/>
    <mergeCell ref="D143:F143"/>
    <mergeCell ref="G143:I143"/>
    <mergeCell ref="B144:C144"/>
    <mergeCell ref="D144:F144"/>
    <mergeCell ref="G144:I144"/>
    <mergeCell ref="B141:C141"/>
    <mergeCell ref="D141:F141"/>
    <mergeCell ref="G141:I141"/>
    <mergeCell ref="B142:C142"/>
    <mergeCell ref="D142:F142"/>
    <mergeCell ref="G142:I142"/>
    <mergeCell ref="B148:C148"/>
    <mergeCell ref="D148:F148"/>
    <mergeCell ref="G148:I148"/>
    <mergeCell ref="B149:C149"/>
    <mergeCell ref="D149:F149"/>
    <mergeCell ref="G149:I149"/>
    <mergeCell ref="A145:A150"/>
    <mergeCell ref="B145:C145"/>
    <mergeCell ref="D145:F145"/>
    <mergeCell ref="G145:I145"/>
    <mergeCell ref="B146:C146"/>
    <mergeCell ref="D146:F146"/>
    <mergeCell ref="G146:I146"/>
    <mergeCell ref="B147:C147"/>
    <mergeCell ref="D147:F147"/>
    <mergeCell ref="G147:I147"/>
    <mergeCell ref="B150:C150"/>
    <mergeCell ref="D150:F150"/>
    <mergeCell ref="G150:I150"/>
    <mergeCell ref="A151:A156"/>
    <mergeCell ref="B151:C151"/>
    <mergeCell ref="D151:F151"/>
    <mergeCell ref="G151:I151"/>
    <mergeCell ref="B152:C152"/>
    <mergeCell ref="D152:F152"/>
    <mergeCell ref="G152:I152"/>
    <mergeCell ref="B155:C155"/>
    <mergeCell ref="D155:F155"/>
    <mergeCell ref="G155:I155"/>
    <mergeCell ref="B156:C156"/>
    <mergeCell ref="D156:F156"/>
    <mergeCell ref="G156:I156"/>
    <mergeCell ref="B153:C153"/>
    <mergeCell ref="D153:F153"/>
    <mergeCell ref="G153:I153"/>
    <mergeCell ref="B154:C154"/>
    <mergeCell ref="D154:F154"/>
    <mergeCell ref="G154:I154"/>
    <mergeCell ref="G159:I159"/>
    <mergeCell ref="B160:C160"/>
    <mergeCell ref="D160:F160"/>
    <mergeCell ref="G160:I160"/>
    <mergeCell ref="B161:C161"/>
    <mergeCell ref="D161:F161"/>
    <mergeCell ref="G161:I161"/>
    <mergeCell ref="B157:C157"/>
    <mergeCell ref="D157:F157"/>
    <mergeCell ref="G157:I157"/>
    <mergeCell ref="B158:C158"/>
    <mergeCell ref="D158:F158"/>
    <mergeCell ref="G158:I158"/>
    <mergeCell ref="B159:C159"/>
    <mergeCell ref="B162:C162"/>
    <mergeCell ref="D162:F162"/>
    <mergeCell ref="G162:I162"/>
    <mergeCell ref="A163:A168"/>
    <mergeCell ref="B163:C163"/>
    <mergeCell ref="D163:F163"/>
    <mergeCell ref="G163:I163"/>
    <mergeCell ref="B164:C164"/>
    <mergeCell ref="D164:F164"/>
    <mergeCell ref="G164:I164"/>
    <mergeCell ref="A157:A162"/>
    <mergeCell ref="B167:C167"/>
    <mergeCell ref="D167:F167"/>
    <mergeCell ref="G167:I167"/>
    <mergeCell ref="B168:C168"/>
    <mergeCell ref="D168:F168"/>
    <mergeCell ref="G168:I168"/>
    <mergeCell ref="B165:C165"/>
    <mergeCell ref="D165:F165"/>
    <mergeCell ref="G165:I165"/>
    <mergeCell ref="B166:C166"/>
    <mergeCell ref="D166:F166"/>
    <mergeCell ref="G166:I166"/>
    <mergeCell ref="D159:F159"/>
    <mergeCell ref="B172:C172"/>
    <mergeCell ref="D172:F172"/>
    <mergeCell ref="G172:I172"/>
    <mergeCell ref="B173:C173"/>
    <mergeCell ref="D173:F173"/>
    <mergeCell ref="G173:I173"/>
    <mergeCell ref="A169:A174"/>
    <mergeCell ref="B169:C169"/>
    <mergeCell ref="D169:F169"/>
    <mergeCell ref="G169:I169"/>
    <mergeCell ref="B170:C170"/>
    <mergeCell ref="D170:F170"/>
    <mergeCell ref="G170:I170"/>
    <mergeCell ref="B171:C171"/>
    <mergeCell ref="D171:F171"/>
    <mergeCell ref="G171:I171"/>
    <mergeCell ref="B174:C174"/>
    <mergeCell ref="D174:F174"/>
    <mergeCell ref="G174:I174"/>
    <mergeCell ref="B176:C176"/>
    <mergeCell ref="D176:F176"/>
    <mergeCell ref="G176:I176"/>
    <mergeCell ref="B179:C179"/>
    <mergeCell ref="D179:F179"/>
    <mergeCell ref="G179:I179"/>
    <mergeCell ref="B180:C180"/>
    <mergeCell ref="D180:F180"/>
    <mergeCell ref="G180:I180"/>
    <mergeCell ref="B177:C177"/>
    <mergeCell ref="D177:F177"/>
    <mergeCell ref="G177:I177"/>
    <mergeCell ref="B178:C178"/>
    <mergeCell ref="D178:F178"/>
    <mergeCell ref="G178:I178"/>
    <mergeCell ref="A2:I2"/>
    <mergeCell ref="A181:A186"/>
    <mergeCell ref="B181:C181"/>
    <mergeCell ref="D181:F181"/>
    <mergeCell ref="G181:I181"/>
    <mergeCell ref="B182:C182"/>
    <mergeCell ref="D182:F182"/>
    <mergeCell ref="G182:I182"/>
    <mergeCell ref="B183:C183"/>
    <mergeCell ref="D183:F183"/>
    <mergeCell ref="G183:I183"/>
    <mergeCell ref="B186:C186"/>
    <mergeCell ref="D186:F186"/>
    <mergeCell ref="G186:I186"/>
    <mergeCell ref="B184:C184"/>
    <mergeCell ref="D184:F184"/>
    <mergeCell ref="G184:I184"/>
    <mergeCell ref="B185:C185"/>
    <mergeCell ref="D185:F185"/>
    <mergeCell ref="G185:I185"/>
    <mergeCell ref="A175:A180"/>
    <mergeCell ref="B175:C175"/>
    <mergeCell ref="D175:F175"/>
    <mergeCell ref="G175:I175"/>
  </mergeCells>
  <phoneticPr fontId="3"/>
  <conditionalFormatting sqref="F8:I8">
    <cfRule type="containsBlanks" dxfId="84" priority="11">
      <formula>LEN(TRIM(F8))=0</formula>
    </cfRule>
  </conditionalFormatting>
  <conditionalFormatting sqref="C8:D8">
    <cfRule type="containsBlanks" dxfId="83" priority="12">
      <formula>LEN(TRIM(C8))=0</formula>
    </cfRule>
  </conditionalFormatting>
  <conditionalFormatting sqref="D9:I9">
    <cfRule type="containsBlanks" dxfId="82" priority="13">
      <formula>LEN(TRIM(D9))=0</formula>
    </cfRule>
  </conditionalFormatting>
  <conditionalFormatting sqref="A5:I5">
    <cfRule type="containsBlanks" dxfId="81" priority="10">
      <formula>LEN(TRIM(A5))=0</formula>
    </cfRule>
  </conditionalFormatting>
  <conditionalFormatting sqref="D13:I18">
    <cfRule type="containsBlanks" dxfId="80" priority="14">
      <formula>LEN(TRIM(D13))=0</formula>
    </cfRule>
  </conditionalFormatting>
  <conditionalFormatting sqref="G19:I186">
    <cfRule type="containsBlanks" dxfId="79" priority="15">
      <formula>LEN(TRIM(G19))=0</formula>
    </cfRule>
  </conditionalFormatting>
  <conditionalFormatting sqref="D19:F186">
    <cfRule type="containsBlanks" dxfId="78" priority="16">
      <formula>LEN(TRIM(D19))=0</formula>
    </cfRule>
  </conditionalFormatting>
  <dataValidations count="10">
    <dataValidation type="list" allowBlank="1" showInputMessage="1" prompt="選択" sqref="C8:D8">
      <formula1>"事務所,工場,店舗,自宅兼事業所,その他,　"</formula1>
    </dataValidation>
    <dataValidation type="list" allowBlank="1" showInputMessage="1" prompt="変更後の内容を記入_x000a_以下の場合は該当の内容を選択_x000a_変更なしの場合→「変更なし」_x000a_取下げとなった場合→「取下げ」_x000a_対象外となった場合→「対象外へ」_x000a_" sqref="G13:I186">
      <formula1>"変更なし,取下げ,対象外へ"</formula1>
    </dataValidation>
    <dataValidation allowBlank="1" showInputMessage="1" showErrorMessage="1" prompt="9号様式から自動反映" sqref="A5:I5"/>
    <dataValidation allowBlank="1" showInputMessage="1" showErrorMessage="1" prompt="店舗名、工場名、事業所名等を記入。_x000a_本社1か所のみの場合は会社名を入力。" sqref="F8:I8"/>
    <dataValidation allowBlank="1" showInputMessage="1" showErrorMessage="1" prompt="市内　区名以降の住所を記入" sqref="D9:I9"/>
    <dataValidation type="list" allowBlank="1" showInputMessage="1" showErrorMessage="1" prompt="対象機器種類を選択" sqref="D13:F13 D19:F19 D25:F25 D31:F31 D37:F37 D43:F43 D49:F49 D55:F55 D61:F61 D67:F67 D73:F73 D79:F79 D85:F85 D91:F91 D97:F97 D103:F103 D109:F109 D115:F115 D121:F121 D127:F127 D133:F133 D139:F139 D145:F145 D151:F151 D157:F157 D163:F163 D169:F169 D175:F175 D181:F181">
      <formula1>"高効率空調,業務用給湯器,高性能ボイラ,高効率コージェネレーション,変圧器,冷凍冷蔵設備,産業用モータ,制御機能付きＬＥＤ照明器具,高効率照明（制御機能付きＬＥＤ照明器具以外のＬＥＤ照明）,工作機械,プラスチック加工機械,プレス機械,印刷機械,ダイカストマシン,産業ヒートポンプ,　"</formula1>
    </dataValidation>
    <dataValidation allowBlank="1" showInputMessage="1" showErrorMessage="1" prompt="撤去対象となる(更新前の)機器の台数。_x000a_導入する機器の台数以上であること。" sqref="D18:F18 D24:F24 D30:F30 D36:F36 D42:F42 D48:F48 D54:F54 D60:F60 D66:F66 D72:F72 D78:F78 D84:F84 D90:F90 D96:F96 D102:F102 D108:F108 D114:F114 D120:F120 D126:F126 D132:F132 D138:F138 D144:F144 D150:F150 D156:F156 D162:F162 D168:F168 D174:F174 D180:F180 D186:F186"/>
    <dataValidation allowBlank="1" showInputMessage="1" showErrorMessage="1" prompt="同一設置場所における上記型番の機器合計台数" sqref="D17:F17 D23:F23 D29:F29 D35:F35 D41:F41 D47:F47 D53:F53 D59:F59 D65:F65 D71:F71 D77:F77 D83:F83 D89:F89 D95:F95 D101:F101 D107:F107 D113:F113 D119:F119 D125:F125 D131:F131 D137:F137 D143:F143 D149:F149 D155:F155 D161:F161 D167:F167 D173:F173 D179:F179 D185:F185"/>
    <dataValidation allowBlank="1" showInputMessage="1" showErrorMessage="1" prompt="対象機器一覧に掲載されている正式な型番を入力。_x000a_エアコンの場合は室外機の型番（ただしパッケージエアコンの場合はセット型番）を入力。" sqref="D16:F16 D22:F22 D28:F28 D34:F34 D40:F40 D46:F46 D52:F52 D58:F58 D64:F64 D70:F70 D76:F76 D82:F82 D88:F88 D94:F94 D100:F100 D106:F106 D112:F112 D118:F118 D124:F124 D130:F130 D136:F136 D142:F142 D148:F148 D154:F154 D160:F160 D166:F166 D172:F172 D178:F178 D184:F184"/>
    <dataValidation type="list" allowBlank="1" showInputMessage="1" prompt="メーカーを記入_x000a_主要メーカー名を選択可" sqref="D14:F14 D20:F20 D26:F26 D32:F32 D38:F38 D44:F44 D50:F50 D56:F56 D62:F62 D68:F68 D74:F74 D80:F80 D86:F86 D92:F92 D98:F98 D104:F104 D110:F110 D116:F116 D122:F122 D128:F128 D134:F134 D140:F140 D146:F146 D152:F152 D158:F158 D164:F164 D170:F170 D176:F176 D182:F182">
      <formula1>"ダイキン工業(株),パナソニック(株),ホシザキ(株),三菱電機(株),東芝ライテック(株),大光電機(株),オーデリック(株)"</formula1>
    </dataValidation>
  </dataValidations>
  <pageMargins left="0.70866141732283472" right="0.11811023622047245" top="0.55118110236220474" bottom="0.15748031496062992" header="0.31496062992125984" footer="0.31496062992125984"/>
  <pageSetup paperSize="9" fitToHeight="0" orientation="portrait" r:id="rId1"/>
  <headerFooter>
    <oddHeader>&amp;L&amp;"ＭＳ ゴシック,標準"第１０号様式（第１２条関係）&amp;R&amp;8&amp;A　&amp;P</oddHeader>
  </headerFooter>
  <rowBreaks count="5" manualBreakCount="5">
    <brk id="36" max="8" man="1"/>
    <brk id="66" max="8" man="1"/>
    <brk id="96" max="8" man="1"/>
    <brk id="126" max="8" man="1"/>
    <brk id="156" max="8"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K186"/>
  <sheetViews>
    <sheetView view="pageBreakPreview" zoomScale="90" zoomScaleNormal="100" zoomScaleSheetLayoutView="90" workbookViewId="0">
      <selection activeCell="J21" sqref="J21"/>
    </sheetView>
  </sheetViews>
  <sheetFormatPr defaultColWidth="8" defaultRowHeight="13.2" x14ac:dyDescent="0.3"/>
  <cols>
    <col min="1" max="1" width="3.81640625" style="22" customWidth="1"/>
    <col min="2" max="2" width="9.1796875" style="22" customWidth="1"/>
    <col min="3" max="3" width="14.08984375" style="22" customWidth="1"/>
    <col min="4" max="9" width="8.08984375" style="22" customWidth="1"/>
    <col min="10" max="10" width="3.36328125" style="22" customWidth="1"/>
    <col min="11" max="16384" width="8" style="22"/>
  </cols>
  <sheetData>
    <row r="1" spans="1:11" ht="8.4" customHeight="1" x14ac:dyDescent="0.3"/>
    <row r="2" spans="1:11" s="25" customFormat="1" ht="25.5" customHeight="1" x14ac:dyDescent="0.3">
      <c r="A2" s="362" t="s">
        <v>171</v>
      </c>
      <c r="B2" s="362"/>
      <c r="C2" s="362"/>
      <c r="D2" s="362"/>
      <c r="E2" s="362"/>
      <c r="F2" s="362"/>
      <c r="G2" s="362"/>
      <c r="H2" s="362"/>
      <c r="I2" s="362"/>
      <c r="K2" s="193" t="str">
        <f>HYPERLINK("#目次!B2","メニューに戻る")</f>
        <v>メニューに戻る</v>
      </c>
    </row>
    <row r="3" spans="1:11" ht="8.4" customHeight="1" x14ac:dyDescent="0.3"/>
    <row r="4" spans="1:11" s="27" customFormat="1" ht="21" customHeight="1" x14ac:dyDescent="0.3">
      <c r="A4" s="26" t="s">
        <v>34</v>
      </c>
    </row>
    <row r="5" spans="1:11" s="27" customFormat="1" ht="24" customHeight="1" x14ac:dyDescent="0.3">
      <c r="A5" s="353" t="str">
        <f>IF('9'!G13="","",'9'!G13)</f>
        <v/>
      </c>
      <c r="B5" s="354"/>
      <c r="C5" s="354"/>
      <c r="D5" s="354"/>
      <c r="E5" s="354"/>
      <c r="F5" s="354"/>
      <c r="G5" s="354"/>
      <c r="H5" s="354"/>
      <c r="I5" s="355"/>
    </row>
    <row r="6" spans="1:11" s="27" customFormat="1" ht="8.4" customHeight="1" x14ac:dyDescent="0.3">
      <c r="A6" s="28"/>
      <c r="B6" s="28"/>
      <c r="C6" s="28"/>
      <c r="D6" s="28"/>
      <c r="E6" s="28"/>
      <c r="F6" s="28"/>
      <c r="G6" s="28"/>
      <c r="H6" s="28"/>
      <c r="I6" s="28"/>
    </row>
    <row r="7" spans="1:11" s="27" customFormat="1" ht="21" customHeight="1" x14ac:dyDescent="0.45">
      <c r="A7" s="26" t="s">
        <v>58</v>
      </c>
      <c r="B7" s="29"/>
      <c r="C7" s="29"/>
      <c r="D7" s="29"/>
      <c r="E7" s="29"/>
      <c r="F7" s="29"/>
      <c r="G7" s="29"/>
      <c r="H7" s="29"/>
      <c r="I7" s="29"/>
    </row>
    <row r="8" spans="1:11" s="27" customFormat="1" ht="24" customHeight="1" x14ac:dyDescent="0.3">
      <c r="A8" s="365" t="s">
        <v>59</v>
      </c>
      <c r="B8" s="366"/>
      <c r="C8" s="368"/>
      <c r="D8" s="369"/>
      <c r="E8" s="213" t="s">
        <v>383</v>
      </c>
      <c r="F8" s="465"/>
      <c r="G8" s="466"/>
      <c r="H8" s="466"/>
      <c r="I8" s="467"/>
    </row>
    <row r="9" spans="1:11" s="27" customFormat="1" ht="24" customHeight="1" x14ac:dyDescent="0.3">
      <c r="A9" s="367" t="s">
        <v>60</v>
      </c>
      <c r="B9" s="367"/>
      <c r="C9" s="212" t="s">
        <v>384</v>
      </c>
      <c r="D9" s="381"/>
      <c r="E9" s="381"/>
      <c r="F9" s="381"/>
      <c r="G9" s="381"/>
      <c r="H9" s="381"/>
      <c r="I9" s="382"/>
    </row>
    <row r="10" spans="1:11" s="27" customFormat="1" ht="8.4" customHeight="1" x14ac:dyDescent="0.3"/>
    <row r="11" spans="1:11" s="27" customFormat="1" ht="21" customHeight="1" x14ac:dyDescent="0.3">
      <c r="A11" s="26" t="s">
        <v>61</v>
      </c>
      <c r="F11" s="34"/>
      <c r="G11" s="35"/>
      <c r="H11" s="35"/>
      <c r="I11" s="36"/>
    </row>
    <row r="12" spans="1:11" s="27" customFormat="1" ht="15.6" customHeight="1" x14ac:dyDescent="0.3">
      <c r="A12" s="464" t="s">
        <v>3</v>
      </c>
      <c r="B12" s="464"/>
      <c r="C12" s="464"/>
      <c r="D12" s="464" t="s">
        <v>172</v>
      </c>
      <c r="E12" s="464"/>
      <c r="F12" s="464"/>
      <c r="G12" s="464" t="s">
        <v>173</v>
      </c>
      <c r="H12" s="464"/>
      <c r="I12" s="464"/>
    </row>
    <row r="13" spans="1:11" s="84" customFormat="1" ht="22.5" customHeight="1" x14ac:dyDescent="0.3">
      <c r="A13" s="376">
        <v>1</v>
      </c>
      <c r="B13" s="445" t="s">
        <v>174</v>
      </c>
      <c r="C13" s="446"/>
      <c r="D13" s="445"/>
      <c r="E13" s="447"/>
      <c r="F13" s="446"/>
      <c r="G13" s="448"/>
      <c r="H13" s="449"/>
      <c r="I13" s="450"/>
    </row>
    <row r="14" spans="1:11" s="84" customFormat="1" ht="22.5" customHeight="1" x14ac:dyDescent="0.3">
      <c r="A14" s="376"/>
      <c r="B14" s="448" t="s">
        <v>63</v>
      </c>
      <c r="C14" s="450"/>
      <c r="D14" s="448"/>
      <c r="E14" s="449"/>
      <c r="F14" s="450"/>
      <c r="G14" s="448"/>
      <c r="H14" s="449"/>
      <c r="I14" s="450"/>
    </row>
    <row r="15" spans="1:11" s="84" customFormat="1" ht="22.5" customHeight="1" x14ac:dyDescent="0.3">
      <c r="A15" s="376"/>
      <c r="B15" s="448" t="s">
        <v>64</v>
      </c>
      <c r="C15" s="450"/>
      <c r="D15" s="448"/>
      <c r="E15" s="449"/>
      <c r="F15" s="450"/>
      <c r="G15" s="448"/>
      <c r="H15" s="449"/>
      <c r="I15" s="450"/>
    </row>
    <row r="16" spans="1:11" s="84" customFormat="1" ht="22.5" customHeight="1" x14ac:dyDescent="0.3">
      <c r="A16" s="376"/>
      <c r="B16" s="448" t="s">
        <v>65</v>
      </c>
      <c r="C16" s="450"/>
      <c r="D16" s="448"/>
      <c r="E16" s="449"/>
      <c r="F16" s="450"/>
      <c r="G16" s="448"/>
      <c r="H16" s="449"/>
      <c r="I16" s="450"/>
    </row>
    <row r="17" spans="1:9" s="84" customFormat="1" ht="22.5" customHeight="1" x14ac:dyDescent="0.3">
      <c r="A17" s="376"/>
      <c r="B17" s="448" t="s">
        <v>66</v>
      </c>
      <c r="C17" s="450"/>
      <c r="D17" s="456"/>
      <c r="E17" s="457"/>
      <c r="F17" s="458"/>
      <c r="G17" s="456"/>
      <c r="H17" s="457"/>
      <c r="I17" s="458"/>
    </row>
    <row r="18" spans="1:9" s="84" customFormat="1" ht="22.5" customHeight="1" x14ac:dyDescent="0.3">
      <c r="A18" s="376"/>
      <c r="B18" s="462" t="s">
        <v>67</v>
      </c>
      <c r="C18" s="463"/>
      <c r="D18" s="453"/>
      <c r="E18" s="454"/>
      <c r="F18" s="455"/>
      <c r="G18" s="453"/>
      <c r="H18" s="454"/>
      <c r="I18" s="455"/>
    </row>
    <row r="19" spans="1:9" s="84" customFormat="1" ht="22.5" customHeight="1" x14ac:dyDescent="0.3">
      <c r="A19" s="376">
        <v>2</v>
      </c>
      <c r="B19" s="445" t="s">
        <v>174</v>
      </c>
      <c r="C19" s="446"/>
      <c r="D19" s="445"/>
      <c r="E19" s="447"/>
      <c r="F19" s="446"/>
      <c r="G19" s="448"/>
      <c r="H19" s="449"/>
      <c r="I19" s="450"/>
    </row>
    <row r="20" spans="1:9" s="84" customFormat="1" ht="22.5" customHeight="1" x14ac:dyDescent="0.3">
      <c r="A20" s="376"/>
      <c r="B20" s="448" t="s">
        <v>63</v>
      </c>
      <c r="C20" s="450"/>
      <c r="D20" s="448"/>
      <c r="E20" s="449"/>
      <c r="F20" s="450"/>
      <c r="G20" s="448"/>
      <c r="H20" s="449"/>
      <c r="I20" s="450"/>
    </row>
    <row r="21" spans="1:9" s="84" customFormat="1" ht="22.5" customHeight="1" x14ac:dyDescent="0.3">
      <c r="A21" s="376"/>
      <c r="B21" s="448" t="s">
        <v>64</v>
      </c>
      <c r="C21" s="450"/>
      <c r="D21" s="448"/>
      <c r="E21" s="449"/>
      <c r="F21" s="450"/>
      <c r="G21" s="448"/>
      <c r="H21" s="449"/>
      <c r="I21" s="450"/>
    </row>
    <row r="22" spans="1:9" s="84" customFormat="1" ht="22.5" customHeight="1" x14ac:dyDescent="0.3">
      <c r="A22" s="376"/>
      <c r="B22" s="448" t="s">
        <v>65</v>
      </c>
      <c r="C22" s="450"/>
      <c r="D22" s="448"/>
      <c r="E22" s="449"/>
      <c r="F22" s="450"/>
      <c r="G22" s="448"/>
      <c r="H22" s="449"/>
      <c r="I22" s="450"/>
    </row>
    <row r="23" spans="1:9" s="84" customFormat="1" ht="22.5" customHeight="1" x14ac:dyDescent="0.3">
      <c r="A23" s="376"/>
      <c r="B23" s="448" t="s">
        <v>66</v>
      </c>
      <c r="C23" s="450"/>
      <c r="D23" s="456"/>
      <c r="E23" s="457"/>
      <c r="F23" s="458"/>
      <c r="G23" s="456"/>
      <c r="H23" s="457"/>
      <c r="I23" s="458"/>
    </row>
    <row r="24" spans="1:9" s="84" customFormat="1" ht="22.5" customHeight="1" x14ac:dyDescent="0.3">
      <c r="A24" s="376"/>
      <c r="B24" s="451" t="s">
        <v>67</v>
      </c>
      <c r="C24" s="452"/>
      <c r="D24" s="453"/>
      <c r="E24" s="454"/>
      <c r="F24" s="455"/>
      <c r="G24" s="453"/>
      <c r="H24" s="454"/>
      <c r="I24" s="455"/>
    </row>
    <row r="25" spans="1:9" s="84" customFormat="1" ht="22.5" customHeight="1" x14ac:dyDescent="0.3">
      <c r="A25" s="376">
        <v>3</v>
      </c>
      <c r="B25" s="445" t="s">
        <v>174</v>
      </c>
      <c r="C25" s="446"/>
      <c r="D25" s="445"/>
      <c r="E25" s="447"/>
      <c r="F25" s="446"/>
      <c r="G25" s="448"/>
      <c r="H25" s="449"/>
      <c r="I25" s="450"/>
    </row>
    <row r="26" spans="1:9" s="84" customFormat="1" ht="22.5" customHeight="1" x14ac:dyDescent="0.3">
      <c r="A26" s="376"/>
      <c r="B26" s="448" t="s">
        <v>63</v>
      </c>
      <c r="C26" s="450"/>
      <c r="D26" s="448"/>
      <c r="E26" s="449"/>
      <c r="F26" s="450"/>
      <c r="G26" s="448"/>
      <c r="H26" s="449"/>
      <c r="I26" s="450"/>
    </row>
    <row r="27" spans="1:9" s="84" customFormat="1" ht="22.5" customHeight="1" x14ac:dyDescent="0.3">
      <c r="A27" s="376"/>
      <c r="B27" s="448" t="s">
        <v>64</v>
      </c>
      <c r="C27" s="450"/>
      <c r="D27" s="448"/>
      <c r="E27" s="449"/>
      <c r="F27" s="450"/>
      <c r="G27" s="448"/>
      <c r="H27" s="449"/>
      <c r="I27" s="450"/>
    </row>
    <row r="28" spans="1:9" s="84" customFormat="1" ht="22.5" customHeight="1" x14ac:dyDescent="0.3">
      <c r="A28" s="376"/>
      <c r="B28" s="448" t="s">
        <v>65</v>
      </c>
      <c r="C28" s="450"/>
      <c r="D28" s="448"/>
      <c r="E28" s="449"/>
      <c r="F28" s="450"/>
      <c r="G28" s="448"/>
      <c r="H28" s="449"/>
      <c r="I28" s="450"/>
    </row>
    <row r="29" spans="1:9" s="84" customFormat="1" ht="22.5" customHeight="1" x14ac:dyDescent="0.3">
      <c r="A29" s="376"/>
      <c r="B29" s="448" t="s">
        <v>66</v>
      </c>
      <c r="C29" s="450"/>
      <c r="D29" s="456"/>
      <c r="E29" s="457"/>
      <c r="F29" s="458"/>
      <c r="G29" s="456"/>
      <c r="H29" s="457"/>
      <c r="I29" s="458"/>
    </row>
    <row r="30" spans="1:9" s="84" customFormat="1" ht="22.5" customHeight="1" x14ac:dyDescent="0.3">
      <c r="A30" s="376"/>
      <c r="B30" s="451" t="s">
        <v>67</v>
      </c>
      <c r="C30" s="452"/>
      <c r="D30" s="453"/>
      <c r="E30" s="454"/>
      <c r="F30" s="455"/>
      <c r="G30" s="453"/>
      <c r="H30" s="454"/>
      <c r="I30" s="455"/>
    </row>
    <row r="31" spans="1:9" s="84" customFormat="1" ht="22.5" customHeight="1" x14ac:dyDescent="0.3">
      <c r="A31" s="376">
        <v>4</v>
      </c>
      <c r="B31" s="445" t="s">
        <v>174</v>
      </c>
      <c r="C31" s="446"/>
      <c r="D31" s="445"/>
      <c r="E31" s="447"/>
      <c r="F31" s="446"/>
      <c r="G31" s="448"/>
      <c r="H31" s="449"/>
      <c r="I31" s="450"/>
    </row>
    <row r="32" spans="1:9" s="84" customFormat="1" ht="22.5" customHeight="1" x14ac:dyDescent="0.3">
      <c r="A32" s="376"/>
      <c r="B32" s="448" t="s">
        <v>63</v>
      </c>
      <c r="C32" s="450"/>
      <c r="D32" s="448"/>
      <c r="E32" s="449"/>
      <c r="F32" s="450"/>
      <c r="G32" s="448"/>
      <c r="H32" s="449"/>
      <c r="I32" s="450"/>
    </row>
    <row r="33" spans="1:9" s="84" customFormat="1" ht="22.5" customHeight="1" x14ac:dyDescent="0.3">
      <c r="A33" s="376"/>
      <c r="B33" s="448" t="s">
        <v>64</v>
      </c>
      <c r="C33" s="450"/>
      <c r="D33" s="448"/>
      <c r="E33" s="449"/>
      <c r="F33" s="450"/>
      <c r="G33" s="448"/>
      <c r="H33" s="449"/>
      <c r="I33" s="450"/>
    </row>
    <row r="34" spans="1:9" s="84" customFormat="1" ht="22.5" customHeight="1" x14ac:dyDescent="0.3">
      <c r="A34" s="376"/>
      <c r="B34" s="448" t="s">
        <v>65</v>
      </c>
      <c r="C34" s="450"/>
      <c r="D34" s="448"/>
      <c r="E34" s="449"/>
      <c r="F34" s="450"/>
      <c r="G34" s="448"/>
      <c r="H34" s="449"/>
      <c r="I34" s="450"/>
    </row>
    <row r="35" spans="1:9" s="84" customFormat="1" ht="22.5" customHeight="1" x14ac:dyDescent="0.3">
      <c r="A35" s="376"/>
      <c r="B35" s="448" t="s">
        <v>66</v>
      </c>
      <c r="C35" s="450"/>
      <c r="D35" s="456"/>
      <c r="E35" s="457"/>
      <c r="F35" s="458"/>
      <c r="G35" s="456"/>
      <c r="H35" s="457"/>
      <c r="I35" s="458"/>
    </row>
    <row r="36" spans="1:9" s="84" customFormat="1" ht="22.5" customHeight="1" x14ac:dyDescent="0.3">
      <c r="A36" s="376"/>
      <c r="B36" s="451" t="s">
        <v>67</v>
      </c>
      <c r="C36" s="452"/>
      <c r="D36" s="453"/>
      <c r="E36" s="454"/>
      <c r="F36" s="455"/>
      <c r="G36" s="453"/>
      <c r="H36" s="454"/>
      <c r="I36" s="455"/>
    </row>
    <row r="37" spans="1:9" s="84" customFormat="1" ht="22.5" customHeight="1" x14ac:dyDescent="0.3">
      <c r="A37" s="376">
        <v>5</v>
      </c>
      <c r="B37" s="445" t="s">
        <v>174</v>
      </c>
      <c r="C37" s="446"/>
      <c r="D37" s="445"/>
      <c r="E37" s="447"/>
      <c r="F37" s="446"/>
      <c r="G37" s="459"/>
      <c r="H37" s="460"/>
      <c r="I37" s="461"/>
    </row>
    <row r="38" spans="1:9" s="84" customFormat="1" ht="22.5" customHeight="1" x14ac:dyDescent="0.3">
      <c r="A38" s="376"/>
      <c r="B38" s="448" t="s">
        <v>63</v>
      </c>
      <c r="C38" s="450"/>
      <c r="D38" s="448"/>
      <c r="E38" s="449"/>
      <c r="F38" s="450"/>
      <c r="G38" s="448"/>
      <c r="H38" s="449"/>
      <c r="I38" s="450"/>
    </row>
    <row r="39" spans="1:9" s="84" customFormat="1" ht="22.5" customHeight="1" x14ac:dyDescent="0.3">
      <c r="A39" s="376"/>
      <c r="B39" s="448" t="s">
        <v>64</v>
      </c>
      <c r="C39" s="450"/>
      <c r="D39" s="448"/>
      <c r="E39" s="449"/>
      <c r="F39" s="450"/>
      <c r="G39" s="448"/>
      <c r="H39" s="449"/>
      <c r="I39" s="450"/>
    </row>
    <row r="40" spans="1:9" s="84" customFormat="1" ht="22.5" customHeight="1" x14ac:dyDescent="0.3">
      <c r="A40" s="376"/>
      <c r="B40" s="448" t="s">
        <v>65</v>
      </c>
      <c r="C40" s="450"/>
      <c r="D40" s="448"/>
      <c r="E40" s="449"/>
      <c r="F40" s="450"/>
      <c r="G40" s="448"/>
      <c r="H40" s="449"/>
      <c r="I40" s="450"/>
    </row>
    <row r="41" spans="1:9" s="84" customFormat="1" ht="22.5" customHeight="1" x14ac:dyDescent="0.3">
      <c r="A41" s="376"/>
      <c r="B41" s="448" t="s">
        <v>66</v>
      </c>
      <c r="C41" s="450"/>
      <c r="D41" s="456"/>
      <c r="E41" s="457"/>
      <c r="F41" s="458"/>
      <c r="G41" s="456"/>
      <c r="H41" s="457"/>
      <c r="I41" s="458"/>
    </row>
    <row r="42" spans="1:9" s="84" customFormat="1" ht="22.5" customHeight="1" x14ac:dyDescent="0.3">
      <c r="A42" s="376"/>
      <c r="B42" s="451" t="s">
        <v>67</v>
      </c>
      <c r="C42" s="452"/>
      <c r="D42" s="453"/>
      <c r="E42" s="454"/>
      <c r="F42" s="455"/>
      <c r="G42" s="453"/>
      <c r="H42" s="454"/>
      <c r="I42" s="455"/>
    </row>
    <row r="43" spans="1:9" s="84" customFormat="1" ht="22.5" customHeight="1" x14ac:dyDescent="0.3">
      <c r="A43" s="376">
        <v>6</v>
      </c>
      <c r="B43" s="445" t="s">
        <v>174</v>
      </c>
      <c r="C43" s="446"/>
      <c r="D43" s="445"/>
      <c r="E43" s="447"/>
      <c r="F43" s="446"/>
      <c r="G43" s="448"/>
      <c r="H43" s="449"/>
      <c r="I43" s="450"/>
    </row>
    <row r="44" spans="1:9" s="84" customFormat="1" ht="22.5" customHeight="1" x14ac:dyDescent="0.3">
      <c r="A44" s="376"/>
      <c r="B44" s="448" t="s">
        <v>63</v>
      </c>
      <c r="C44" s="450"/>
      <c r="D44" s="448"/>
      <c r="E44" s="449"/>
      <c r="F44" s="450"/>
      <c r="G44" s="448"/>
      <c r="H44" s="449"/>
      <c r="I44" s="450"/>
    </row>
    <row r="45" spans="1:9" s="84" customFormat="1" ht="22.5" customHeight="1" x14ac:dyDescent="0.3">
      <c r="A45" s="376"/>
      <c r="B45" s="448" t="s">
        <v>64</v>
      </c>
      <c r="C45" s="450"/>
      <c r="D45" s="448"/>
      <c r="E45" s="449"/>
      <c r="F45" s="450"/>
      <c r="G45" s="448"/>
      <c r="H45" s="449"/>
      <c r="I45" s="450"/>
    </row>
    <row r="46" spans="1:9" s="84" customFormat="1" ht="22.5" customHeight="1" x14ac:dyDescent="0.3">
      <c r="A46" s="376"/>
      <c r="B46" s="448" t="s">
        <v>65</v>
      </c>
      <c r="C46" s="450"/>
      <c r="D46" s="448"/>
      <c r="E46" s="449"/>
      <c r="F46" s="450"/>
      <c r="G46" s="448"/>
      <c r="H46" s="449"/>
      <c r="I46" s="450"/>
    </row>
    <row r="47" spans="1:9" s="84" customFormat="1" ht="22.5" customHeight="1" x14ac:dyDescent="0.3">
      <c r="A47" s="376"/>
      <c r="B47" s="448" t="s">
        <v>66</v>
      </c>
      <c r="C47" s="450"/>
      <c r="D47" s="456"/>
      <c r="E47" s="457"/>
      <c r="F47" s="458"/>
      <c r="G47" s="456"/>
      <c r="H47" s="457"/>
      <c r="I47" s="458"/>
    </row>
    <row r="48" spans="1:9" s="84" customFormat="1" ht="22.5" customHeight="1" x14ac:dyDescent="0.3">
      <c r="A48" s="376"/>
      <c r="B48" s="451" t="s">
        <v>67</v>
      </c>
      <c r="C48" s="452"/>
      <c r="D48" s="453"/>
      <c r="E48" s="454"/>
      <c r="F48" s="455"/>
      <c r="G48" s="453"/>
      <c r="H48" s="454"/>
      <c r="I48" s="455"/>
    </row>
    <row r="49" spans="1:9" s="84" customFormat="1" ht="22.5" customHeight="1" x14ac:dyDescent="0.3">
      <c r="A49" s="376">
        <v>7</v>
      </c>
      <c r="B49" s="445" t="s">
        <v>174</v>
      </c>
      <c r="C49" s="446"/>
      <c r="D49" s="445"/>
      <c r="E49" s="447"/>
      <c r="F49" s="446"/>
      <c r="G49" s="448"/>
      <c r="H49" s="449"/>
      <c r="I49" s="450"/>
    </row>
    <row r="50" spans="1:9" s="84" customFormat="1" ht="22.5" customHeight="1" x14ac:dyDescent="0.3">
      <c r="A50" s="376"/>
      <c r="B50" s="448" t="s">
        <v>63</v>
      </c>
      <c r="C50" s="450"/>
      <c r="D50" s="448"/>
      <c r="E50" s="449"/>
      <c r="F50" s="450"/>
      <c r="G50" s="448"/>
      <c r="H50" s="449"/>
      <c r="I50" s="450"/>
    </row>
    <row r="51" spans="1:9" s="84" customFormat="1" ht="22.5" customHeight="1" x14ac:dyDescent="0.3">
      <c r="A51" s="376"/>
      <c r="B51" s="448" t="s">
        <v>64</v>
      </c>
      <c r="C51" s="450"/>
      <c r="D51" s="448"/>
      <c r="E51" s="449"/>
      <c r="F51" s="450"/>
      <c r="G51" s="448"/>
      <c r="H51" s="449"/>
      <c r="I51" s="450"/>
    </row>
    <row r="52" spans="1:9" s="84" customFormat="1" ht="22.5" customHeight="1" x14ac:dyDescent="0.3">
      <c r="A52" s="376"/>
      <c r="B52" s="448" t="s">
        <v>65</v>
      </c>
      <c r="C52" s="450"/>
      <c r="D52" s="448"/>
      <c r="E52" s="449"/>
      <c r="F52" s="450"/>
      <c r="G52" s="448"/>
      <c r="H52" s="449"/>
      <c r="I52" s="450"/>
    </row>
    <row r="53" spans="1:9" s="84" customFormat="1" ht="22.5" customHeight="1" x14ac:dyDescent="0.3">
      <c r="A53" s="376"/>
      <c r="B53" s="448" t="s">
        <v>66</v>
      </c>
      <c r="C53" s="450"/>
      <c r="D53" s="456"/>
      <c r="E53" s="457"/>
      <c r="F53" s="458"/>
      <c r="G53" s="456"/>
      <c r="H53" s="457"/>
      <c r="I53" s="458"/>
    </row>
    <row r="54" spans="1:9" s="84" customFormat="1" ht="22.5" customHeight="1" x14ac:dyDescent="0.3">
      <c r="A54" s="376"/>
      <c r="B54" s="451" t="s">
        <v>67</v>
      </c>
      <c r="C54" s="452"/>
      <c r="D54" s="453"/>
      <c r="E54" s="454"/>
      <c r="F54" s="455"/>
      <c r="G54" s="453"/>
      <c r="H54" s="454"/>
      <c r="I54" s="455"/>
    </row>
    <row r="55" spans="1:9" s="84" customFormat="1" ht="22.5" customHeight="1" x14ac:dyDescent="0.3">
      <c r="A55" s="376">
        <v>8</v>
      </c>
      <c r="B55" s="445" t="s">
        <v>174</v>
      </c>
      <c r="C55" s="446"/>
      <c r="D55" s="445"/>
      <c r="E55" s="447"/>
      <c r="F55" s="446"/>
      <c r="G55" s="448"/>
      <c r="H55" s="449"/>
      <c r="I55" s="450"/>
    </row>
    <row r="56" spans="1:9" s="84" customFormat="1" ht="22.5" customHeight="1" x14ac:dyDescent="0.3">
      <c r="A56" s="376"/>
      <c r="B56" s="448" t="s">
        <v>63</v>
      </c>
      <c r="C56" s="450"/>
      <c r="D56" s="448"/>
      <c r="E56" s="449"/>
      <c r="F56" s="450"/>
      <c r="G56" s="448"/>
      <c r="H56" s="449"/>
      <c r="I56" s="450"/>
    </row>
    <row r="57" spans="1:9" s="84" customFormat="1" ht="22.5" customHeight="1" x14ac:dyDescent="0.3">
      <c r="A57" s="376"/>
      <c r="B57" s="448" t="s">
        <v>64</v>
      </c>
      <c r="C57" s="450"/>
      <c r="D57" s="448"/>
      <c r="E57" s="449"/>
      <c r="F57" s="450"/>
      <c r="G57" s="448"/>
      <c r="H57" s="449"/>
      <c r="I57" s="450"/>
    </row>
    <row r="58" spans="1:9" s="84" customFormat="1" ht="22.5" customHeight="1" x14ac:dyDescent="0.3">
      <c r="A58" s="376"/>
      <c r="B58" s="448" t="s">
        <v>65</v>
      </c>
      <c r="C58" s="450"/>
      <c r="D58" s="448"/>
      <c r="E58" s="449"/>
      <c r="F58" s="450"/>
      <c r="G58" s="448"/>
      <c r="H58" s="449"/>
      <c r="I58" s="450"/>
    </row>
    <row r="59" spans="1:9" s="84" customFormat="1" ht="22.5" customHeight="1" x14ac:dyDescent="0.3">
      <c r="A59" s="376"/>
      <c r="B59" s="448" t="s">
        <v>66</v>
      </c>
      <c r="C59" s="450"/>
      <c r="D59" s="456"/>
      <c r="E59" s="457"/>
      <c r="F59" s="458"/>
      <c r="G59" s="456"/>
      <c r="H59" s="457"/>
      <c r="I59" s="458"/>
    </row>
    <row r="60" spans="1:9" s="84" customFormat="1" ht="22.5" customHeight="1" x14ac:dyDescent="0.3">
      <c r="A60" s="376"/>
      <c r="B60" s="451" t="s">
        <v>67</v>
      </c>
      <c r="C60" s="452"/>
      <c r="D60" s="453"/>
      <c r="E60" s="454"/>
      <c r="F60" s="455"/>
      <c r="G60" s="453"/>
      <c r="H60" s="454"/>
      <c r="I60" s="455"/>
    </row>
    <row r="61" spans="1:9" s="84" customFormat="1" ht="22.5" customHeight="1" x14ac:dyDescent="0.3">
      <c r="A61" s="376">
        <v>9</v>
      </c>
      <c r="B61" s="445" t="s">
        <v>174</v>
      </c>
      <c r="C61" s="446"/>
      <c r="D61" s="445"/>
      <c r="E61" s="447"/>
      <c r="F61" s="446"/>
      <c r="G61" s="448"/>
      <c r="H61" s="449"/>
      <c r="I61" s="450"/>
    </row>
    <row r="62" spans="1:9" s="84" customFormat="1" ht="22.5" customHeight="1" x14ac:dyDescent="0.3">
      <c r="A62" s="376"/>
      <c r="B62" s="448" t="s">
        <v>63</v>
      </c>
      <c r="C62" s="450"/>
      <c r="D62" s="448"/>
      <c r="E62" s="449"/>
      <c r="F62" s="450"/>
      <c r="G62" s="448"/>
      <c r="H62" s="449"/>
      <c r="I62" s="450"/>
    </row>
    <row r="63" spans="1:9" s="84" customFormat="1" ht="22.5" customHeight="1" x14ac:dyDescent="0.3">
      <c r="A63" s="376"/>
      <c r="B63" s="448" t="s">
        <v>64</v>
      </c>
      <c r="C63" s="450"/>
      <c r="D63" s="448"/>
      <c r="E63" s="449"/>
      <c r="F63" s="450"/>
      <c r="G63" s="448"/>
      <c r="H63" s="449"/>
      <c r="I63" s="450"/>
    </row>
    <row r="64" spans="1:9" s="84" customFormat="1" ht="22.5" customHeight="1" x14ac:dyDescent="0.3">
      <c r="A64" s="376"/>
      <c r="B64" s="448" t="s">
        <v>65</v>
      </c>
      <c r="C64" s="450"/>
      <c r="D64" s="448"/>
      <c r="E64" s="449"/>
      <c r="F64" s="450"/>
      <c r="G64" s="448"/>
      <c r="H64" s="449"/>
      <c r="I64" s="450"/>
    </row>
    <row r="65" spans="1:9" s="84" customFormat="1" ht="22.5" customHeight="1" x14ac:dyDescent="0.3">
      <c r="A65" s="376"/>
      <c r="B65" s="448" t="s">
        <v>66</v>
      </c>
      <c r="C65" s="450"/>
      <c r="D65" s="456"/>
      <c r="E65" s="457"/>
      <c r="F65" s="458"/>
      <c r="G65" s="456"/>
      <c r="H65" s="457"/>
      <c r="I65" s="458"/>
    </row>
    <row r="66" spans="1:9" s="84" customFormat="1" ht="22.5" customHeight="1" x14ac:dyDescent="0.3">
      <c r="A66" s="376"/>
      <c r="B66" s="451" t="s">
        <v>67</v>
      </c>
      <c r="C66" s="452"/>
      <c r="D66" s="453"/>
      <c r="E66" s="454"/>
      <c r="F66" s="455"/>
      <c r="G66" s="453"/>
      <c r="H66" s="454"/>
      <c r="I66" s="455"/>
    </row>
    <row r="67" spans="1:9" s="84" customFormat="1" ht="22.5" customHeight="1" x14ac:dyDescent="0.3">
      <c r="A67" s="376">
        <v>10</v>
      </c>
      <c r="B67" s="445" t="s">
        <v>174</v>
      </c>
      <c r="C67" s="446"/>
      <c r="D67" s="445"/>
      <c r="E67" s="447"/>
      <c r="F67" s="446"/>
      <c r="G67" s="459"/>
      <c r="H67" s="460"/>
      <c r="I67" s="461"/>
    </row>
    <row r="68" spans="1:9" s="84" customFormat="1" ht="22.5" customHeight="1" x14ac:dyDescent="0.3">
      <c r="A68" s="376"/>
      <c r="B68" s="448" t="s">
        <v>63</v>
      </c>
      <c r="C68" s="450"/>
      <c r="D68" s="448"/>
      <c r="E68" s="449"/>
      <c r="F68" s="450"/>
      <c r="G68" s="448"/>
      <c r="H68" s="449"/>
      <c r="I68" s="450"/>
    </row>
    <row r="69" spans="1:9" s="84" customFormat="1" ht="22.5" customHeight="1" x14ac:dyDescent="0.3">
      <c r="A69" s="376"/>
      <c r="B69" s="448" t="s">
        <v>64</v>
      </c>
      <c r="C69" s="450"/>
      <c r="D69" s="448"/>
      <c r="E69" s="449"/>
      <c r="F69" s="450"/>
      <c r="G69" s="448"/>
      <c r="H69" s="449"/>
      <c r="I69" s="450"/>
    </row>
    <row r="70" spans="1:9" s="84" customFormat="1" ht="22.5" customHeight="1" x14ac:dyDescent="0.3">
      <c r="A70" s="376"/>
      <c r="B70" s="448" t="s">
        <v>65</v>
      </c>
      <c r="C70" s="450"/>
      <c r="D70" s="448"/>
      <c r="E70" s="449"/>
      <c r="F70" s="450"/>
      <c r="G70" s="448"/>
      <c r="H70" s="449"/>
      <c r="I70" s="450"/>
    </row>
    <row r="71" spans="1:9" s="84" customFormat="1" ht="22.5" customHeight="1" x14ac:dyDescent="0.3">
      <c r="A71" s="376"/>
      <c r="B71" s="448" t="s">
        <v>66</v>
      </c>
      <c r="C71" s="450"/>
      <c r="D71" s="456"/>
      <c r="E71" s="457"/>
      <c r="F71" s="458"/>
      <c r="G71" s="456"/>
      <c r="H71" s="457"/>
      <c r="I71" s="458"/>
    </row>
    <row r="72" spans="1:9" s="84" customFormat="1" ht="22.5" customHeight="1" x14ac:dyDescent="0.3">
      <c r="A72" s="376"/>
      <c r="B72" s="451" t="s">
        <v>67</v>
      </c>
      <c r="C72" s="452"/>
      <c r="D72" s="453"/>
      <c r="E72" s="454"/>
      <c r="F72" s="455"/>
      <c r="G72" s="453"/>
      <c r="H72" s="454"/>
      <c r="I72" s="455"/>
    </row>
    <row r="73" spans="1:9" s="84" customFormat="1" ht="22.5" customHeight="1" x14ac:dyDescent="0.3">
      <c r="A73" s="376">
        <v>11</v>
      </c>
      <c r="B73" s="445" t="s">
        <v>174</v>
      </c>
      <c r="C73" s="446"/>
      <c r="D73" s="445"/>
      <c r="E73" s="447"/>
      <c r="F73" s="446"/>
      <c r="G73" s="448"/>
      <c r="H73" s="449"/>
      <c r="I73" s="450"/>
    </row>
    <row r="74" spans="1:9" s="84" customFormat="1" ht="22.5" customHeight="1" x14ac:dyDescent="0.3">
      <c r="A74" s="376"/>
      <c r="B74" s="448" t="s">
        <v>63</v>
      </c>
      <c r="C74" s="450"/>
      <c r="D74" s="448"/>
      <c r="E74" s="449"/>
      <c r="F74" s="450"/>
      <c r="G74" s="448"/>
      <c r="H74" s="449"/>
      <c r="I74" s="450"/>
    </row>
    <row r="75" spans="1:9" s="84" customFormat="1" ht="22.5" customHeight="1" x14ac:dyDescent="0.3">
      <c r="A75" s="376"/>
      <c r="B75" s="448" t="s">
        <v>64</v>
      </c>
      <c r="C75" s="450"/>
      <c r="D75" s="448"/>
      <c r="E75" s="449"/>
      <c r="F75" s="450"/>
      <c r="G75" s="448"/>
      <c r="H75" s="449"/>
      <c r="I75" s="450"/>
    </row>
    <row r="76" spans="1:9" s="84" customFormat="1" ht="22.5" customHeight="1" x14ac:dyDescent="0.3">
      <c r="A76" s="376"/>
      <c r="B76" s="448" t="s">
        <v>65</v>
      </c>
      <c r="C76" s="450"/>
      <c r="D76" s="448"/>
      <c r="E76" s="449"/>
      <c r="F76" s="450"/>
      <c r="G76" s="448"/>
      <c r="H76" s="449"/>
      <c r="I76" s="450"/>
    </row>
    <row r="77" spans="1:9" s="84" customFormat="1" ht="22.5" customHeight="1" x14ac:dyDescent="0.3">
      <c r="A77" s="376"/>
      <c r="B77" s="448" t="s">
        <v>66</v>
      </c>
      <c r="C77" s="450"/>
      <c r="D77" s="456"/>
      <c r="E77" s="457"/>
      <c r="F77" s="458"/>
      <c r="G77" s="456"/>
      <c r="H77" s="457"/>
      <c r="I77" s="458"/>
    </row>
    <row r="78" spans="1:9" s="84" customFormat="1" ht="22.5" customHeight="1" x14ac:dyDescent="0.3">
      <c r="A78" s="376"/>
      <c r="B78" s="451" t="s">
        <v>67</v>
      </c>
      <c r="C78" s="452"/>
      <c r="D78" s="453"/>
      <c r="E78" s="454"/>
      <c r="F78" s="455"/>
      <c r="G78" s="453"/>
      <c r="H78" s="454"/>
      <c r="I78" s="455"/>
    </row>
    <row r="79" spans="1:9" s="84" customFormat="1" ht="22.5" customHeight="1" x14ac:dyDescent="0.3">
      <c r="A79" s="376">
        <v>12</v>
      </c>
      <c r="B79" s="445" t="s">
        <v>174</v>
      </c>
      <c r="C79" s="446"/>
      <c r="D79" s="445"/>
      <c r="E79" s="447"/>
      <c r="F79" s="446"/>
      <c r="G79" s="448"/>
      <c r="H79" s="449"/>
      <c r="I79" s="450"/>
    </row>
    <row r="80" spans="1:9" s="84" customFormat="1" ht="22.5" customHeight="1" x14ac:dyDescent="0.3">
      <c r="A80" s="376"/>
      <c r="B80" s="448" t="s">
        <v>63</v>
      </c>
      <c r="C80" s="450"/>
      <c r="D80" s="448"/>
      <c r="E80" s="449"/>
      <c r="F80" s="450"/>
      <c r="G80" s="448"/>
      <c r="H80" s="449"/>
      <c r="I80" s="450"/>
    </row>
    <row r="81" spans="1:9" s="84" customFormat="1" ht="22.5" customHeight="1" x14ac:dyDescent="0.3">
      <c r="A81" s="376"/>
      <c r="B81" s="448" t="s">
        <v>64</v>
      </c>
      <c r="C81" s="450"/>
      <c r="D81" s="448"/>
      <c r="E81" s="449"/>
      <c r="F81" s="450"/>
      <c r="G81" s="448"/>
      <c r="H81" s="449"/>
      <c r="I81" s="450"/>
    </row>
    <row r="82" spans="1:9" s="84" customFormat="1" ht="22.5" customHeight="1" x14ac:dyDescent="0.3">
      <c r="A82" s="376"/>
      <c r="B82" s="448" t="s">
        <v>65</v>
      </c>
      <c r="C82" s="450"/>
      <c r="D82" s="448"/>
      <c r="E82" s="449"/>
      <c r="F82" s="450"/>
      <c r="G82" s="448"/>
      <c r="H82" s="449"/>
      <c r="I82" s="450"/>
    </row>
    <row r="83" spans="1:9" s="84" customFormat="1" ht="22.5" customHeight="1" x14ac:dyDescent="0.3">
      <c r="A83" s="376"/>
      <c r="B83" s="448" t="s">
        <v>66</v>
      </c>
      <c r="C83" s="450"/>
      <c r="D83" s="456"/>
      <c r="E83" s="457"/>
      <c r="F83" s="458"/>
      <c r="G83" s="456"/>
      <c r="H83" s="457"/>
      <c r="I83" s="458"/>
    </row>
    <row r="84" spans="1:9" s="84" customFormat="1" ht="22.5" customHeight="1" x14ac:dyDescent="0.3">
      <c r="A84" s="376"/>
      <c r="B84" s="451" t="s">
        <v>67</v>
      </c>
      <c r="C84" s="452"/>
      <c r="D84" s="453"/>
      <c r="E84" s="454"/>
      <c r="F84" s="455"/>
      <c r="G84" s="453"/>
      <c r="H84" s="454"/>
      <c r="I84" s="455"/>
    </row>
    <row r="85" spans="1:9" s="84" customFormat="1" ht="22.5" customHeight="1" x14ac:dyDescent="0.3">
      <c r="A85" s="376">
        <v>13</v>
      </c>
      <c r="B85" s="445" t="s">
        <v>174</v>
      </c>
      <c r="C85" s="446"/>
      <c r="D85" s="445"/>
      <c r="E85" s="447"/>
      <c r="F85" s="446"/>
      <c r="G85" s="448"/>
      <c r="H85" s="449"/>
      <c r="I85" s="450"/>
    </row>
    <row r="86" spans="1:9" s="84" customFormat="1" ht="22.5" customHeight="1" x14ac:dyDescent="0.3">
      <c r="A86" s="376"/>
      <c r="B86" s="448" t="s">
        <v>63</v>
      </c>
      <c r="C86" s="450"/>
      <c r="D86" s="448"/>
      <c r="E86" s="449"/>
      <c r="F86" s="450"/>
      <c r="G86" s="448"/>
      <c r="H86" s="449"/>
      <c r="I86" s="450"/>
    </row>
    <row r="87" spans="1:9" s="84" customFormat="1" ht="22.5" customHeight="1" x14ac:dyDescent="0.3">
      <c r="A87" s="376"/>
      <c r="B87" s="448" t="s">
        <v>64</v>
      </c>
      <c r="C87" s="450"/>
      <c r="D87" s="448"/>
      <c r="E87" s="449"/>
      <c r="F87" s="450"/>
      <c r="G87" s="448"/>
      <c r="H87" s="449"/>
      <c r="I87" s="450"/>
    </row>
    <row r="88" spans="1:9" s="84" customFormat="1" ht="22.5" customHeight="1" x14ac:dyDescent="0.3">
      <c r="A88" s="376"/>
      <c r="B88" s="448" t="s">
        <v>65</v>
      </c>
      <c r="C88" s="450"/>
      <c r="D88" s="448"/>
      <c r="E88" s="449"/>
      <c r="F88" s="450"/>
      <c r="G88" s="448"/>
      <c r="H88" s="449"/>
      <c r="I88" s="450"/>
    </row>
    <row r="89" spans="1:9" s="84" customFormat="1" ht="22.5" customHeight="1" x14ac:dyDescent="0.3">
      <c r="A89" s="376"/>
      <c r="B89" s="448" t="s">
        <v>66</v>
      </c>
      <c r="C89" s="450"/>
      <c r="D89" s="456"/>
      <c r="E89" s="457"/>
      <c r="F89" s="458"/>
      <c r="G89" s="456"/>
      <c r="H89" s="457"/>
      <c r="I89" s="458"/>
    </row>
    <row r="90" spans="1:9" s="84" customFormat="1" ht="22.5" customHeight="1" x14ac:dyDescent="0.3">
      <c r="A90" s="376"/>
      <c r="B90" s="451" t="s">
        <v>67</v>
      </c>
      <c r="C90" s="452"/>
      <c r="D90" s="453"/>
      <c r="E90" s="454"/>
      <c r="F90" s="455"/>
      <c r="G90" s="453"/>
      <c r="H90" s="454"/>
      <c r="I90" s="455"/>
    </row>
    <row r="91" spans="1:9" s="84" customFormat="1" ht="22.5" customHeight="1" x14ac:dyDescent="0.3">
      <c r="A91" s="376">
        <v>14</v>
      </c>
      <c r="B91" s="445" t="s">
        <v>174</v>
      </c>
      <c r="C91" s="446"/>
      <c r="D91" s="445"/>
      <c r="E91" s="447"/>
      <c r="F91" s="446"/>
      <c r="G91" s="448"/>
      <c r="H91" s="449"/>
      <c r="I91" s="450"/>
    </row>
    <row r="92" spans="1:9" s="84" customFormat="1" ht="22.5" customHeight="1" x14ac:dyDescent="0.3">
      <c r="A92" s="376"/>
      <c r="B92" s="448" t="s">
        <v>63</v>
      </c>
      <c r="C92" s="450"/>
      <c r="D92" s="448"/>
      <c r="E92" s="449"/>
      <c r="F92" s="450"/>
      <c r="G92" s="448"/>
      <c r="H92" s="449"/>
      <c r="I92" s="450"/>
    </row>
    <row r="93" spans="1:9" s="84" customFormat="1" ht="22.5" customHeight="1" x14ac:dyDescent="0.3">
      <c r="A93" s="376"/>
      <c r="B93" s="448" t="s">
        <v>64</v>
      </c>
      <c r="C93" s="450"/>
      <c r="D93" s="448"/>
      <c r="E93" s="449"/>
      <c r="F93" s="450"/>
      <c r="G93" s="448"/>
      <c r="H93" s="449"/>
      <c r="I93" s="450"/>
    </row>
    <row r="94" spans="1:9" s="84" customFormat="1" ht="22.5" customHeight="1" x14ac:dyDescent="0.3">
      <c r="A94" s="376"/>
      <c r="B94" s="448" t="s">
        <v>65</v>
      </c>
      <c r="C94" s="450"/>
      <c r="D94" s="448"/>
      <c r="E94" s="449"/>
      <c r="F94" s="450"/>
      <c r="G94" s="448"/>
      <c r="H94" s="449"/>
      <c r="I94" s="450"/>
    </row>
    <row r="95" spans="1:9" s="84" customFormat="1" ht="22.5" customHeight="1" x14ac:dyDescent="0.3">
      <c r="A95" s="376"/>
      <c r="B95" s="448" t="s">
        <v>66</v>
      </c>
      <c r="C95" s="450"/>
      <c r="D95" s="456"/>
      <c r="E95" s="457"/>
      <c r="F95" s="458"/>
      <c r="G95" s="456"/>
      <c r="H95" s="457"/>
      <c r="I95" s="458"/>
    </row>
    <row r="96" spans="1:9" s="84" customFormat="1" ht="22.5" customHeight="1" x14ac:dyDescent="0.3">
      <c r="A96" s="376"/>
      <c r="B96" s="451" t="s">
        <v>67</v>
      </c>
      <c r="C96" s="452"/>
      <c r="D96" s="453"/>
      <c r="E96" s="454"/>
      <c r="F96" s="455"/>
      <c r="G96" s="453"/>
      <c r="H96" s="454"/>
      <c r="I96" s="455"/>
    </row>
    <row r="97" spans="1:9" s="84" customFormat="1" ht="22.5" customHeight="1" x14ac:dyDescent="0.3">
      <c r="A97" s="376">
        <v>15</v>
      </c>
      <c r="B97" s="445" t="s">
        <v>174</v>
      </c>
      <c r="C97" s="446"/>
      <c r="D97" s="445"/>
      <c r="E97" s="447"/>
      <c r="F97" s="446"/>
      <c r="G97" s="459"/>
      <c r="H97" s="460"/>
      <c r="I97" s="461"/>
    </row>
    <row r="98" spans="1:9" s="84" customFormat="1" ht="22.5" customHeight="1" x14ac:dyDescent="0.3">
      <c r="A98" s="376"/>
      <c r="B98" s="448" t="s">
        <v>63</v>
      </c>
      <c r="C98" s="450"/>
      <c r="D98" s="448"/>
      <c r="E98" s="449"/>
      <c r="F98" s="450"/>
      <c r="G98" s="448"/>
      <c r="H98" s="449"/>
      <c r="I98" s="450"/>
    </row>
    <row r="99" spans="1:9" s="84" customFormat="1" ht="22.5" customHeight="1" x14ac:dyDescent="0.3">
      <c r="A99" s="376"/>
      <c r="B99" s="448" t="s">
        <v>64</v>
      </c>
      <c r="C99" s="450"/>
      <c r="D99" s="448"/>
      <c r="E99" s="449"/>
      <c r="F99" s="450"/>
      <c r="G99" s="448"/>
      <c r="H99" s="449"/>
      <c r="I99" s="450"/>
    </row>
    <row r="100" spans="1:9" s="84" customFormat="1" ht="22.5" customHeight="1" x14ac:dyDescent="0.3">
      <c r="A100" s="376"/>
      <c r="B100" s="448" t="s">
        <v>65</v>
      </c>
      <c r="C100" s="450"/>
      <c r="D100" s="448"/>
      <c r="E100" s="449"/>
      <c r="F100" s="450"/>
      <c r="G100" s="448"/>
      <c r="H100" s="449"/>
      <c r="I100" s="450"/>
    </row>
    <row r="101" spans="1:9" s="84" customFormat="1" ht="22.5" customHeight="1" x14ac:dyDescent="0.3">
      <c r="A101" s="376"/>
      <c r="B101" s="448" t="s">
        <v>66</v>
      </c>
      <c r="C101" s="450"/>
      <c r="D101" s="456"/>
      <c r="E101" s="457"/>
      <c r="F101" s="458"/>
      <c r="G101" s="456"/>
      <c r="H101" s="457"/>
      <c r="I101" s="458"/>
    </row>
    <row r="102" spans="1:9" s="84" customFormat="1" ht="22.5" customHeight="1" x14ac:dyDescent="0.3">
      <c r="A102" s="376"/>
      <c r="B102" s="451" t="s">
        <v>67</v>
      </c>
      <c r="C102" s="452"/>
      <c r="D102" s="453"/>
      <c r="E102" s="454"/>
      <c r="F102" s="455"/>
      <c r="G102" s="453"/>
      <c r="H102" s="454"/>
      <c r="I102" s="455"/>
    </row>
    <row r="103" spans="1:9" s="84" customFormat="1" ht="22.5" customHeight="1" x14ac:dyDescent="0.3">
      <c r="A103" s="376">
        <v>16</v>
      </c>
      <c r="B103" s="445" t="s">
        <v>174</v>
      </c>
      <c r="C103" s="446"/>
      <c r="D103" s="445"/>
      <c r="E103" s="447"/>
      <c r="F103" s="446"/>
      <c r="G103" s="448"/>
      <c r="H103" s="449"/>
      <c r="I103" s="450"/>
    </row>
    <row r="104" spans="1:9" s="84" customFormat="1" ht="22.5" customHeight="1" x14ac:dyDescent="0.3">
      <c r="A104" s="376"/>
      <c r="B104" s="448" t="s">
        <v>63</v>
      </c>
      <c r="C104" s="450"/>
      <c r="D104" s="448"/>
      <c r="E104" s="449"/>
      <c r="F104" s="450"/>
      <c r="G104" s="448"/>
      <c r="H104" s="449"/>
      <c r="I104" s="450"/>
    </row>
    <row r="105" spans="1:9" s="84" customFormat="1" ht="22.5" customHeight="1" x14ac:dyDescent="0.3">
      <c r="A105" s="376"/>
      <c r="B105" s="448" t="s">
        <v>64</v>
      </c>
      <c r="C105" s="450"/>
      <c r="D105" s="448"/>
      <c r="E105" s="449"/>
      <c r="F105" s="450"/>
      <c r="G105" s="448"/>
      <c r="H105" s="449"/>
      <c r="I105" s="450"/>
    </row>
    <row r="106" spans="1:9" s="84" customFormat="1" ht="22.5" customHeight="1" x14ac:dyDescent="0.3">
      <c r="A106" s="376"/>
      <c r="B106" s="448" t="s">
        <v>65</v>
      </c>
      <c r="C106" s="450"/>
      <c r="D106" s="448"/>
      <c r="E106" s="449"/>
      <c r="F106" s="450"/>
      <c r="G106" s="448"/>
      <c r="H106" s="449"/>
      <c r="I106" s="450"/>
    </row>
    <row r="107" spans="1:9" s="84" customFormat="1" ht="22.5" customHeight="1" x14ac:dyDescent="0.3">
      <c r="A107" s="376"/>
      <c r="B107" s="448" t="s">
        <v>66</v>
      </c>
      <c r="C107" s="450"/>
      <c r="D107" s="456"/>
      <c r="E107" s="457"/>
      <c r="F107" s="458"/>
      <c r="G107" s="456"/>
      <c r="H107" s="457"/>
      <c r="I107" s="458"/>
    </row>
    <row r="108" spans="1:9" s="84" customFormat="1" ht="22.5" customHeight="1" x14ac:dyDescent="0.3">
      <c r="A108" s="376"/>
      <c r="B108" s="451" t="s">
        <v>67</v>
      </c>
      <c r="C108" s="452"/>
      <c r="D108" s="453"/>
      <c r="E108" s="454"/>
      <c r="F108" s="455"/>
      <c r="G108" s="453"/>
      <c r="H108" s="454"/>
      <c r="I108" s="455"/>
    </row>
    <row r="109" spans="1:9" s="84" customFormat="1" ht="22.5" customHeight="1" x14ac:dyDescent="0.3">
      <c r="A109" s="376">
        <v>17</v>
      </c>
      <c r="B109" s="445" t="s">
        <v>174</v>
      </c>
      <c r="C109" s="446"/>
      <c r="D109" s="445"/>
      <c r="E109" s="447"/>
      <c r="F109" s="446"/>
      <c r="G109" s="448"/>
      <c r="H109" s="449"/>
      <c r="I109" s="450"/>
    </row>
    <row r="110" spans="1:9" s="84" customFormat="1" ht="22.5" customHeight="1" x14ac:dyDescent="0.3">
      <c r="A110" s="376"/>
      <c r="B110" s="448" t="s">
        <v>63</v>
      </c>
      <c r="C110" s="450"/>
      <c r="D110" s="448"/>
      <c r="E110" s="449"/>
      <c r="F110" s="450"/>
      <c r="G110" s="448"/>
      <c r="H110" s="449"/>
      <c r="I110" s="450"/>
    </row>
    <row r="111" spans="1:9" s="84" customFormat="1" ht="22.5" customHeight="1" x14ac:dyDescent="0.3">
      <c r="A111" s="376"/>
      <c r="B111" s="448" t="s">
        <v>64</v>
      </c>
      <c r="C111" s="450"/>
      <c r="D111" s="448"/>
      <c r="E111" s="449"/>
      <c r="F111" s="450"/>
      <c r="G111" s="448"/>
      <c r="H111" s="449"/>
      <c r="I111" s="450"/>
    </row>
    <row r="112" spans="1:9" s="84" customFormat="1" ht="22.5" customHeight="1" x14ac:dyDescent="0.3">
      <c r="A112" s="376"/>
      <c r="B112" s="448" t="s">
        <v>65</v>
      </c>
      <c r="C112" s="450"/>
      <c r="D112" s="448"/>
      <c r="E112" s="449"/>
      <c r="F112" s="450"/>
      <c r="G112" s="448"/>
      <c r="H112" s="449"/>
      <c r="I112" s="450"/>
    </row>
    <row r="113" spans="1:9" s="84" customFormat="1" ht="22.5" customHeight="1" x14ac:dyDescent="0.3">
      <c r="A113" s="376"/>
      <c r="B113" s="448" t="s">
        <v>66</v>
      </c>
      <c r="C113" s="450"/>
      <c r="D113" s="456"/>
      <c r="E113" s="457"/>
      <c r="F113" s="458"/>
      <c r="G113" s="456"/>
      <c r="H113" s="457"/>
      <c r="I113" s="458"/>
    </row>
    <row r="114" spans="1:9" s="84" customFormat="1" ht="22.5" customHeight="1" x14ac:dyDescent="0.3">
      <c r="A114" s="376"/>
      <c r="B114" s="451" t="s">
        <v>67</v>
      </c>
      <c r="C114" s="452"/>
      <c r="D114" s="453"/>
      <c r="E114" s="454"/>
      <c r="F114" s="455"/>
      <c r="G114" s="453"/>
      <c r="H114" s="454"/>
      <c r="I114" s="455"/>
    </row>
    <row r="115" spans="1:9" s="84" customFormat="1" ht="22.5" customHeight="1" x14ac:dyDescent="0.3">
      <c r="A115" s="376">
        <v>18</v>
      </c>
      <c r="B115" s="445" t="s">
        <v>174</v>
      </c>
      <c r="C115" s="446"/>
      <c r="D115" s="445"/>
      <c r="E115" s="447"/>
      <c r="F115" s="446"/>
      <c r="G115" s="448"/>
      <c r="H115" s="449"/>
      <c r="I115" s="450"/>
    </row>
    <row r="116" spans="1:9" s="84" customFormat="1" ht="22.5" customHeight="1" x14ac:dyDescent="0.3">
      <c r="A116" s="376"/>
      <c r="B116" s="448" t="s">
        <v>63</v>
      </c>
      <c r="C116" s="450"/>
      <c r="D116" s="448"/>
      <c r="E116" s="449"/>
      <c r="F116" s="450"/>
      <c r="G116" s="448"/>
      <c r="H116" s="449"/>
      <c r="I116" s="450"/>
    </row>
    <row r="117" spans="1:9" s="84" customFormat="1" ht="22.5" customHeight="1" x14ac:dyDescent="0.3">
      <c r="A117" s="376"/>
      <c r="B117" s="448" t="s">
        <v>64</v>
      </c>
      <c r="C117" s="450"/>
      <c r="D117" s="448"/>
      <c r="E117" s="449"/>
      <c r="F117" s="450"/>
      <c r="G117" s="448"/>
      <c r="H117" s="449"/>
      <c r="I117" s="450"/>
    </row>
    <row r="118" spans="1:9" s="84" customFormat="1" ht="22.5" customHeight="1" x14ac:dyDescent="0.3">
      <c r="A118" s="376"/>
      <c r="B118" s="448" t="s">
        <v>65</v>
      </c>
      <c r="C118" s="450"/>
      <c r="D118" s="448"/>
      <c r="E118" s="449"/>
      <c r="F118" s="450"/>
      <c r="G118" s="448"/>
      <c r="H118" s="449"/>
      <c r="I118" s="450"/>
    </row>
    <row r="119" spans="1:9" s="84" customFormat="1" ht="22.5" customHeight="1" x14ac:dyDescent="0.3">
      <c r="A119" s="376"/>
      <c r="B119" s="448" t="s">
        <v>66</v>
      </c>
      <c r="C119" s="450"/>
      <c r="D119" s="456"/>
      <c r="E119" s="457"/>
      <c r="F119" s="458"/>
      <c r="G119" s="456"/>
      <c r="H119" s="457"/>
      <c r="I119" s="458"/>
    </row>
    <row r="120" spans="1:9" s="84" customFormat="1" ht="22.5" customHeight="1" x14ac:dyDescent="0.3">
      <c r="A120" s="376"/>
      <c r="B120" s="451" t="s">
        <v>67</v>
      </c>
      <c r="C120" s="452"/>
      <c r="D120" s="453"/>
      <c r="E120" s="454"/>
      <c r="F120" s="455"/>
      <c r="G120" s="453"/>
      <c r="H120" s="454"/>
      <c r="I120" s="455"/>
    </row>
    <row r="121" spans="1:9" s="84" customFormat="1" ht="22.5" customHeight="1" x14ac:dyDescent="0.3">
      <c r="A121" s="376">
        <v>19</v>
      </c>
      <c r="B121" s="445" t="s">
        <v>174</v>
      </c>
      <c r="C121" s="446"/>
      <c r="D121" s="445"/>
      <c r="E121" s="447"/>
      <c r="F121" s="446"/>
      <c r="G121" s="448"/>
      <c r="H121" s="449"/>
      <c r="I121" s="450"/>
    </row>
    <row r="122" spans="1:9" s="84" customFormat="1" ht="22.5" customHeight="1" x14ac:dyDescent="0.3">
      <c r="A122" s="376"/>
      <c r="B122" s="448" t="s">
        <v>63</v>
      </c>
      <c r="C122" s="450"/>
      <c r="D122" s="448"/>
      <c r="E122" s="449"/>
      <c r="F122" s="450"/>
      <c r="G122" s="448"/>
      <c r="H122" s="449"/>
      <c r="I122" s="450"/>
    </row>
    <row r="123" spans="1:9" s="84" customFormat="1" ht="22.5" customHeight="1" x14ac:dyDescent="0.3">
      <c r="A123" s="376"/>
      <c r="B123" s="448" t="s">
        <v>64</v>
      </c>
      <c r="C123" s="450"/>
      <c r="D123" s="448"/>
      <c r="E123" s="449"/>
      <c r="F123" s="450"/>
      <c r="G123" s="448"/>
      <c r="H123" s="449"/>
      <c r="I123" s="450"/>
    </row>
    <row r="124" spans="1:9" s="84" customFormat="1" ht="22.5" customHeight="1" x14ac:dyDescent="0.3">
      <c r="A124" s="376"/>
      <c r="B124" s="448" t="s">
        <v>65</v>
      </c>
      <c r="C124" s="450"/>
      <c r="D124" s="448"/>
      <c r="E124" s="449"/>
      <c r="F124" s="450"/>
      <c r="G124" s="448"/>
      <c r="H124" s="449"/>
      <c r="I124" s="450"/>
    </row>
    <row r="125" spans="1:9" s="84" customFormat="1" ht="22.5" customHeight="1" x14ac:dyDescent="0.3">
      <c r="A125" s="376"/>
      <c r="B125" s="448" t="s">
        <v>66</v>
      </c>
      <c r="C125" s="450"/>
      <c r="D125" s="456"/>
      <c r="E125" s="457"/>
      <c r="F125" s="458"/>
      <c r="G125" s="456"/>
      <c r="H125" s="457"/>
      <c r="I125" s="458"/>
    </row>
    <row r="126" spans="1:9" s="84" customFormat="1" ht="22.5" customHeight="1" x14ac:dyDescent="0.3">
      <c r="A126" s="376"/>
      <c r="B126" s="451" t="s">
        <v>67</v>
      </c>
      <c r="C126" s="452"/>
      <c r="D126" s="453"/>
      <c r="E126" s="454"/>
      <c r="F126" s="455"/>
      <c r="G126" s="453"/>
      <c r="H126" s="454"/>
      <c r="I126" s="455"/>
    </row>
    <row r="127" spans="1:9" s="84" customFormat="1" ht="22.5" customHeight="1" x14ac:dyDescent="0.3">
      <c r="A127" s="376">
        <v>20</v>
      </c>
      <c r="B127" s="445" t="s">
        <v>174</v>
      </c>
      <c r="C127" s="446"/>
      <c r="D127" s="445"/>
      <c r="E127" s="447"/>
      <c r="F127" s="446"/>
      <c r="G127" s="459"/>
      <c r="H127" s="460"/>
      <c r="I127" s="461"/>
    </row>
    <row r="128" spans="1:9" s="84" customFormat="1" ht="22.5" customHeight="1" x14ac:dyDescent="0.3">
      <c r="A128" s="376"/>
      <c r="B128" s="448" t="s">
        <v>63</v>
      </c>
      <c r="C128" s="450"/>
      <c r="D128" s="448"/>
      <c r="E128" s="449"/>
      <c r="F128" s="450"/>
      <c r="G128" s="448"/>
      <c r="H128" s="449"/>
      <c r="I128" s="450"/>
    </row>
    <row r="129" spans="1:9" s="84" customFormat="1" ht="22.5" customHeight="1" x14ac:dyDescent="0.3">
      <c r="A129" s="376"/>
      <c r="B129" s="448" t="s">
        <v>64</v>
      </c>
      <c r="C129" s="450"/>
      <c r="D129" s="448"/>
      <c r="E129" s="449"/>
      <c r="F129" s="450"/>
      <c r="G129" s="448"/>
      <c r="H129" s="449"/>
      <c r="I129" s="450"/>
    </row>
    <row r="130" spans="1:9" s="84" customFormat="1" ht="22.5" customHeight="1" x14ac:dyDescent="0.3">
      <c r="A130" s="376"/>
      <c r="B130" s="448" t="s">
        <v>65</v>
      </c>
      <c r="C130" s="450"/>
      <c r="D130" s="448"/>
      <c r="E130" s="449"/>
      <c r="F130" s="450"/>
      <c r="G130" s="448"/>
      <c r="H130" s="449"/>
      <c r="I130" s="450"/>
    </row>
    <row r="131" spans="1:9" s="84" customFormat="1" ht="22.5" customHeight="1" x14ac:dyDescent="0.3">
      <c r="A131" s="376"/>
      <c r="B131" s="448" t="s">
        <v>66</v>
      </c>
      <c r="C131" s="450"/>
      <c r="D131" s="456"/>
      <c r="E131" s="457"/>
      <c r="F131" s="458"/>
      <c r="G131" s="456"/>
      <c r="H131" s="457"/>
      <c r="I131" s="458"/>
    </row>
    <row r="132" spans="1:9" s="84" customFormat="1" ht="22.5" customHeight="1" x14ac:dyDescent="0.3">
      <c r="A132" s="376"/>
      <c r="B132" s="451" t="s">
        <v>67</v>
      </c>
      <c r="C132" s="452"/>
      <c r="D132" s="453"/>
      <c r="E132" s="454"/>
      <c r="F132" s="455"/>
      <c r="G132" s="453"/>
      <c r="H132" s="454"/>
      <c r="I132" s="455"/>
    </row>
    <row r="133" spans="1:9" s="84" customFormat="1" ht="22.5" customHeight="1" x14ac:dyDescent="0.3">
      <c r="A133" s="376">
        <v>21</v>
      </c>
      <c r="B133" s="445" t="s">
        <v>174</v>
      </c>
      <c r="C133" s="446"/>
      <c r="D133" s="445"/>
      <c r="E133" s="447"/>
      <c r="F133" s="446"/>
      <c r="G133" s="448"/>
      <c r="H133" s="449"/>
      <c r="I133" s="450"/>
    </row>
    <row r="134" spans="1:9" s="84" customFormat="1" ht="22.5" customHeight="1" x14ac:dyDescent="0.3">
      <c r="A134" s="376"/>
      <c r="B134" s="448" t="s">
        <v>63</v>
      </c>
      <c r="C134" s="450"/>
      <c r="D134" s="448"/>
      <c r="E134" s="449"/>
      <c r="F134" s="450"/>
      <c r="G134" s="448"/>
      <c r="H134" s="449"/>
      <c r="I134" s="450"/>
    </row>
    <row r="135" spans="1:9" s="84" customFormat="1" ht="22.5" customHeight="1" x14ac:dyDescent="0.3">
      <c r="A135" s="376"/>
      <c r="B135" s="448" t="s">
        <v>64</v>
      </c>
      <c r="C135" s="450"/>
      <c r="D135" s="448"/>
      <c r="E135" s="449"/>
      <c r="F135" s="450"/>
      <c r="G135" s="448"/>
      <c r="H135" s="449"/>
      <c r="I135" s="450"/>
    </row>
    <row r="136" spans="1:9" s="84" customFormat="1" ht="22.5" customHeight="1" x14ac:dyDescent="0.3">
      <c r="A136" s="376"/>
      <c r="B136" s="448" t="s">
        <v>65</v>
      </c>
      <c r="C136" s="450"/>
      <c r="D136" s="448"/>
      <c r="E136" s="449"/>
      <c r="F136" s="450"/>
      <c r="G136" s="448"/>
      <c r="H136" s="449"/>
      <c r="I136" s="450"/>
    </row>
    <row r="137" spans="1:9" s="84" customFormat="1" ht="22.5" customHeight="1" x14ac:dyDescent="0.3">
      <c r="A137" s="376"/>
      <c r="B137" s="448" t="s">
        <v>66</v>
      </c>
      <c r="C137" s="450"/>
      <c r="D137" s="456"/>
      <c r="E137" s="457"/>
      <c r="F137" s="458"/>
      <c r="G137" s="456"/>
      <c r="H137" s="457"/>
      <c r="I137" s="458"/>
    </row>
    <row r="138" spans="1:9" s="84" customFormat="1" ht="22.5" customHeight="1" x14ac:dyDescent="0.3">
      <c r="A138" s="376"/>
      <c r="B138" s="451" t="s">
        <v>67</v>
      </c>
      <c r="C138" s="452"/>
      <c r="D138" s="453"/>
      <c r="E138" s="454"/>
      <c r="F138" s="455"/>
      <c r="G138" s="453"/>
      <c r="H138" s="454"/>
      <c r="I138" s="455"/>
    </row>
    <row r="139" spans="1:9" s="84" customFormat="1" ht="22.5" customHeight="1" x14ac:dyDescent="0.3">
      <c r="A139" s="376">
        <v>22</v>
      </c>
      <c r="B139" s="445" t="s">
        <v>174</v>
      </c>
      <c r="C139" s="446"/>
      <c r="D139" s="445"/>
      <c r="E139" s="447"/>
      <c r="F139" s="446"/>
      <c r="G139" s="448"/>
      <c r="H139" s="449"/>
      <c r="I139" s="450"/>
    </row>
    <row r="140" spans="1:9" s="84" customFormat="1" ht="22.5" customHeight="1" x14ac:dyDescent="0.3">
      <c r="A140" s="376"/>
      <c r="B140" s="448" t="s">
        <v>63</v>
      </c>
      <c r="C140" s="450"/>
      <c r="D140" s="448"/>
      <c r="E140" s="449"/>
      <c r="F140" s="450"/>
      <c r="G140" s="448"/>
      <c r="H140" s="449"/>
      <c r="I140" s="450"/>
    </row>
    <row r="141" spans="1:9" s="84" customFormat="1" ht="22.5" customHeight="1" x14ac:dyDescent="0.3">
      <c r="A141" s="376"/>
      <c r="B141" s="448" t="s">
        <v>64</v>
      </c>
      <c r="C141" s="450"/>
      <c r="D141" s="448"/>
      <c r="E141" s="449"/>
      <c r="F141" s="450"/>
      <c r="G141" s="448"/>
      <c r="H141" s="449"/>
      <c r="I141" s="450"/>
    </row>
    <row r="142" spans="1:9" s="84" customFormat="1" ht="22.5" customHeight="1" x14ac:dyDescent="0.3">
      <c r="A142" s="376"/>
      <c r="B142" s="448" t="s">
        <v>65</v>
      </c>
      <c r="C142" s="450"/>
      <c r="D142" s="448"/>
      <c r="E142" s="449"/>
      <c r="F142" s="450"/>
      <c r="G142" s="448"/>
      <c r="H142" s="449"/>
      <c r="I142" s="450"/>
    </row>
    <row r="143" spans="1:9" s="84" customFormat="1" ht="22.5" customHeight="1" x14ac:dyDescent="0.3">
      <c r="A143" s="376"/>
      <c r="B143" s="448" t="s">
        <v>66</v>
      </c>
      <c r="C143" s="450"/>
      <c r="D143" s="456"/>
      <c r="E143" s="457"/>
      <c r="F143" s="458"/>
      <c r="G143" s="456"/>
      <c r="H143" s="457"/>
      <c r="I143" s="458"/>
    </row>
    <row r="144" spans="1:9" s="84" customFormat="1" ht="22.5" customHeight="1" x14ac:dyDescent="0.3">
      <c r="A144" s="376"/>
      <c r="B144" s="451" t="s">
        <v>67</v>
      </c>
      <c r="C144" s="452"/>
      <c r="D144" s="453"/>
      <c r="E144" s="454"/>
      <c r="F144" s="455"/>
      <c r="G144" s="453"/>
      <c r="H144" s="454"/>
      <c r="I144" s="455"/>
    </row>
    <row r="145" spans="1:9" s="84" customFormat="1" ht="22.5" customHeight="1" x14ac:dyDescent="0.3">
      <c r="A145" s="376">
        <v>23</v>
      </c>
      <c r="B145" s="445" t="s">
        <v>174</v>
      </c>
      <c r="C145" s="446"/>
      <c r="D145" s="445"/>
      <c r="E145" s="447"/>
      <c r="F145" s="446"/>
      <c r="G145" s="448"/>
      <c r="H145" s="449"/>
      <c r="I145" s="450"/>
    </row>
    <row r="146" spans="1:9" s="84" customFormat="1" ht="22.5" customHeight="1" x14ac:dyDescent="0.3">
      <c r="A146" s="376"/>
      <c r="B146" s="448" t="s">
        <v>63</v>
      </c>
      <c r="C146" s="450"/>
      <c r="D146" s="448"/>
      <c r="E146" s="449"/>
      <c r="F146" s="450"/>
      <c r="G146" s="448"/>
      <c r="H146" s="449"/>
      <c r="I146" s="450"/>
    </row>
    <row r="147" spans="1:9" s="84" customFormat="1" ht="22.5" customHeight="1" x14ac:dyDescent="0.3">
      <c r="A147" s="376"/>
      <c r="B147" s="448" t="s">
        <v>64</v>
      </c>
      <c r="C147" s="450"/>
      <c r="D147" s="448"/>
      <c r="E147" s="449"/>
      <c r="F147" s="450"/>
      <c r="G147" s="448"/>
      <c r="H147" s="449"/>
      <c r="I147" s="450"/>
    </row>
    <row r="148" spans="1:9" s="84" customFormat="1" ht="22.5" customHeight="1" x14ac:dyDescent="0.3">
      <c r="A148" s="376"/>
      <c r="B148" s="448" t="s">
        <v>65</v>
      </c>
      <c r="C148" s="450"/>
      <c r="D148" s="448"/>
      <c r="E148" s="449"/>
      <c r="F148" s="450"/>
      <c r="G148" s="448"/>
      <c r="H148" s="449"/>
      <c r="I148" s="450"/>
    </row>
    <row r="149" spans="1:9" s="84" customFormat="1" ht="22.5" customHeight="1" x14ac:dyDescent="0.3">
      <c r="A149" s="376"/>
      <c r="B149" s="448" t="s">
        <v>66</v>
      </c>
      <c r="C149" s="450"/>
      <c r="D149" s="456"/>
      <c r="E149" s="457"/>
      <c r="F149" s="458"/>
      <c r="G149" s="456"/>
      <c r="H149" s="457"/>
      <c r="I149" s="458"/>
    </row>
    <row r="150" spans="1:9" s="84" customFormat="1" ht="22.5" customHeight="1" x14ac:dyDescent="0.3">
      <c r="A150" s="376"/>
      <c r="B150" s="451" t="s">
        <v>67</v>
      </c>
      <c r="C150" s="452"/>
      <c r="D150" s="453"/>
      <c r="E150" s="454"/>
      <c r="F150" s="455"/>
      <c r="G150" s="453"/>
      <c r="H150" s="454"/>
      <c r="I150" s="455"/>
    </row>
    <row r="151" spans="1:9" s="84" customFormat="1" ht="22.5" customHeight="1" x14ac:dyDescent="0.3">
      <c r="A151" s="376">
        <v>24</v>
      </c>
      <c r="B151" s="445" t="s">
        <v>174</v>
      </c>
      <c r="C151" s="446"/>
      <c r="D151" s="445"/>
      <c r="E151" s="447"/>
      <c r="F151" s="446"/>
      <c r="G151" s="448"/>
      <c r="H151" s="449"/>
      <c r="I151" s="450"/>
    </row>
    <row r="152" spans="1:9" s="84" customFormat="1" ht="22.5" customHeight="1" x14ac:dyDescent="0.3">
      <c r="A152" s="376"/>
      <c r="B152" s="448" t="s">
        <v>63</v>
      </c>
      <c r="C152" s="450"/>
      <c r="D152" s="448"/>
      <c r="E152" s="449"/>
      <c r="F152" s="450"/>
      <c r="G152" s="448"/>
      <c r="H152" s="449"/>
      <c r="I152" s="450"/>
    </row>
    <row r="153" spans="1:9" s="84" customFormat="1" ht="22.5" customHeight="1" x14ac:dyDescent="0.3">
      <c r="A153" s="376"/>
      <c r="B153" s="448" t="s">
        <v>64</v>
      </c>
      <c r="C153" s="450"/>
      <c r="D153" s="448"/>
      <c r="E153" s="449"/>
      <c r="F153" s="450"/>
      <c r="G153" s="448"/>
      <c r="H153" s="449"/>
      <c r="I153" s="450"/>
    </row>
    <row r="154" spans="1:9" s="84" customFormat="1" ht="22.5" customHeight="1" x14ac:dyDescent="0.3">
      <c r="A154" s="376"/>
      <c r="B154" s="448" t="s">
        <v>65</v>
      </c>
      <c r="C154" s="450"/>
      <c r="D154" s="448"/>
      <c r="E154" s="449"/>
      <c r="F154" s="450"/>
      <c r="G154" s="448"/>
      <c r="H154" s="449"/>
      <c r="I154" s="450"/>
    </row>
    <row r="155" spans="1:9" s="84" customFormat="1" ht="22.5" customHeight="1" x14ac:dyDescent="0.3">
      <c r="A155" s="376"/>
      <c r="B155" s="448" t="s">
        <v>66</v>
      </c>
      <c r="C155" s="450"/>
      <c r="D155" s="456"/>
      <c r="E155" s="457"/>
      <c r="F155" s="458"/>
      <c r="G155" s="456"/>
      <c r="H155" s="457"/>
      <c r="I155" s="458"/>
    </row>
    <row r="156" spans="1:9" s="84" customFormat="1" ht="22.5" customHeight="1" x14ac:dyDescent="0.3">
      <c r="A156" s="376"/>
      <c r="B156" s="451" t="s">
        <v>67</v>
      </c>
      <c r="C156" s="452"/>
      <c r="D156" s="453"/>
      <c r="E156" s="454"/>
      <c r="F156" s="455"/>
      <c r="G156" s="453"/>
      <c r="H156" s="454"/>
      <c r="I156" s="455"/>
    </row>
    <row r="157" spans="1:9" s="84" customFormat="1" ht="22.5" customHeight="1" x14ac:dyDescent="0.3">
      <c r="A157" s="376">
        <v>25</v>
      </c>
      <c r="B157" s="445" t="s">
        <v>174</v>
      </c>
      <c r="C157" s="446"/>
      <c r="D157" s="445"/>
      <c r="E157" s="447"/>
      <c r="F157" s="446"/>
      <c r="G157" s="459"/>
      <c r="H157" s="460"/>
      <c r="I157" s="461"/>
    </row>
    <row r="158" spans="1:9" s="84" customFormat="1" ht="22.5" customHeight="1" x14ac:dyDescent="0.3">
      <c r="A158" s="376"/>
      <c r="B158" s="448" t="s">
        <v>63</v>
      </c>
      <c r="C158" s="450"/>
      <c r="D158" s="448"/>
      <c r="E158" s="449"/>
      <c r="F158" s="450"/>
      <c r="G158" s="448"/>
      <c r="H158" s="449"/>
      <c r="I158" s="450"/>
    </row>
    <row r="159" spans="1:9" s="84" customFormat="1" ht="22.5" customHeight="1" x14ac:dyDescent="0.3">
      <c r="A159" s="376"/>
      <c r="B159" s="448" t="s">
        <v>64</v>
      </c>
      <c r="C159" s="450"/>
      <c r="D159" s="448"/>
      <c r="E159" s="449"/>
      <c r="F159" s="450"/>
      <c r="G159" s="448"/>
      <c r="H159" s="449"/>
      <c r="I159" s="450"/>
    </row>
    <row r="160" spans="1:9" s="84" customFormat="1" ht="22.5" customHeight="1" x14ac:dyDescent="0.3">
      <c r="A160" s="376"/>
      <c r="B160" s="448" t="s">
        <v>65</v>
      </c>
      <c r="C160" s="450"/>
      <c r="D160" s="448"/>
      <c r="E160" s="449"/>
      <c r="F160" s="450"/>
      <c r="G160" s="448"/>
      <c r="H160" s="449"/>
      <c r="I160" s="450"/>
    </row>
    <row r="161" spans="1:9" s="84" customFormat="1" ht="22.5" customHeight="1" x14ac:dyDescent="0.3">
      <c r="A161" s="376"/>
      <c r="B161" s="448" t="s">
        <v>66</v>
      </c>
      <c r="C161" s="450"/>
      <c r="D161" s="456"/>
      <c r="E161" s="457"/>
      <c r="F161" s="458"/>
      <c r="G161" s="456"/>
      <c r="H161" s="457"/>
      <c r="I161" s="458"/>
    </row>
    <row r="162" spans="1:9" s="84" customFormat="1" ht="22.5" customHeight="1" x14ac:dyDescent="0.3">
      <c r="A162" s="376"/>
      <c r="B162" s="451" t="s">
        <v>67</v>
      </c>
      <c r="C162" s="452"/>
      <c r="D162" s="453"/>
      <c r="E162" s="454"/>
      <c r="F162" s="455"/>
      <c r="G162" s="453"/>
      <c r="H162" s="454"/>
      <c r="I162" s="455"/>
    </row>
    <row r="163" spans="1:9" s="84" customFormat="1" ht="22.5" customHeight="1" x14ac:dyDescent="0.3">
      <c r="A163" s="376">
        <v>26</v>
      </c>
      <c r="B163" s="445" t="s">
        <v>174</v>
      </c>
      <c r="C163" s="446"/>
      <c r="D163" s="445"/>
      <c r="E163" s="447"/>
      <c r="F163" s="446"/>
      <c r="G163" s="448"/>
      <c r="H163" s="449"/>
      <c r="I163" s="450"/>
    </row>
    <row r="164" spans="1:9" s="84" customFormat="1" ht="22.5" customHeight="1" x14ac:dyDescent="0.3">
      <c r="A164" s="376"/>
      <c r="B164" s="448" t="s">
        <v>63</v>
      </c>
      <c r="C164" s="450"/>
      <c r="D164" s="448"/>
      <c r="E164" s="449"/>
      <c r="F164" s="450"/>
      <c r="G164" s="448"/>
      <c r="H164" s="449"/>
      <c r="I164" s="450"/>
    </row>
    <row r="165" spans="1:9" s="84" customFormat="1" ht="22.5" customHeight="1" x14ac:dyDescent="0.3">
      <c r="A165" s="376"/>
      <c r="B165" s="448" t="s">
        <v>64</v>
      </c>
      <c r="C165" s="450"/>
      <c r="D165" s="448"/>
      <c r="E165" s="449"/>
      <c r="F165" s="450"/>
      <c r="G165" s="448"/>
      <c r="H165" s="449"/>
      <c r="I165" s="450"/>
    </row>
    <row r="166" spans="1:9" s="84" customFormat="1" ht="22.5" customHeight="1" x14ac:dyDescent="0.3">
      <c r="A166" s="376"/>
      <c r="B166" s="448" t="s">
        <v>65</v>
      </c>
      <c r="C166" s="450"/>
      <c r="D166" s="448"/>
      <c r="E166" s="449"/>
      <c r="F166" s="450"/>
      <c r="G166" s="448"/>
      <c r="H166" s="449"/>
      <c r="I166" s="450"/>
    </row>
    <row r="167" spans="1:9" s="84" customFormat="1" ht="22.5" customHeight="1" x14ac:dyDescent="0.3">
      <c r="A167" s="376"/>
      <c r="B167" s="448" t="s">
        <v>66</v>
      </c>
      <c r="C167" s="450"/>
      <c r="D167" s="456"/>
      <c r="E167" s="457"/>
      <c r="F167" s="458"/>
      <c r="G167" s="456"/>
      <c r="H167" s="457"/>
      <c r="I167" s="458"/>
    </row>
    <row r="168" spans="1:9" s="84" customFormat="1" ht="22.5" customHeight="1" x14ac:dyDescent="0.3">
      <c r="A168" s="376"/>
      <c r="B168" s="451" t="s">
        <v>67</v>
      </c>
      <c r="C168" s="452"/>
      <c r="D168" s="453"/>
      <c r="E168" s="454"/>
      <c r="F168" s="455"/>
      <c r="G168" s="453"/>
      <c r="H168" s="454"/>
      <c r="I168" s="455"/>
    </row>
    <row r="169" spans="1:9" s="84" customFormat="1" ht="22.5" customHeight="1" x14ac:dyDescent="0.3">
      <c r="A169" s="376">
        <v>27</v>
      </c>
      <c r="B169" s="445" t="s">
        <v>174</v>
      </c>
      <c r="C169" s="446"/>
      <c r="D169" s="445"/>
      <c r="E169" s="447"/>
      <c r="F169" s="446"/>
      <c r="G169" s="448"/>
      <c r="H169" s="449"/>
      <c r="I169" s="450"/>
    </row>
    <row r="170" spans="1:9" s="84" customFormat="1" ht="22.5" customHeight="1" x14ac:dyDescent="0.3">
      <c r="A170" s="376"/>
      <c r="B170" s="448" t="s">
        <v>63</v>
      </c>
      <c r="C170" s="450"/>
      <c r="D170" s="448"/>
      <c r="E170" s="449"/>
      <c r="F170" s="450"/>
      <c r="G170" s="448"/>
      <c r="H170" s="449"/>
      <c r="I170" s="450"/>
    </row>
    <row r="171" spans="1:9" s="84" customFormat="1" ht="22.5" customHeight="1" x14ac:dyDescent="0.3">
      <c r="A171" s="376"/>
      <c r="B171" s="448" t="s">
        <v>64</v>
      </c>
      <c r="C171" s="450"/>
      <c r="D171" s="448"/>
      <c r="E171" s="449"/>
      <c r="F171" s="450"/>
      <c r="G171" s="448"/>
      <c r="H171" s="449"/>
      <c r="I171" s="450"/>
    </row>
    <row r="172" spans="1:9" s="84" customFormat="1" ht="22.5" customHeight="1" x14ac:dyDescent="0.3">
      <c r="A172" s="376"/>
      <c r="B172" s="448" t="s">
        <v>65</v>
      </c>
      <c r="C172" s="450"/>
      <c r="D172" s="448"/>
      <c r="E172" s="449"/>
      <c r="F172" s="450"/>
      <c r="G172" s="448"/>
      <c r="H172" s="449"/>
      <c r="I172" s="450"/>
    </row>
    <row r="173" spans="1:9" s="84" customFormat="1" ht="22.5" customHeight="1" x14ac:dyDescent="0.3">
      <c r="A173" s="376"/>
      <c r="B173" s="448" t="s">
        <v>66</v>
      </c>
      <c r="C173" s="450"/>
      <c r="D173" s="456"/>
      <c r="E173" s="457"/>
      <c r="F173" s="458"/>
      <c r="G173" s="456"/>
      <c r="H173" s="457"/>
      <c r="I173" s="458"/>
    </row>
    <row r="174" spans="1:9" s="84" customFormat="1" ht="22.5" customHeight="1" x14ac:dyDescent="0.3">
      <c r="A174" s="376"/>
      <c r="B174" s="451" t="s">
        <v>67</v>
      </c>
      <c r="C174" s="452"/>
      <c r="D174" s="453"/>
      <c r="E174" s="454"/>
      <c r="F174" s="455"/>
      <c r="G174" s="453"/>
      <c r="H174" s="454"/>
      <c r="I174" s="455"/>
    </row>
    <row r="175" spans="1:9" s="84" customFormat="1" ht="22.5" customHeight="1" x14ac:dyDescent="0.3">
      <c r="A175" s="376">
        <v>28</v>
      </c>
      <c r="B175" s="445" t="s">
        <v>174</v>
      </c>
      <c r="C175" s="446"/>
      <c r="D175" s="445"/>
      <c r="E175" s="447"/>
      <c r="F175" s="446"/>
      <c r="G175" s="448"/>
      <c r="H175" s="449"/>
      <c r="I175" s="450"/>
    </row>
    <row r="176" spans="1:9" s="84" customFormat="1" ht="22.5" customHeight="1" x14ac:dyDescent="0.3">
      <c r="A176" s="376"/>
      <c r="B176" s="448" t="s">
        <v>63</v>
      </c>
      <c r="C176" s="450"/>
      <c r="D176" s="448"/>
      <c r="E176" s="449"/>
      <c r="F176" s="450"/>
      <c r="G176" s="448"/>
      <c r="H176" s="449"/>
      <c r="I176" s="450"/>
    </row>
    <row r="177" spans="1:9" s="84" customFormat="1" ht="22.5" customHeight="1" x14ac:dyDescent="0.3">
      <c r="A177" s="376"/>
      <c r="B177" s="448" t="s">
        <v>64</v>
      </c>
      <c r="C177" s="450"/>
      <c r="D177" s="448"/>
      <c r="E177" s="449"/>
      <c r="F177" s="450"/>
      <c r="G177" s="448"/>
      <c r="H177" s="449"/>
      <c r="I177" s="450"/>
    </row>
    <row r="178" spans="1:9" s="84" customFormat="1" ht="22.5" customHeight="1" x14ac:dyDescent="0.3">
      <c r="A178" s="376"/>
      <c r="B178" s="448" t="s">
        <v>65</v>
      </c>
      <c r="C178" s="450"/>
      <c r="D178" s="448"/>
      <c r="E178" s="449"/>
      <c r="F178" s="450"/>
      <c r="G178" s="448"/>
      <c r="H178" s="449"/>
      <c r="I178" s="450"/>
    </row>
    <row r="179" spans="1:9" s="84" customFormat="1" ht="22.5" customHeight="1" x14ac:dyDescent="0.3">
      <c r="A179" s="376"/>
      <c r="B179" s="448" t="s">
        <v>66</v>
      </c>
      <c r="C179" s="450"/>
      <c r="D179" s="456"/>
      <c r="E179" s="457"/>
      <c r="F179" s="458"/>
      <c r="G179" s="456"/>
      <c r="H179" s="457"/>
      <c r="I179" s="458"/>
    </row>
    <row r="180" spans="1:9" s="84" customFormat="1" ht="22.5" customHeight="1" x14ac:dyDescent="0.3">
      <c r="A180" s="376"/>
      <c r="B180" s="451" t="s">
        <v>67</v>
      </c>
      <c r="C180" s="452"/>
      <c r="D180" s="453"/>
      <c r="E180" s="454"/>
      <c r="F180" s="455"/>
      <c r="G180" s="453"/>
      <c r="H180" s="454"/>
      <c r="I180" s="455"/>
    </row>
    <row r="181" spans="1:9" s="84" customFormat="1" ht="22.5" customHeight="1" x14ac:dyDescent="0.3">
      <c r="A181" s="376">
        <v>29</v>
      </c>
      <c r="B181" s="445" t="s">
        <v>174</v>
      </c>
      <c r="C181" s="446"/>
      <c r="D181" s="445"/>
      <c r="E181" s="447"/>
      <c r="F181" s="446"/>
      <c r="G181" s="448"/>
      <c r="H181" s="449"/>
      <c r="I181" s="450"/>
    </row>
    <row r="182" spans="1:9" s="84" customFormat="1" ht="22.5" customHeight="1" x14ac:dyDescent="0.3">
      <c r="A182" s="376"/>
      <c r="B182" s="448" t="s">
        <v>63</v>
      </c>
      <c r="C182" s="450"/>
      <c r="D182" s="448"/>
      <c r="E182" s="449"/>
      <c r="F182" s="450"/>
      <c r="G182" s="448"/>
      <c r="H182" s="449"/>
      <c r="I182" s="450"/>
    </row>
    <row r="183" spans="1:9" s="84" customFormat="1" ht="22.5" customHeight="1" x14ac:dyDescent="0.3">
      <c r="A183" s="376"/>
      <c r="B183" s="448" t="s">
        <v>64</v>
      </c>
      <c r="C183" s="450"/>
      <c r="D183" s="448"/>
      <c r="E183" s="449"/>
      <c r="F183" s="450"/>
      <c r="G183" s="448"/>
      <c r="H183" s="449"/>
      <c r="I183" s="450"/>
    </row>
    <row r="184" spans="1:9" s="84" customFormat="1" ht="22.5" customHeight="1" x14ac:dyDescent="0.3">
      <c r="A184" s="376"/>
      <c r="B184" s="448" t="s">
        <v>65</v>
      </c>
      <c r="C184" s="450"/>
      <c r="D184" s="448"/>
      <c r="E184" s="449"/>
      <c r="F184" s="450"/>
      <c r="G184" s="448"/>
      <c r="H184" s="449"/>
      <c r="I184" s="450"/>
    </row>
    <row r="185" spans="1:9" s="84" customFormat="1" ht="22.5" customHeight="1" x14ac:dyDescent="0.3">
      <c r="A185" s="376"/>
      <c r="B185" s="448" t="s">
        <v>66</v>
      </c>
      <c r="C185" s="450"/>
      <c r="D185" s="456"/>
      <c r="E185" s="457"/>
      <c r="F185" s="458"/>
      <c r="G185" s="456"/>
      <c r="H185" s="457"/>
      <c r="I185" s="458"/>
    </row>
    <row r="186" spans="1:9" s="84" customFormat="1" ht="22.5" customHeight="1" x14ac:dyDescent="0.3">
      <c r="A186" s="376"/>
      <c r="B186" s="451" t="s">
        <v>67</v>
      </c>
      <c r="C186" s="452"/>
      <c r="D186" s="453"/>
      <c r="E186" s="454"/>
      <c r="F186" s="455"/>
      <c r="G186" s="453"/>
      <c r="H186" s="454"/>
      <c r="I186" s="455"/>
    </row>
  </sheetData>
  <sheetProtection selectLockedCells="1"/>
  <mergeCells count="561">
    <mergeCell ref="A181:A186"/>
    <mergeCell ref="B181:C181"/>
    <mergeCell ref="D181:F181"/>
    <mergeCell ref="G181:I181"/>
    <mergeCell ref="B182:C182"/>
    <mergeCell ref="D182:F182"/>
    <mergeCell ref="G182:I182"/>
    <mergeCell ref="B185:C185"/>
    <mergeCell ref="D185:F185"/>
    <mergeCell ref="G185:I185"/>
    <mergeCell ref="B186:C186"/>
    <mergeCell ref="D186:F186"/>
    <mergeCell ref="G186:I186"/>
    <mergeCell ref="B183:C183"/>
    <mergeCell ref="D183:F183"/>
    <mergeCell ref="G183:I183"/>
    <mergeCell ref="B184:C184"/>
    <mergeCell ref="D184:F184"/>
    <mergeCell ref="G184:I184"/>
    <mergeCell ref="B178:C178"/>
    <mergeCell ref="D178:F178"/>
    <mergeCell ref="G178:I178"/>
    <mergeCell ref="B179:C179"/>
    <mergeCell ref="D179:F179"/>
    <mergeCell ref="G179:I179"/>
    <mergeCell ref="A175:A180"/>
    <mergeCell ref="B175:C175"/>
    <mergeCell ref="D175:F175"/>
    <mergeCell ref="G175:I175"/>
    <mergeCell ref="B176:C176"/>
    <mergeCell ref="D176:F176"/>
    <mergeCell ref="G176:I176"/>
    <mergeCell ref="B177:C177"/>
    <mergeCell ref="D177:F177"/>
    <mergeCell ref="G177:I177"/>
    <mergeCell ref="B180:C180"/>
    <mergeCell ref="D180:F180"/>
    <mergeCell ref="G180:I180"/>
    <mergeCell ref="A169:A174"/>
    <mergeCell ref="B169:C169"/>
    <mergeCell ref="D169:F169"/>
    <mergeCell ref="G169:I169"/>
    <mergeCell ref="B170:C170"/>
    <mergeCell ref="D170:F170"/>
    <mergeCell ref="G170:I170"/>
    <mergeCell ref="B173:C173"/>
    <mergeCell ref="D173:F173"/>
    <mergeCell ref="G173:I173"/>
    <mergeCell ref="B174:C174"/>
    <mergeCell ref="D174:F174"/>
    <mergeCell ref="G174:I174"/>
    <mergeCell ref="B171:C171"/>
    <mergeCell ref="D171:F171"/>
    <mergeCell ref="G171:I171"/>
    <mergeCell ref="B172:C172"/>
    <mergeCell ref="D172:F172"/>
    <mergeCell ref="G172:I172"/>
    <mergeCell ref="B166:C166"/>
    <mergeCell ref="D166:F166"/>
    <mergeCell ref="G166:I166"/>
    <mergeCell ref="B167:C167"/>
    <mergeCell ref="D167:F167"/>
    <mergeCell ref="G167:I167"/>
    <mergeCell ref="A163:A168"/>
    <mergeCell ref="B163:C163"/>
    <mergeCell ref="D163:F163"/>
    <mergeCell ref="G163:I163"/>
    <mergeCell ref="B164:C164"/>
    <mergeCell ref="D164:F164"/>
    <mergeCell ref="G164:I164"/>
    <mergeCell ref="B165:C165"/>
    <mergeCell ref="D165:F165"/>
    <mergeCell ref="G165:I165"/>
    <mergeCell ref="B168:C168"/>
    <mergeCell ref="D168:F168"/>
    <mergeCell ref="G168:I168"/>
    <mergeCell ref="A157:A162"/>
    <mergeCell ref="B157:C157"/>
    <mergeCell ref="D157:F157"/>
    <mergeCell ref="G157:I157"/>
    <mergeCell ref="B158:C158"/>
    <mergeCell ref="D158:F158"/>
    <mergeCell ref="G158:I158"/>
    <mergeCell ref="B161:C161"/>
    <mergeCell ref="D161:F161"/>
    <mergeCell ref="G161:I161"/>
    <mergeCell ref="B162:C162"/>
    <mergeCell ref="D162:F162"/>
    <mergeCell ref="G162:I162"/>
    <mergeCell ref="B159:C159"/>
    <mergeCell ref="D159:F159"/>
    <mergeCell ref="G159:I159"/>
    <mergeCell ref="B160:C160"/>
    <mergeCell ref="D160:F160"/>
    <mergeCell ref="G160:I160"/>
    <mergeCell ref="B154:C154"/>
    <mergeCell ref="D154:F154"/>
    <mergeCell ref="G154:I154"/>
    <mergeCell ref="B155:C155"/>
    <mergeCell ref="D155:F155"/>
    <mergeCell ref="G155:I155"/>
    <mergeCell ref="A151:A156"/>
    <mergeCell ref="B151:C151"/>
    <mergeCell ref="D151:F151"/>
    <mergeCell ref="G151:I151"/>
    <mergeCell ref="B152:C152"/>
    <mergeCell ref="D152:F152"/>
    <mergeCell ref="G152:I152"/>
    <mergeCell ref="B153:C153"/>
    <mergeCell ref="D153:F153"/>
    <mergeCell ref="G153:I153"/>
    <mergeCell ref="B156:C156"/>
    <mergeCell ref="D156:F156"/>
    <mergeCell ref="G156:I156"/>
    <mergeCell ref="A145:A150"/>
    <mergeCell ref="B145:C145"/>
    <mergeCell ref="D145:F145"/>
    <mergeCell ref="G145:I145"/>
    <mergeCell ref="B146:C146"/>
    <mergeCell ref="D146:F146"/>
    <mergeCell ref="G146:I146"/>
    <mergeCell ref="B149:C149"/>
    <mergeCell ref="D149:F149"/>
    <mergeCell ref="G149:I149"/>
    <mergeCell ref="B150:C150"/>
    <mergeCell ref="D150:F150"/>
    <mergeCell ref="G150:I150"/>
    <mergeCell ref="B147:C147"/>
    <mergeCell ref="D147:F147"/>
    <mergeCell ref="G147:I147"/>
    <mergeCell ref="B148:C148"/>
    <mergeCell ref="D148:F148"/>
    <mergeCell ref="G148:I148"/>
    <mergeCell ref="B142:C142"/>
    <mergeCell ref="D142:F142"/>
    <mergeCell ref="G142:I142"/>
    <mergeCell ref="B143:C143"/>
    <mergeCell ref="D143:F143"/>
    <mergeCell ref="G143:I143"/>
    <mergeCell ref="A139:A144"/>
    <mergeCell ref="B139:C139"/>
    <mergeCell ref="D139:F139"/>
    <mergeCell ref="G139:I139"/>
    <mergeCell ref="B140:C140"/>
    <mergeCell ref="D140:F140"/>
    <mergeCell ref="G140:I140"/>
    <mergeCell ref="B141:C141"/>
    <mergeCell ref="D141:F141"/>
    <mergeCell ref="G141:I141"/>
    <mergeCell ref="B144:C144"/>
    <mergeCell ref="D144:F144"/>
    <mergeCell ref="G144:I144"/>
    <mergeCell ref="A133:A138"/>
    <mergeCell ref="B133:C133"/>
    <mergeCell ref="D133:F133"/>
    <mergeCell ref="G133:I133"/>
    <mergeCell ref="B134:C134"/>
    <mergeCell ref="D134:F134"/>
    <mergeCell ref="G134:I134"/>
    <mergeCell ref="B137:C137"/>
    <mergeCell ref="D137:F137"/>
    <mergeCell ref="G137:I137"/>
    <mergeCell ref="B138:C138"/>
    <mergeCell ref="D138:F138"/>
    <mergeCell ref="G138:I138"/>
    <mergeCell ref="B135:C135"/>
    <mergeCell ref="D135:F135"/>
    <mergeCell ref="G135:I135"/>
    <mergeCell ref="B136:C136"/>
    <mergeCell ref="D136:F136"/>
    <mergeCell ref="G136:I136"/>
    <mergeCell ref="B130:C130"/>
    <mergeCell ref="D130:F130"/>
    <mergeCell ref="G130:I130"/>
    <mergeCell ref="B131:C131"/>
    <mergeCell ref="D131:F131"/>
    <mergeCell ref="G131:I131"/>
    <mergeCell ref="A127:A132"/>
    <mergeCell ref="B127:C127"/>
    <mergeCell ref="D127:F127"/>
    <mergeCell ref="G127:I127"/>
    <mergeCell ref="B128:C128"/>
    <mergeCell ref="D128:F128"/>
    <mergeCell ref="G128:I128"/>
    <mergeCell ref="B129:C129"/>
    <mergeCell ref="D129:F129"/>
    <mergeCell ref="G129:I129"/>
    <mergeCell ref="B132:C132"/>
    <mergeCell ref="D132:F132"/>
    <mergeCell ref="G132:I132"/>
    <mergeCell ref="A121:A126"/>
    <mergeCell ref="B121:C121"/>
    <mergeCell ref="D121:F121"/>
    <mergeCell ref="G121:I121"/>
    <mergeCell ref="B122:C122"/>
    <mergeCell ref="D122:F122"/>
    <mergeCell ref="G122:I122"/>
    <mergeCell ref="B125:C125"/>
    <mergeCell ref="D125:F125"/>
    <mergeCell ref="G125:I125"/>
    <mergeCell ref="B126:C126"/>
    <mergeCell ref="D126:F126"/>
    <mergeCell ref="G126:I126"/>
    <mergeCell ref="B123:C123"/>
    <mergeCell ref="D123:F123"/>
    <mergeCell ref="G123:I123"/>
    <mergeCell ref="B124:C124"/>
    <mergeCell ref="D124:F124"/>
    <mergeCell ref="G124:I124"/>
    <mergeCell ref="B118:C118"/>
    <mergeCell ref="D118:F118"/>
    <mergeCell ref="G118:I118"/>
    <mergeCell ref="B119:C119"/>
    <mergeCell ref="D119:F119"/>
    <mergeCell ref="G119:I119"/>
    <mergeCell ref="A115:A120"/>
    <mergeCell ref="B115:C115"/>
    <mergeCell ref="D115:F115"/>
    <mergeCell ref="G115:I115"/>
    <mergeCell ref="B116:C116"/>
    <mergeCell ref="D116:F116"/>
    <mergeCell ref="G116:I116"/>
    <mergeCell ref="B117:C117"/>
    <mergeCell ref="D117:F117"/>
    <mergeCell ref="G117:I117"/>
    <mergeCell ref="B120:C120"/>
    <mergeCell ref="D120:F120"/>
    <mergeCell ref="G120:I120"/>
    <mergeCell ref="A109:A114"/>
    <mergeCell ref="B109:C109"/>
    <mergeCell ref="D109:F109"/>
    <mergeCell ref="G109:I109"/>
    <mergeCell ref="B110:C110"/>
    <mergeCell ref="D110:F110"/>
    <mergeCell ref="G110:I110"/>
    <mergeCell ref="B113:C113"/>
    <mergeCell ref="D113:F113"/>
    <mergeCell ref="G113:I113"/>
    <mergeCell ref="B114:C114"/>
    <mergeCell ref="D114:F114"/>
    <mergeCell ref="G114:I114"/>
    <mergeCell ref="B111:C111"/>
    <mergeCell ref="D111:F111"/>
    <mergeCell ref="G111:I111"/>
    <mergeCell ref="B112:C112"/>
    <mergeCell ref="D112:F112"/>
    <mergeCell ref="G112:I112"/>
    <mergeCell ref="B106:C106"/>
    <mergeCell ref="D106:F106"/>
    <mergeCell ref="G106:I106"/>
    <mergeCell ref="B107:C107"/>
    <mergeCell ref="D107:F107"/>
    <mergeCell ref="G107:I107"/>
    <mergeCell ref="A103:A108"/>
    <mergeCell ref="B103:C103"/>
    <mergeCell ref="D103:F103"/>
    <mergeCell ref="G103:I103"/>
    <mergeCell ref="B104:C104"/>
    <mergeCell ref="D104:F104"/>
    <mergeCell ref="G104:I104"/>
    <mergeCell ref="B105:C105"/>
    <mergeCell ref="D105:F105"/>
    <mergeCell ref="G105:I105"/>
    <mergeCell ref="B108:C108"/>
    <mergeCell ref="D108:F108"/>
    <mergeCell ref="G108:I108"/>
    <mergeCell ref="A97:A102"/>
    <mergeCell ref="B97:C97"/>
    <mergeCell ref="D97:F97"/>
    <mergeCell ref="G97:I97"/>
    <mergeCell ref="B98:C98"/>
    <mergeCell ref="D98:F98"/>
    <mergeCell ref="G98:I98"/>
    <mergeCell ref="B101:C101"/>
    <mergeCell ref="D101:F101"/>
    <mergeCell ref="G101:I101"/>
    <mergeCell ref="B102:C102"/>
    <mergeCell ref="D102:F102"/>
    <mergeCell ref="G102:I102"/>
    <mergeCell ref="B99:C99"/>
    <mergeCell ref="D99:F99"/>
    <mergeCell ref="G99:I99"/>
    <mergeCell ref="B100:C100"/>
    <mergeCell ref="D100:F100"/>
    <mergeCell ref="G100:I100"/>
    <mergeCell ref="B94:C94"/>
    <mergeCell ref="D94:F94"/>
    <mergeCell ref="G94:I94"/>
    <mergeCell ref="B95:C95"/>
    <mergeCell ref="D95:F95"/>
    <mergeCell ref="G95:I95"/>
    <mergeCell ref="A91:A96"/>
    <mergeCell ref="B91:C91"/>
    <mergeCell ref="D91:F91"/>
    <mergeCell ref="G91:I91"/>
    <mergeCell ref="B92:C92"/>
    <mergeCell ref="D92:F92"/>
    <mergeCell ref="G92:I92"/>
    <mergeCell ref="B93:C93"/>
    <mergeCell ref="D93:F93"/>
    <mergeCell ref="G93:I93"/>
    <mergeCell ref="B96:C96"/>
    <mergeCell ref="D96:F96"/>
    <mergeCell ref="G96:I96"/>
    <mergeCell ref="A85:A90"/>
    <mergeCell ref="B85:C85"/>
    <mergeCell ref="D85:F85"/>
    <mergeCell ref="G85:I85"/>
    <mergeCell ref="B86:C86"/>
    <mergeCell ref="D86:F86"/>
    <mergeCell ref="G86:I86"/>
    <mergeCell ref="B89:C89"/>
    <mergeCell ref="D89:F89"/>
    <mergeCell ref="G89:I89"/>
    <mergeCell ref="B90:C90"/>
    <mergeCell ref="D90:F90"/>
    <mergeCell ref="G90:I90"/>
    <mergeCell ref="B87:C87"/>
    <mergeCell ref="D87:F87"/>
    <mergeCell ref="G87:I87"/>
    <mergeCell ref="B88:C88"/>
    <mergeCell ref="D88:F88"/>
    <mergeCell ref="G88:I88"/>
    <mergeCell ref="B82:C82"/>
    <mergeCell ref="D82:F82"/>
    <mergeCell ref="G82:I82"/>
    <mergeCell ref="B83:C83"/>
    <mergeCell ref="D83:F83"/>
    <mergeCell ref="G83:I83"/>
    <mergeCell ref="A79:A84"/>
    <mergeCell ref="B79:C79"/>
    <mergeCell ref="D79:F79"/>
    <mergeCell ref="G79:I79"/>
    <mergeCell ref="B80:C80"/>
    <mergeCell ref="D80:F80"/>
    <mergeCell ref="G80:I80"/>
    <mergeCell ref="B81:C81"/>
    <mergeCell ref="D81:F81"/>
    <mergeCell ref="G81:I81"/>
    <mergeCell ref="B84:C84"/>
    <mergeCell ref="D84:F84"/>
    <mergeCell ref="G84:I84"/>
    <mergeCell ref="A73:A78"/>
    <mergeCell ref="B73:C73"/>
    <mergeCell ref="D73:F73"/>
    <mergeCell ref="G73:I73"/>
    <mergeCell ref="B74:C74"/>
    <mergeCell ref="D74:F74"/>
    <mergeCell ref="G74:I74"/>
    <mergeCell ref="B77:C77"/>
    <mergeCell ref="D77:F77"/>
    <mergeCell ref="G77:I77"/>
    <mergeCell ref="B78:C78"/>
    <mergeCell ref="D78:F78"/>
    <mergeCell ref="G78:I78"/>
    <mergeCell ref="B75:C75"/>
    <mergeCell ref="D75:F75"/>
    <mergeCell ref="G75:I75"/>
    <mergeCell ref="B76:C76"/>
    <mergeCell ref="D76:F76"/>
    <mergeCell ref="G76:I76"/>
    <mergeCell ref="B70:C70"/>
    <mergeCell ref="D70:F70"/>
    <mergeCell ref="G70:I70"/>
    <mergeCell ref="B71:C71"/>
    <mergeCell ref="D71:F71"/>
    <mergeCell ref="G71:I71"/>
    <mergeCell ref="A67:A72"/>
    <mergeCell ref="B67:C67"/>
    <mergeCell ref="D67:F67"/>
    <mergeCell ref="G67:I67"/>
    <mergeCell ref="B68:C68"/>
    <mergeCell ref="D68:F68"/>
    <mergeCell ref="G68:I68"/>
    <mergeCell ref="B69:C69"/>
    <mergeCell ref="D69:F69"/>
    <mergeCell ref="G69:I69"/>
    <mergeCell ref="B72:C72"/>
    <mergeCell ref="D72:F72"/>
    <mergeCell ref="G72:I72"/>
    <mergeCell ref="A61:A66"/>
    <mergeCell ref="B61:C61"/>
    <mergeCell ref="D61:F61"/>
    <mergeCell ref="G61:I61"/>
    <mergeCell ref="B62:C62"/>
    <mergeCell ref="D62:F62"/>
    <mergeCell ref="G62:I62"/>
    <mergeCell ref="B65:C65"/>
    <mergeCell ref="D65:F65"/>
    <mergeCell ref="G65:I65"/>
    <mergeCell ref="B66:C66"/>
    <mergeCell ref="D66:F66"/>
    <mergeCell ref="G66:I66"/>
    <mergeCell ref="B63:C63"/>
    <mergeCell ref="D63:F63"/>
    <mergeCell ref="G63:I63"/>
    <mergeCell ref="B64:C64"/>
    <mergeCell ref="D64:F64"/>
    <mergeCell ref="G64:I64"/>
    <mergeCell ref="B58:C58"/>
    <mergeCell ref="D58:F58"/>
    <mergeCell ref="G58:I58"/>
    <mergeCell ref="B59:C59"/>
    <mergeCell ref="D59:F59"/>
    <mergeCell ref="G59:I59"/>
    <mergeCell ref="A55:A60"/>
    <mergeCell ref="B55:C55"/>
    <mergeCell ref="D55:F55"/>
    <mergeCell ref="G55:I55"/>
    <mergeCell ref="B56:C56"/>
    <mergeCell ref="D56:F56"/>
    <mergeCell ref="G56:I56"/>
    <mergeCell ref="B57:C57"/>
    <mergeCell ref="D57:F57"/>
    <mergeCell ref="G57:I57"/>
    <mergeCell ref="B60:C60"/>
    <mergeCell ref="D60:F60"/>
    <mergeCell ref="G60:I60"/>
    <mergeCell ref="A49:A54"/>
    <mergeCell ref="B49:C49"/>
    <mergeCell ref="D49:F49"/>
    <mergeCell ref="G49:I49"/>
    <mergeCell ref="B50:C50"/>
    <mergeCell ref="D50:F50"/>
    <mergeCell ref="G50:I50"/>
    <mergeCell ref="B53:C53"/>
    <mergeCell ref="D53:F53"/>
    <mergeCell ref="G53:I53"/>
    <mergeCell ref="B54:C54"/>
    <mergeCell ref="D54:F54"/>
    <mergeCell ref="G54:I54"/>
    <mergeCell ref="B51:C51"/>
    <mergeCell ref="D51:F51"/>
    <mergeCell ref="G51:I51"/>
    <mergeCell ref="B52:C52"/>
    <mergeCell ref="D52:F52"/>
    <mergeCell ref="G52:I52"/>
    <mergeCell ref="B46:C46"/>
    <mergeCell ref="D46:F46"/>
    <mergeCell ref="G46:I46"/>
    <mergeCell ref="B47:C47"/>
    <mergeCell ref="D47:F47"/>
    <mergeCell ref="G47:I47"/>
    <mergeCell ref="A43:A48"/>
    <mergeCell ref="B43:C43"/>
    <mergeCell ref="D43:F43"/>
    <mergeCell ref="G43:I43"/>
    <mergeCell ref="B44:C44"/>
    <mergeCell ref="D44:F44"/>
    <mergeCell ref="G44:I44"/>
    <mergeCell ref="B45:C45"/>
    <mergeCell ref="D45:F45"/>
    <mergeCell ref="G45:I45"/>
    <mergeCell ref="B48:C48"/>
    <mergeCell ref="D48:F48"/>
    <mergeCell ref="G48:I48"/>
    <mergeCell ref="A37:A42"/>
    <mergeCell ref="B37:C37"/>
    <mergeCell ref="D37:F37"/>
    <mergeCell ref="G37:I37"/>
    <mergeCell ref="B38:C38"/>
    <mergeCell ref="D38:F38"/>
    <mergeCell ref="G38:I38"/>
    <mergeCell ref="B41:C41"/>
    <mergeCell ref="D41:F41"/>
    <mergeCell ref="G41:I41"/>
    <mergeCell ref="B42:C42"/>
    <mergeCell ref="D42:F42"/>
    <mergeCell ref="G42:I42"/>
    <mergeCell ref="B39:C39"/>
    <mergeCell ref="D39:F39"/>
    <mergeCell ref="G39:I39"/>
    <mergeCell ref="B40:C40"/>
    <mergeCell ref="D40:F40"/>
    <mergeCell ref="G40:I40"/>
    <mergeCell ref="B34:C34"/>
    <mergeCell ref="D34:F34"/>
    <mergeCell ref="G34:I34"/>
    <mergeCell ref="B35:C35"/>
    <mergeCell ref="D35:F35"/>
    <mergeCell ref="G35:I35"/>
    <mergeCell ref="A31:A36"/>
    <mergeCell ref="B31:C31"/>
    <mergeCell ref="D31:F31"/>
    <mergeCell ref="G31:I31"/>
    <mergeCell ref="B32:C32"/>
    <mergeCell ref="D32:F32"/>
    <mergeCell ref="G32:I32"/>
    <mergeCell ref="B33:C33"/>
    <mergeCell ref="D33:F33"/>
    <mergeCell ref="G33:I33"/>
    <mergeCell ref="B36:C36"/>
    <mergeCell ref="D36:F36"/>
    <mergeCell ref="G36:I36"/>
    <mergeCell ref="A25:A30"/>
    <mergeCell ref="B25:C25"/>
    <mergeCell ref="D25:F25"/>
    <mergeCell ref="G25:I25"/>
    <mergeCell ref="B26:C26"/>
    <mergeCell ref="D26:F26"/>
    <mergeCell ref="G26:I26"/>
    <mergeCell ref="B29:C29"/>
    <mergeCell ref="D29:F29"/>
    <mergeCell ref="G29:I29"/>
    <mergeCell ref="B30:C30"/>
    <mergeCell ref="D30:F30"/>
    <mergeCell ref="G30:I30"/>
    <mergeCell ref="B27:C27"/>
    <mergeCell ref="D27:F27"/>
    <mergeCell ref="G27:I27"/>
    <mergeCell ref="B28:C28"/>
    <mergeCell ref="D28:F28"/>
    <mergeCell ref="G28:I28"/>
    <mergeCell ref="B22:C22"/>
    <mergeCell ref="D22:F22"/>
    <mergeCell ref="G22:I22"/>
    <mergeCell ref="B23:C23"/>
    <mergeCell ref="D23:F23"/>
    <mergeCell ref="G23:I23"/>
    <mergeCell ref="A19:A24"/>
    <mergeCell ref="B19:C19"/>
    <mergeCell ref="D19:F19"/>
    <mergeCell ref="G19:I19"/>
    <mergeCell ref="B20:C20"/>
    <mergeCell ref="D20:F20"/>
    <mergeCell ref="G20:I20"/>
    <mergeCell ref="B21:C21"/>
    <mergeCell ref="D21:F21"/>
    <mergeCell ref="G21:I21"/>
    <mergeCell ref="B24:C24"/>
    <mergeCell ref="D24:F24"/>
    <mergeCell ref="G24:I24"/>
    <mergeCell ref="A13:A18"/>
    <mergeCell ref="B13:C13"/>
    <mergeCell ref="D13:F13"/>
    <mergeCell ref="G13:I13"/>
    <mergeCell ref="B14:C14"/>
    <mergeCell ref="D14:F14"/>
    <mergeCell ref="G14:I14"/>
    <mergeCell ref="B17:C17"/>
    <mergeCell ref="D17:F17"/>
    <mergeCell ref="G17:I17"/>
    <mergeCell ref="B18:C18"/>
    <mergeCell ref="D18:F18"/>
    <mergeCell ref="G18:I18"/>
    <mergeCell ref="B15:C15"/>
    <mergeCell ref="D15:F15"/>
    <mergeCell ref="G15:I15"/>
    <mergeCell ref="B16:C16"/>
    <mergeCell ref="D16:F16"/>
    <mergeCell ref="G16:I16"/>
    <mergeCell ref="A2:I2"/>
    <mergeCell ref="A5:I5"/>
    <mergeCell ref="A8:B8"/>
    <mergeCell ref="C8:D8"/>
    <mergeCell ref="F8:I8"/>
    <mergeCell ref="A9:B9"/>
    <mergeCell ref="D9:I9"/>
    <mergeCell ref="A12:C12"/>
    <mergeCell ref="D12:F12"/>
    <mergeCell ref="G12:I12"/>
  </mergeCells>
  <phoneticPr fontId="3"/>
  <conditionalFormatting sqref="F8:I8">
    <cfRule type="containsBlanks" dxfId="77" priority="9">
      <formula>LEN(TRIM(F8))=0</formula>
    </cfRule>
  </conditionalFormatting>
  <conditionalFormatting sqref="C8:D8">
    <cfRule type="containsBlanks" dxfId="76" priority="10">
      <formula>LEN(TRIM(C8))=0</formula>
    </cfRule>
  </conditionalFormatting>
  <conditionalFormatting sqref="D9:I9">
    <cfRule type="containsBlanks" dxfId="75" priority="11">
      <formula>LEN(TRIM(D9))=0</formula>
    </cfRule>
  </conditionalFormatting>
  <conditionalFormatting sqref="A5:I5">
    <cfRule type="containsBlanks" dxfId="74" priority="12">
      <formula>LEN(TRIM(A5))=0</formula>
    </cfRule>
  </conditionalFormatting>
  <conditionalFormatting sqref="D13:I18">
    <cfRule type="containsBlanks" dxfId="73" priority="13">
      <formula>LEN(TRIM(D13))=0</formula>
    </cfRule>
  </conditionalFormatting>
  <conditionalFormatting sqref="G19:I186">
    <cfRule type="containsBlanks" dxfId="72" priority="14">
      <formula>LEN(TRIM(G19))=0</formula>
    </cfRule>
  </conditionalFormatting>
  <conditionalFormatting sqref="D19:F186">
    <cfRule type="containsBlanks" dxfId="71" priority="15">
      <formula>LEN(TRIM(D19))=0</formula>
    </cfRule>
  </conditionalFormatting>
  <dataValidations count="10">
    <dataValidation allowBlank="1" showInputMessage="1" showErrorMessage="1" prompt="撤去対象となる(更新前の)機器の台数。_x000a_導入する機器の台数以上であること。" sqref="D18:F18 D24:F24 D30:F30 D36:F36 D42:F42 D48:F48 D54:F54 D60:F60 D66:F66 D72:F72 D78:F78 D84:F84 D90:F90 D96:F96 D102:F102 D108:F108 D114:F114 D120:F120 D126:F126 D132:F132 D138:F138 D144:F144 D150:F150 D156:F156 D162:F162 D168:F168 D174:F174 D180:F180 D186:F186"/>
    <dataValidation type="list" allowBlank="1" showInputMessage="1" showErrorMessage="1" prompt="対象機器種類を選択" sqref="D13:F13 D19:F19 D25:F25 D31:F31 D37:F37 D43:F43 D49:F49 D55:F55 D61:F61 D67:F67 D73:F73 D79:F79 D85:F85 D91:F91 D97:F97 D103:F103 D109:F109 D115:F115 D121:F121 D127:F127 D133:F133 D139:F139 D145:F145 D151:F151 D157:F157 D163:F163 D169:F169 D175:F175 D181:F181">
      <formula1>"高効率空調,業務用給湯器,高性能ボイラ,高効率コージェネレーション,変圧器,冷凍冷蔵設備,産業用モータ,制御機能付きＬＥＤ照明器具,高効率照明（制御機能付きＬＥＤ照明器具以外のＬＥＤ照明）,工作機械,プラスチック加工機械,プレス機械,印刷機械,ダイカストマシン,産業ヒートポンプ,　"</formula1>
    </dataValidation>
    <dataValidation allowBlank="1" showInputMessage="1" showErrorMessage="1" prompt="市内　区名以降の住所を記入" sqref="D9:I9"/>
    <dataValidation allowBlank="1" showInputMessage="1" showErrorMessage="1" prompt="店舗名、工場名、事業所名等を記入。_x000a_本社1か所のみの場合は会社名を入力。" sqref="F8:I8"/>
    <dataValidation allowBlank="1" showInputMessage="1" showErrorMessage="1" prompt="9号様式から自動反映" sqref="A5:I5"/>
    <dataValidation type="list" allowBlank="1" showInputMessage="1" prompt="変更後の内容を記入_x000a_以下の場合は該当の内容を選択_x000a_変更なしの場合→「変更なし」_x000a_取下げとなった場合→「取下げ」_x000a_対象外となった場合→「対象外へ」" sqref="G13:I186">
      <formula1>"変更なし,取下げ,対象外へ"</formula1>
    </dataValidation>
    <dataValidation type="list" allowBlank="1" showInputMessage="1" prompt="選択" sqref="C8:D8">
      <formula1>"事務所,工場,店舗,自宅兼事業所,その他,　"</formula1>
    </dataValidation>
    <dataValidation type="list" allowBlank="1" showInputMessage="1" prompt="メーカーを記入_x000a_主要メーカー名を選択可" sqref="D14:F14 D20:F20 D26:F26 D32:F32 D38:F38 D44:F44 D50:F50 D56:F56 D62:F62 D68:F68 D74:F74 D80:F80 D86:F86 D92:F92 D98:F98 D104:F104 D110:F110 D116:F116 D122:F122 D128:F128 D134:F134 D140:F140 D146:F146 D152:F152 D158:F158 D164:F164 D170:F170 D176:F176 D182:F182">
      <formula1>"ダイキン工業(株),パナソニック(株),ホシザキ(株),三菱電機(株),東芝ライテック(株),大光電機(株),オーデリック(株)"</formula1>
    </dataValidation>
    <dataValidation allowBlank="1" showInputMessage="1" showErrorMessage="1" prompt="同一設置場所における上記型番の機器合計台数" sqref="D17:F17 D23:F23 D29:F29 D35:F35 D41:F41 D47:F47 D53:F53 D59:F59 D65:F65 D71:F71 D77:F77 D83:F83 D89:F89 D95:F95 D101:F101 D107:F107 D113:F113 D119:F119 D125:F125 D131:F131 D137:F137 D143:F143 D149:F149 D155:F155 D161:F161 D167:F167 D173:F173 D179:F179 D185:F185"/>
    <dataValidation allowBlank="1" showInputMessage="1" showErrorMessage="1" prompt="対象機器一覧に掲載されている正式な型番を入力。_x000a_エアコンの場合は室外機の型番（ただしパッケージエアコンの場合はセット型番）を入力。" sqref="D16:F16 D22:F22 D28:F28 D34:F34 D40:F40 D46:F46 D52:F52 D58:F58 D64:F64 D70:F70 D76:F76 D82:F82 D88:F88 D94:F94 D100:F100 D106:F106 D112:F112 D118:F118 D124:F124 D130:F130 D136:F136 D142:F142 D148:F148 D154:F154 D160:F160 D166:F166 D172:F172 D178:F178 D184:F184"/>
  </dataValidations>
  <pageMargins left="0.70866141732283472" right="0.11811023622047245" top="0.55118110236220474" bottom="0.15748031496062992" header="0.31496062992125984" footer="0.31496062992125984"/>
  <pageSetup paperSize="9" fitToHeight="0" orientation="portrait" r:id="rId1"/>
  <headerFooter>
    <oddHeader>&amp;L&amp;"ＭＳ ゴシック,標準"第１０号様式（第１２条関係）&amp;R&amp;8&amp;A　&amp;P</oddHeader>
  </headerFooter>
  <rowBreaks count="5" manualBreakCount="5">
    <brk id="36" max="8" man="1"/>
    <brk id="66" max="8" man="1"/>
    <brk id="96" max="8" man="1"/>
    <brk id="126" max="8" man="1"/>
    <brk id="156" max="8"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31"/>
  <sheetViews>
    <sheetView view="pageBreakPreview" zoomScale="80" zoomScaleNormal="80" zoomScaleSheetLayoutView="80" workbookViewId="0">
      <selection activeCell="E14" sqref="E14"/>
    </sheetView>
  </sheetViews>
  <sheetFormatPr defaultColWidth="8" defaultRowHeight="13.2" x14ac:dyDescent="0.3"/>
  <cols>
    <col min="1" max="1" width="4.81640625" style="1" customWidth="1"/>
    <col min="2" max="2" width="21" style="1" customWidth="1"/>
    <col min="3" max="3" width="14" style="1" customWidth="1"/>
    <col min="4" max="4" width="3.1796875" style="1" customWidth="1"/>
    <col min="5" max="5" width="14.54296875" style="1" bestFit="1" customWidth="1"/>
    <col min="6" max="6" width="14.453125" style="1" customWidth="1"/>
    <col min="7" max="10" width="6.453125" style="1" customWidth="1"/>
    <col min="11" max="11" width="3.6328125" style="1" customWidth="1"/>
    <col min="12" max="16384" width="8" style="1"/>
  </cols>
  <sheetData>
    <row r="1" spans="1:12" ht="15" customHeight="1" x14ac:dyDescent="0.3"/>
    <row r="2" spans="1:12" s="4" customFormat="1" ht="39" customHeight="1" x14ac:dyDescent="0.3">
      <c r="A2" s="85" t="s">
        <v>175</v>
      </c>
      <c r="B2" s="3"/>
      <c r="C2" s="3"/>
      <c r="D2" s="3"/>
      <c r="E2" s="3"/>
      <c r="F2" s="3"/>
      <c r="G2" s="3"/>
      <c r="H2" s="3"/>
      <c r="I2" s="3"/>
      <c r="J2" s="3"/>
      <c r="L2" s="193" t="str">
        <f>HYPERLINK("#目次!B2","メニューに戻る")</f>
        <v>メニューに戻る</v>
      </c>
    </row>
    <row r="3" spans="1:12" ht="15" customHeight="1" x14ac:dyDescent="0.3"/>
    <row r="4" spans="1:12" s="5" customFormat="1" ht="28.5" customHeight="1" x14ac:dyDescent="0.3">
      <c r="F4" s="86" t="s">
        <v>1</v>
      </c>
      <c r="G4" s="384" t="str">
        <f>IF('9'!G13="","",'9'!G13)</f>
        <v/>
      </c>
      <c r="H4" s="384"/>
      <c r="I4" s="384"/>
      <c r="J4" s="384"/>
    </row>
    <row r="5" spans="1:12" s="5" customFormat="1" ht="15" customHeight="1" x14ac:dyDescent="0.3"/>
    <row r="6" spans="1:12" s="5" customFormat="1" ht="18.75" customHeight="1" x14ac:dyDescent="0.3">
      <c r="A6" s="6" t="s">
        <v>2</v>
      </c>
    </row>
    <row r="7" spans="1:12" s="5" customFormat="1" ht="36" customHeight="1" thickBot="1" x14ac:dyDescent="0.35">
      <c r="A7" s="385" t="s">
        <v>3</v>
      </c>
      <c r="B7" s="470"/>
      <c r="C7" s="87" t="s">
        <v>176</v>
      </c>
      <c r="D7" s="490" t="s">
        <v>177</v>
      </c>
      <c r="E7" s="385"/>
      <c r="F7" s="146" t="s">
        <v>178</v>
      </c>
      <c r="G7" s="385" t="s">
        <v>179</v>
      </c>
      <c r="H7" s="385"/>
      <c r="I7" s="385"/>
      <c r="J7" s="385"/>
    </row>
    <row r="8" spans="1:12" s="5" customFormat="1" ht="36" customHeight="1" thickBot="1" x14ac:dyDescent="0.35">
      <c r="A8" s="386" t="s">
        <v>6</v>
      </c>
      <c r="B8" s="491"/>
      <c r="C8" s="171">
        <f>IF('5'!D8=0,0,'5'!D8)</f>
        <v>0</v>
      </c>
      <c r="D8" s="7" t="s">
        <v>7</v>
      </c>
      <c r="E8" s="164">
        <f>G30</f>
        <v>0</v>
      </c>
      <c r="F8" s="164">
        <f>E8-C8</f>
        <v>0</v>
      </c>
      <c r="G8" s="492" t="str">
        <f>IF(C8=0,"",IF(F8=0,"変更なし",""))</f>
        <v/>
      </c>
      <c r="H8" s="493"/>
      <c r="I8" s="493"/>
      <c r="J8" s="494"/>
    </row>
    <row r="9" spans="1:12" s="5" customFormat="1" ht="36" customHeight="1" thickBot="1" x14ac:dyDescent="0.35">
      <c r="A9" s="391" t="s">
        <v>8</v>
      </c>
      <c r="B9" s="483"/>
      <c r="C9" s="172">
        <f>C10-C8</f>
        <v>0</v>
      </c>
      <c r="D9" s="90"/>
      <c r="E9" s="174">
        <f>E27-E8</f>
        <v>0</v>
      </c>
      <c r="F9" s="174">
        <f>E9-C9</f>
        <v>0</v>
      </c>
      <c r="G9" s="484" t="str">
        <f>IF(C9=0,"",IF(F9=0,"変更なし",""))</f>
        <v/>
      </c>
      <c r="H9" s="485"/>
      <c r="I9" s="485"/>
      <c r="J9" s="486"/>
    </row>
    <row r="10" spans="1:12" s="5" customFormat="1" ht="36" customHeight="1" thickTop="1" thickBot="1" x14ac:dyDescent="0.35">
      <c r="A10" s="395" t="s">
        <v>9</v>
      </c>
      <c r="B10" s="396"/>
      <c r="C10" s="173">
        <f>C27</f>
        <v>0</v>
      </c>
      <c r="D10" s="9"/>
      <c r="E10" s="166">
        <f>SUM(E8:E9)</f>
        <v>0</v>
      </c>
      <c r="F10" s="175">
        <f>E10-C10</f>
        <v>0</v>
      </c>
      <c r="G10" s="487" t="str">
        <f>IF(C10=0,"",IF(F10=0,"変更なし",""))</f>
        <v/>
      </c>
      <c r="H10" s="487"/>
      <c r="I10" s="487"/>
      <c r="J10" s="488"/>
    </row>
    <row r="11" spans="1:12" s="5" customFormat="1" ht="15" customHeight="1" x14ac:dyDescent="0.3"/>
    <row r="12" spans="1:12" s="5" customFormat="1" ht="20.25" customHeight="1" x14ac:dyDescent="0.3">
      <c r="A12" s="6" t="s">
        <v>10</v>
      </c>
    </row>
    <row r="13" spans="1:12" s="5" customFormat="1" ht="36" customHeight="1" x14ac:dyDescent="0.3">
      <c r="A13" s="399" t="s">
        <v>3</v>
      </c>
      <c r="B13" s="365"/>
      <c r="C13" s="91" t="s">
        <v>180</v>
      </c>
      <c r="D13" s="489" t="s">
        <v>177</v>
      </c>
      <c r="E13" s="399"/>
      <c r="F13" s="88" t="s">
        <v>404</v>
      </c>
      <c r="G13" s="399" t="s">
        <v>179</v>
      </c>
      <c r="H13" s="399"/>
      <c r="I13" s="399"/>
      <c r="J13" s="399"/>
    </row>
    <row r="14" spans="1:12" s="5" customFormat="1" ht="31.5" customHeight="1" x14ac:dyDescent="0.3">
      <c r="A14" s="400" t="s">
        <v>11</v>
      </c>
      <c r="B14" s="160" t="str">
        <f>IF('5'!B14="","",'5'!B14)</f>
        <v/>
      </c>
      <c r="C14" s="153">
        <f>IF('5'!D14="",0,'5'!D14)</f>
        <v>0</v>
      </c>
      <c r="D14" s="10"/>
      <c r="E14" s="138"/>
      <c r="F14" s="143">
        <f t="shared" ref="F14:F29" si="0">E14-C14</f>
        <v>0</v>
      </c>
      <c r="G14" s="469" t="str">
        <f t="shared" ref="G14:G27" si="1">IF(C14=0,"",IF(F14=0,"変更なし",""))</f>
        <v/>
      </c>
      <c r="H14" s="469"/>
      <c r="I14" s="469"/>
      <c r="J14" s="469"/>
    </row>
    <row r="15" spans="1:12" s="5" customFormat="1" ht="31.5" customHeight="1" x14ac:dyDescent="0.3">
      <c r="A15" s="400"/>
      <c r="B15" s="160" t="str">
        <f>IF('5'!B15="","",'5'!B15)</f>
        <v/>
      </c>
      <c r="C15" s="153">
        <f>IF('5'!D15="",0,'5'!D15)</f>
        <v>0</v>
      </c>
      <c r="D15" s="10"/>
      <c r="E15" s="138"/>
      <c r="F15" s="143">
        <f t="shared" si="0"/>
        <v>0</v>
      </c>
      <c r="G15" s="469" t="str">
        <f t="shared" si="1"/>
        <v/>
      </c>
      <c r="H15" s="469"/>
      <c r="I15" s="469"/>
      <c r="J15" s="469"/>
    </row>
    <row r="16" spans="1:12" s="5" customFormat="1" ht="31.5" customHeight="1" x14ac:dyDescent="0.3">
      <c r="A16" s="400"/>
      <c r="B16" s="160" t="str">
        <f>IF('5'!B16="","",'5'!B16)</f>
        <v/>
      </c>
      <c r="C16" s="153">
        <f>IF('5'!D16="",0,'5'!D16)</f>
        <v>0</v>
      </c>
      <c r="D16" s="10"/>
      <c r="E16" s="138"/>
      <c r="F16" s="143">
        <f t="shared" si="0"/>
        <v>0</v>
      </c>
      <c r="G16" s="469" t="str">
        <f t="shared" si="1"/>
        <v/>
      </c>
      <c r="H16" s="469"/>
      <c r="I16" s="469"/>
      <c r="J16" s="469"/>
    </row>
    <row r="17" spans="1:10" s="5" customFormat="1" ht="31.5" customHeight="1" x14ac:dyDescent="0.3">
      <c r="A17" s="400"/>
      <c r="B17" s="160" t="str">
        <f>IF('5'!B17="","",'5'!B17)</f>
        <v/>
      </c>
      <c r="C17" s="153">
        <f>IF('5'!D17="",0,'5'!D17)</f>
        <v>0</v>
      </c>
      <c r="D17" s="10"/>
      <c r="E17" s="138"/>
      <c r="F17" s="143">
        <f t="shared" si="0"/>
        <v>0</v>
      </c>
      <c r="G17" s="469" t="str">
        <f t="shared" si="1"/>
        <v/>
      </c>
      <c r="H17" s="469"/>
      <c r="I17" s="469"/>
      <c r="J17" s="469"/>
    </row>
    <row r="18" spans="1:10" s="5" customFormat="1" ht="31.5" customHeight="1" x14ac:dyDescent="0.3">
      <c r="A18" s="400"/>
      <c r="B18" s="160" t="str">
        <f>IF('5'!B18="","",'5'!B18)</f>
        <v/>
      </c>
      <c r="C18" s="153">
        <f>IF('5'!D18="",0,'5'!D18)</f>
        <v>0</v>
      </c>
      <c r="D18" s="10"/>
      <c r="E18" s="138"/>
      <c r="F18" s="143">
        <f t="shared" ref="F18" si="2">E18-C18</f>
        <v>0</v>
      </c>
      <c r="G18" s="469" t="str">
        <f t="shared" si="1"/>
        <v/>
      </c>
      <c r="H18" s="469"/>
      <c r="I18" s="469"/>
      <c r="J18" s="469"/>
    </row>
    <row r="19" spans="1:10" s="5" customFormat="1" ht="31.5" customHeight="1" thickBot="1" x14ac:dyDescent="0.35">
      <c r="A19" s="400"/>
      <c r="B19" s="160" t="str">
        <f>IF('5'!B19="","",'5'!B19)</f>
        <v/>
      </c>
      <c r="C19" s="153">
        <f>IF('5'!D19="",0,'5'!D19)</f>
        <v>0</v>
      </c>
      <c r="D19" s="11"/>
      <c r="E19" s="139"/>
      <c r="F19" s="143">
        <f t="shared" si="0"/>
        <v>0</v>
      </c>
      <c r="G19" s="469" t="str">
        <f t="shared" si="1"/>
        <v/>
      </c>
      <c r="H19" s="469"/>
      <c r="I19" s="469"/>
      <c r="J19" s="469"/>
    </row>
    <row r="20" spans="1:10" s="5" customFormat="1" ht="36" customHeight="1" thickBot="1" x14ac:dyDescent="0.35">
      <c r="A20" s="400"/>
      <c r="B20" s="45" t="s">
        <v>12</v>
      </c>
      <c r="C20" s="154">
        <f>SUM(C14:C19)</f>
        <v>0</v>
      </c>
      <c r="D20" s="9" t="s">
        <v>13</v>
      </c>
      <c r="E20" s="140">
        <f>SUM(E14:E19)</f>
        <v>0</v>
      </c>
      <c r="F20" s="143">
        <f t="shared" si="0"/>
        <v>0</v>
      </c>
      <c r="G20" s="469" t="str">
        <f t="shared" si="1"/>
        <v/>
      </c>
      <c r="H20" s="469"/>
      <c r="I20" s="469"/>
      <c r="J20" s="469"/>
    </row>
    <row r="21" spans="1:10" s="5" customFormat="1" ht="36" customHeight="1" x14ac:dyDescent="0.3">
      <c r="A21" s="403" t="s">
        <v>14</v>
      </c>
      <c r="B21" s="10" t="s">
        <v>15</v>
      </c>
      <c r="C21" s="153">
        <f>IF('5'!D21="",0,'5'!D21)</f>
        <v>0</v>
      </c>
      <c r="D21" s="14"/>
      <c r="E21" s="141"/>
      <c r="F21" s="143">
        <f t="shared" si="0"/>
        <v>0</v>
      </c>
      <c r="G21" s="469" t="str">
        <f t="shared" si="1"/>
        <v/>
      </c>
      <c r="H21" s="469"/>
      <c r="I21" s="469"/>
      <c r="J21" s="469"/>
    </row>
    <row r="22" spans="1:10" s="5" customFormat="1" ht="36" customHeight="1" x14ac:dyDescent="0.3">
      <c r="A22" s="403"/>
      <c r="B22" s="10" t="s">
        <v>16</v>
      </c>
      <c r="C22" s="153">
        <f>IF('5'!D22="",0,'5'!D22)</f>
        <v>0</v>
      </c>
      <c r="D22" s="10"/>
      <c r="E22" s="138"/>
      <c r="F22" s="143">
        <f t="shared" si="0"/>
        <v>0</v>
      </c>
      <c r="G22" s="469" t="str">
        <f t="shared" si="1"/>
        <v/>
      </c>
      <c r="H22" s="469"/>
      <c r="I22" s="469"/>
      <c r="J22" s="469"/>
    </row>
    <row r="23" spans="1:10" s="5" customFormat="1" ht="36" customHeight="1" x14ac:dyDescent="0.3">
      <c r="A23" s="403"/>
      <c r="B23" s="45" t="s">
        <v>12</v>
      </c>
      <c r="C23" s="155">
        <f>SUM(C21:C22)</f>
        <v>0</v>
      </c>
      <c r="D23" s="45" t="s">
        <v>17</v>
      </c>
      <c r="E23" s="142">
        <f>SUM(E21:E22)</f>
        <v>0</v>
      </c>
      <c r="F23" s="143">
        <f t="shared" si="0"/>
        <v>0</v>
      </c>
      <c r="G23" s="469" t="str">
        <f t="shared" si="1"/>
        <v/>
      </c>
      <c r="H23" s="469"/>
      <c r="I23" s="469"/>
      <c r="J23" s="469"/>
    </row>
    <row r="24" spans="1:10" s="5" customFormat="1" ht="36" customHeight="1" x14ac:dyDescent="0.3">
      <c r="A24" s="406" t="s">
        <v>181</v>
      </c>
      <c r="B24" s="482"/>
      <c r="C24" s="153">
        <f>IF('5'!D24="",0,'5'!D24)</f>
        <v>0</v>
      </c>
      <c r="D24" s="45" t="s">
        <v>19</v>
      </c>
      <c r="E24" s="142"/>
      <c r="F24" s="143">
        <f t="shared" si="0"/>
        <v>0</v>
      </c>
      <c r="G24" s="469" t="str">
        <f t="shared" si="1"/>
        <v/>
      </c>
      <c r="H24" s="469"/>
      <c r="I24" s="469"/>
      <c r="J24" s="469"/>
    </row>
    <row r="25" spans="1:10" s="5" customFormat="1" ht="36" customHeight="1" x14ac:dyDescent="0.3">
      <c r="A25" s="399" t="s">
        <v>20</v>
      </c>
      <c r="B25" s="365"/>
      <c r="C25" s="155">
        <f>SUM(C23,C20)-C24</f>
        <v>0</v>
      </c>
      <c r="D25" s="45" t="s">
        <v>21</v>
      </c>
      <c r="E25" s="142">
        <f>SUM(E23,E20)-E24</f>
        <v>0</v>
      </c>
      <c r="F25" s="143">
        <f t="shared" si="0"/>
        <v>0</v>
      </c>
      <c r="G25" s="469" t="str">
        <f t="shared" si="1"/>
        <v/>
      </c>
      <c r="H25" s="469"/>
      <c r="I25" s="469"/>
      <c r="J25" s="469"/>
    </row>
    <row r="26" spans="1:10" s="5" customFormat="1" ht="36" customHeight="1" thickBot="1" x14ac:dyDescent="0.35">
      <c r="A26" s="385" t="s">
        <v>23</v>
      </c>
      <c r="B26" s="470"/>
      <c r="C26" s="167">
        <f>C25*0.1</f>
        <v>0</v>
      </c>
      <c r="D26" s="92" t="s">
        <v>24</v>
      </c>
      <c r="E26" s="139">
        <f>E25*0.1</f>
        <v>0</v>
      </c>
      <c r="F26" s="144">
        <f t="shared" si="0"/>
        <v>0</v>
      </c>
      <c r="G26" s="471" t="str">
        <f t="shared" si="1"/>
        <v/>
      </c>
      <c r="H26" s="471"/>
      <c r="I26" s="471"/>
      <c r="J26" s="471"/>
    </row>
    <row r="27" spans="1:10" s="5" customFormat="1" ht="36" customHeight="1" thickTop="1" thickBot="1" x14ac:dyDescent="0.35">
      <c r="A27" s="395" t="s">
        <v>25</v>
      </c>
      <c r="B27" s="396"/>
      <c r="C27" s="156">
        <f>SUM(C25:C26)</f>
        <v>0</v>
      </c>
      <c r="D27" s="9" t="s">
        <v>26</v>
      </c>
      <c r="E27" s="140">
        <f>SUM(E25:E26)</f>
        <v>0</v>
      </c>
      <c r="F27" s="145">
        <f t="shared" si="0"/>
        <v>0</v>
      </c>
      <c r="G27" s="472" t="str">
        <f t="shared" si="1"/>
        <v/>
      </c>
      <c r="H27" s="472"/>
      <c r="I27" s="472"/>
      <c r="J27" s="472"/>
    </row>
    <row r="28" spans="1:10" s="5" customFormat="1" ht="15" customHeight="1" thickBot="1" x14ac:dyDescent="0.35">
      <c r="A28" s="17"/>
      <c r="B28" s="17"/>
      <c r="C28" s="162"/>
      <c r="D28" s="18"/>
      <c r="E28" s="162"/>
      <c r="F28" s="169"/>
      <c r="G28" s="94"/>
      <c r="H28" s="94"/>
      <c r="I28" s="94"/>
      <c r="J28" s="94"/>
    </row>
    <row r="29" spans="1:10" s="5" customFormat="1" ht="36" customHeight="1" thickBot="1" x14ac:dyDescent="0.35">
      <c r="A29" s="473" t="s">
        <v>28</v>
      </c>
      <c r="B29" s="474"/>
      <c r="C29" s="168">
        <f>C25-C23</f>
        <v>0</v>
      </c>
      <c r="D29" s="21" t="s">
        <v>29</v>
      </c>
      <c r="E29" s="163">
        <f>E25-E23</f>
        <v>0</v>
      </c>
      <c r="F29" s="170">
        <f t="shared" si="0"/>
        <v>0</v>
      </c>
      <c r="G29" s="475" t="s">
        <v>182</v>
      </c>
      <c r="H29" s="475"/>
      <c r="I29" s="475"/>
      <c r="J29" s="476"/>
    </row>
    <row r="30" spans="1:10" s="5" customFormat="1" ht="45.6" customHeight="1" thickTop="1" thickBot="1" x14ac:dyDescent="0.35">
      <c r="A30" s="417" t="s">
        <v>183</v>
      </c>
      <c r="B30" s="418"/>
      <c r="C30" s="477">
        <f>IF(ROUNDDOWN((E29)*3/4,-3)&gt;=10000000,10000000,ROUNDDOWN((E29)*3/4,-3))</f>
        <v>0</v>
      </c>
      <c r="D30" s="478"/>
      <c r="E30" s="478"/>
      <c r="F30" s="479"/>
      <c r="G30" s="480">
        <f>IF(C29&gt;=E29,C30,C8)</f>
        <v>0</v>
      </c>
      <c r="H30" s="480"/>
      <c r="I30" s="480"/>
      <c r="J30" s="481"/>
    </row>
    <row r="31" spans="1:10" s="5" customFormat="1" ht="65.25" customHeight="1" x14ac:dyDescent="0.2">
      <c r="A31" s="468" t="s">
        <v>184</v>
      </c>
      <c r="B31" s="468"/>
      <c r="C31" s="468"/>
      <c r="D31" s="468"/>
      <c r="E31" s="468"/>
      <c r="F31" s="468"/>
      <c r="G31" s="468"/>
      <c r="H31" s="468"/>
      <c r="I31" s="468"/>
      <c r="J31" s="468"/>
    </row>
  </sheetData>
  <sheetProtection selectLockedCells="1"/>
  <mergeCells count="39">
    <mergeCell ref="G4:J4"/>
    <mergeCell ref="A7:B7"/>
    <mergeCell ref="D7:E7"/>
    <mergeCell ref="G7:J7"/>
    <mergeCell ref="A8:B8"/>
    <mergeCell ref="G8:J8"/>
    <mergeCell ref="A9:B9"/>
    <mergeCell ref="G9:J9"/>
    <mergeCell ref="A10:B10"/>
    <mergeCell ref="G10:J10"/>
    <mergeCell ref="A13:B13"/>
    <mergeCell ref="D13:E13"/>
    <mergeCell ref="G13:J13"/>
    <mergeCell ref="A14:A20"/>
    <mergeCell ref="G14:J14"/>
    <mergeCell ref="G15:J15"/>
    <mergeCell ref="G16:J16"/>
    <mergeCell ref="G17:J17"/>
    <mergeCell ref="G19:J19"/>
    <mergeCell ref="G20:J20"/>
    <mergeCell ref="G18:J18"/>
    <mergeCell ref="A21:A23"/>
    <mergeCell ref="G21:J21"/>
    <mergeCell ref="G22:J22"/>
    <mergeCell ref="G23:J23"/>
    <mergeCell ref="A24:B24"/>
    <mergeCell ref="G24:J24"/>
    <mergeCell ref="A31:J31"/>
    <mergeCell ref="A25:B25"/>
    <mergeCell ref="G25:J25"/>
    <mergeCell ref="A26:B26"/>
    <mergeCell ref="G26:J26"/>
    <mergeCell ref="A27:B27"/>
    <mergeCell ref="G27:J27"/>
    <mergeCell ref="A29:B29"/>
    <mergeCell ref="G29:J29"/>
    <mergeCell ref="A30:B30"/>
    <mergeCell ref="C30:F30"/>
    <mergeCell ref="G30:J30"/>
  </mergeCells>
  <phoneticPr fontId="3"/>
  <conditionalFormatting sqref="G4:J4">
    <cfRule type="containsBlanks" dxfId="70" priority="18">
      <formula>LEN(TRIM(G4))=0</formula>
    </cfRule>
  </conditionalFormatting>
  <conditionalFormatting sqref="C8">
    <cfRule type="cellIs" dxfId="69" priority="19" operator="equal">
      <formula>0</formula>
    </cfRule>
  </conditionalFormatting>
  <conditionalFormatting sqref="G8:J10">
    <cfRule type="containsBlanks" dxfId="68" priority="20">
      <formula>LEN(TRIM(G8))=0</formula>
    </cfRule>
  </conditionalFormatting>
  <conditionalFormatting sqref="G14:J17 G19:J27">
    <cfRule type="containsBlanks" dxfId="67" priority="15">
      <formula>LEN(TRIM(G14))=0</formula>
    </cfRule>
  </conditionalFormatting>
  <conditionalFormatting sqref="B14:C19">
    <cfRule type="containsBlanks" dxfId="66" priority="14">
      <formula>LEN(TRIM(B14))=0</formula>
    </cfRule>
  </conditionalFormatting>
  <conditionalFormatting sqref="E14:E17 E19">
    <cfRule type="containsBlanks" dxfId="65" priority="13">
      <formula>LEN(TRIM(E14))=0</formula>
    </cfRule>
  </conditionalFormatting>
  <conditionalFormatting sqref="C21:C22">
    <cfRule type="cellIs" dxfId="64" priority="2" operator="equal">
      <formula>0</formula>
    </cfRule>
    <cfRule type="containsBlanks" dxfId="63" priority="12">
      <formula>LEN(TRIM(C21))=0</formula>
    </cfRule>
  </conditionalFormatting>
  <conditionalFormatting sqref="E21:E22">
    <cfRule type="containsBlanks" dxfId="62" priority="11">
      <formula>LEN(TRIM(E21))=0</formula>
    </cfRule>
  </conditionalFormatting>
  <conditionalFormatting sqref="E24">
    <cfRule type="cellIs" dxfId="61" priority="9" operator="equal">
      <formula>0</formula>
    </cfRule>
  </conditionalFormatting>
  <conditionalFormatting sqref="G18:J18">
    <cfRule type="containsBlanks" dxfId="60" priority="8">
      <formula>LEN(TRIM(G18))=0</formula>
    </cfRule>
  </conditionalFormatting>
  <conditionalFormatting sqref="E18">
    <cfRule type="containsBlanks" dxfId="59" priority="6">
      <formula>LEN(TRIM(E18))=0</formula>
    </cfRule>
  </conditionalFormatting>
  <conditionalFormatting sqref="C24">
    <cfRule type="cellIs" dxfId="58" priority="1" operator="equal">
      <formula>0</formula>
    </cfRule>
    <cfRule type="cellIs" dxfId="57" priority="5" operator="equal">
      <formula>0</formula>
    </cfRule>
  </conditionalFormatting>
  <conditionalFormatting sqref="C14:C19">
    <cfRule type="cellIs" dxfId="56" priority="3" operator="equal">
      <formula>0</formula>
    </cfRule>
    <cfRule type="containsBlanks" dxfId="55" priority="4">
      <formula>LEN(TRIM(C14))=0</formula>
    </cfRule>
  </conditionalFormatting>
  <dataValidations count="15">
    <dataValidation type="list" allowBlank="1" showInputMessage="1" prompt="B-Aの差引増減が ±0 の場合は「変更なし」と表示される。_x000a_補足があれば記入。" sqref="G8:J10">
      <formula1>"変更なし"</formula1>
    </dataValidation>
    <dataValidation type="list" allowBlank="1" showInputMessage="1" prompt="B-Aの差引増減が ±0 の場合は「変更なし」と表示される。_x000a_補足があれば記入。" sqref="G14:J27">
      <formula1>"変更なし,対象外機器あり"</formula1>
    </dataValidation>
    <dataValidation allowBlank="1" showInputMessage="1" showErrorMessage="1" prompt="9号様式から自動反映" sqref="G4:J4"/>
    <dataValidation allowBlank="1" showInputMessage="1" showErrorMessage="1" prompt="見積書単位で変更前の内容を記入" sqref="B14:B19"/>
    <dataValidation allowBlank="1" showInputMessage="1" showErrorMessage="1" prompt="見積書単位で変更後の予算額(処分費・対象外費用除く)を記入_x000a_税抜き金額を記入" sqref="E14:E19"/>
    <dataValidation allowBlank="1" showInputMessage="1" showErrorMessage="1" prompt="見積書単位で変更前の予算額(処分費・対象外費用除く)を記入_x000a_税抜き金額を記入" sqref="C14:C19"/>
    <dataValidation allowBlank="1" showInputMessage="1" showErrorMessage="1" prompt="変更前の処分費合計額を記入_x000a_税抜き金額を記入" sqref="C21"/>
    <dataValidation allowBlank="1" showInputMessage="1" showErrorMessage="1" prompt="変更前の対象外費用合計額を記入_x000a_税抜き金額を記入" sqref="C22"/>
    <dataValidation allowBlank="1" showInputMessage="1" showErrorMessage="1" prompt="変更前の値引き額合計額を記入_x000a_税抜き金額を記入" sqref="C24"/>
    <dataValidation allowBlank="1" showInputMessage="1" showErrorMessage="1" prompt="変更後の消費税合計額_x000a_自動計算結果と見積書上の消費税合計が1円単位で異なる場合、見積書の消費税合計額を手入力する。" sqref="E26"/>
    <dataValidation allowBlank="1" showInputMessage="1" showErrorMessage="1" prompt="変更前の消費税合計額_x000a_自動計算結果と見積書上の消費税合計が1円単位で異なる場合、見積書の消費税合計額を手入力する。" sqref="C26"/>
    <dataValidation allowBlank="1" showInputMessage="1" showErrorMessage="1" prompt="変更後の見積上の値引き額合計額を記入_x000a_税抜き金額を記入" sqref="E24"/>
    <dataValidation allowBlank="1" showInputMessage="1" showErrorMessage="1" prompt="変更後の見積上の対象外費用合計額を記入_x000a_税抜き金額を記入" sqref="E22"/>
    <dataValidation allowBlank="1" showInputMessage="1" showErrorMessage="1" prompt="変更後の見積上の処分費合計額を記入_x000a_税抜き金額を記入" sqref="E21"/>
    <dataValidation allowBlank="1" showInputMessage="1" showErrorMessage="1" prompt="5号様式から自動反映_x000a_直接入力の場合、5号様式(収支予算書)の ア 広島市補助金 の額を入力" sqref="C8"/>
  </dataValidations>
  <pageMargins left="0.70866141732283472" right="0.11811023622047245" top="0.55118110236220474" bottom="0.15748031496062992" header="0.31496062992125984" footer="0.31496062992125984"/>
  <pageSetup paperSize="9" scale="76" orientation="portrait" r:id="rId1"/>
  <headerFooter>
    <oddHeader>&amp;L&amp;"ＭＳ ゴシック,標準"&amp;14第１１号様式（第１２条関係）</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K61"/>
  <sheetViews>
    <sheetView view="pageBreakPreview" zoomScaleNormal="100" zoomScaleSheetLayoutView="100" workbookViewId="0">
      <selection activeCell="C15" sqref="C15"/>
    </sheetView>
  </sheetViews>
  <sheetFormatPr defaultColWidth="8" defaultRowHeight="13.2" x14ac:dyDescent="0.3"/>
  <cols>
    <col min="1" max="9" width="8" style="50"/>
    <col min="10" max="10" width="3.36328125" style="50" customWidth="1"/>
    <col min="11" max="16384" width="8" style="50"/>
  </cols>
  <sheetData>
    <row r="1" spans="1:11" ht="18" x14ac:dyDescent="0.3">
      <c r="A1" s="67" t="s">
        <v>164</v>
      </c>
      <c r="K1" s="193" t="str">
        <f>HYPERLINK("#目次!B2","メニューに戻る")</f>
        <v>メニューに戻る</v>
      </c>
    </row>
    <row r="2" spans="1:11" ht="13.2" customHeight="1" x14ac:dyDescent="0.3">
      <c r="A2" s="67"/>
    </row>
    <row r="3" spans="1:11" x14ac:dyDescent="0.3">
      <c r="H3" s="264" t="s">
        <v>255</v>
      </c>
      <c r="I3" s="264"/>
    </row>
    <row r="4" spans="1:11" x14ac:dyDescent="0.3">
      <c r="A4" s="59"/>
      <c r="B4" s="59"/>
      <c r="C4" s="59"/>
      <c r="D4" s="59"/>
      <c r="E4" s="59"/>
      <c r="F4" s="59"/>
      <c r="G4" s="59"/>
      <c r="H4" s="59"/>
      <c r="I4" s="59"/>
      <c r="J4" s="59"/>
    </row>
    <row r="5" spans="1:11" ht="15.6" x14ac:dyDescent="0.3">
      <c r="A5" s="263" t="s">
        <v>163</v>
      </c>
      <c r="B5" s="263"/>
      <c r="C5" s="263"/>
      <c r="D5" s="263"/>
      <c r="E5" s="263"/>
      <c r="F5" s="263"/>
      <c r="G5" s="263"/>
      <c r="H5" s="263"/>
      <c r="I5" s="263"/>
      <c r="J5" s="263"/>
    </row>
    <row r="7" spans="1:11" ht="14.4" x14ac:dyDescent="0.3">
      <c r="A7" s="54" t="s">
        <v>110</v>
      </c>
    </row>
    <row r="8" spans="1:11" ht="14.4" x14ac:dyDescent="0.3">
      <c r="A8" s="54" t="s">
        <v>109</v>
      </c>
    </row>
    <row r="9" spans="1:11" x14ac:dyDescent="0.3">
      <c r="E9" s="81" t="s">
        <v>258</v>
      </c>
      <c r="F9" s="59" t="s">
        <v>257</v>
      </c>
      <c r="G9" s="438" t="str">
        <f>IF('1'!G9="","",'1'!G9)</f>
        <v/>
      </c>
      <c r="H9" s="438"/>
      <c r="I9" s="438"/>
    </row>
    <row r="10" spans="1:11" ht="13.5" customHeight="1" x14ac:dyDescent="0.3">
      <c r="E10" s="269" t="s">
        <v>108</v>
      </c>
      <c r="F10" s="269"/>
      <c r="G10" s="266" t="str">
        <f>IF('1'!G11="","",'1'!G11)</f>
        <v/>
      </c>
      <c r="H10" s="266"/>
      <c r="I10" s="266"/>
      <c r="J10" s="81"/>
    </row>
    <row r="11" spans="1:11" ht="13.5" customHeight="1" x14ac:dyDescent="0.3">
      <c r="E11" s="269" t="s">
        <v>107</v>
      </c>
      <c r="F11" s="269"/>
      <c r="G11" s="266" t="str">
        <f>IF('1'!G13="","",'1'!G13)</f>
        <v/>
      </c>
      <c r="H11" s="266"/>
      <c r="I11" s="266"/>
      <c r="J11" s="81"/>
    </row>
    <row r="12" spans="1:11" ht="4.2" customHeight="1" x14ac:dyDescent="0.3">
      <c r="F12" s="65"/>
      <c r="G12" s="65"/>
    </row>
    <row r="13" spans="1:11" ht="13.5" customHeight="1" x14ac:dyDescent="0.3">
      <c r="E13" s="269" t="s">
        <v>106</v>
      </c>
      <c r="F13" s="269"/>
      <c r="G13" s="266" t="str">
        <f>IF('1'!G15="","",'1'!G15)</f>
        <v/>
      </c>
      <c r="H13" s="266"/>
      <c r="I13" s="266"/>
      <c r="J13" s="81"/>
    </row>
    <row r="14" spans="1:11" ht="4.2" customHeight="1" x14ac:dyDescent="0.3">
      <c r="F14" s="65"/>
      <c r="G14" s="65"/>
    </row>
    <row r="15" spans="1:11" ht="13.5" customHeight="1" x14ac:dyDescent="0.3">
      <c r="E15" s="269" t="s">
        <v>105</v>
      </c>
      <c r="F15" s="269"/>
      <c r="G15" s="266" t="str">
        <f>IF('1'!G17="","",'1'!G17)</f>
        <v/>
      </c>
      <c r="H15" s="266"/>
      <c r="I15" s="266"/>
      <c r="J15" s="81"/>
    </row>
    <row r="16" spans="1:11" ht="4.2" customHeight="1" x14ac:dyDescent="0.3">
      <c r="F16" s="65"/>
      <c r="G16" s="65"/>
    </row>
    <row r="17" spans="1:10" ht="4.2" customHeight="1" x14ac:dyDescent="0.3">
      <c r="F17" s="65"/>
      <c r="G17" s="65"/>
    </row>
    <row r="18" spans="1:10" ht="4.2" customHeight="1" x14ac:dyDescent="0.3">
      <c r="F18" s="65"/>
      <c r="G18" s="65"/>
    </row>
    <row r="19" spans="1:10" x14ac:dyDescent="0.3">
      <c r="E19" s="271" t="s">
        <v>104</v>
      </c>
      <c r="F19" s="271"/>
      <c r="G19" s="266" t="str">
        <f>IF('1'!G21="","",'1'!G21)</f>
        <v/>
      </c>
      <c r="H19" s="266"/>
      <c r="I19" s="266"/>
      <c r="J19" s="81"/>
    </row>
    <row r="20" spans="1:10" ht="3" customHeight="1" x14ac:dyDescent="0.3">
      <c r="E20" s="81"/>
      <c r="F20" s="59"/>
    </row>
    <row r="21" spans="1:10" x14ac:dyDescent="0.3">
      <c r="E21" s="64" t="s">
        <v>103</v>
      </c>
      <c r="F21" s="81"/>
      <c r="G21" s="440" t="str">
        <f>IF('1'!G23="","",'1'!G23)</f>
        <v/>
      </c>
      <c r="H21" s="440"/>
      <c r="I21" s="440"/>
    </row>
    <row r="22" spans="1:10" ht="3" customHeight="1" x14ac:dyDescent="0.3">
      <c r="E22" s="81"/>
      <c r="F22" s="59"/>
    </row>
    <row r="23" spans="1:10" x14ac:dyDescent="0.3">
      <c r="E23" s="64" t="s">
        <v>102</v>
      </c>
      <c r="F23" s="106"/>
      <c r="G23" s="268" t="str">
        <f>IF('1'!G25="","",'1'!G25)</f>
        <v/>
      </c>
      <c r="H23" s="268"/>
      <c r="I23" s="268"/>
    </row>
    <row r="24" spans="1:10" x14ac:dyDescent="0.3">
      <c r="E24" s="64"/>
      <c r="F24" s="64"/>
    </row>
    <row r="26" spans="1:10" x14ac:dyDescent="0.3">
      <c r="A26" s="137" t="s">
        <v>386</v>
      </c>
      <c r="B26" s="136"/>
      <c r="C26" s="271" t="s">
        <v>385</v>
      </c>
      <c r="D26" s="271"/>
      <c r="E26" s="223"/>
      <c r="F26" s="50" t="s">
        <v>162</v>
      </c>
    </row>
    <row r="27" spans="1:10" x14ac:dyDescent="0.3">
      <c r="A27" s="50" t="s">
        <v>161</v>
      </c>
    </row>
    <row r="29" spans="1:10" ht="15" customHeight="1" x14ac:dyDescent="0.3">
      <c r="A29" s="54"/>
    </row>
    <row r="31" spans="1:10" ht="15" customHeight="1" x14ac:dyDescent="0.3">
      <c r="A31" s="54" t="s">
        <v>160</v>
      </c>
    </row>
    <row r="32" spans="1:10" ht="15" customHeight="1" x14ac:dyDescent="0.3">
      <c r="A32" s="50" t="s">
        <v>159</v>
      </c>
      <c r="C32" s="79"/>
      <c r="D32" s="79"/>
    </row>
    <row r="33" spans="1:10" ht="15" customHeight="1" x14ac:dyDescent="0.3">
      <c r="A33" s="50" t="s">
        <v>158</v>
      </c>
      <c r="C33" s="79"/>
      <c r="D33" s="79"/>
    </row>
    <row r="34" spans="1:10" ht="15" customHeight="1" x14ac:dyDescent="0.3">
      <c r="A34" s="50" t="s">
        <v>157</v>
      </c>
      <c r="C34" s="79"/>
      <c r="D34" s="79"/>
    </row>
    <row r="35" spans="1:10" ht="15" customHeight="1" x14ac:dyDescent="0.3">
      <c r="A35" s="50" t="s">
        <v>156</v>
      </c>
      <c r="C35" s="79"/>
      <c r="D35" s="79"/>
    </row>
    <row r="36" spans="1:10" ht="15" customHeight="1" x14ac:dyDescent="0.3">
      <c r="A36" s="50" t="s">
        <v>155</v>
      </c>
    </row>
    <row r="37" spans="1:10" ht="15" customHeight="1" x14ac:dyDescent="0.3">
      <c r="A37" s="50" t="s">
        <v>154</v>
      </c>
    </row>
    <row r="38" spans="1:10" ht="15" customHeight="1" x14ac:dyDescent="0.3">
      <c r="A38" s="54"/>
    </row>
    <row r="39" spans="1:10" ht="15" customHeight="1" x14ac:dyDescent="0.3">
      <c r="E39" s="80"/>
      <c r="F39" s="80"/>
      <c r="G39" s="80"/>
    </row>
    <row r="40" spans="1:10" ht="15" customHeight="1" x14ac:dyDescent="0.3">
      <c r="D40" s="59"/>
      <c r="E40" s="59"/>
      <c r="F40" s="80"/>
      <c r="G40" s="80"/>
      <c r="I40" s="59"/>
      <c r="J40" s="59"/>
    </row>
    <row r="41" spans="1:10" ht="15" customHeight="1" x14ac:dyDescent="0.3">
      <c r="F41" s="80"/>
      <c r="G41" s="80"/>
    </row>
    <row r="42" spans="1:10" ht="15" customHeight="1" x14ac:dyDescent="0.3">
      <c r="A42" s="54"/>
    </row>
    <row r="43" spans="1:10" ht="15" customHeight="1" x14ac:dyDescent="0.3">
      <c r="A43" s="79"/>
    </row>
    <row r="44" spans="1:10" ht="15" customHeight="1" x14ac:dyDescent="0.3">
      <c r="I44" s="59"/>
      <c r="J44" s="59"/>
    </row>
    <row r="45" spans="1:10" ht="15" customHeight="1" x14ac:dyDescent="0.3"/>
    <row r="46" spans="1:10" s="54" customFormat="1" ht="15" customHeight="1" x14ac:dyDescent="0.3">
      <c r="A46" s="56"/>
    </row>
    <row r="47" spans="1:10" s="54" customFormat="1" ht="15" customHeight="1" x14ac:dyDescent="0.3">
      <c r="A47" s="56"/>
    </row>
    <row r="48" spans="1:10" ht="14.4" x14ac:dyDescent="0.3">
      <c r="A48" s="54"/>
    </row>
    <row r="49" spans="1:10" s="52" customFormat="1" ht="12" x14ac:dyDescent="0.3"/>
    <row r="50" spans="1:10" s="52" customFormat="1" ht="30.75" customHeight="1" x14ac:dyDescent="0.3">
      <c r="A50" s="272"/>
      <c r="B50" s="272"/>
      <c r="C50" s="272"/>
      <c r="D50" s="272"/>
      <c r="E50" s="272"/>
      <c r="F50" s="272"/>
      <c r="G50" s="272"/>
      <c r="H50" s="272"/>
      <c r="I50" s="272"/>
      <c r="J50" s="272"/>
    </row>
    <row r="51" spans="1:10" s="52" customFormat="1" ht="12" x14ac:dyDescent="0.3"/>
    <row r="52" spans="1:10" s="52" customFormat="1" ht="12" x14ac:dyDescent="0.3"/>
    <row r="53" spans="1:10" s="52" customFormat="1" ht="12" x14ac:dyDescent="0.3"/>
    <row r="54" spans="1:10" s="52" customFormat="1" ht="12" x14ac:dyDescent="0.3"/>
    <row r="55" spans="1:10" s="52" customFormat="1" ht="12" x14ac:dyDescent="0.3"/>
    <row r="56" spans="1:10" s="52" customFormat="1" ht="12" x14ac:dyDescent="0.3"/>
    <row r="57" spans="1:10" s="52" customFormat="1" ht="12" x14ac:dyDescent="0.3"/>
    <row r="58" spans="1:10" s="52" customFormat="1" ht="12" x14ac:dyDescent="0.3"/>
    <row r="59" spans="1:10" s="52" customFormat="1" ht="12" x14ac:dyDescent="0.3"/>
    <row r="60" spans="1:10" s="52" customFormat="1" ht="12" x14ac:dyDescent="0.3"/>
    <row r="61" spans="1:10" s="52" customFormat="1" ht="12" x14ac:dyDescent="0.3"/>
  </sheetData>
  <mergeCells count="17">
    <mergeCell ref="G19:I19"/>
    <mergeCell ref="G21:I21"/>
    <mergeCell ref="G23:I23"/>
    <mergeCell ref="E15:F15"/>
    <mergeCell ref="A50:J50"/>
    <mergeCell ref="G15:I15"/>
    <mergeCell ref="C26:D26"/>
    <mergeCell ref="E19:F19"/>
    <mergeCell ref="H3:I3"/>
    <mergeCell ref="A5:J5"/>
    <mergeCell ref="E10:F10"/>
    <mergeCell ref="E11:F11"/>
    <mergeCell ref="E13:F13"/>
    <mergeCell ref="G9:I9"/>
    <mergeCell ref="G10:I10"/>
    <mergeCell ref="G11:I11"/>
    <mergeCell ref="G13:I13"/>
  </mergeCells>
  <phoneticPr fontId="3"/>
  <conditionalFormatting sqref="B26">
    <cfRule type="containsBlanks" dxfId="54" priority="19">
      <formula>LEN(TRIM(B26))=0</formula>
    </cfRule>
  </conditionalFormatting>
  <conditionalFormatting sqref="E26">
    <cfRule type="containsBlanks" dxfId="53" priority="20">
      <formula>LEN(TRIM(E26))=0</formula>
    </cfRule>
  </conditionalFormatting>
  <conditionalFormatting sqref="H3">
    <cfRule type="containsText" dxfId="52" priority="9" operator="containsText" text="令和">
      <formula>NOT(ISERROR(SEARCH("令和",H3)))</formula>
    </cfRule>
  </conditionalFormatting>
  <conditionalFormatting sqref="G23">
    <cfRule type="containsBlanks" dxfId="51" priority="12">
      <formula>LEN(TRIM(G23))=0</formula>
    </cfRule>
  </conditionalFormatting>
  <conditionalFormatting sqref="G19">
    <cfRule type="containsBlanks" dxfId="50" priority="13">
      <formula>LEN(TRIM(G19))=0</formula>
    </cfRule>
  </conditionalFormatting>
  <conditionalFormatting sqref="G21">
    <cfRule type="containsBlanks" dxfId="49" priority="14">
      <formula>LEN(TRIM(G21))=0</formula>
    </cfRule>
  </conditionalFormatting>
  <conditionalFormatting sqref="G9">
    <cfRule type="containsBlanks" dxfId="48" priority="15">
      <formula>LEN(TRIM(G9))=0</formula>
    </cfRule>
  </conditionalFormatting>
  <conditionalFormatting sqref="G10">
    <cfRule type="containsBlanks" dxfId="47" priority="16">
      <formula>LEN(TRIM(G10))=0</formula>
    </cfRule>
  </conditionalFormatting>
  <conditionalFormatting sqref="G11">
    <cfRule type="containsBlanks" dxfId="46" priority="17">
      <formula>LEN(TRIM(G11))=0</formula>
    </cfRule>
  </conditionalFormatting>
  <conditionalFormatting sqref="G15">
    <cfRule type="containsBlanks" dxfId="45" priority="18">
      <formula>LEN(TRIM(G15))=0</formula>
    </cfRule>
  </conditionalFormatting>
  <dataValidations count="5">
    <dataValidation type="list" allowBlank="1" showInputMessage="1" prompt="●/●　形式で日付を入力" sqref="H3:I3">
      <formula1>"令和　 　年　　 月　　 日"</formula1>
    </dataValidation>
    <dataValidation allowBlank="1" showInputMessage="1" showErrorMessage="1" prompt="1号様式から自動反映。_x000a_直接入力の場合は申請書通りに入力" sqref="G9:I9 G10:I10 G11:I11 G23:I23 G15:I15 G19:I19 G21:I21"/>
    <dataValidation allowBlank="1" showInputMessage="1" showErrorMessage="1" prompt="別途送付されている 「交付決定通知書」(第6号様式) 右上の日付を　●/●　形式で入力" sqref="B26"/>
    <dataValidation allowBlank="1" showInputMessage="1" showErrorMessage="1" prompt="別途送付されている 「交付決定通知書」(第6号様式) 右上の番号を入力" sqref="E26"/>
    <dataValidation allowBlank="1" showInputMessage="1" showErrorMessage="1" prompt="個人事業主の場合記入不要" sqref="G13:I13"/>
  </dataValidations>
  <printOptions horizontalCentered="1"/>
  <pageMargins left="0.62992125984251968" right="0.43307086614173229" top="0.74803149606299213" bottom="0.35433070866141736"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K16"/>
  <sheetViews>
    <sheetView view="pageBreakPreview" zoomScale="90" zoomScaleNormal="100" zoomScaleSheetLayoutView="90" workbookViewId="0">
      <selection activeCell="A17" sqref="A17"/>
    </sheetView>
  </sheetViews>
  <sheetFormatPr defaultColWidth="8" defaultRowHeight="13.2" x14ac:dyDescent="0.3"/>
  <cols>
    <col min="1" max="2" width="9.1796875" style="22" customWidth="1"/>
    <col min="3" max="3" width="13" style="22" customWidth="1"/>
    <col min="4" max="9" width="7.36328125" style="22" customWidth="1"/>
    <col min="10" max="10" width="3.1796875" style="22" customWidth="1"/>
    <col min="11" max="16384" width="8" style="22"/>
  </cols>
  <sheetData>
    <row r="1" spans="1:11" ht="10.5" customHeight="1" x14ac:dyDescent="0.3"/>
    <row r="2" spans="1:11" s="25" customFormat="1" ht="25.5" customHeight="1" x14ac:dyDescent="0.3">
      <c r="A2" s="23" t="s">
        <v>185</v>
      </c>
      <c r="B2" s="24"/>
      <c r="C2" s="24"/>
      <c r="D2" s="24"/>
      <c r="E2" s="24"/>
      <c r="F2" s="24"/>
      <c r="G2" s="24"/>
      <c r="H2" s="24"/>
      <c r="I2" s="24"/>
      <c r="K2" s="193" t="str">
        <f>HYPERLINK("#目次!B2","メニューに戻る")</f>
        <v>メニューに戻る</v>
      </c>
    </row>
    <row r="3" spans="1:11" ht="24.75" customHeight="1" x14ac:dyDescent="0.3"/>
    <row r="4" spans="1:11" s="27" customFormat="1" ht="25.5" customHeight="1" x14ac:dyDescent="0.3">
      <c r="A4" s="26" t="s">
        <v>34</v>
      </c>
    </row>
    <row r="5" spans="1:11" s="27" customFormat="1" ht="26.25" customHeight="1" x14ac:dyDescent="0.3">
      <c r="A5" s="353" t="str">
        <f>IF('14'!G11="","",'14'!G11)</f>
        <v/>
      </c>
      <c r="B5" s="354"/>
      <c r="C5" s="354"/>
      <c r="D5" s="354"/>
      <c r="E5" s="354"/>
      <c r="F5" s="354"/>
      <c r="G5" s="354"/>
      <c r="H5" s="354"/>
      <c r="I5" s="355"/>
    </row>
    <row r="6" spans="1:11" s="27" customFormat="1" ht="15" customHeight="1" x14ac:dyDescent="0.3">
      <c r="A6" s="28"/>
      <c r="B6" s="28"/>
      <c r="C6" s="28"/>
      <c r="D6" s="28"/>
      <c r="E6" s="28"/>
      <c r="F6" s="28"/>
      <c r="G6" s="28"/>
      <c r="H6" s="28"/>
      <c r="I6" s="28"/>
    </row>
    <row r="7" spans="1:11" s="27" customFormat="1" ht="26.25" customHeight="1" x14ac:dyDescent="0.45">
      <c r="A7" s="26" t="s">
        <v>35</v>
      </c>
      <c r="B7" s="29"/>
      <c r="C7" s="29"/>
      <c r="D7" s="29"/>
      <c r="E7" s="29"/>
      <c r="F7" s="29"/>
      <c r="G7" s="29"/>
      <c r="H7" s="29"/>
      <c r="I7" s="29"/>
    </row>
    <row r="8" spans="1:11" s="27" customFormat="1" ht="26.25" customHeight="1" x14ac:dyDescent="0.3">
      <c r="A8" s="367" t="s">
        <v>186</v>
      </c>
      <c r="B8" s="367"/>
      <c r="C8" s="498" t="s">
        <v>515</v>
      </c>
      <c r="D8" s="498"/>
      <c r="E8" s="498"/>
      <c r="F8" s="498"/>
      <c r="G8" s="498"/>
      <c r="H8" s="498"/>
      <c r="I8" s="498"/>
    </row>
    <row r="9" spans="1:11" s="27" customFormat="1" ht="25.5" customHeight="1" x14ac:dyDescent="0.3">
      <c r="A9" s="367" t="s">
        <v>187</v>
      </c>
      <c r="B9" s="367"/>
      <c r="C9" s="359" t="s">
        <v>515</v>
      </c>
      <c r="D9" s="359"/>
      <c r="E9" s="359"/>
      <c r="F9" s="359"/>
      <c r="G9" s="359"/>
      <c r="H9" s="359"/>
      <c r="I9" s="359"/>
    </row>
    <row r="10" spans="1:11" s="27" customFormat="1" ht="15" customHeight="1" x14ac:dyDescent="0.3">
      <c r="A10" s="31"/>
      <c r="B10" s="83"/>
      <c r="C10" s="32"/>
      <c r="D10" s="32"/>
      <c r="E10" s="32"/>
      <c r="F10" s="32"/>
      <c r="G10" s="32"/>
      <c r="H10" s="32"/>
      <c r="I10" s="32"/>
    </row>
    <row r="11" spans="1:11" s="27" customFormat="1" ht="25.5" customHeight="1" x14ac:dyDescent="0.3">
      <c r="A11" s="95" t="s">
        <v>188</v>
      </c>
      <c r="B11" s="83"/>
      <c r="C11" s="32"/>
      <c r="D11" s="32"/>
      <c r="E11" s="32"/>
      <c r="F11" s="32"/>
      <c r="G11" s="32"/>
      <c r="H11" s="32"/>
      <c r="I11" s="32"/>
    </row>
    <row r="12" spans="1:11" s="27" customFormat="1" ht="259.5" customHeight="1" x14ac:dyDescent="0.3">
      <c r="A12" s="499"/>
      <c r="B12" s="499"/>
      <c r="C12" s="499"/>
      <c r="D12" s="499"/>
      <c r="E12" s="499"/>
      <c r="F12" s="499"/>
      <c r="G12" s="499"/>
      <c r="H12" s="499"/>
      <c r="I12" s="499"/>
    </row>
    <row r="13" spans="1:11" s="27" customFormat="1" ht="15" customHeight="1" x14ac:dyDescent="0.3">
      <c r="A13" s="37"/>
      <c r="B13" s="37"/>
      <c r="C13" s="37"/>
      <c r="D13" s="37"/>
      <c r="E13" s="37"/>
      <c r="F13" s="37"/>
      <c r="G13" s="37"/>
      <c r="H13" s="37"/>
      <c r="I13" s="37"/>
    </row>
    <row r="14" spans="1:11" s="27" customFormat="1" ht="25.5" customHeight="1" x14ac:dyDescent="0.3">
      <c r="A14" s="26" t="s">
        <v>189</v>
      </c>
    </row>
    <row r="15" spans="1:11" s="27" customFormat="1" ht="40.950000000000003" customHeight="1" x14ac:dyDescent="0.3">
      <c r="A15" s="495" t="s">
        <v>516</v>
      </c>
      <c r="B15" s="496"/>
      <c r="C15" s="496"/>
      <c r="D15" s="496"/>
      <c r="E15" s="496"/>
      <c r="F15" s="496"/>
      <c r="G15" s="496"/>
      <c r="H15" s="496"/>
      <c r="I15" s="497"/>
      <c r="J15" s="27" t="b">
        <v>0</v>
      </c>
    </row>
    <row r="16" spans="1:11" s="27" customFormat="1" ht="63.75" customHeight="1" x14ac:dyDescent="0.3">
      <c r="A16" s="340" t="s">
        <v>532</v>
      </c>
      <c r="B16" s="341"/>
      <c r="C16" s="341"/>
      <c r="D16" s="341"/>
      <c r="E16" s="341"/>
      <c r="F16" s="341"/>
      <c r="G16" s="341"/>
      <c r="H16" s="341"/>
      <c r="I16" s="342"/>
      <c r="J16" s="27" t="b">
        <v>0</v>
      </c>
    </row>
  </sheetData>
  <sheetProtection selectLockedCells="1"/>
  <mergeCells count="8">
    <mergeCell ref="A15:I15"/>
    <mergeCell ref="A16:I16"/>
    <mergeCell ref="A5:I5"/>
    <mergeCell ref="A8:B8"/>
    <mergeCell ref="C8:I8"/>
    <mergeCell ref="A9:B9"/>
    <mergeCell ref="C9:I9"/>
    <mergeCell ref="A12:I12"/>
  </mergeCells>
  <phoneticPr fontId="3"/>
  <conditionalFormatting sqref="A5">
    <cfRule type="containsBlanks" dxfId="44" priority="6">
      <formula>LEN(TRIM(A5))=0</formula>
    </cfRule>
  </conditionalFormatting>
  <conditionalFormatting sqref="A12">
    <cfRule type="containsBlanks" dxfId="43" priority="7">
      <formula>LEN(TRIM(A12))=0</formula>
    </cfRule>
  </conditionalFormatting>
  <conditionalFormatting sqref="A15:A16">
    <cfRule type="expression" dxfId="42" priority="2">
      <formula>$J15=FALSE</formula>
    </cfRule>
  </conditionalFormatting>
  <conditionalFormatting sqref="C8:C9">
    <cfRule type="containsText" dxfId="41" priority="1" operator="containsText" text="令和">
      <formula>NOT(ISERROR(SEARCH("令和",C8)))</formula>
    </cfRule>
  </conditionalFormatting>
  <dataValidations count="5">
    <dataValidation allowBlank="1" showInputMessage="1" showErrorMessage="1" prompt="14号様式から自動反映" sqref="A5:I5"/>
    <dataValidation allowBlank="1" showInputMessage="1" showErrorMessage="1" prompt="記入例を参考に以下３点を含む内容を記入ください。_x000a_①どの事業所で何を何台更新したか_x000a_②現時点での導入効果について(所感)_x000a_③今後見込まれる省エネ効果について_x000a_※記入にあたり、途中で改行したい場合は、キーボードの 「Alt」 と 「Enter」 キーを同時に押してください。_x000a_※記入スペースが足りない場合は行幅を拡げて調整ください。" sqref="A12:I12"/>
    <dataValidation type="list" allowBlank="1" showInputMessage="1" prompt="事業開始日を ●/● 形式で記入" sqref="C8:I8">
      <formula1>"令和６年　　　月　　　日"</formula1>
    </dataValidation>
    <dataValidation type="list" allowBlank="1" showInputMessage="1" prompt="事業完了日を ●/● 形式で記入_x000a_※事業完了日とは、工事および業者への支払が完了した日のことです。" sqref="C9:I9">
      <formula1>"令和６年　　　月　　　日"</formula1>
    </dataValidation>
    <dataValidation allowBlank="1" showInputMessage="1" showErrorMessage="1" prompt="内容を確認しチェックボックス□に✓" sqref="A15:I15 A16:I16"/>
  </dataValidations>
  <pageMargins left="0.70866141732283472" right="0.11811023622047245" top="0.55118110236220474" bottom="0.15748031496062992" header="0.31496062992125984" footer="0.31496062992125984"/>
  <pageSetup paperSize="9" orientation="portrait" r:id="rId1"/>
  <headerFooter>
    <oddHeader>&amp;L&amp;"ＭＳ ゴシック,標準"第１５号様式（第１３条関係）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0</xdr:col>
                    <xdr:colOff>38100</xdr:colOff>
                    <xdr:row>13</xdr:row>
                    <xdr:rowOff>304800</xdr:rowOff>
                  </from>
                  <to>
                    <xdr:col>0</xdr:col>
                    <xdr:colOff>601980</xdr:colOff>
                    <xdr:row>14</xdr:row>
                    <xdr:rowOff>312420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0</xdr:col>
                    <xdr:colOff>38100</xdr:colOff>
                    <xdr:row>14</xdr:row>
                    <xdr:rowOff>480060</xdr:rowOff>
                  </from>
                  <to>
                    <xdr:col>0</xdr:col>
                    <xdr:colOff>601980</xdr:colOff>
                    <xdr:row>15</xdr:row>
                    <xdr:rowOff>289560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I185"/>
  <sheetViews>
    <sheetView showGridLines="0" view="pageBreakPreview" zoomScale="90" zoomScaleNormal="100" zoomScaleSheetLayoutView="90" workbookViewId="0">
      <selection activeCell="C4" sqref="C4"/>
    </sheetView>
  </sheetViews>
  <sheetFormatPr defaultColWidth="8" defaultRowHeight="13.2" x14ac:dyDescent="0.3"/>
  <cols>
    <col min="1" max="1" width="3.81640625" style="22" customWidth="1"/>
    <col min="2" max="2" width="9.1796875" style="22" customWidth="1"/>
    <col min="3" max="3" width="13" style="22" customWidth="1"/>
    <col min="4" max="4" width="8.08984375" style="22" customWidth="1"/>
    <col min="5" max="7" width="12.90625" style="22" customWidth="1"/>
    <col min="8" max="8" width="3.453125" style="22" customWidth="1"/>
    <col min="9" max="16384" width="8" style="22"/>
  </cols>
  <sheetData>
    <row r="1" spans="1:9" ht="10.5" customHeight="1" x14ac:dyDescent="0.3"/>
    <row r="2" spans="1:9" s="25" customFormat="1" ht="25.5" customHeight="1" x14ac:dyDescent="0.3">
      <c r="A2" s="362" t="s">
        <v>387</v>
      </c>
      <c r="B2" s="362"/>
      <c r="C2" s="362"/>
      <c r="D2" s="362"/>
      <c r="E2" s="362"/>
      <c r="F2" s="362"/>
      <c r="G2" s="362"/>
      <c r="I2" s="193" t="str">
        <f>HYPERLINK("#目次!B2","メニューに戻る")</f>
        <v>メニューに戻る</v>
      </c>
    </row>
    <row r="3" spans="1:9" ht="8.4" customHeight="1" x14ac:dyDescent="0.3"/>
    <row r="4" spans="1:9" s="27" customFormat="1" ht="24" customHeight="1" x14ac:dyDescent="0.3">
      <c r="A4" s="26" t="s">
        <v>34</v>
      </c>
    </row>
    <row r="5" spans="1:9" s="27" customFormat="1" ht="24" customHeight="1" x14ac:dyDescent="0.3">
      <c r="A5" s="353" t="str">
        <f>IF('14'!G11="","",'14'!G11)</f>
        <v/>
      </c>
      <c r="B5" s="354"/>
      <c r="C5" s="354"/>
      <c r="D5" s="354"/>
      <c r="E5" s="354"/>
      <c r="F5" s="354"/>
      <c r="G5" s="355"/>
    </row>
    <row r="6" spans="1:9" s="27" customFormat="1" ht="8.4" customHeight="1" x14ac:dyDescent="0.3">
      <c r="A6" s="28"/>
      <c r="B6" s="28"/>
      <c r="C6" s="28"/>
      <c r="D6" s="28"/>
      <c r="E6" s="28"/>
      <c r="F6" s="28"/>
      <c r="G6" s="28"/>
    </row>
    <row r="7" spans="1:9" s="27" customFormat="1" ht="24" customHeight="1" x14ac:dyDescent="0.45">
      <c r="A7" s="26" t="s">
        <v>58</v>
      </c>
      <c r="B7" s="29"/>
      <c r="C7" s="29"/>
      <c r="D7" s="29"/>
      <c r="E7" s="29"/>
      <c r="F7" s="29"/>
      <c r="G7" s="29"/>
    </row>
    <row r="8" spans="1:9" s="27" customFormat="1" ht="24" customHeight="1" x14ac:dyDescent="0.3">
      <c r="A8" s="365" t="s">
        <v>59</v>
      </c>
      <c r="B8" s="366"/>
      <c r="C8" s="368" t="str">
        <f>IF('4詳細'!$C8="","",'4詳細'!$C8)</f>
        <v/>
      </c>
      <c r="D8" s="369"/>
      <c r="E8" s="134" t="s">
        <v>383</v>
      </c>
      <c r="F8" s="465" t="str">
        <f>IF('4詳細'!$F8="","",'4詳細'!$F8)</f>
        <v/>
      </c>
      <c r="G8" s="467"/>
    </row>
    <row r="9" spans="1:9" s="27" customFormat="1" ht="24" customHeight="1" x14ac:dyDescent="0.3">
      <c r="A9" s="367" t="s">
        <v>60</v>
      </c>
      <c r="B9" s="367"/>
      <c r="C9" s="48" t="s">
        <v>384</v>
      </c>
      <c r="D9" s="381" t="str">
        <f>IF('4詳細'!$D9="","",'4詳細'!$D9)</f>
        <v/>
      </c>
      <c r="E9" s="381"/>
      <c r="F9" s="381"/>
      <c r="G9" s="382"/>
    </row>
    <row r="10" spans="1:9" s="27" customFormat="1" ht="8.4" customHeight="1" x14ac:dyDescent="0.3"/>
    <row r="11" spans="1:9" s="27" customFormat="1" ht="24" customHeight="1" x14ac:dyDescent="0.3">
      <c r="A11" s="26" t="s">
        <v>61</v>
      </c>
      <c r="F11" s="34"/>
      <c r="G11" s="36"/>
    </row>
    <row r="12" spans="1:9" s="27" customFormat="1" ht="22.5" customHeight="1" x14ac:dyDescent="0.3">
      <c r="A12" s="376">
        <v>1</v>
      </c>
      <c r="B12" s="383" t="s">
        <v>62</v>
      </c>
      <c r="C12" s="383"/>
      <c r="D12" s="383"/>
      <c r="E12" s="378"/>
      <c r="F12" s="378"/>
      <c r="G12" s="378"/>
    </row>
    <row r="13" spans="1:9" s="27" customFormat="1" ht="22.5" customHeight="1" x14ac:dyDescent="0.3">
      <c r="A13" s="376"/>
      <c r="B13" s="372" t="s">
        <v>63</v>
      </c>
      <c r="C13" s="372"/>
      <c r="D13" s="372"/>
      <c r="E13" s="373"/>
      <c r="F13" s="373"/>
      <c r="G13" s="373"/>
    </row>
    <row r="14" spans="1:9" s="27" customFormat="1" ht="22.5" customHeight="1" x14ac:dyDescent="0.3">
      <c r="A14" s="376"/>
      <c r="B14" s="372" t="s">
        <v>64</v>
      </c>
      <c r="C14" s="372"/>
      <c r="D14" s="372"/>
      <c r="E14" s="373"/>
      <c r="F14" s="373"/>
      <c r="G14" s="373"/>
    </row>
    <row r="15" spans="1:9" s="27" customFormat="1" ht="22.5" customHeight="1" x14ac:dyDescent="0.3">
      <c r="A15" s="376"/>
      <c r="B15" s="372" t="s">
        <v>65</v>
      </c>
      <c r="C15" s="372"/>
      <c r="D15" s="372"/>
      <c r="E15" s="373"/>
      <c r="F15" s="373"/>
      <c r="G15" s="373"/>
    </row>
    <row r="16" spans="1:9" s="27" customFormat="1" ht="22.5" customHeight="1" x14ac:dyDescent="0.3">
      <c r="A16" s="376"/>
      <c r="B16" s="372" t="s">
        <v>66</v>
      </c>
      <c r="C16" s="372"/>
      <c r="D16" s="372"/>
      <c r="E16" s="374"/>
      <c r="F16" s="374"/>
      <c r="G16" s="374"/>
    </row>
    <row r="17" spans="1:7" s="27" customFormat="1" ht="22.5" customHeight="1" x14ac:dyDescent="0.3">
      <c r="A17" s="376"/>
      <c r="B17" s="375" t="s">
        <v>67</v>
      </c>
      <c r="C17" s="375"/>
      <c r="D17" s="375"/>
      <c r="E17" s="364"/>
      <c r="F17" s="364"/>
      <c r="G17" s="364"/>
    </row>
    <row r="18" spans="1:7" s="27" customFormat="1" ht="22.5" customHeight="1" x14ac:dyDescent="0.3">
      <c r="A18" s="376">
        <v>2</v>
      </c>
      <c r="B18" s="377" t="s">
        <v>62</v>
      </c>
      <c r="C18" s="377"/>
      <c r="D18" s="377"/>
      <c r="E18" s="378"/>
      <c r="F18" s="378"/>
      <c r="G18" s="378"/>
    </row>
    <row r="19" spans="1:7" s="27" customFormat="1" ht="22.5" customHeight="1" x14ac:dyDescent="0.3">
      <c r="A19" s="376"/>
      <c r="B19" s="372" t="s">
        <v>63</v>
      </c>
      <c r="C19" s="372"/>
      <c r="D19" s="372"/>
      <c r="E19" s="373"/>
      <c r="F19" s="373"/>
      <c r="G19" s="373"/>
    </row>
    <row r="20" spans="1:7" s="27" customFormat="1" ht="22.5" customHeight="1" x14ac:dyDescent="0.3">
      <c r="A20" s="376"/>
      <c r="B20" s="372" t="s">
        <v>64</v>
      </c>
      <c r="C20" s="372"/>
      <c r="D20" s="372"/>
      <c r="E20" s="373"/>
      <c r="F20" s="373"/>
      <c r="G20" s="373"/>
    </row>
    <row r="21" spans="1:7" s="27" customFormat="1" ht="22.5" customHeight="1" x14ac:dyDescent="0.3">
      <c r="A21" s="376"/>
      <c r="B21" s="372" t="s">
        <v>65</v>
      </c>
      <c r="C21" s="372"/>
      <c r="D21" s="372"/>
      <c r="E21" s="373"/>
      <c r="F21" s="373"/>
      <c r="G21" s="373"/>
    </row>
    <row r="22" spans="1:7" s="27" customFormat="1" ht="22.5" customHeight="1" x14ac:dyDescent="0.3">
      <c r="A22" s="376"/>
      <c r="B22" s="372" t="s">
        <v>66</v>
      </c>
      <c r="C22" s="372"/>
      <c r="D22" s="372"/>
      <c r="E22" s="374"/>
      <c r="F22" s="374"/>
      <c r="G22" s="374"/>
    </row>
    <row r="23" spans="1:7" s="27" customFormat="1" ht="22.5" customHeight="1" x14ac:dyDescent="0.3">
      <c r="A23" s="376"/>
      <c r="B23" s="375" t="s">
        <v>67</v>
      </c>
      <c r="C23" s="375"/>
      <c r="D23" s="375"/>
      <c r="E23" s="364"/>
      <c r="F23" s="364"/>
      <c r="G23" s="364"/>
    </row>
    <row r="24" spans="1:7" s="27" customFormat="1" ht="22.5" customHeight="1" x14ac:dyDescent="0.3">
      <c r="A24" s="376">
        <v>3</v>
      </c>
      <c r="B24" s="377" t="s">
        <v>62</v>
      </c>
      <c r="C24" s="377"/>
      <c r="D24" s="377"/>
      <c r="E24" s="378"/>
      <c r="F24" s="378"/>
      <c r="G24" s="378"/>
    </row>
    <row r="25" spans="1:7" s="27" customFormat="1" ht="22.5" customHeight="1" x14ac:dyDescent="0.3">
      <c r="A25" s="376"/>
      <c r="B25" s="372" t="s">
        <v>63</v>
      </c>
      <c r="C25" s="372"/>
      <c r="D25" s="372"/>
      <c r="E25" s="373"/>
      <c r="F25" s="373"/>
      <c r="G25" s="373"/>
    </row>
    <row r="26" spans="1:7" s="27" customFormat="1" ht="22.5" customHeight="1" x14ac:dyDescent="0.3">
      <c r="A26" s="376"/>
      <c r="B26" s="372" t="s">
        <v>64</v>
      </c>
      <c r="C26" s="372"/>
      <c r="D26" s="372"/>
      <c r="E26" s="373"/>
      <c r="F26" s="373"/>
      <c r="G26" s="373"/>
    </row>
    <row r="27" spans="1:7" s="27" customFormat="1" ht="22.5" customHeight="1" x14ac:dyDescent="0.3">
      <c r="A27" s="376"/>
      <c r="B27" s="372" t="s">
        <v>65</v>
      </c>
      <c r="C27" s="372"/>
      <c r="D27" s="372"/>
      <c r="E27" s="373"/>
      <c r="F27" s="373"/>
      <c r="G27" s="373"/>
    </row>
    <row r="28" spans="1:7" s="27" customFormat="1" ht="22.5" customHeight="1" x14ac:dyDescent="0.3">
      <c r="A28" s="376"/>
      <c r="B28" s="372" t="s">
        <v>66</v>
      </c>
      <c r="C28" s="372"/>
      <c r="D28" s="372"/>
      <c r="E28" s="374"/>
      <c r="F28" s="374"/>
      <c r="G28" s="374"/>
    </row>
    <row r="29" spans="1:7" s="27" customFormat="1" ht="22.5" customHeight="1" x14ac:dyDescent="0.3">
      <c r="A29" s="376"/>
      <c r="B29" s="375" t="s">
        <v>67</v>
      </c>
      <c r="C29" s="375"/>
      <c r="D29" s="375"/>
      <c r="E29" s="364"/>
      <c r="F29" s="364"/>
      <c r="G29" s="364"/>
    </row>
    <row r="30" spans="1:7" s="27" customFormat="1" ht="22.5" customHeight="1" x14ac:dyDescent="0.3">
      <c r="A30" s="376">
        <v>4</v>
      </c>
      <c r="B30" s="377" t="s">
        <v>62</v>
      </c>
      <c r="C30" s="377"/>
      <c r="D30" s="377"/>
      <c r="E30" s="378"/>
      <c r="F30" s="378"/>
      <c r="G30" s="378"/>
    </row>
    <row r="31" spans="1:7" s="27" customFormat="1" ht="22.5" customHeight="1" x14ac:dyDescent="0.3">
      <c r="A31" s="376"/>
      <c r="B31" s="372" t="s">
        <v>63</v>
      </c>
      <c r="C31" s="372"/>
      <c r="D31" s="372"/>
      <c r="E31" s="373"/>
      <c r="F31" s="373"/>
      <c r="G31" s="373"/>
    </row>
    <row r="32" spans="1:7" s="27" customFormat="1" ht="22.5" customHeight="1" x14ac:dyDescent="0.3">
      <c r="A32" s="376"/>
      <c r="B32" s="372" t="s">
        <v>64</v>
      </c>
      <c r="C32" s="372"/>
      <c r="D32" s="372"/>
      <c r="E32" s="373"/>
      <c r="F32" s="373"/>
      <c r="G32" s="373"/>
    </row>
    <row r="33" spans="1:7" s="27" customFormat="1" ht="22.5" customHeight="1" x14ac:dyDescent="0.3">
      <c r="A33" s="376"/>
      <c r="B33" s="372" t="s">
        <v>65</v>
      </c>
      <c r="C33" s="372"/>
      <c r="D33" s="372"/>
      <c r="E33" s="373"/>
      <c r="F33" s="373"/>
      <c r="G33" s="373"/>
    </row>
    <row r="34" spans="1:7" s="27" customFormat="1" ht="22.5" customHeight="1" x14ac:dyDescent="0.3">
      <c r="A34" s="376"/>
      <c r="B34" s="372" t="s">
        <v>66</v>
      </c>
      <c r="C34" s="372"/>
      <c r="D34" s="372"/>
      <c r="E34" s="374"/>
      <c r="F34" s="374"/>
      <c r="G34" s="374"/>
    </row>
    <row r="35" spans="1:7" s="27" customFormat="1" ht="22.5" customHeight="1" x14ac:dyDescent="0.3">
      <c r="A35" s="376"/>
      <c r="B35" s="363" t="s">
        <v>67</v>
      </c>
      <c r="C35" s="363"/>
      <c r="D35" s="363"/>
      <c r="E35" s="364"/>
      <c r="F35" s="364"/>
      <c r="G35" s="364"/>
    </row>
    <row r="36" spans="1:7" ht="22.5" customHeight="1" x14ac:dyDescent="0.3">
      <c r="A36" s="376">
        <v>5</v>
      </c>
      <c r="B36" s="379" t="s">
        <v>62</v>
      </c>
      <c r="C36" s="379"/>
      <c r="D36" s="379"/>
      <c r="E36" s="378"/>
      <c r="F36" s="378"/>
      <c r="G36" s="378"/>
    </row>
    <row r="37" spans="1:7" ht="22.5" customHeight="1" x14ac:dyDescent="0.3">
      <c r="A37" s="376"/>
      <c r="B37" s="380" t="s">
        <v>63</v>
      </c>
      <c r="C37" s="380"/>
      <c r="D37" s="380"/>
      <c r="E37" s="373"/>
      <c r="F37" s="373"/>
      <c r="G37" s="373"/>
    </row>
    <row r="38" spans="1:7" ht="22.5" customHeight="1" x14ac:dyDescent="0.3">
      <c r="A38" s="376"/>
      <c r="B38" s="372" t="s">
        <v>64</v>
      </c>
      <c r="C38" s="372"/>
      <c r="D38" s="372"/>
      <c r="E38" s="373"/>
      <c r="F38" s="373"/>
      <c r="G38" s="373"/>
    </row>
    <row r="39" spans="1:7" ht="22.5" customHeight="1" x14ac:dyDescent="0.3">
      <c r="A39" s="376"/>
      <c r="B39" s="372" t="s">
        <v>65</v>
      </c>
      <c r="C39" s="372"/>
      <c r="D39" s="372"/>
      <c r="E39" s="373"/>
      <c r="F39" s="373"/>
      <c r="G39" s="373"/>
    </row>
    <row r="40" spans="1:7" ht="22.5" customHeight="1" x14ac:dyDescent="0.3">
      <c r="A40" s="376"/>
      <c r="B40" s="372" t="s">
        <v>66</v>
      </c>
      <c r="C40" s="372"/>
      <c r="D40" s="372"/>
      <c r="E40" s="374"/>
      <c r="F40" s="374"/>
      <c r="G40" s="374"/>
    </row>
    <row r="41" spans="1:7" ht="22.5" customHeight="1" x14ac:dyDescent="0.3">
      <c r="A41" s="376"/>
      <c r="B41" s="375" t="s">
        <v>67</v>
      </c>
      <c r="C41" s="375"/>
      <c r="D41" s="375"/>
      <c r="E41" s="364"/>
      <c r="F41" s="364"/>
      <c r="G41" s="364"/>
    </row>
    <row r="42" spans="1:7" ht="22.5" customHeight="1" x14ac:dyDescent="0.3">
      <c r="A42" s="376">
        <v>6</v>
      </c>
      <c r="B42" s="377" t="s">
        <v>62</v>
      </c>
      <c r="C42" s="377"/>
      <c r="D42" s="377"/>
      <c r="E42" s="378"/>
      <c r="F42" s="378"/>
      <c r="G42" s="378"/>
    </row>
    <row r="43" spans="1:7" ht="22.5" customHeight="1" x14ac:dyDescent="0.3">
      <c r="A43" s="376"/>
      <c r="B43" s="372" t="s">
        <v>63</v>
      </c>
      <c r="C43" s="372"/>
      <c r="D43" s="372"/>
      <c r="E43" s="373"/>
      <c r="F43" s="373"/>
      <c r="G43" s="373"/>
    </row>
    <row r="44" spans="1:7" ht="22.5" customHeight="1" x14ac:dyDescent="0.3">
      <c r="A44" s="376"/>
      <c r="B44" s="372" t="s">
        <v>64</v>
      </c>
      <c r="C44" s="372"/>
      <c r="D44" s="372"/>
      <c r="E44" s="373"/>
      <c r="F44" s="373"/>
      <c r="G44" s="373"/>
    </row>
    <row r="45" spans="1:7" ht="22.5" customHeight="1" x14ac:dyDescent="0.3">
      <c r="A45" s="376"/>
      <c r="B45" s="372" t="s">
        <v>65</v>
      </c>
      <c r="C45" s="372"/>
      <c r="D45" s="372"/>
      <c r="E45" s="373"/>
      <c r="F45" s="373"/>
      <c r="G45" s="373"/>
    </row>
    <row r="46" spans="1:7" ht="22.5" customHeight="1" x14ac:dyDescent="0.3">
      <c r="A46" s="376"/>
      <c r="B46" s="372" t="s">
        <v>66</v>
      </c>
      <c r="C46" s="372"/>
      <c r="D46" s="372"/>
      <c r="E46" s="374"/>
      <c r="F46" s="374"/>
      <c r="G46" s="374"/>
    </row>
    <row r="47" spans="1:7" ht="22.5" customHeight="1" x14ac:dyDescent="0.3">
      <c r="A47" s="376"/>
      <c r="B47" s="375" t="s">
        <v>67</v>
      </c>
      <c r="C47" s="375"/>
      <c r="D47" s="375"/>
      <c r="E47" s="364"/>
      <c r="F47" s="364"/>
      <c r="G47" s="364"/>
    </row>
    <row r="48" spans="1:7" ht="22.5" customHeight="1" x14ac:dyDescent="0.3">
      <c r="A48" s="376">
        <v>7</v>
      </c>
      <c r="B48" s="377" t="s">
        <v>62</v>
      </c>
      <c r="C48" s="377"/>
      <c r="D48" s="377"/>
      <c r="E48" s="378"/>
      <c r="F48" s="378"/>
      <c r="G48" s="378"/>
    </row>
    <row r="49" spans="1:7" ht="22.5" customHeight="1" x14ac:dyDescent="0.3">
      <c r="A49" s="376"/>
      <c r="B49" s="372" t="s">
        <v>63</v>
      </c>
      <c r="C49" s="372"/>
      <c r="D49" s="372"/>
      <c r="E49" s="373"/>
      <c r="F49" s="373"/>
      <c r="G49" s="373"/>
    </row>
    <row r="50" spans="1:7" ht="22.5" customHeight="1" x14ac:dyDescent="0.3">
      <c r="A50" s="376"/>
      <c r="B50" s="372" t="s">
        <v>64</v>
      </c>
      <c r="C50" s="372"/>
      <c r="D50" s="372"/>
      <c r="E50" s="373"/>
      <c r="F50" s="373"/>
      <c r="G50" s="373"/>
    </row>
    <row r="51" spans="1:7" ht="22.5" customHeight="1" x14ac:dyDescent="0.3">
      <c r="A51" s="376"/>
      <c r="B51" s="372" t="s">
        <v>65</v>
      </c>
      <c r="C51" s="372"/>
      <c r="D51" s="372"/>
      <c r="E51" s="373"/>
      <c r="F51" s="373"/>
      <c r="G51" s="373"/>
    </row>
    <row r="52" spans="1:7" ht="22.5" customHeight="1" x14ac:dyDescent="0.3">
      <c r="A52" s="376"/>
      <c r="B52" s="372" t="s">
        <v>66</v>
      </c>
      <c r="C52" s="372"/>
      <c r="D52" s="372"/>
      <c r="E52" s="374"/>
      <c r="F52" s="374"/>
      <c r="G52" s="374"/>
    </row>
    <row r="53" spans="1:7" ht="22.5" customHeight="1" x14ac:dyDescent="0.3">
      <c r="A53" s="376"/>
      <c r="B53" s="375" t="s">
        <v>67</v>
      </c>
      <c r="C53" s="375"/>
      <c r="D53" s="375"/>
      <c r="E53" s="364"/>
      <c r="F53" s="364"/>
      <c r="G53" s="364"/>
    </row>
    <row r="54" spans="1:7" ht="22.5" customHeight="1" x14ac:dyDescent="0.3">
      <c r="A54" s="376">
        <v>8</v>
      </c>
      <c r="B54" s="377" t="s">
        <v>62</v>
      </c>
      <c r="C54" s="377"/>
      <c r="D54" s="377"/>
      <c r="E54" s="378"/>
      <c r="F54" s="378"/>
      <c r="G54" s="378"/>
    </row>
    <row r="55" spans="1:7" ht="22.5" customHeight="1" x14ac:dyDescent="0.3">
      <c r="A55" s="376"/>
      <c r="B55" s="372" t="s">
        <v>63</v>
      </c>
      <c r="C55" s="372"/>
      <c r="D55" s="372"/>
      <c r="E55" s="373"/>
      <c r="F55" s="373"/>
      <c r="G55" s="373"/>
    </row>
    <row r="56" spans="1:7" ht="22.5" customHeight="1" x14ac:dyDescent="0.3">
      <c r="A56" s="376"/>
      <c r="B56" s="372" t="s">
        <v>64</v>
      </c>
      <c r="C56" s="372"/>
      <c r="D56" s="372"/>
      <c r="E56" s="373"/>
      <c r="F56" s="373"/>
      <c r="G56" s="373"/>
    </row>
    <row r="57" spans="1:7" ht="22.5" customHeight="1" x14ac:dyDescent="0.3">
      <c r="A57" s="376"/>
      <c r="B57" s="372" t="s">
        <v>65</v>
      </c>
      <c r="C57" s="372"/>
      <c r="D57" s="372"/>
      <c r="E57" s="373"/>
      <c r="F57" s="373"/>
      <c r="G57" s="373"/>
    </row>
    <row r="58" spans="1:7" ht="22.5" customHeight="1" x14ac:dyDescent="0.3">
      <c r="A58" s="376"/>
      <c r="B58" s="372" t="s">
        <v>66</v>
      </c>
      <c r="C58" s="372"/>
      <c r="D58" s="372"/>
      <c r="E58" s="374"/>
      <c r="F58" s="374"/>
      <c r="G58" s="374"/>
    </row>
    <row r="59" spans="1:7" ht="22.5" customHeight="1" x14ac:dyDescent="0.3">
      <c r="A59" s="376"/>
      <c r="B59" s="375" t="s">
        <v>67</v>
      </c>
      <c r="C59" s="375"/>
      <c r="D59" s="375"/>
      <c r="E59" s="364"/>
      <c r="F59" s="364"/>
      <c r="G59" s="364"/>
    </row>
    <row r="60" spans="1:7" ht="22.5" customHeight="1" x14ac:dyDescent="0.3">
      <c r="A60" s="376">
        <v>9</v>
      </c>
      <c r="B60" s="377" t="s">
        <v>62</v>
      </c>
      <c r="C60" s="377"/>
      <c r="D60" s="377"/>
      <c r="E60" s="378"/>
      <c r="F60" s="378"/>
      <c r="G60" s="378"/>
    </row>
    <row r="61" spans="1:7" ht="22.5" customHeight="1" x14ac:dyDescent="0.3">
      <c r="A61" s="376"/>
      <c r="B61" s="372" t="s">
        <v>63</v>
      </c>
      <c r="C61" s="372"/>
      <c r="D61" s="372"/>
      <c r="E61" s="373"/>
      <c r="F61" s="373"/>
      <c r="G61" s="373"/>
    </row>
    <row r="62" spans="1:7" ht="22.5" customHeight="1" x14ac:dyDescent="0.3">
      <c r="A62" s="376"/>
      <c r="B62" s="372" t="s">
        <v>64</v>
      </c>
      <c r="C62" s="372"/>
      <c r="D62" s="372"/>
      <c r="E62" s="373"/>
      <c r="F62" s="373"/>
      <c r="G62" s="373"/>
    </row>
    <row r="63" spans="1:7" ht="22.5" customHeight="1" x14ac:dyDescent="0.3">
      <c r="A63" s="376"/>
      <c r="B63" s="372" t="s">
        <v>65</v>
      </c>
      <c r="C63" s="372"/>
      <c r="D63" s="372"/>
      <c r="E63" s="373"/>
      <c r="F63" s="373"/>
      <c r="G63" s="373"/>
    </row>
    <row r="64" spans="1:7" ht="22.5" customHeight="1" x14ac:dyDescent="0.3">
      <c r="A64" s="376"/>
      <c r="B64" s="372" t="s">
        <v>66</v>
      </c>
      <c r="C64" s="372"/>
      <c r="D64" s="372"/>
      <c r="E64" s="374"/>
      <c r="F64" s="374"/>
      <c r="G64" s="374"/>
    </row>
    <row r="65" spans="1:7" ht="22.5" customHeight="1" x14ac:dyDescent="0.3">
      <c r="A65" s="376"/>
      <c r="B65" s="375" t="s">
        <v>67</v>
      </c>
      <c r="C65" s="375"/>
      <c r="D65" s="375"/>
      <c r="E65" s="364"/>
      <c r="F65" s="364"/>
      <c r="G65" s="364"/>
    </row>
    <row r="66" spans="1:7" ht="22.5" customHeight="1" x14ac:dyDescent="0.3">
      <c r="A66" s="376">
        <v>10</v>
      </c>
      <c r="B66" s="379" t="s">
        <v>62</v>
      </c>
      <c r="C66" s="379"/>
      <c r="D66" s="379"/>
      <c r="E66" s="378"/>
      <c r="F66" s="378"/>
      <c r="G66" s="378"/>
    </row>
    <row r="67" spans="1:7" ht="22.5" customHeight="1" x14ac:dyDescent="0.3">
      <c r="A67" s="376"/>
      <c r="B67" s="372" t="s">
        <v>63</v>
      </c>
      <c r="C67" s="372"/>
      <c r="D67" s="372"/>
      <c r="E67" s="373"/>
      <c r="F67" s="373"/>
      <c r="G67" s="373"/>
    </row>
    <row r="68" spans="1:7" ht="22.5" customHeight="1" x14ac:dyDescent="0.3">
      <c r="A68" s="376"/>
      <c r="B68" s="372" t="s">
        <v>64</v>
      </c>
      <c r="C68" s="372"/>
      <c r="D68" s="372"/>
      <c r="E68" s="373"/>
      <c r="F68" s="373"/>
      <c r="G68" s="373"/>
    </row>
    <row r="69" spans="1:7" ht="22.5" customHeight="1" x14ac:dyDescent="0.3">
      <c r="A69" s="376"/>
      <c r="B69" s="372" t="s">
        <v>65</v>
      </c>
      <c r="C69" s="372"/>
      <c r="D69" s="372"/>
      <c r="E69" s="373"/>
      <c r="F69" s="373"/>
      <c r="G69" s="373"/>
    </row>
    <row r="70" spans="1:7" ht="22.5" customHeight="1" x14ac:dyDescent="0.3">
      <c r="A70" s="376"/>
      <c r="B70" s="372" t="s">
        <v>66</v>
      </c>
      <c r="C70" s="372"/>
      <c r="D70" s="372"/>
      <c r="E70" s="374"/>
      <c r="F70" s="374"/>
      <c r="G70" s="374"/>
    </row>
    <row r="71" spans="1:7" ht="22.5" customHeight="1" x14ac:dyDescent="0.3">
      <c r="A71" s="376"/>
      <c r="B71" s="375" t="s">
        <v>67</v>
      </c>
      <c r="C71" s="375"/>
      <c r="D71" s="375"/>
      <c r="E71" s="364"/>
      <c r="F71" s="364"/>
      <c r="G71" s="364"/>
    </row>
    <row r="72" spans="1:7" ht="22.5" customHeight="1" x14ac:dyDescent="0.3">
      <c r="A72" s="376">
        <v>11</v>
      </c>
      <c r="B72" s="377" t="s">
        <v>62</v>
      </c>
      <c r="C72" s="377"/>
      <c r="D72" s="377"/>
      <c r="E72" s="378"/>
      <c r="F72" s="378"/>
      <c r="G72" s="378"/>
    </row>
    <row r="73" spans="1:7" ht="22.5" customHeight="1" x14ac:dyDescent="0.3">
      <c r="A73" s="376"/>
      <c r="B73" s="372" t="s">
        <v>63</v>
      </c>
      <c r="C73" s="372"/>
      <c r="D73" s="372"/>
      <c r="E73" s="373"/>
      <c r="F73" s="373"/>
      <c r="G73" s="373"/>
    </row>
    <row r="74" spans="1:7" ht="22.5" customHeight="1" x14ac:dyDescent="0.3">
      <c r="A74" s="376"/>
      <c r="B74" s="372" t="s">
        <v>64</v>
      </c>
      <c r="C74" s="372"/>
      <c r="D74" s="372"/>
      <c r="E74" s="373"/>
      <c r="F74" s="373"/>
      <c r="G74" s="373"/>
    </row>
    <row r="75" spans="1:7" ht="22.5" customHeight="1" x14ac:dyDescent="0.3">
      <c r="A75" s="376"/>
      <c r="B75" s="372" t="s">
        <v>65</v>
      </c>
      <c r="C75" s="372"/>
      <c r="D75" s="372"/>
      <c r="E75" s="373"/>
      <c r="F75" s="373"/>
      <c r="G75" s="373"/>
    </row>
    <row r="76" spans="1:7" ht="22.5" customHeight="1" x14ac:dyDescent="0.3">
      <c r="A76" s="376"/>
      <c r="B76" s="372" t="s">
        <v>66</v>
      </c>
      <c r="C76" s="372"/>
      <c r="D76" s="372"/>
      <c r="E76" s="374"/>
      <c r="F76" s="374"/>
      <c r="G76" s="374"/>
    </row>
    <row r="77" spans="1:7" ht="22.5" customHeight="1" x14ac:dyDescent="0.3">
      <c r="A77" s="376"/>
      <c r="B77" s="375" t="s">
        <v>67</v>
      </c>
      <c r="C77" s="375"/>
      <c r="D77" s="375"/>
      <c r="E77" s="364"/>
      <c r="F77" s="364"/>
      <c r="G77" s="364"/>
    </row>
    <row r="78" spans="1:7" ht="22.5" customHeight="1" x14ac:dyDescent="0.3">
      <c r="A78" s="376">
        <v>12</v>
      </c>
      <c r="B78" s="377" t="s">
        <v>62</v>
      </c>
      <c r="C78" s="377"/>
      <c r="D78" s="377"/>
      <c r="E78" s="378"/>
      <c r="F78" s="378"/>
      <c r="G78" s="378"/>
    </row>
    <row r="79" spans="1:7" ht="22.5" customHeight="1" x14ac:dyDescent="0.3">
      <c r="A79" s="376"/>
      <c r="B79" s="372" t="s">
        <v>63</v>
      </c>
      <c r="C79" s="372"/>
      <c r="D79" s="372"/>
      <c r="E79" s="373"/>
      <c r="F79" s="373"/>
      <c r="G79" s="373"/>
    </row>
    <row r="80" spans="1:7" ht="22.5" customHeight="1" x14ac:dyDescent="0.3">
      <c r="A80" s="376"/>
      <c r="B80" s="372" t="s">
        <v>64</v>
      </c>
      <c r="C80" s="372"/>
      <c r="D80" s="372"/>
      <c r="E80" s="373"/>
      <c r="F80" s="373"/>
      <c r="G80" s="373"/>
    </row>
    <row r="81" spans="1:7" ht="22.5" customHeight="1" x14ac:dyDescent="0.3">
      <c r="A81" s="376"/>
      <c r="B81" s="372" t="s">
        <v>65</v>
      </c>
      <c r="C81" s="372"/>
      <c r="D81" s="372"/>
      <c r="E81" s="373"/>
      <c r="F81" s="373"/>
      <c r="G81" s="373"/>
    </row>
    <row r="82" spans="1:7" ht="22.5" customHeight="1" x14ac:dyDescent="0.3">
      <c r="A82" s="376"/>
      <c r="B82" s="372" t="s">
        <v>66</v>
      </c>
      <c r="C82" s="372"/>
      <c r="D82" s="372"/>
      <c r="E82" s="374"/>
      <c r="F82" s="374"/>
      <c r="G82" s="374"/>
    </row>
    <row r="83" spans="1:7" ht="22.5" customHeight="1" x14ac:dyDescent="0.3">
      <c r="A83" s="376"/>
      <c r="B83" s="375" t="s">
        <v>67</v>
      </c>
      <c r="C83" s="375"/>
      <c r="D83" s="375"/>
      <c r="E83" s="364"/>
      <c r="F83" s="364"/>
      <c r="G83" s="364"/>
    </row>
    <row r="84" spans="1:7" ht="22.5" customHeight="1" x14ac:dyDescent="0.3">
      <c r="A84" s="376">
        <v>13</v>
      </c>
      <c r="B84" s="377" t="s">
        <v>62</v>
      </c>
      <c r="C84" s="377"/>
      <c r="D84" s="377"/>
      <c r="E84" s="378"/>
      <c r="F84" s="378"/>
      <c r="G84" s="378"/>
    </row>
    <row r="85" spans="1:7" ht="22.5" customHeight="1" x14ac:dyDescent="0.3">
      <c r="A85" s="376"/>
      <c r="B85" s="372" t="s">
        <v>63</v>
      </c>
      <c r="C85" s="372"/>
      <c r="D85" s="372"/>
      <c r="E85" s="373"/>
      <c r="F85" s="373"/>
      <c r="G85" s="373"/>
    </row>
    <row r="86" spans="1:7" ht="22.5" customHeight="1" x14ac:dyDescent="0.3">
      <c r="A86" s="376"/>
      <c r="B86" s="372" t="s">
        <v>64</v>
      </c>
      <c r="C86" s="372"/>
      <c r="D86" s="372"/>
      <c r="E86" s="373"/>
      <c r="F86" s="373"/>
      <c r="G86" s="373"/>
    </row>
    <row r="87" spans="1:7" ht="22.5" customHeight="1" x14ac:dyDescent="0.3">
      <c r="A87" s="376"/>
      <c r="B87" s="372" t="s">
        <v>65</v>
      </c>
      <c r="C87" s="372"/>
      <c r="D87" s="372"/>
      <c r="E87" s="373"/>
      <c r="F87" s="373"/>
      <c r="G87" s="373"/>
    </row>
    <row r="88" spans="1:7" ht="22.5" customHeight="1" x14ac:dyDescent="0.3">
      <c r="A88" s="376"/>
      <c r="B88" s="372" t="s">
        <v>66</v>
      </c>
      <c r="C88" s="372"/>
      <c r="D88" s="372"/>
      <c r="E88" s="374"/>
      <c r="F88" s="374"/>
      <c r="G88" s="374"/>
    </row>
    <row r="89" spans="1:7" ht="22.5" customHeight="1" x14ac:dyDescent="0.3">
      <c r="A89" s="376"/>
      <c r="B89" s="375" t="s">
        <v>67</v>
      </c>
      <c r="C89" s="375"/>
      <c r="D89" s="375"/>
      <c r="E89" s="364"/>
      <c r="F89" s="364"/>
      <c r="G89" s="364"/>
    </row>
    <row r="90" spans="1:7" ht="22.5" customHeight="1" x14ac:dyDescent="0.3">
      <c r="A90" s="376">
        <v>14</v>
      </c>
      <c r="B90" s="377" t="s">
        <v>62</v>
      </c>
      <c r="C90" s="377"/>
      <c r="D90" s="377"/>
      <c r="E90" s="378"/>
      <c r="F90" s="378"/>
      <c r="G90" s="378"/>
    </row>
    <row r="91" spans="1:7" ht="22.5" customHeight="1" x14ac:dyDescent="0.3">
      <c r="A91" s="376"/>
      <c r="B91" s="372" t="s">
        <v>63</v>
      </c>
      <c r="C91" s="372"/>
      <c r="D91" s="372"/>
      <c r="E91" s="373"/>
      <c r="F91" s="373"/>
      <c r="G91" s="373"/>
    </row>
    <row r="92" spans="1:7" ht="22.5" customHeight="1" x14ac:dyDescent="0.3">
      <c r="A92" s="376"/>
      <c r="B92" s="372" t="s">
        <v>64</v>
      </c>
      <c r="C92" s="372"/>
      <c r="D92" s="372"/>
      <c r="E92" s="373"/>
      <c r="F92" s="373"/>
      <c r="G92" s="373"/>
    </row>
    <row r="93" spans="1:7" ht="22.5" customHeight="1" x14ac:dyDescent="0.3">
      <c r="A93" s="376"/>
      <c r="B93" s="372" t="s">
        <v>65</v>
      </c>
      <c r="C93" s="372"/>
      <c r="D93" s="372"/>
      <c r="E93" s="373"/>
      <c r="F93" s="373"/>
      <c r="G93" s="373"/>
    </row>
    <row r="94" spans="1:7" ht="22.5" customHeight="1" x14ac:dyDescent="0.3">
      <c r="A94" s="376"/>
      <c r="B94" s="372" t="s">
        <v>66</v>
      </c>
      <c r="C94" s="372"/>
      <c r="D94" s="372"/>
      <c r="E94" s="374"/>
      <c r="F94" s="374"/>
      <c r="G94" s="374"/>
    </row>
    <row r="95" spans="1:7" ht="22.5" customHeight="1" x14ac:dyDescent="0.3">
      <c r="A95" s="376"/>
      <c r="B95" s="375" t="s">
        <v>67</v>
      </c>
      <c r="C95" s="375"/>
      <c r="D95" s="375"/>
      <c r="E95" s="364"/>
      <c r="F95" s="364"/>
      <c r="G95" s="364"/>
    </row>
    <row r="96" spans="1:7" ht="22.5" customHeight="1" x14ac:dyDescent="0.3">
      <c r="A96" s="376">
        <v>15</v>
      </c>
      <c r="B96" s="379" t="s">
        <v>62</v>
      </c>
      <c r="C96" s="379"/>
      <c r="D96" s="379"/>
      <c r="E96" s="378"/>
      <c r="F96" s="378"/>
      <c r="G96" s="378"/>
    </row>
    <row r="97" spans="1:7" ht="22.5" customHeight="1" x14ac:dyDescent="0.3">
      <c r="A97" s="376"/>
      <c r="B97" s="372" t="s">
        <v>63</v>
      </c>
      <c r="C97" s="372"/>
      <c r="D97" s="372"/>
      <c r="E97" s="373"/>
      <c r="F97" s="373"/>
      <c r="G97" s="373"/>
    </row>
    <row r="98" spans="1:7" ht="22.5" customHeight="1" x14ac:dyDescent="0.3">
      <c r="A98" s="376"/>
      <c r="B98" s="372" t="s">
        <v>64</v>
      </c>
      <c r="C98" s="372"/>
      <c r="D98" s="372"/>
      <c r="E98" s="373"/>
      <c r="F98" s="373"/>
      <c r="G98" s="373"/>
    </row>
    <row r="99" spans="1:7" ht="22.5" customHeight="1" x14ac:dyDescent="0.3">
      <c r="A99" s="376"/>
      <c r="B99" s="372" t="s">
        <v>65</v>
      </c>
      <c r="C99" s="372"/>
      <c r="D99" s="372"/>
      <c r="E99" s="373"/>
      <c r="F99" s="373"/>
      <c r="G99" s="373"/>
    </row>
    <row r="100" spans="1:7" ht="22.5" customHeight="1" x14ac:dyDescent="0.3">
      <c r="A100" s="376"/>
      <c r="B100" s="372" t="s">
        <v>66</v>
      </c>
      <c r="C100" s="372"/>
      <c r="D100" s="372"/>
      <c r="E100" s="374"/>
      <c r="F100" s="374"/>
      <c r="G100" s="374"/>
    </row>
    <row r="101" spans="1:7" ht="22.5" customHeight="1" x14ac:dyDescent="0.3">
      <c r="A101" s="376"/>
      <c r="B101" s="375" t="s">
        <v>67</v>
      </c>
      <c r="C101" s="375"/>
      <c r="D101" s="375"/>
      <c r="E101" s="364"/>
      <c r="F101" s="364"/>
      <c r="G101" s="364"/>
    </row>
    <row r="102" spans="1:7" ht="22.5" customHeight="1" x14ac:dyDescent="0.3">
      <c r="A102" s="376">
        <v>16</v>
      </c>
      <c r="B102" s="377" t="s">
        <v>62</v>
      </c>
      <c r="C102" s="377"/>
      <c r="D102" s="377"/>
      <c r="E102" s="378"/>
      <c r="F102" s="378"/>
      <c r="G102" s="378"/>
    </row>
    <row r="103" spans="1:7" ht="22.5" customHeight="1" x14ac:dyDescent="0.3">
      <c r="A103" s="376"/>
      <c r="B103" s="372" t="s">
        <v>63</v>
      </c>
      <c r="C103" s="372"/>
      <c r="D103" s="372"/>
      <c r="E103" s="373"/>
      <c r="F103" s="373"/>
      <c r="G103" s="373"/>
    </row>
    <row r="104" spans="1:7" ht="22.5" customHeight="1" x14ac:dyDescent="0.3">
      <c r="A104" s="376"/>
      <c r="B104" s="372" t="s">
        <v>64</v>
      </c>
      <c r="C104" s="372"/>
      <c r="D104" s="372"/>
      <c r="E104" s="373"/>
      <c r="F104" s="373"/>
      <c r="G104" s="373"/>
    </row>
    <row r="105" spans="1:7" ht="22.5" customHeight="1" x14ac:dyDescent="0.3">
      <c r="A105" s="376"/>
      <c r="B105" s="372" t="s">
        <v>65</v>
      </c>
      <c r="C105" s="372"/>
      <c r="D105" s="372"/>
      <c r="E105" s="373"/>
      <c r="F105" s="373"/>
      <c r="G105" s="373"/>
    </row>
    <row r="106" spans="1:7" ht="22.5" customHeight="1" x14ac:dyDescent="0.3">
      <c r="A106" s="376"/>
      <c r="B106" s="372" t="s">
        <v>66</v>
      </c>
      <c r="C106" s="372"/>
      <c r="D106" s="372"/>
      <c r="E106" s="374"/>
      <c r="F106" s="374"/>
      <c r="G106" s="374"/>
    </row>
    <row r="107" spans="1:7" ht="22.5" customHeight="1" x14ac:dyDescent="0.3">
      <c r="A107" s="376"/>
      <c r="B107" s="375" t="s">
        <v>67</v>
      </c>
      <c r="C107" s="375"/>
      <c r="D107" s="375"/>
      <c r="E107" s="364"/>
      <c r="F107" s="364"/>
      <c r="G107" s="364"/>
    </row>
    <row r="108" spans="1:7" ht="22.5" customHeight="1" x14ac:dyDescent="0.3">
      <c r="A108" s="376">
        <v>17</v>
      </c>
      <c r="B108" s="377" t="s">
        <v>62</v>
      </c>
      <c r="C108" s="377"/>
      <c r="D108" s="377"/>
      <c r="E108" s="378"/>
      <c r="F108" s="378"/>
      <c r="G108" s="378"/>
    </row>
    <row r="109" spans="1:7" ht="22.5" customHeight="1" x14ac:dyDescent="0.3">
      <c r="A109" s="376"/>
      <c r="B109" s="372" t="s">
        <v>63</v>
      </c>
      <c r="C109" s="372"/>
      <c r="D109" s="372"/>
      <c r="E109" s="373"/>
      <c r="F109" s="373"/>
      <c r="G109" s="373"/>
    </row>
    <row r="110" spans="1:7" ht="22.5" customHeight="1" x14ac:dyDescent="0.3">
      <c r="A110" s="376"/>
      <c r="B110" s="372" t="s">
        <v>64</v>
      </c>
      <c r="C110" s="372"/>
      <c r="D110" s="372"/>
      <c r="E110" s="373"/>
      <c r="F110" s="373"/>
      <c r="G110" s="373"/>
    </row>
    <row r="111" spans="1:7" ht="22.5" customHeight="1" x14ac:dyDescent="0.3">
      <c r="A111" s="376"/>
      <c r="B111" s="372" t="s">
        <v>65</v>
      </c>
      <c r="C111" s="372"/>
      <c r="D111" s="372"/>
      <c r="E111" s="373"/>
      <c r="F111" s="373"/>
      <c r="G111" s="373"/>
    </row>
    <row r="112" spans="1:7" ht="22.5" customHeight="1" x14ac:dyDescent="0.3">
      <c r="A112" s="376"/>
      <c r="B112" s="372" t="s">
        <v>66</v>
      </c>
      <c r="C112" s="372"/>
      <c r="D112" s="372"/>
      <c r="E112" s="374"/>
      <c r="F112" s="374"/>
      <c r="G112" s="374"/>
    </row>
    <row r="113" spans="1:7" ht="22.5" customHeight="1" x14ac:dyDescent="0.3">
      <c r="A113" s="376"/>
      <c r="B113" s="375" t="s">
        <v>67</v>
      </c>
      <c r="C113" s="375"/>
      <c r="D113" s="375"/>
      <c r="E113" s="364"/>
      <c r="F113" s="364"/>
      <c r="G113" s="364"/>
    </row>
    <row r="114" spans="1:7" ht="22.5" customHeight="1" x14ac:dyDescent="0.3">
      <c r="A114" s="376">
        <v>18</v>
      </c>
      <c r="B114" s="377" t="s">
        <v>62</v>
      </c>
      <c r="C114" s="377"/>
      <c r="D114" s="377"/>
      <c r="E114" s="378"/>
      <c r="F114" s="378"/>
      <c r="G114" s="378"/>
    </row>
    <row r="115" spans="1:7" ht="22.5" customHeight="1" x14ac:dyDescent="0.3">
      <c r="A115" s="376"/>
      <c r="B115" s="372" t="s">
        <v>63</v>
      </c>
      <c r="C115" s="372"/>
      <c r="D115" s="372"/>
      <c r="E115" s="373"/>
      <c r="F115" s="373"/>
      <c r="G115" s="373"/>
    </row>
    <row r="116" spans="1:7" ht="22.5" customHeight="1" x14ac:dyDescent="0.3">
      <c r="A116" s="376"/>
      <c r="B116" s="372" t="s">
        <v>64</v>
      </c>
      <c r="C116" s="372"/>
      <c r="D116" s="372"/>
      <c r="E116" s="373"/>
      <c r="F116" s="373"/>
      <c r="G116" s="373"/>
    </row>
    <row r="117" spans="1:7" ht="22.5" customHeight="1" x14ac:dyDescent="0.3">
      <c r="A117" s="376"/>
      <c r="B117" s="372" t="s">
        <v>65</v>
      </c>
      <c r="C117" s="372"/>
      <c r="D117" s="372"/>
      <c r="E117" s="373"/>
      <c r="F117" s="373"/>
      <c r="G117" s="373"/>
    </row>
    <row r="118" spans="1:7" ht="22.5" customHeight="1" x14ac:dyDescent="0.3">
      <c r="A118" s="376"/>
      <c r="B118" s="372" t="s">
        <v>66</v>
      </c>
      <c r="C118" s="372"/>
      <c r="D118" s="372"/>
      <c r="E118" s="374"/>
      <c r="F118" s="374"/>
      <c r="G118" s="374"/>
    </row>
    <row r="119" spans="1:7" ht="22.5" customHeight="1" x14ac:dyDescent="0.3">
      <c r="A119" s="376"/>
      <c r="B119" s="375" t="s">
        <v>67</v>
      </c>
      <c r="C119" s="375"/>
      <c r="D119" s="375"/>
      <c r="E119" s="364"/>
      <c r="F119" s="364"/>
      <c r="G119" s="364"/>
    </row>
    <row r="120" spans="1:7" ht="22.5" customHeight="1" x14ac:dyDescent="0.3">
      <c r="A120" s="376">
        <v>19</v>
      </c>
      <c r="B120" s="377" t="s">
        <v>62</v>
      </c>
      <c r="C120" s="377"/>
      <c r="D120" s="377"/>
      <c r="E120" s="378"/>
      <c r="F120" s="378"/>
      <c r="G120" s="378"/>
    </row>
    <row r="121" spans="1:7" ht="22.5" customHeight="1" x14ac:dyDescent="0.3">
      <c r="A121" s="376"/>
      <c r="B121" s="372" t="s">
        <v>63</v>
      </c>
      <c r="C121" s="372"/>
      <c r="D121" s="372"/>
      <c r="E121" s="373"/>
      <c r="F121" s="373"/>
      <c r="G121" s="373"/>
    </row>
    <row r="122" spans="1:7" ht="22.5" customHeight="1" x14ac:dyDescent="0.3">
      <c r="A122" s="376"/>
      <c r="B122" s="372" t="s">
        <v>64</v>
      </c>
      <c r="C122" s="372"/>
      <c r="D122" s="372"/>
      <c r="E122" s="373"/>
      <c r="F122" s="373"/>
      <c r="G122" s="373"/>
    </row>
    <row r="123" spans="1:7" ht="22.5" customHeight="1" x14ac:dyDescent="0.3">
      <c r="A123" s="376"/>
      <c r="B123" s="372" t="s">
        <v>65</v>
      </c>
      <c r="C123" s="372"/>
      <c r="D123" s="372"/>
      <c r="E123" s="373"/>
      <c r="F123" s="373"/>
      <c r="G123" s="373"/>
    </row>
    <row r="124" spans="1:7" ht="22.5" customHeight="1" x14ac:dyDescent="0.3">
      <c r="A124" s="376"/>
      <c r="B124" s="372" t="s">
        <v>66</v>
      </c>
      <c r="C124" s="372"/>
      <c r="D124" s="372"/>
      <c r="E124" s="374"/>
      <c r="F124" s="374"/>
      <c r="G124" s="374"/>
    </row>
    <row r="125" spans="1:7" ht="22.5" customHeight="1" x14ac:dyDescent="0.3">
      <c r="A125" s="376"/>
      <c r="B125" s="375" t="s">
        <v>67</v>
      </c>
      <c r="C125" s="375"/>
      <c r="D125" s="375"/>
      <c r="E125" s="364"/>
      <c r="F125" s="364"/>
      <c r="G125" s="364"/>
    </row>
    <row r="126" spans="1:7" ht="22.5" customHeight="1" x14ac:dyDescent="0.3">
      <c r="A126" s="376">
        <v>20</v>
      </c>
      <c r="B126" s="379" t="s">
        <v>62</v>
      </c>
      <c r="C126" s="379"/>
      <c r="D126" s="379"/>
      <c r="E126" s="378"/>
      <c r="F126" s="378"/>
      <c r="G126" s="378"/>
    </row>
    <row r="127" spans="1:7" ht="22.5" customHeight="1" x14ac:dyDescent="0.3">
      <c r="A127" s="376"/>
      <c r="B127" s="372" t="s">
        <v>63</v>
      </c>
      <c r="C127" s="372"/>
      <c r="D127" s="372"/>
      <c r="E127" s="373"/>
      <c r="F127" s="373"/>
      <c r="G127" s="373"/>
    </row>
    <row r="128" spans="1:7" ht="22.5" customHeight="1" x14ac:dyDescent="0.3">
      <c r="A128" s="376"/>
      <c r="B128" s="372" t="s">
        <v>64</v>
      </c>
      <c r="C128" s="372"/>
      <c r="D128" s="372"/>
      <c r="E128" s="373"/>
      <c r="F128" s="373"/>
      <c r="G128" s="373"/>
    </row>
    <row r="129" spans="1:7" ht="22.5" customHeight="1" x14ac:dyDescent="0.3">
      <c r="A129" s="376"/>
      <c r="B129" s="372" t="s">
        <v>65</v>
      </c>
      <c r="C129" s="372"/>
      <c r="D129" s="372"/>
      <c r="E129" s="373"/>
      <c r="F129" s="373"/>
      <c r="G129" s="373"/>
    </row>
    <row r="130" spans="1:7" ht="22.5" customHeight="1" x14ac:dyDescent="0.3">
      <c r="A130" s="376"/>
      <c r="B130" s="372" t="s">
        <v>66</v>
      </c>
      <c r="C130" s="372"/>
      <c r="D130" s="372"/>
      <c r="E130" s="374"/>
      <c r="F130" s="374"/>
      <c r="G130" s="374"/>
    </row>
    <row r="131" spans="1:7" ht="22.5" customHeight="1" x14ac:dyDescent="0.3">
      <c r="A131" s="376"/>
      <c r="B131" s="375" t="s">
        <v>67</v>
      </c>
      <c r="C131" s="375"/>
      <c r="D131" s="375"/>
      <c r="E131" s="364"/>
      <c r="F131" s="364"/>
      <c r="G131" s="364"/>
    </row>
    <row r="132" spans="1:7" ht="22.5" customHeight="1" x14ac:dyDescent="0.3">
      <c r="A132" s="376">
        <v>21</v>
      </c>
      <c r="B132" s="377" t="s">
        <v>62</v>
      </c>
      <c r="C132" s="377"/>
      <c r="D132" s="377"/>
      <c r="E132" s="378"/>
      <c r="F132" s="378"/>
      <c r="G132" s="378"/>
    </row>
    <row r="133" spans="1:7" ht="22.5" customHeight="1" x14ac:dyDescent="0.3">
      <c r="A133" s="376"/>
      <c r="B133" s="372" t="s">
        <v>63</v>
      </c>
      <c r="C133" s="372"/>
      <c r="D133" s="372"/>
      <c r="E133" s="373"/>
      <c r="F133" s="373"/>
      <c r="G133" s="373"/>
    </row>
    <row r="134" spans="1:7" ht="22.5" customHeight="1" x14ac:dyDescent="0.3">
      <c r="A134" s="376"/>
      <c r="B134" s="372" t="s">
        <v>64</v>
      </c>
      <c r="C134" s="372"/>
      <c r="D134" s="372"/>
      <c r="E134" s="373"/>
      <c r="F134" s="373"/>
      <c r="G134" s="373"/>
    </row>
    <row r="135" spans="1:7" ht="22.5" customHeight="1" x14ac:dyDescent="0.3">
      <c r="A135" s="376"/>
      <c r="B135" s="372" t="s">
        <v>65</v>
      </c>
      <c r="C135" s="372"/>
      <c r="D135" s="372"/>
      <c r="E135" s="373"/>
      <c r="F135" s="373"/>
      <c r="G135" s="373"/>
    </row>
    <row r="136" spans="1:7" ht="22.5" customHeight="1" x14ac:dyDescent="0.3">
      <c r="A136" s="376"/>
      <c r="B136" s="372" t="s">
        <v>66</v>
      </c>
      <c r="C136" s="372"/>
      <c r="D136" s="372"/>
      <c r="E136" s="374"/>
      <c r="F136" s="374"/>
      <c r="G136" s="374"/>
    </row>
    <row r="137" spans="1:7" ht="22.5" customHeight="1" x14ac:dyDescent="0.3">
      <c r="A137" s="376"/>
      <c r="B137" s="375" t="s">
        <v>67</v>
      </c>
      <c r="C137" s="375"/>
      <c r="D137" s="375"/>
      <c r="E137" s="364"/>
      <c r="F137" s="364"/>
      <c r="G137" s="364"/>
    </row>
    <row r="138" spans="1:7" ht="22.5" customHeight="1" x14ac:dyDescent="0.3">
      <c r="A138" s="376">
        <v>22</v>
      </c>
      <c r="B138" s="377" t="s">
        <v>62</v>
      </c>
      <c r="C138" s="377"/>
      <c r="D138" s="377"/>
      <c r="E138" s="378"/>
      <c r="F138" s="378"/>
      <c r="G138" s="378"/>
    </row>
    <row r="139" spans="1:7" ht="22.5" customHeight="1" x14ac:dyDescent="0.3">
      <c r="A139" s="376"/>
      <c r="B139" s="372" t="s">
        <v>63</v>
      </c>
      <c r="C139" s="372"/>
      <c r="D139" s="372"/>
      <c r="E139" s="373"/>
      <c r="F139" s="373"/>
      <c r="G139" s="373"/>
    </row>
    <row r="140" spans="1:7" ht="22.5" customHeight="1" x14ac:dyDescent="0.3">
      <c r="A140" s="376"/>
      <c r="B140" s="372" t="s">
        <v>64</v>
      </c>
      <c r="C140" s="372"/>
      <c r="D140" s="372"/>
      <c r="E140" s="373"/>
      <c r="F140" s="373"/>
      <c r="G140" s="373"/>
    </row>
    <row r="141" spans="1:7" ht="22.5" customHeight="1" x14ac:dyDescent="0.3">
      <c r="A141" s="376"/>
      <c r="B141" s="372" t="s">
        <v>65</v>
      </c>
      <c r="C141" s="372"/>
      <c r="D141" s="372"/>
      <c r="E141" s="373"/>
      <c r="F141" s="373"/>
      <c r="G141" s="373"/>
    </row>
    <row r="142" spans="1:7" ht="22.5" customHeight="1" x14ac:dyDescent="0.3">
      <c r="A142" s="376"/>
      <c r="B142" s="372" t="s">
        <v>66</v>
      </c>
      <c r="C142" s="372"/>
      <c r="D142" s="372"/>
      <c r="E142" s="374"/>
      <c r="F142" s="374"/>
      <c r="G142" s="374"/>
    </row>
    <row r="143" spans="1:7" ht="22.5" customHeight="1" x14ac:dyDescent="0.3">
      <c r="A143" s="376"/>
      <c r="B143" s="375" t="s">
        <v>67</v>
      </c>
      <c r="C143" s="375"/>
      <c r="D143" s="375"/>
      <c r="E143" s="364"/>
      <c r="F143" s="364"/>
      <c r="G143" s="364"/>
    </row>
    <row r="144" spans="1:7" ht="22.5" customHeight="1" x14ac:dyDescent="0.3">
      <c r="A144" s="376">
        <v>23</v>
      </c>
      <c r="B144" s="377" t="s">
        <v>62</v>
      </c>
      <c r="C144" s="377"/>
      <c r="D144" s="377"/>
      <c r="E144" s="378"/>
      <c r="F144" s="378"/>
      <c r="G144" s="378"/>
    </row>
    <row r="145" spans="1:7" ht="22.5" customHeight="1" x14ac:dyDescent="0.3">
      <c r="A145" s="376"/>
      <c r="B145" s="372" t="s">
        <v>63</v>
      </c>
      <c r="C145" s="372"/>
      <c r="D145" s="372"/>
      <c r="E145" s="373"/>
      <c r="F145" s="373"/>
      <c r="G145" s="373"/>
    </row>
    <row r="146" spans="1:7" ht="22.5" customHeight="1" x14ac:dyDescent="0.3">
      <c r="A146" s="376"/>
      <c r="B146" s="372" t="s">
        <v>64</v>
      </c>
      <c r="C146" s="372"/>
      <c r="D146" s="372"/>
      <c r="E146" s="373"/>
      <c r="F146" s="373"/>
      <c r="G146" s="373"/>
    </row>
    <row r="147" spans="1:7" ht="22.5" customHeight="1" x14ac:dyDescent="0.3">
      <c r="A147" s="376"/>
      <c r="B147" s="372" t="s">
        <v>65</v>
      </c>
      <c r="C147" s="372"/>
      <c r="D147" s="372"/>
      <c r="E147" s="373"/>
      <c r="F147" s="373"/>
      <c r="G147" s="373"/>
    </row>
    <row r="148" spans="1:7" ht="22.5" customHeight="1" x14ac:dyDescent="0.3">
      <c r="A148" s="376"/>
      <c r="B148" s="372" t="s">
        <v>66</v>
      </c>
      <c r="C148" s="372"/>
      <c r="D148" s="372"/>
      <c r="E148" s="374"/>
      <c r="F148" s="374"/>
      <c r="G148" s="374"/>
    </row>
    <row r="149" spans="1:7" ht="22.5" customHeight="1" x14ac:dyDescent="0.3">
      <c r="A149" s="376"/>
      <c r="B149" s="375" t="s">
        <v>67</v>
      </c>
      <c r="C149" s="375"/>
      <c r="D149" s="375"/>
      <c r="E149" s="364"/>
      <c r="F149" s="364"/>
      <c r="G149" s="364"/>
    </row>
    <row r="150" spans="1:7" ht="22.5" customHeight="1" x14ac:dyDescent="0.3">
      <c r="A150" s="376">
        <v>24</v>
      </c>
      <c r="B150" s="377" t="s">
        <v>62</v>
      </c>
      <c r="C150" s="377"/>
      <c r="D150" s="377"/>
      <c r="E150" s="378"/>
      <c r="F150" s="378"/>
      <c r="G150" s="378"/>
    </row>
    <row r="151" spans="1:7" ht="22.5" customHeight="1" x14ac:dyDescent="0.3">
      <c r="A151" s="376"/>
      <c r="B151" s="372" t="s">
        <v>63</v>
      </c>
      <c r="C151" s="372"/>
      <c r="D151" s="372"/>
      <c r="E151" s="373"/>
      <c r="F151" s="373"/>
      <c r="G151" s="373"/>
    </row>
    <row r="152" spans="1:7" ht="22.5" customHeight="1" x14ac:dyDescent="0.3">
      <c r="A152" s="376"/>
      <c r="B152" s="372" t="s">
        <v>64</v>
      </c>
      <c r="C152" s="372"/>
      <c r="D152" s="372"/>
      <c r="E152" s="373"/>
      <c r="F152" s="373"/>
      <c r="G152" s="373"/>
    </row>
    <row r="153" spans="1:7" ht="22.5" customHeight="1" x14ac:dyDescent="0.3">
      <c r="A153" s="376"/>
      <c r="B153" s="372" t="s">
        <v>65</v>
      </c>
      <c r="C153" s="372"/>
      <c r="D153" s="372"/>
      <c r="E153" s="373"/>
      <c r="F153" s="373"/>
      <c r="G153" s="373"/>
    </row>
    <row r="154" spans="1:7" ht="22.5" customHeight="1" x14ac:dyDescent="0.3">
      <c r="A154" s="376"/>
      <c r="B154" s="372" t="s">
        <v>66</v>
      </c>
      <c r="C154" s="372"/>
      <c r="D154" s="372"/>
      <c r="E154" s="374"/>
      <c r="F154" s="374"/>
      <c r="G154" s="374"/>
    </row>
    <row r="155" spans="1:7" ht="22.5" customHeight="1" x14ac:dyDescent="0.3">
      <c r="A155" s="376"/>
      <c r="B155" s="375" t="s">
        <v>67</v>
      </c>
      <c r="C155" s="375"/>
      <c r="D155" s="375"/>
      <c r="E155" s="364"/>
      <c r="F155" s="364"/>
      <c r="G155" s="364"/>
    </row>
    <row r="156" spans="1:7" ht="22.5" customHeight="1" x14ac:dyDescent="0.3">
      <c r="A156" s="376">
        <v>25</v>
      </c>
      <c r="B156" s="379" t="s">
        <v>62</v>
      </c>
      <c r="C156" s="379"/>
      <c r="D156" s="379"/>
      <c r="E156" s="378"/>
      <c r="F156" s="378"/>
      <c r="G156" s="378"/>
    </row>
    <row r="157" spans="1:7" ht="22.5" customHeight="1" x14ac:dyDescent="0.3">
      <c r="A157" s="376"/>
      <c r="B157" s="372" t="s">
        <v>63</v>
      </c>
      <c r="C157" s="372"/>
      <c r="D157" s="372"/>
      <c r="E157" s="373"/>
      <c r="F157" s="373"/>
      <c r="G157" s="373"/>
    </row>
    <row r="158" spans="1:7" ht="22.5" customHeight="1" x14ac:dyDescent="0.3">
      <c r="A158" s="376"/>
      <c r="B158" s="372" t="s">
        <v>64</v>
      </c>
      <c r="C158" s="372"/>
      <c r="D158" s="372"/>
      <c r="E158" s="373"/>
      <c r="F158" s="373"/>
      <c r="G158" s="373"/>
    </row>
    <row r="159" spans="1:7" ht="22.5" customHeight="1" x14ac:dyDescent="0.3">
      <c r="A159" s="376"/>
      <c r="B159" s="372" t="s">
        <v>65</v>
      </c>
      <c r="C159" s="372"/>
      <c r="D159" s="372"/>
      <c r="E159" s="373"/>
      <c r="F159" s="373"/>
      <c r="G159" s="373"/>
    </row>
    <row r="160" spans="1:7" ht="22.5" customHeight="1" x14ac:dyDescent="0.3">
      <c r="A160" s="376"/>
      <c r="B160" s="372" t="s">
        <v>66</v>
      </c>
      <c r="C160" s="372"/>
      <c r="D160" s="372"/>
      <c r="E160" s="374"/>
      <c r="F160" s="374"/>
      <c r="G160" s="374"/>
    </row>
    <row r="161" spans="1:7" ht="22.5" customHeight="1" x14ac:dyDescent="0.3">
      <c r="A161" s="376"/>
      <c r="B161" s="375" t="s">
        <v>67</v>
      </c>
      <c r="C161" s="375"/>
      <c r="D161" s="375"/>
      <c r="E161" s="364"/>
      <c r="F161" s="364"/>
      <c r="G161" s="364"/>
    </row>
    <row r="162" spans="1:7" ht="22.5" customHeight="1" x14ac:dyDescent="0.3">
      <c r="A162" s="376">
        <v>26</v>
      </c>
      <c r="B162" s="377" t="s">
        <v>62</v>
      </c>
      <c r="C162" s="377"/>
      <c r="D162" s="377"/>
      <c r="E162" s="378"/>
      <c r="F162" s="378"/>
      <c r="G162" s="378"/>
    </row>
    <row r="163" spans="1:7" ht="22.5" customHeight="1" x14ac:dyDescent="0.3">
      <c r="A163" s="376"/>
      <c r="B163" s="372" t="s">
        <v>63</v>
      </c>
      <c r="C163" s="372"/>
      <c r="D163" s="372"/>
      <c r="E163" s="373"/>
      <c r="F163" s="373"/>
      <c r="G163" s="373"/>
    </row>
    <row r="164" spans="1:7" ht="22.5" customHeight="1" x14ac:dyDescent="0.3">
      <c r="A164" s="376"/>
      <c r="B164" s="372" t="s">
        <v>64</v>
      </c>
      <c r="C164" s="372"/>
      <c r="D164" s="372"/>
      <c r="E164" s="373"/>
      <c r="F164" s="373"/>
      <c r="G164" s="373"/>
    </row>
    <row r="165" spans="1:7" ht="22.5" customHeight="1" x14ac:dyDescent="0.3">
      <c r="A165" s="376"/>
      <c r="B165" s="372" t="s">
        <v>65</v>
      </c>
      <c r="C165" s="372"/>
      <c r="D165" s="372"/>
      <c r="E165" s="373"/>
      <c r="F165" s="373"/>
      <c r="G165" s="373"/>
    </row>
    <row r="166" spans="1:7" ht="22.5" customHeight="1" x14ac:dyDescent="0.3">
      <c r="A166" s="376"/>
      <c r="B166" s="372" t="s">
        <v>66</v>
      </c>
      <c r="C166" s="372"/>
      <c r="D166" s="372"/>
      <c r="E166" s="374"/>
      <c r="F166" s="374"/>
      <c r="G166" s="374"/>
    </row>
    <row r="167" spans="1:7" ht="22.5" customHeight="1" x14ac:dyDescent="0.3">
      <c r="A167" s="376"/>
      <c r="B167" s="375" t="s">
        <v>67</v>
      </c>
      <c r="C167" s="375"/>
      <c r="D167" s="375"/>
      <c r="E167" s="364"/>
      <c r="F167" s="364"/>
      <c r="G167" s="364"/>
    </row>
    <row r="168" spans="1:7" ht="22.5" customHeight="1" x14ac:dyDescent="0.3">
      <c r="A168" s="376">
        <v>27</v>
      </c>
      <c r="B168" s="377" t="s">
        <v>62</v>
      </c>
      <c r="C168" s="377"/>
      <c r="D168" s="377"/>
      <c r="E168" s="378"/>
      <c r="F168" s="378"/>
      <c r="G168" s="378"/>
    </row>
    <row r="169" spans="1:7" ht="22.5" customHeight="1" x14ac:dyDescent="0.3">
      <c r="A169" s="376"/>
      <c r="B169" s="372" t="s">
        <v>63</v>
      </c>
      <c r="C169" s="372"/>
      <c r="D169" s="372"/>
      <c r="E169" s="373"/>
      <c r="F169" s="373"/>
      <c r="G169" s="373"/>
    </row>
    <row r="170" spans="1:7" ht="22.5" customHeight="1" x14ac:dyDescent="0.3">
      <c r="A170" s="376"/>
      <c r="B170" s="372" t="s">
        <v>64</v>
      </c>
      <c r="C170" s="372"/>
      <c r="D170" s="372"/>
      <c r="E170" s="373"/>
      <c r="F170" s="373"/>
      <c r="G170" s="373"/>
    </row>
    <row r="171" spans="1:7" ht="22.5" customHeight="1" x14ac:dyDescent="0.3">
      <c r="A171" s="376"/>
      <c r="B171" s="372" t="s">
        <v>65</v>
      </c>
      <c r="C171" s="372"/>
      <c r="D171" s="372"/>
      <c r="E171" s="373"/>
      <c r="F171" s="373"/>
      <c r="G171" s="373"/>
    </row>
    <row r="172" spans="1:7" ht="22.5" customHeight="1" x14ac:dyDescent="0.3">
      <c r="A172" s="376"/>
      <c r="B172" s="372" t="s">
        <v>66</v>
      </c>
      <c r="C172" s="372"/>
      <c r="D172" s="372"/>
      <c r="E172" s="374"/>
      <c r="F172" s="374"/>
      <c r="G172" s="374"/>
    </row>
    <row r="173" spans="1:7" ht="22.5" customHeight="1" x14ac:dyDescent="0.3">
      <c r="A173" s="376"/>
      <c r="B173" s="375" t="s">
        <v>67</v>
      </c>
      <c r="C173" s="375"/>
      <c r="D173" s="375"/>
      <c r="E173" s="364"/>
      <c r="F173" s="364"/>
      <c r="G173" s="364"/>
    </row>
    <row r="174" spans="1:7" ht="22.5" customHeight="1" x14ac:dyDescent="0.3">
      <c r="A174" s="376">
        <v>28</v>
      </c>
      <c r="B174" s="377" t="s">
        <v>62</v>
      </c>
      <c r="C174" s="377"/>
      <c r="D174" s="377"/>
      <c r="E174" s="378"/>
      <c r="F174" s="378"/>
      <c r="G174" s="378"/>
    </row>
    <row r="175" spans="1:7" ht="22.5" customHeight="1" x14ac:dyDescent="0.3">
      <c r="A175" s="376"/>
      <c r="B175" s="372" t="s">
        <v>63</v>
      </c>
      <c r="C175" s="372"/>
      <c r="D175" s="372"/>
      <c r="E175" s="373"/>
      <c r="F175" s="373"/>
      <c r="G175" s="373"/>
    </row>
    <row r="176" spans="1:7" ht="22.5" customHeight="1" x14ac:dyDescent="0.3">
      <c r="A176" s="376"/>
      <c r="B176" s="372" t="s">
        <v>64</v>
      </c>
      <c r="C176" s="372"/>
      <c r="D176" s="372"/>
      <c r="E176" s="373"/>
      <c r="F176" s="373"/>
      <c r="G176" s="373"/>
    </row>
    <row r="177" spans="1:7" ht="22.5" customHeight="1" x14ac:dyDescent="0.3">
      <c r="A177" s="376"/>
      <c r="B177" s="372" t="s">
        <v>65</v>
      </c>
      <c r="C177" s="372"/>
      <c r="D177" s="372"/>
      <c r="E177" s="373"/>
      <c r="F177" s="373"/>
      <c r="G177" s="373"/>
    </row>
    <row r="178" spans="1:7" ht="22.5" customHeight="1" x14ac:dyDescent="0.3">
      <c r="A178" s="376"/>
      <c r="B178" s="372" t="s">
        <v>66</v>
      </c>
      <c r="C178" s="372"/>
      <c r="D178" s="372"/>
      <c r="E178" s="374"/>
      <c r="F178" s="374"/>
      <c r="G178" s="374"/>
    </row>
    <row r="179" spans="1:7" ht="22.5" customHeight="1" x14ac:dyDescent="0.3">
      <c r="A179" s="376"/>
      <c r="B179" s="375" t="s">
        <v>67</v>
      </c>
      <c r="C179" s="375"/>
      <c r="D179" s="375"/>
      <c r="E179" s="364"/>
      <c r="F179" s="364"/>
      <c r="G179" s="364"/>
    </row>
    <row r="180" spans="1:7" ht="22.5" customHeight="1" x14ac:dyDescent="0.3">
      <c r="A180" s="376">
        <v>29</v>
      </c>
      <c r="B180" s="377" t="s">
        <v>62</v>
      </c>
      <c r="C180" s="377"/>
      <c r="D180" s="377"/>
      <c r="E180" s="378"/>
      <c r="F180" s="378"/>
      <c r="G180" s="378"/>
    </row>
    <row r="181" spans="1:7" ht="22.5" customHeight="1" x14ac:dyDescent="0.3">
      <c r="A181" s="376"/>
      <c r="B181" s="372" t="s">
        <v>63</v>
      </c>
      <c r="C181" s="372"/>
      <c r="D181" s="372"/>
      <c r="E181" s="373"/>
      <c r="F181" s="373"/>
      <c r="G181" s="373"/>
    </row>
    <row r="182" spans="1:7" ht="22.5" customHeight="1" x14ac:dyDescent="0.3">
      <c r="A182" s="376"/>
      <c r="B182" s="372" t="s">
        <v>64</v>
      </c>
      <c r="C182" s="372"/>
      <c r="D182" s="372"/>
      <c r="E182" s="373"/>
      <c r="F182" s="373"/>
      <c r="G182" s="373"/>
    </row>
    <row r="183" spans="1:7" ht="22.5" customHeight="1" x14ac:dyDescent="0.3">
      <c r="A183" s="376"/>
      <c r="B183" s="372" t="s">
        <v>65</v>
      </c>
      <c r="C183" s="372"/>
      <c r="D183" s="372"/>
      <c r="E183" s="373"/>
      <c r="F183" s="373"/>
      <c r="G183" s="373"/>
    </row>
    <row r="184" spans="1:7" ht="22.5" customHeight="1" x14ac:dyDescent="0.3">
      <c r="A184" s="376"/>
      <c r="B184" s="372" t="s">
        <v>66</v>
      </c>
      <c r="C184" s="372"/>
      <c r="D184" s="372"/>
      <c r="E184" s="374"/>
      <c r="F184" s="374"/>
      <c r="G184" s="374"/>
    </row>
    <row r="185" spans="1:7" ht="22.5" customHeight="1" x14ac:dyDescent="0.3">
      <c r="A185" s="376"/>
      <c r="B185" s="363" t="s">
        <v>67</v>
      </c>
      <c r="C185" s="363"/>
      <c r="D185" s="363"/>
      <c r="E185" s="364"/>
      <c r="F185" s="364"/>
      <c r="G185" s="364"/>
    </row>
  </sheetData>
  <sheetProtection selectLockedCells="1"/>
  <mergeCells count="384">
    <mergeCell ref="A180:A185"/>
    <mergeCell ref="B180:D180"/>
    <mergeCell ref="E180:G180"/>
    <mergeCell ref="B181:D181"/>
    <mergeCell ref="E181:G181"/>
    <mergeCell ref="B182:D182"/>
    <mergeCell ref="E182:G182"/>
    <mergeCell ref="B183:D183"/>
    <mergeCell ref="E183:G183"/>
    <mergeCell ref="B184:D184"/>
    <mergeCell ref="E178:G178"/>
    <mergeCell ref="B179:D179"/>
    <mergeCell ref="E179:G179"/>
    <mergeCell ref="E172:G172"/>
    <mergeCell ref="B173:D173"/>
    <mergeCell ref="E173:G173"/>
    <mergeCell ref="E184:G184"/>
    <mergeCell ref="B185:D185"/>
    <mergeCell ref="E185:G185"/>
    <mergeCell ref="E167:G167"/>
    <mergeCell ref="E160:G160"/>
    <mergeCell ref="B161:D161"/>
    <mergeCell ref="E161:G161"/>
    <mergeCell ref="A174:A179"/>
    <mergeCell ref="B174:D174"/>
    <mergeCell ref="E174:G174"/>
    <mergeCell ref="B175:D175"/>
    <mergeCell ref="E175:G175"/>
    <mergeCell ref="B176:D176"/>
    <mergeCell ref="E176:G176"/>
    <mergeCell ref="A168:A173"/>
    <mergeCell ref="B168:D168"/>
    <mergeCell ref="E168:G168"/>
    <mergeCell ref="B169:D169"/>
    <mergeCell ref="E169:G169"/>
    <mergeCell ref="B170:D170"/>
    <mergeCell ref="E170:G170"/>
    <mergeCell ref="B171:D171"/>
    <mergeCell ref="E171:G171"/>
    <mergeCell ref="B172:D172"/>
    <mergeCell ref="B177:D177"/>
    <mergeCell ref="E177:G177"/>
    <mergeCell ref="B178:D178"/>
    <mergeCell ref="B149:D149"/>
    <mergeCell ref="E149:G149"/>
    <mergeCell ref="A162:A167"/>
    <mergeCell ref="B162:D162"/>
    <mergeCell ref="E162:G162"/>
    <mergeCell ref="B163:D163"/>
    <mergeCell ref="E163:G163"/>
    <mergeCell ref="B164:D164"/>
    <mergeCell ref="E164:G164"/>
    <mergeCell ref="A156:A161"/>
    <mergeCell ref="B156:D156"/>
    <mergeCell ref="E156:G156"/>
    <mergeCell ref="B157:D157"/>
    <mergeCell ref="E157:G157"/>
    <mergeCell ref="B158:D158"/>
    <mergeCell ref="E158:G158"/>
    <mergeCell ref="B159:D159"/>
    <mergeCell ref="E159:G159"/>
    <mergeCell ref="B160:D160"/>
    <mergeCell ref="B165:D165"/>
    <mergeCell ref="E165:G165"/>
    <mergeCell ref="B166:D166"/>
    <mergeCell ref="E166:G166"/>
    <mergeCell ref="B167:D167"/>
    <mergeCell ref="A150:A155"/>
    <mergeCell ref="B150:D150"/>
    <mergeCell ref="E150:G150"/>
    <mergeCell ref="B151:D151"/>
    <mergeCell ref="E151:G151"/>
    <mergeCell ref="B152:D152"/>
    <mergeCell ref="E152:G152"/>
    <mergeCell ref="A144:A149"/>
    <mergeCell ref="B144:D144"/>
    <mergeCell ref="E144:G144"/>
    <mergeCell ref="B145:D145"/>
    <mergeCell ref="E145:G145"/>
    <mergeCell ref="B146:D146"/>
    <mergeCell ref="E146:G146"/>
    <mergeCell ref="B147:D147"/>
    <mergeCell ref="E147:G147"/>
    <mergeCell ref="B148:D148"/>
    <mergeCell ref="B153:D153"/>
    <mergeCell ref="E153:G153"/>
    <mergeCell ref="B154:D154"/>
    <mergeCell ref="E154:G154"/>
    <mergeCell ref="B155:D155"/>
    <mergeCell ref="E155:G155"/>
    <mergeCell ref="E148:G148"/>
    <mergeCell ref="B136:D136"/>
    <mergeCell ref="B141:D141"/>
    <mergeCell ref="E141:G141"/>
    <mergeCell ref="B142:D142"/>
    <mergeCell ref="E142:G142"/>
    <mergeCell ref="B143:D143"/>
    <mergeCell ref="E143:G143"/>
    <mergeCell ref="E136:G136"/>
    <mergeCell ref="B137:D137"/>
    <mergeCell ref="E137:G137"/>
    <mergeCell ref="E129:G129"/>
    <mergeCell ref="B130:D130"/>
    <mergeCell ref="E130:G130"/>
    <mergeCell ref="B131:D131"/>
    <mergeCell ref="E131:G131"/>
    <mergeCell ref="E124:G124"/>
    <mergeCell ref="B125:D125"/>
    <mergeCell ref="E125:G125"/>
    <mergeCell ref="A138:A143"/>
    <mergeCell ref="B138:D138"/>
    <mergeCell ref="E138:G138"/>
    <mergeCell ref="B139:D139"/>
    <mergeCell ref="E139:G139"/>
    <mergeCell ref="B140:D140"/>
    <mergeCell ref="E140:G140"/>
    <mergeCell ref="A132:A137"/>
    <mergeCell ref="B132:D132"/>
    <mergeCell ref="E132:G132"/>
    <mergeCell ref="B133:D133"/>
    <mergeCell ref="E133:G133"/>
    <mergeCell ref="B134:D134"/>
    <mergeCell ref="E134:G134"/>
    <mergeCell ref="B135:D135"/>
    <mergeCell ref="E135:G135"/>
    <mergeCell ref="E118:G118"/>
    <mergeCell ref="B119:D119"/>
    <mergeCell ref="E119:G119"/>
    <mergeCell ref="E112:G112"/>
    <mergeCell ref="B113:D113"/>
    <mergeCell ref="E113:G113"/>
    <mergeCell ref="A126:A131"/>
    <mergeCell ref="B126:D126"/>
    <mergeCell ref="E126:G126"/>
    <mergeCell ref="B127:D127"/>
    <mergeCell ref="E127:G127"/>
    <mergeCell ref="B128:D128"/>
    <mergeCell ref="E128:G128"/>
    <mergeCell ref="A120:A125"/>
    <mergeCell ref="B120:D120"/>
    <mergeCell ref="E120:G120"/>
    <mergeCell ref="B121:D121"/>
    <mergeCell ref="E121:G121"/>
    <mergeCell ref="B122:D122"/>
    <mergeCell ref="E122:G122"/>
    <mergeCell ref="B123:D123"/>
    <mergeCell ref="E123:G123"/>
    <mergeCell ref="B124:D124"/>
    <mergeCell ref="B129:D129"/>
    <mergeCell ref="E107:G107"/>
    <mergeCell ref="E100:G100"/>
    <mergeCell ref="B101:D101"/>
    <mergeCell ref="E101:G101"/>
    <mergeCell ref="A114:A119"/>
    <mergeCell ref="B114:D114"/>
    <mergeCell ref="E114:G114"/>
    <mergeCell ref="B115:D115"/>
    <mergeCell ref="E115:G115"/>
    <mergeCell ref="B116:D116"/>
    <mergeCell ref="E116:G116"/>
    <mergeCell ref="A108:A113"/>
    <mergeCell ref="B108:D108"/>
    <mergeCell ref="E108:G108"/>
    <mergeCell ref="B109:D109"/>
    <mergeCell ref="E109:G109"/>
    <mergeCell ref="B110:D110"/>
    <mergeCell ref="E110:G110"/>
    <mergeCell ref="B111:D111"/>
    <mergeCell ref="E111:G111"/>
    <mergeCell ref="B112:D112"/>
    <mergeCell ref="B117:D117"/>
    <mergeCell ref="E117:G117"/>
    <mergeCell ref="B118:D118"/>
    <mergeCell ref="B89:D89"/>
    <mergeCell ref="E89:G89"/>
    <mergeCell ref="A102:A107"/>
    <mergeCell ref="B102:D102"/>
    <mergeCell ref="E102:G102"/>
    <mergeCell ref="B103:D103"/>
    <mergeCell ref="E103:G103"/>
    <mergeCell ref="B104:D104"/>
    <mergeCell ref="E104:G104"/>
    <mergeCell ref="A96:A101"/>
    <mergeCell ref="B96:D96"/>
    <mergeCell ref="E96:G96"/>
    <mergeCell ref="B97:D97"/>
    <mergeCell ref="E97:G97"/>
    <mergeCell ref="B98:D98"/>
    <mergeCell ref="E98:G98"/>
    <mergeCell ref="B99:D99"/>
    <mergeCell ref="E99:G99"/>
    <mergeCell ref="B100:D100"/>
    <mergeCell ref="B105:D105"/>
    <mergeCell ref="E105:G105"/>
    <mergeCell ref="B106:D106"/>
    <mergeCell ref="E106:G106"/>
    <mergeCell ref="B107:D107"/>
    <mergeCell ref="A90:A95"/>
    <mergeCell ref="B90:D90"/>
    <mergeCell ref="E90:G90"/>
    <mergeCell ref="B91:D91"/>
    <mergeCell ref="E91:G91"/>
    <mergeCell ref="B92:D92"/>
    <mergeCell ref="E92:G92"/>
    <mergeCell ref="A84:A89"/>
    <mergeCell ref="B84:D84"/>
    <mergeCell ref="E84:G84"/>
    <mergeCell ref="B85:D85"/>
    <mergeCell ref="E85:G85"/>
    <mergeCell ref="B86:D86"/>
    <mergeCell ref="E86:G86"/>
    <mergeCell ref="B87:D87"/>
    <mergeCell ref="E87:G87"/>
    <mergeCell ref="B88:D88"/>
    <mergeCell ref="B93:D93"/>
    <mergeCell ref="E93:G93"/>
    <mergeCell ref="B94:D94"/>
    <mergeCell ref="E94:G94"/>
    <mergeCell ref="B95:D95"/>
    <mergeCell ref="E95:G95"/>
    <mergeCell ref="E88:G88"/>
    <mergeCell ref="B76:D76"/>
    <mergeCell ref="B81:D81"/>
    <mergeCell ref="E81:G81"/>
    <mergeCell ref="B82:D82"/>
    <mergeCell ref="E82:G82"/>
    <mergeCell ref="B83:D83"/>
    <mergeCell ref="E83:G83"/>
    <mergeCell ref="E76:G76"/>
    <mergeCell ref="B77:D77"/>
    <mergeCell ref="E77:G77"/>
    <mergeCell ref="E69:G69"/>
    <mergeCell ref="B70:D70"/>
    <mergeCell ref="E70:G70"/>
    <mergeCell ref="B71:D71"/>
    <mergeCell ref="E71:G71"/>
    <mergeCell ref="E64:G64"/>
    <mergeCell ref="B65:D65"/>
    <mergeCell ref="E65:G65"/>
    <mergeCell ref="A78:A83"/>
    <mergeCell ref="B78:D78"/>
    <mergeCell ref="E78:G78"/>
    <mergeCell ref="B79:D79"/>
    <mergeCell ref="E79:G79"/>
    <mergeCell ref="B80:D80"/>
    <mergeCell ref="E80:G80"/>
    <mergeCell ref="A72:A77"/>
    <mergeCell ref="B72:D72"/>
    <mergeCell ref="E72:G72"/>
    <mergeCell ref="B73:D73"/>
    <mergeCell ref="E73:G73"/>
    <mergeCell ref="B74:D74"/>
    <mergeCell ref="E74:G74"/>
    <mergeCell ref="B75:D75"/>
    <mergeCell ref="E75:G75"/>
    <mergeCell ref="E58:G58"/>
    <mergeCell ref="B59:D59"/>
    <mergeCell ref="E59:G59"/>
    <mergeCell ref="E52:G52"/>
    <mergeCell ref="B53:D53"/>
    <mergeCell ref="E53:G53"/>
    <mergeCell ref="A66:A71"/>
    <mergeCell ref="B66:D66"/>
    <mergeCell ref="E66:G66"/>
    <mergeCell ref="B67:D67"/>
    <mergeCell ref="E67:G67"/>
    <mergeCell ref="B68:D68"/>
    <mergeCell ref="E68:G68"/>
    <mergeCell ref="A60:A65"/>
    <mergeCell ref="B60:D60"/>
    <mergeCell ref="E60:G60"/>
    <mergeCell ref="B61:D61"/>
    <mergeCell ref="E61:G61"/>
    <mergeCell ref="B62:D62"/>
    <mergeCell ref="E62:G62"/>
    <mergeCell ref="B63:D63"/>
    <mergeCell ref="E63:G63"/>
    <mergeCell ref="B64:D64"/>
    <mergeCell ref="B69:D69"/>
    <mergeCell ref="E47:G47"/>
    <mergeCell ref="E40:G40"/>
    <mergeCell ref="B41:D41"/>
    <mergeCell ref="E41:G41"/>
    <mergeCell ref="A54:A59"/>
    <mergeCell ref="B54:D54"/>
    <mergeCell ref="E54:G54"/>
    <mergeCell ref="B55:D55"/>
    <mergeCell ref="E55:G55"/>
    <mergeCell ref="B56:D56"/>
    <mergeCell ref="E56:G56"/>
    <mergeCell ref="A48:A53"/>
    <mergeCell ref="B48:D48"/>
    <mergeCell ref="E48:G48"/>
    <mergeCell ref="B49:D49"/>
    <mergeCell ref="E49:G49"/>
    <mergeCell ref="B50:D50"/>
    <mergeCell ref="E50:G50"/>
    <mergeCell ref="B51:D51"/>
    <mergeCell ref="E51:G51"/>
    <mergeCell ref="B52:D52"/>
    <mergeCell ref="B57:D57"/>
    <mergeCell ref="E57:G57"/>
    <mergeCell ref="B58:D58"/>
    <mergeCell ref="B29:D29"/>
    <mergeCell ref="E29:G29"/>
    <mergeCell ref="A42:A47"/>
    <mergeCell ref="B42:D42"/>
    <mergeCell ref="E42:G42"/>
    <mergeCell ref="B43:D43"/>
    <mergeCell ref="E43:G43"/>
    <mergeCell ref="B44:D44"/>
    <mergeCell ref="E44:G44"/>
    <mergeCell ref="A36:A41"/>
    <mergeCell ref="B36:D36"/>
    <mergeCell ref="E36:G36"/>
    <mergeCell ref="B37:D37"/>
    <mergeCell ref="E37:G37"/>
    <mergeCell ref="B38:D38"/>
    <mergeCell ref="E38:G38"/>
    <mergeCell ref="B39:D39"/>
    <mergeCell ref="E39:G39"/>
    <mergeCell ref="B40:D40"/>
    <mergeCell ref="B45:D45"/>
    <mergeCell ref="E45:G45"/>
    <mergeCell ref="B46:D46"/>
    <mergeCell ref="E46:G46"/>
    <mergeCell ref="B47:D47"/>
    <mergeCell ref="A30:A35"/>
    <mergeCell ref="B30:D30"/>
    <mergeCell ref="E30:G30"/>
    <mergeCell ref="B31:D31"/>
    <mergeCell ref="E31:G31"/>
    <mergeCell ref="B32:D32"/>
    <mergeCell ref="E32:G32"/>
    <mergeCell ref="A24:A29"/>
    <mergeCell ref="B24:D24"/>
    <mergeCell ref="E24:G24"/>
    <mergeCell ref="B25:D25"/>
    <mergeCell ref="E25:G25"/>
    <mergeCell ref="B26:D26"/>
    <mergeCell ref="E26:G26"/>
    <mergeCell ref="B27:D27"/>
    <mergeCell ref="E27:G27"/>
    <mergeCell ref="B28:D28"/>
    <mergeCell ref="B33:D33"/>
    <mergeCell ref="E33:G33"/>
    <mergeCell ref="B34:D34"/>
    <mergeCell ref="E34:G34"/>
    <mergeCell ref="B35:D35"/>
    <mergeCell ref="E35:G35"/>
    <mergeCell ref="E28:G28"/>
    <mergeCell ref="B21:D21"/>
    <mergeCell ref="E21:G21"/>
    <mergeCell ref="B22:D22"/>
    <mergeCell ref="E22:G22"/>
    <mergeCell ref="B23:D23"/>
    <mergeCell ref="E23:G23"/>
    <mergeCell ref="E16:G16"/>
    <mergeCell ref="B17:D17"/>
    <mergeCell ref="E17:G17"/>
    <mergeCell ref="A2:G2"/>
    <mergeCell ref="A5:G5"/>
    <mergeCell ref="A8:B8"/>
    <mergeCell ref="C8:D8"/>
    <mergeCell ref="F8:G8"/>
    <mergeCell ref="A9:B9"/>
    <mergeCell ref="D9:G9"/>
    <mergeCell ref="A18:A23"/>
    <mergeCell ref="B18:D18"/>
    <mergeCell ref="E18:G18"/>
    <mergeCell ref="B19:D19"/>
    <mergeCell ref="E19:G19"/>
    <mergeCell ref="B20:D20"/>
    <mergeCell ref="E20:G20"/>
    <mergeCell ref="A12:A17"/>
    <mergeCell ref="B12:D12"/>
    <mergeCell ref="E12:G12"/>
    <mergeCell ref="B13:D13"/>
    <mergeCell ref="E13:G13"/>
    <mergeCell ref="B14:D14"/>
    <mergeCell ref="E14:G14"/>
    <mergeCell ref="B15:D15"/>
    <mergeCell ref="E15:G15"/>
    <mergeCell ref="B16:D16"/>
  </mergeCells>
  <phoneticPr fontId="3"/>
  <conditionalFormatting sqref="A5:G5 F8:G8 D9:G9 E12:G185">
    <cfRule type="containsBlanks" dxfId="40" priority="6">
      <formula>LEN(TRIM(A5))=0</formula>
    </cfRule>
  </conditionalFormatting>
  <conditionalFormatting sqref="C8:D8">
    <cfRule type="containsBlanks" dxfId="39" priority="7">
      <formula>LEN(TRIM(C8))=0</formula>
    </cfRule>
  </conditionalFormatting>
  <dataValidations count="9">
    <dataValidation type="list" allowBlank="1" showInputMessage="1" prompt="選択" sqref="C8:D8">
      <formula1>"事務所,工場,店舗,自宅兼事業所,その他,　"</formula1>
    </dataValidation>
    <dataValidation allowBlank="1" showInputMessage="1" showErrorMessage="1" prompt="14号様式から自動反映" sqref="A5:G5"/>
    <dataValidation allowBlank="1" showInputMessage="1" showErrorMessage="1" prompt="店舗名、工場名、事業所名等を記入。_x000a_本社1か所のみの場合は会社名を入力。" sqref="F8:G8"/>
    <dataValidation allowBlank="1" showInputMessage="1" showErrorMessage="1" prompt="市内　区名以降の住所を記入" sqref="D9:G9"/>
    <dataValidation type="list" allowBlank="1" showInputMessage="1" showErrorMessage="1" prompt="対象機器種類を選択_x000a_" sqref="E12:G12 E18:G18 E24:G24 E30:G30 E36:G36 E42:G42 E48:G48 E54:G54 E60:G60 E66:G66 E72:G72 E78:G78 E84:G84 E90:G90 E96:G96 E102:G102 E108:G108 E114:G114 E120:G120 E126:G126 E132:G132 E138:G138 E144:G144 E150:G150 E156:G156 E162:G162 E168:G168 E174:G174 E180:G180">
      <formula1>"高効率空調,業務用給湯器,高性能ボイラ,高効率コージェネレーション,変圧器,冷凍冷蔵設備,産業用モータ,制御機能付きＬＥＤ照明器具,高効率照明（制御機能付きＬＥＤ照明器具以外のＬＥＤ照明）,工作機械,プラスチック加工機械,プレス機械,印刷機械,ダイカストマシン,産業ヒートポンプ,　"</formula1>
    </dataValidation>
    <dataValidation allowBlank="1" showInputMessage="1" showErrorMessage="1" prompt="撤去対象となる(更新前の)機器の台数。_x000a_導入する機器の台数以上であること。" sqref="E17:G17 E23:G23 E29:G29 E35:G35 E41:G41 E47:G47 E53:G53 E59:G59 E65:G65 E71:G71 E77:G77 E83:G83 E89:G89 E95:G95 E101:G101 E107:G107 E113:G113 E119:G119 E125:G125 E131:G131 E137:G137 E143:G143 E149:G149 E155:G155 E161:G161 E167:G167 E173:G173 E179:G179 E185:G185"/>
    <dataValidation type="list" allowBlank="1" showInputMessage="1" prompt="メーカーを記入_x000a_主要メーカー名を選択可" sqref="E13:G13 E19:G19 E25:G25 E31:G31 E37:G37 E43:G43 E49:G49 E55:G55 E61:G61 E67:G67 E73:G73 E79:G79 E85:G85 E91:G91 E97:G97 E103:G103 E109:G109 E115:G115 E121:G121 E127:G127 E133:G133 E139:G139 E145:G145 E151:G151 E157:G157 E163:G163 E169:G169 E175:G175 E181:G181">
      <formula1>"ダイキン工業(株),パナソニック(株),ホシザキ(株),三菱電機(株),東芝ライテック(株),大光電機(株),オーデリック(株)"</formula1>
    </dataValidation>
    <dataValidation allowBlank="1" showInputMessage="1" showErrorMessage="1" prompt="対象機器一覧に掲載されている正式な型番を入力。_x000a_エアコンの場合は室外機の型番（ただしパッケージエアコンの場合はセット型番）を入力。" sqref="E15:G15 E21:G21 E27:G27 E33:G33 E39:G39 E45:G45 E51:G51 E57:G57 E63:G63 E69:G69 E75:G75 E81:G81 E87:G87 E93:G93 E99:G99 E105:G105 E111:G111 E117:G117 E123:G123 E129:G129 E135:G135 E141:G141 E147:G147 E153:G153 E159:G159 E165:G165 E171:G171 E177:G177 E183:G183"/>
    <dataValidation allowBlank="1" showInputMessage="1" showErrorMessage="1" prompt="同一設置場所における上記型番の機器合計台数" sqref="E16:G16 E22:G22 E28:G28 E34:G34 E40:G40 E46:G46 E52:G52 E58:G58 E64:G64 E70:G70 E76:G76 E82:G82 E88:G88 E94:G94 E100:G100 E106:G106 E112:G112 E118:G118 E124:G124 E130:G130 E136:G136 E142:G142 E148:G148 E154:G154 E160:G160 E166:G166 E172:G172 E178:G178 E184:G184"/>
  </dataValidations>
  <pageMargins left="0.70866141732283472" right="0.11811023622047245" top="0.55118110236220474" bottom="0.15748031496062992" header="0.31496062992125984" footer="0.31496062992125984"/>
  <pageSetup paperSize="9" fitToHeight="0" orientation="portrait" r:id="rId1"/>
  <headerFooter>
    <oddHeader>&amp;L&amp;"ＭＳ ゴシック,標準"第１５号様式（第１３条関係）&amp;R&amp;8&amp;A &amp;P</oddHeader>
  </headerFooter>
  <rowBreaks count="5" manualBreakCount="5">
    <brk id="35" max="8" man="1"/>
    <brk id="65" max="6" man="1"/>
    <brk id="95" max="6" man="1"/>
    <brk id="125" max="6" man="1"/>
    <brk id="155" max="6"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185"/>
  <sheetViews>
    <sheetView showGridLines="0" view="pageBreakPreview" zoomScale="90" zoomScaleNormal="100" zoomScaleSheetLayoutView="90" workbookViewId="0">
      <selection activeCell="D4" sqref="D4"/>
    </sheetView>
  </sheetViews>
  <sheetFormatPr defaultColWidth="8" defaultRowHeight="13.2" x14ac:dyDescent="0.3"/>
  <cols>
    <col min="1" max="1" width="3.81640625" style="22" customWidth="1"/>
    <col min="2" max="2" width="9.1796875" style="22" customWidth="1"/>
    <col min="3" max="3" width="13" style="22" customWidth="1"/>
    <col min="4" max="4" width="8.08984375" style="22" customWidth="1"/>
    <col min="5" max="7" width="12.90625" style="22" customWidth="1"/>
    <col min="8" max="8" width="3.453125" style="22" customWidth="1"/>
    <col min="9" max="16384" width="8" style="22"/>
  </cols>
  <sheetData>
    <row r="1" spans="1:9" ht="10.5" customHeight="1" x14ac:dyDescent="0.3"/>
    <row r="2" spans="1:9" s="25" customFormat="1" ht="25.5" customHeight="1" x14ac:dyDescent="0.3">
      <c r="A2" s="362" t="s">
        <v>387</v>
      </c>
      <c r="B2" s="362"/>
      <c r="C2" s="362"/>
      <c r="D2" s="362"/>
      <c r="E2" s="362"/>
      <c r="F2" s="362"/>
      <c r="G2" s="362"/>
      <c r="I2" s="193" t="str">
        <f>HYPERLINK("#目次!B2","メニューに戻る")</f>
        <v>メニューに戻る</v>
      </c>
    </row>
    <row r="3" spans="1:9" ht="8.4" customHeight="1" x14ac:dyDescent="0.3"/>
    <row r="4" spans="1:9" s="27" customFormat="1" ht="24" customHeight="1" x14ac:dyDescent="0.3">
      <c r="A4" s="26" t="s">
        <v>34</v>
      </c>
    </row>
    <row r="5" spans="1:9" s="27" customFormat="1" ht="24" customHeight="1" x14ac:dyDescent="0.3">
      <c r="A5" s="353" t="str">
        <f>IF('14'!G11="","",'14'!G11)</f>
        <v/>
      </c>
      <c r="B5" s="354"/>
      <c r="C5" s="354"/>
      <c r="D5" s="354"/>
      <c r="E5" s="354"/>
      <c r="F5" s="354"/>
      <c r="G5" s="355"/>
    </row>
    <row r="6" spans="1:9" s="27" customFormat="1" ht="8.4" customHeight="1" x14ac:dyDescent="0.3">
      <c r="A6" s="28"/>
      <c r="B6" s="28"/>
      <c r="C6" s="28"/>
      <c r="D6" s="28"/>
      <c r="E6" s="28"/>
      <c r="F6" s="28"/>
      <c r="G6" s="28"/>
    </row>
    <row r="7" spans="1:9" s="27" customFormat="1" ht="24" customHeight="1" x14ac:dyDescent="0.45">
      <c r="A7" s="26" t="s">
        <v>58</v>
      </c>
      <c r="B7" s="29"/>
      <c r="C7" s="29"/>
      <c r="D7" s="29"/>
      <c r="E7" s="29"/>
      <c r="F7" s="29"/>
      <c r="G7" s="29"/>
    </row>
    <row r="8" spans="1:9" s="27" customFormat="1" ht="24" customHeight="1" x14ac:dyDescent="0.3">
      <c r="A8" s="365" t="s">
        <v>59</v>
      </c>
      <c r="B8" s="366"/>
      <c r="C8" s="368"/>
      <c r="D8" s="369"/>
      <c r="E8" s="213" t="s">
        <v>383</v>
      </c>
      <c r="F8" s="465"/>
      <c r="G8" s="467"/>
    </row>
    <row r="9" spans="1:9" s="27" customFormat="1" ht="24" customHeight="1" x14ac:dyDescent="0.3">
      <c r="A9" s="367" t="s">
        <v>60</v>
      </c>
      <c r="B9" s="367"/>
      <c r="C9" s="212" t="s">
        <v>384</v>
      </c>
      <c r="D9" s="381"/>
      <c r="E9" s="381"/>
      <c r="F9" s="381"/>
      <c r="G9" s="382"/>
    </row>
    <row r="10" spans="1:9" s="27" customFormat="1" ht="8.4" customHeight="1" x14ac:dyDescent="0.3"/>
    <row r="11" spans="1:9" s="27" customFormat="1" ht="24" customHeight="1" x14ac:dyDescent="0.3">
      <c r="A11" s="26" t="s">
        <v>61</v>
      </c>
      <c r="F11" s="34"/>
      <c r="G11" s="36"/>
    </row>
    <row r="12" spans="1:9" s="27" customFormat="1" ht="22.5" customHeight="1" x14ac:dyDescent="0.3">
      <c r="A12" s="376">
        <v>1</v>
      </c>
      <c r="B12" s="383" t="s">
        <v>62</v>
      </c>
      <c r="C12" s="383"/>
      <c r="D12" s="383"/>
      <c r="E12" s="378"/>
      <c r="F12" s="378"/>
      <c r="G12" s="378"/>
    </row>
    <row r="13" spans="1:9" s="27" customFormat="1" ht="22.5" customHeight="1" x14ac:dyDescent="0.3">
      <c r="A13" s="376"/>
      <c r="B13" s="372" t="s">
        <v>63</v>
      </c>
      <c r="C13" s="372"/>
      <c r="D13" s="372"/>
      <c r="E13" s="373"/>
      <c r="F13" s="373"/>
      <c r="G13" s="373"/>
    </row>
    <row r="14" spans="1:9" s="27" customFormat="1" ht="22.5" customHeight="1" x14ac:dyDescent="0.3">
      <c r="A14" s="376"/>
      <c r="B14" s="372" t="s">
        <v>64</v>
      </c>
      <c r="C14" s="372"/>
      <c r="D14" s="372"/>
      <c r="E14" s="373"/>
      <c r="F14" s="373"/>
      <c r="G14" s="373"/>
    </row>
    <row r="15" spans="1:9" s="27" customFormat="1" ht="22.5" customHeight="1" x14ac:dyDescent="0.3">
      <c r="A15" s="376"/>
      <c r="B15" s="372" t="s">
        <v>65</v>
      </c>
      <c r="C15" s="372"/>
      <c r="D15" s="372"/>
      <c r="E15" s="373"/>
      <c r="F15" s="373"/>
      <c r="G15" s="373"/>
    </row>
    <row r="16" spans="1:9" s="27" customFormat="1" ht="22.5" customHeight="1" x14ac:dyDescent="0.3">
      <c r="A16" s="376"/>
      <c r="B16" s="372" t="s">
        <v>66</v>
      </c>
      <c r="C16" s="372"/>
      <c r="D16" s="372"/>
      <c r="E16" s="374"/>
      <c r="F16" s="374"/>
      <c r="G16" s="374"/>
    </row>
    <row r="17" spans="1:7" s="27" customFormat="1" ht="22.5" customHeight="1" x14ac:dyDescent="0.3">
      <c r="A17" s="376"/>
      <c r="B17" s="375" t="s">
        <v>67</v>
      </c>
      <c r="C17" s="375"/>
      <c r="D17" s="375"/>
      <c r="E17" s="364"/>
      <c r="F17" s="364"/>
      <c r="G17" s="364"/>
    </row>
    <row r="18" spans="1:7" s="27" customFormat="1" ht="22.5" customHeight="1" x14ac:dyDescent="0.3">
      <c r="A18" s="376">
        <v>2</v>
      </c>
      <c r="B18" s="377" t="s">
        <v>62</v>
      </c>
      <c r="C18" s="377"/>
      <c r="D18" s="377"/>
      <c r="E18" s="378"/>
      <c r="F18" s="378"/>
      <c r="G18" s="378"/>
    </row>
    <row r="19" spans="1:7" s="27" customFormat="1" ht="22.5" customHeight="1" x14ac:dyDescent="0.3">
      <c r="A19" s="376"/>
      <c r="B19" s="372" t="s">
        <v>63</v>
      </c>
      <c r="C19" s="372"/>
      <c r="D19" s="372"/>
      <c r="E19" s="373"/>
      <c r="F19" s="373"/>
      <c r="G19" s="373"/>
    </row>
    <row r="20" spans="1:7" s="27" customFormat="1" ht="22.5" customHeight="1" x14ac:dyDescent="0.3">
      <c r="A20" s="376"/>
      <c r="B20" s="372" t="s">
        <v>64</v>
      </c>
      <c r="C20" s="372"/>
      <c r="D20" s="372"/>
      <c r="E20" s="373"/>
      <c r="F20" s="373"/>
      <c r="G20" s="373"/>
    </row>
    <row r="21" spans="1:7" s="27" customFormat="1" ht="22.5" customHeight="1" x14ac:dyDescent="0.3">
      <c r="A21" s="376"/>
      <c r="B21" s="372" t="s">
        <v>65</v>
      </c>
      <c r="C21" s="372"/>
      <c r="D21" s="372"/>
      <c r="E21" s="373"/>
      <c r="F21" s="373"/>
      <c r="G21" s="373"/>
    </row>
    <row r="22" spans="1:7" s="27" customFormat="1" ht="22.5" customHeight="1" x14ac:dyDescent="0.3">
      <c r="A22" s="376"/>
      <c r="B22" s="372" t="s">
        <v>66</v>
      </c>
      <c r="C22" s="372"/>
      <c r="D22" s="372"/>
      <c r="E22" s="374"/>
      <c r="F22" s="374"/>
      <c r="G22" s="374"/>
    </row>
    <row r="23" spans="1:7" s="27" customFormat="1" ht="22.5" customHeight="1" x14ac:dyDescent="0.3">
      <c r="A23" s="376"/>
      <c r="B23" s="375" t="s">
        <v>67</v>
      </c>
      <c r="C23" s="375"/>
      <c r="D23" s="375"/>
      <c r="E23" s="364"/>
      <c r="F23" s="364"/>
      <c r="G23" s="364"/>
    </row>
    <row r="24" spans="1:7" s="27" customFormat="1" ht="22.5" customHeight="1" x14ac:dyDescent="0.3">
      <c r="A24" s="376">
        <v>3</v>
      </c>
      <c r="B24" s="377" t="s">
        <v>62</v>
      </c>
      <c r="C24" s="377"/>
      <c r="D24" s="377"/>
      <c r="E24" s="378"/>
      <c r="F24" s="378"/>
      <c r="G24" s="378"/>
    </row>
    <row r="25" spans="1:7" s="27" customFormat="1" ht="22.5" customHeight="1" x14ac:dyDescent="0.3">
      <c r="A25" s="376"/>
      <c r="B25" s="372" t="s">
        <v>63</v>
      </c>
      <c r="C25" s="372"/>
      <c r="D25" s="372"/>
      <c r="E25" s="373"/>
      <c r="F25" s="373"/>
      <c r="G25" s="373"/>
    </row>
    <row r="26" spans="1:7" s="27" customFormat="1" ht="22.5" customHeight="1" x14ac:dyDescent="0.3">
      <c r="A26" s="376"/>
      <c r="B26" s="372" t="s">
        <v>64</v>
      </c>
      <c r="C26" s="372"/>
      <c r="D26" s="372"/>
      <c r="E26" s="373"/>
      <c r="F26" s="373"/>
      <c r="G26" s="373"/>
    </row>
    <row r="27" spans="1:7" s="27" customFormat="1" ht="22.5" customHeight="1" x14ac:dyDescent="0.3">
      <c r="A27" s="376"/>
      <c r="B27" s="372" t="s">
        <v>65</v>
      </c>
      <c r="C27" s="372"/>
      <c r="D27" s="372"/>
      <c r="E27" s="373"/>
      <c r="F27" s="373"/>
      <c r="G27" s="373"/>
    </row>
    <row r="28" spans="1:7" s="27" customFormat="1" ht="22.5" customHeight="1" x14ac:dyDescent="0.3">
      <c r="A28" s="376"/>
      <c r="B28" s="372" t="s">
        <v>66</v>
      </c>
      <c r="C28" s="372"/>
      <c r="D28" s="372"/>
      <c r="E28" s="374"/>
      <c r="F28" s="374"/>
      <c r="G28" s="374"/>
    </row>
    <row r="29" spans="1:7" s="27" customFormat="1" ht="22.5" customHeight="1" x14ac:dyDescent="0.3">
      <c r="A29" s="376"/>
      <c r="B29" s="375" t="s">
        <v>67</v>
      </c>
      <c r="C29" s="375"/>
      <c r="D29" s="375"/>
      <c r="E29" s="364"/>
      <c r="F29" s="364"/>
      <c r="G29" s="364"/>
    </row>
    <row r="30" spans="1:7" s="27" customFormat="1" ht="22.5" customHeight="1" x14ac:dyDescent="0.3">
      <c r="A30" s="376">
        <v>4</v>
      </c>
      <c r="B30" s="377" t="s">
        <v>62</v>
      </c>
      <c r="C30" s="377"/>
      <c r="D30" s="377"/>
      <c r="E30" s="378"/>
      <c r="F30" s="378"/>
      <c r="G30" s="378"/>
    </row>
    <row r="31" spans="1:7" s="27" customFormat="1" ht="22.5" customHeight="1" x14ac:dyDescent="0.3">
      <c r="A31" s="376"/>
      <c r="B31" s="372" t="s">
        <v>63</v>
      </c>
      <c r="C31" s="372"/>
      <c r="D31" s="372"/>
      <c r="E31" s="373"/>
      <c r="F31" s="373"/>
      <c r="G31" s="373"/>
    </row>
    <row r="32" spans="1:7" s="27" customFormat="1" ht="22.5" customHeight="1" x14ac:dyDescent="0.3">
      <c r="A32" s="376"/>
      <c r="B32" s="372" t="s">
        <v>64</v>
      </c>
      <c r="C32" s="372"/>
      <c r="D32" s="372"/>
      <c r="E32" s="373"/>
      <c r="F32" s="373"/>
      <c r="G32" s="373"/>
    </row>
    <row r="33" spans="1:7" s="27" customFormat="1" ht="22.5" customHeight="1" x14ac:dyDescent="0.3">
      <c r="A33" s="376"/>
      <c r="B33" s="372" t="s">
        <v>65</v>
      </c>
      <c r="C33" s="372"/>
      <c r="D33" s="372"/>
      <c r="E33" s="373"/>
      <c r="F33" s="373"/>
      <c r="G33" s="373"/>
    </row>
    <row r="34" spans="1:7" s="27" customFormat="1" ht="22.5" customHeight="1" x14ac:dyDescent="0.3">
      <c r="A34" s="376"/>
      <c r="B34" s="372" t="s">
        <v>66</v>
      </c>
      <c r="C34" s="372"/>
      <c r="D34" s="372"/>
      <c r="E34" s="374"/>
      <c r="F34" s="374"/>
      <c r="G34" s="374"/>
    </row>
    <row r="35" spans="1:7" s="27" customFormat="1" ht="22.5" customHeight="1" x14ac:dyDescent="0.3">
      <c r="A35" s="376"/>
      <c r="B35" s="363" t="s">
        <v>67</v>
      </c>
      <c r="C35" s="363"/>
      <c r="D35" s="363"/>
      <c r="E35" s="364"/>
      <c r="F35" s="364"/>
      <c r="G35" s="364"/>
    </row>
    <row r="36" spans="1:7" ht="22.5" customHeight="1" x14ac:dyDescent="0.3">
      <c r="A36" s="376">
        <v>5</v>
      </c>
      <c r="B36" s="379" t="s">
        <v>62</v>
      </c>
      <c r="C36" s="379"/>
      <c r="D36" s="379"/>
      <c r="E36" s="378"/>
      <c r="F36" s="378"/>
      <c r="G36" s="378"/>
    </row>
    <row r="37" spans="1:7" ht="22.5" customHeight="1" x14ac:dyDescent="0.3">
      <c r="A37" s="376"/>
      <c r="B37" s="380" t="s">
        <v>63</v>
      </c>
      <c r="C37" s="380"/>
      <c r="D37" s="380"/>
      <c r="E37" s="373"/>
      <c r="F37" s="373"/>
      <c r="G37" s="373"/>
    </row>
    <row r="38" spans="1:7" ht="22.5" customHeight="1" x14ac:dyDescent="0.3">
      <c r="A38" s="376"/>
      <c r="B38" s="372" t="s">
        <v>64</v>
      </c>
      <c r="C38" s="372"/>
      <c r="D38" s="372"/>
      <c r="E38" s="373"/>
      <c r="F38" s="373"/>
      <c r="G38" s="373"/>
    </row>
    <row r="39" spans="1:7" ht="22.5" customHeight="1" x14ac:dyDescent="0.3">
      <c r="A39" s="376"/>
      <c r="B39" s="372" t="s">
        <v>65</v>
      </c>
      <c r="C39" s="372"/>
      <c r="D39" s="372"/>
      <c r="E39" s="373"/>
      <c r="F39" s="373"/>
      <c r="G39" s="373"/>
    </row>
    <row r="40" spans="1:7" ht="22.5" customHeight="1" x14ac:dyDescent="0.3">
      <c r="A40" s="376"/>
      <c r="B40" s="372" t="s">
        <v>66</v>
      </c>
      <c r="C40" s="372"/>
      <c r="D40" s="372"/>
      <c r="E40" s="374"/>
      <c r="F40" s="374"/>
      <c r="G40" s="374"/>
    </row>
    <row r="41" spans="1:7" ht="22.5" customHeight="1" x14ac:dyDescent="0.3">
      <c r="A41" s="376"/>
      <c r="B41" s="375" t="s">
        <v>67</v>
      </c>
      <c r="C41" s="375"/>
      <c r="D41" s="375"/>
      <c r="E41" s="364"/>
      <c r="F41" s="364"/>
      <c r="G41" s="364"/>
    </row>
    <row r="42" spans="1:7" ht="22.5" customHeight="1" x14ac:dyDescent="0.3">
      <c r="A42" s="376">
        <v>6</v>
      </c>
      <c r="B42" s="377" t="s">
        <v>62</v>
      </c>
      <c r="C42" s="377"/>
      <c r="D42" s="377"/>
      <c r="E42" s="378"/>
      <c r="F42" s="378"/>
      <c r="G42" s="378"/>
    </row>
    <row r="43" spans="1:7" ht="22.5" customHeight="1" x14ac:dyDescent="0.3">
      <c r="A43" s="376"/>
      <c r="B43" s="372" t="s">
        <v>63</v>
      </c>
      <c r="C43" s="372"/>
      <c r="D43" s="372"/>
      <c r="E43" s="373"/>
      <c r="F43" s="373"/>
      <c r="G43" s="373"/>
    </row>
    <row r="44" spans="1:7" ht="22.5" customHeight="1" x14ac:dyDescent="0.3">
      <c r="A44" s="376"/>
      <c r="B44" s="372" t="s">
        <v>64</v>
      </c>
      <c r="C44" s="372"/>
      <c r="D44" s="372"/>
      <c r="E44" s="373"/>
      <c r="F44" s="373"/>
      <c r="G44" s="373"/>
    </row>
    <row r="45" spans="1:7" ht="22.5" customHeight="1" x14ac:dyDescent="0.3">
      <c r="A45" s="376"/>
      <c r="B45" s="372" t="s">
        <v>65</v>
      </c>
      <c r="C45" s="372"/>
      <c r="D45" s="372"/>
      <c r="E45" s="373"/>
      <c r="F45" s="373"/>
      <c r="G45" s="373"/>
    </row>
    <row r="46" spans="1:7" ht="22.5" customHeight="1" x14ac:dyDescent="0.3">
      <c r="A46" s="376"/>
      <c r="B46" s="372" t="s">
        <v>66</v>
      </c>
      <c r="C46" s="372"/>
      <c r="D46" s="372"/>
      <c r="E46" s="374"/>
      <c r="F46" s="374"/>
      <c r="G46" s="374"/>
    </row>
    <row r="47" spans="1:7" ht="22.5" customHeight="1" x14ac:dyDescent="0.3">
      <c r="A47" s="376"/>
      <c r="B47" s="375" t="s">
        <v>67</v>
      </c>
      <c r="C47" s="375"/>
      <c r="D47" s="375"/>
      <c r="E47" s="364"/>
      <c r="F47" s="364"/>
      <c r="G47" s="364"/>
    </row>
    <row r="48" spans="1:7" ht="22.5" customHeight="1" x14ac:dyDescent="0.3">
      <c r="A48" s="376">
        <v>7</v>
      </c>
      <c r="B48" s="377" t="s">
        <v>62</v>
      </c>
      <c r="C48" s="377"/>
      <c r="D48" s="377"/>
      <c r="E48" s="378"/>
      <c r="F48" s="378"/>
      <c r="G48" s="378"/>
    </row>
    <row r="49" spans="1:7" ht="22.5" customHeight="1" x14ac:dyDescent="0.3">
      <c r="A49" s="376"/>
      <c r="B49" s="372" t="s">
        <v>63</v>
      </c>
      <c r="C49" s="372"/>
      <c r="D49" s="372"/>
      <c r="E49" s="373"/>
      <c r="F49" s="373"/>
      <c r="G49" s="373"/>
    </row>
    <row r="50" spans="1:7" ht="22.5" customHeight="1" x14ac:dyDescent="0.3">
      <c r="A50" s="376"/>
      <c r="B50" s="372" t="s">
        <v>64</v>
      </c>
      <c r="C50" s="372"/>
      <c r="D50" s="372"/>
      <c r="E50" s="373"/>
      <c r="F50" s="373"/>
      <c r="G50" s="373"/>
    </row>
    <row r="51" spans="1:7" ht="22.5" customHeight="1" x14ac:dyDescent="0.3">
      <c r="A51" s="376"/>
      <c r="B51" s="372" t="s">
        <v>65</v>
      </c>
      <c r="C51" s="372"/>
      <c r="D51" s="372"/>
      <c r="E51" s="373"/>
      <c r="F51" s="373"/>
      <c r="G51" s="373"/>
    </row>
    <row r="52" spans="1:7" ht="22.5" customHeight="1" x14ac:dyDescent="0.3">
      <c r="A52" s="376"/>
      <c r="B52" s="372" t="s">
        <v>66</v>
      </c>
      <c r="C52" s="372"/>
      <c r="D52" s="372"/>
      <c r="E52" s="374"/>
      <c r="F52" s="374"/>
      <c r="G52" s="374"/>
    </row>
    <row r="53" spans="1:7" ht="22.5" customHeight="1" x14ac:dyDescent="0.3">
      <c r="A53" s="376"/>
      <c r="B53" s="375" t="s">
        <v>67</v>
      </c>
      <c r="C53" s="375"/>
      <c r="D53" s="375"/>
      <c r="E53" s="364"/>
      <c r="F53" s="364"/>
      <c r="G53" s="364"/>
    </row>
    <row r="54" spans="1:7" ht="22.5" customHeight="1" x14ac:dyDescent="0.3">
      <c r="A54" s="376">
        <v>8</v>
      </c>
      <c r="B54" s="377" t="s">
        <v>62</v>
      </c>
      <c r="C54" s="377"/>
      <c r="D54" s="377"/>
      <c r="E54" s="378"/>
      <c r="F54" s="378"/>
      <c r="G54" s="378"/>
    </row>
    <row r="55" spans="1:7" ht="22.5" customHeight="1" x14ac:dyDescent="0.3">
      <c r="A55" s="376"/>
      <c r="B55" s="372" t="s">
        <v>63</v>
      </c>
      <c r="C55" s="372"/>
      <c r="D55" s="372"/>
      <c r="E55" s="373"/>
      <c r="F55" s="373"/>
      <c r="G55" s="373"/>
    </row>
    <row r="56" spans="1:7" ht="22.5" customHeight="1" x14ac:dyDescent="0.3">
      <c r="A56" s="376"/>
      <c r="B56" s="372" t="s">
        <v>64</v>
      </c>
      <c r="C56" s="372"/>
      <c r="D56" s="372"/>
      <c r="E56" s="373"/>
      <c r="F56" s="373"/>
      <c r="G56" s="373"/>
    </row>
    <row r="57" spans="1:7" ht="22.5" customHeight="1" x14ac:dyDescent="0.3">
      <c r="A57" s="376"/>
      <c r="B57" s="372" t="s">
        <v>65</v>
      </c>
      <c r="C57" s="372"/>
      <c r="D57" s="372"/>
      <c r="E57" s="373"/>
      <c r="F57" s="373"/>
      <c r="G57" s="373"/>
    </row>
    <row r="58" spans="1:7" ht="22.5" customHeight="1" x14ac:dyDescent="0.3">
      <c r="A58" s="376"/>
      <c r="B58" s="372" t="s">
        <v>66</v>
      </c>
      <c r="C58" s="372"/>
      <c r="D58" s="372"/>
      <c r="E58" s="374"/>
      <c r="F58" s="374"/>
      <c r="G58" s="374"/>
    </row>
    <row r="59" spans="1:7" ht="22.5" customHeight="1" x14ac:dyDescent="0.3">
      <c r="A59" s="376"/>
      <c r="B59" s="375" t="s">
        <v>67</v>
      </c>
      <c r="C59" s="375"/>
      <c r="D59" s="375"/>
      <c r="E59" s="364"/>
      <c r="F59" s="364"/>
      <c r="G59" s="364"/>
    </row>
    <row r="60" spans="1:7" ht="22.5" customHeight="1" x14ac:dyDescent="0.3">
      <c r="A60" s="376">
        <v>9</v>
      </c>
      <c r="B60" s="377" t="s">
        <v>62</v>
      </c>
      <c r="C60" s="377"/>
      <c r="D60" s="377"/>
      <c r="E60" s="378"/>
      <c r="F60" s="378"/>
      <c r="G60" s="378"/>
    </row>
    <row r="61" spans="1:7" ht="22.5" customHeight="1" x14ac:dyDescent="0.3">
      <c r="A61" s="376"/>
      <c r="B61" s="372" t="s">
        <v>63</v>
      </c>
      <c r="C61" s="372"/>
      <c r="D61" s="372"/>
      <c r="E61" s="373"/>
      <c r="F61" s="373"/>
      <c r="G61" s="373"/>
    </row>
    <row r="62" spans="1:7" ht="22.5" customHeight="1" x14ac:dyDescent="0.3">
      <c r="A62" s="376"/>
      <c r="B62" s="372" t="s">
        <v>64</v>
      </c>
      <c r="C62" s="372"/>
      <c r="D62" s="372"/>
      <c r="E62" s="373"/>
      <c r="F62" s="373"/>
      <c r="G62" s="373"/>
    </row>
    <row r="63" spans="1:7" ht="22.5" customHeight="1" x14ac:dyDescent="0.3">
      <c r="A63" s="376"/>
      <c r="B63" s="372" t="s">
        <v>65</v>
      </c>
      <c r="C63" s="372"/>
      <c r="D63" s="372"/>
      <c r="E63" s="373"/>
      <c r="F63" s="373"/>
      <c r="G63" s="373"/>
    </row>
    <row r="64" spans="1:7" ht="22.5" customHeight="1" x14ac:dyDescent="0.3">
      <c r="A64" s="376"/>
      <c r="B64" s="372" t="s">
        <v>66</v>
      </c>
      <c r="C64" s="372"/>
      <c r="D64" s="372"/>
      <c r="E64" s="374"/>
      <c r="F64" s="374"/>
      <c r="G64" s="374"/>
    </row>
    <row r="65" spans="1:7" ht="22.5" customHeight="1" x14ac:dyDescent="0.3">
      <c r="A65" s="376"/>
      <c r="B65" s="375" t="s">
        <v>67</v>
      </c>
      <c r="C65" s="375"/>
      <c r="D65" s="375"/>
      <c r="E65" s="364"/>
      <c r="F65" s="364"/>
      <c r="G65" s="364"/>
    </row>
    <row r="66" spans="1:7" ht="22.5" customHeight="1" x14ac:dyDescent="0.3">
      <c r="A66" s="376">
        <v>10</v>
      </c>
      <c r="B66" s="379" t="s">
        <v>62</v>
      </c>
      <c r="C66" s="379"/>
      <c r="D66" s="379"/>
      <c r="E66" s="378"/>
      <c r="F66" s="378"/>
      <c r="G66" s="378"/>
    </row>
    <row r="67" spans="1:7" ht="22.5" customHeight="1" x14ac:dyDescent="0.3">
      <c r="A67" s="376"/>
      <c r="B67" s="372" t="s">
        <v>63</v>
      </c>
      <c r="C67" s="372"/>
      <c r="D67" s="372"/>
      <c r="E67" s="373"/>
      <c r="F67" s="373"/>
      <c r="G67" s="373"/>
    </row>
    <row r="68" spans="1:7" ht="22.5" customHeight="1" x14ac:dyDescent="0.3">
      <c r="A68" s="376"/>
      <c r="B68" s="372" t="s">
        <v>64</v>
      </c>
      <c r="C68" s="372"/>
      <c r="D68" s="372"/>
      <c r="E68" s="373"/>
      <c r="F68" s="373"/>
      <c r="G68" s="373"/>
    </row>
    <row r="69" spans="1:7" ht="22.5" customHeight="1" x14ac:dyDescent="0.3">
      <c r="A69" s="376"/>
      <c r="B69" s="372" t="s">
        <v>65</v>
      </c>
      <c r="C69" s="372"/>
      <c r="D69" s="372"/>
      <c r="E69" s="373"/>
      <c r="F69" s="373"/>
      <c r="G69" s="373"/>
    </row>
    <row r="70" spans="1:7" ht="22.5" customHeight="1" x14ac:dyDescent="0.3">
      <c r="A70" s="376"/>
      <c r="B70" s="372" t="s">
        <v>66</v>
      </c>
      <c r="C70" s="372"/>
      <c r="D70" s="372"/>
      <c r="E70" s="374"/>
      <c r="F70" s="374"/>
      <c r="G70" s="374"/>
    </row>
    <row r="71" spans="1:7" ht="22.5" customHeight="1" x14ac:dyDescent="0.3">
      <c r="A71" s="376"/>
      <c r="B71" s="375" t="s">
        <v>67</v>
      </c>
      <c r="C71" s="375"/>
      <c r="D71" s="375"/>
      <c r="E71" s="364"/>
      <c r="F71" s="364"/>
      <c r="G71" s="364"/>
    </row>
    <row r="72" spans="1:7" ht="22.5" customHeight="1" x14ac:dyDescent="0.3">
      <c r="A72" s="376">
        <v>11</v>
      </c>
      <c r="B72" s="377" t="s">
        <v>62</v>
      </c>
      <c r="C72" s="377"/>
      <c r="D72" s="377"/>
      <c r="E72" s="378"/>
      <c r="F72" s="378"/>
      <c r="G72" s="378"/>
    </row>
    <row r="73" spans="1:7" ht="22.5" customHeight="1" x14ac:dyDescent="0.3">
      <c r="A73" s="376"/>
      <c r="B73" s="372" t="s">
        <v>63</v>
      </c>
      <c r="C73" s="372"/>
      <c r="D73" s="372"/>
      <c r="E73" s="373"/>
      <c r="F73" s="373"/>
      <c r="G73" s="373"/>
    </row>
    <row r="74" spans="1:7" ht="22.5" customHeight="1" x14ac:dyDescent="0.3">
      <c r="A74" s="376"/>
      <c r="B74" s="372" t="s">
        <v>64</v>
      </c>
      <c r="C74" s="372"/>
      <c r="D74" s="372"/>
      <c r="E74" s="373"/>
      <c r="F74" s="373"/>
      <c r="G74" s="373"/>
    </row>
    <row r="75" spans="1:7" ht="22.5" customHeight="1" x14ac:dyDescent="0.3">
      <c r="A75" s="376"/>
      <c r="B75" s="372" t="s">
        <v>65</v>
      </c>
      <c r="C75" s="372"/>
      <c r="D75" s="372"/>
      <c r="E75" s="373"/>
      <c r="F75" s="373"/>
      <c r="G75" s="373"/>
    </row>
    <row r="76" spans="1:7" ht="22.5" customHeight="1" x14ac:dyDescent="0.3">
      <c r="A76" s="376"/>
      <c r="B76" s="372" t="s">
        <v>66</v>
      </c>
      <c r="C76" s="372"/>
      <c r="D76" s="372"/>
      <c r="E76" s="374"/>
      <c r="F76" s="374"/>
      <c r="G76" s="374"/>
    </row>
    <row r="77" spans="1:7" ht="22.5" customHeight="1" x14ac:dyDescent="0.3">
      <c r="A77" s="376"/>
      <c r="B77" s="375" t="s">
        <v>67</v>
      </c>
      <c r="C77" s="375"/>
      <c r="D77" s="375"/>
      <c r="E77" s="364"/>
      <c r="F77" s="364"/>
      <c r="G77" s="364"/>
    </row>
    <row r="78" spans="1:7" ht="22.5" customHeight="1" x14ac:dyDescent="0.3">
      <c r="A78" s="376">
        <v>12</v>
      </c>
      <c r="B78" s="377" t="s">
        <v>62</v>
      </c>
      <c r="C78" s="377"/>
      <c r="D78" s="377"/>
      <c r="E78" s="378"/>
      <c r="F78" s="378"/>
      <c r="G78" s="378"/>
    </row>
    <row r="79" spans="1:7" ht="22.5" customHeight="1" x14ac:dyDescent="0.3">
      <c r="A79" s="376"/>
      <c r="B79" s="372" t="s">
        <v>63</v>
      </c>
      <c r="C79" s="372"/>
      <c r="D79" s="372"/>
      <c r="E79" s="373"/>
      <c r="F79" s="373"/>
      <c r="G79" s="373"/>
    </row>
    <row r="80" spans="1:7" ht="22.5" customHeight="1" x14ac:dyDescent="0.3">
      <c r="A80" s="376"/>
      <c r="B80" s="372" t="s">
        <v>64</v>
      </c>
      <c r="C80" s="372"/>
      <c r="D80" s="372"/>
      <c r="E80" s="373"/>
      <c r="F80" s="373"/>
      <c r="G80" s="373"/>
    </row>
    <row r="81" spans="1:7" ht="22.5" customHeight="1" x14ac:dyDescent="0.3">
      <c r="A81" s="376"/>
      <c r="B81" s="372" t="s">
        <v>65</v>
      </c>
      <c r="C81" s="372"/>
      <c r="D81" s="372"/>
      <c r="E81" s="373"/>
      <c r="F81" s="373"/>
      <c r="G81" s="373"/>
    </row>
    <row r="82" spans="1:7" ht="22.5" customHeight="1" x14ac:dyDescent="0.3">
      <c r="A82" s="376"/>
      <c r="B82" s="372" t="s">
        <v>66</v>
      </c>
      <c r="C82" s="372"/>
      <c r="D82" s="372"/>
      <c r="E82" s="374"/>
      <c r="F82" s="374"/>
      <c r="G82" s="374"/>
    </row>
    <row r="83" spans="1:7" ht="22.5" customHeight="1" x14ac:dyDescent="0.3">
      <c r="A83" s="376"/>
      <c r="B83" s="375" t="s">
        <v>67</v>
      </c>
      <c r="C83" s="375"/>
      <c r="D83" s="375"/>
      <c r="E83" s="364"/>
      <c r="F83" s="364"/>
      <c r="G83" s="364"/>
    </row>
    <row r="84" spans="1:7" ht="22.5" customHeight="1" x14ac:dyDescent="0.3">
      <c r="A84" s="376">
        <v>13</v>
      </c>
      <c r="B84" s="377" t="s">
        <v>62</v>
      </c>
      <c r="C84" s="377"/>
      <c r="D84" s="377"/>
      <c r="E84" s="378"/>
      <c r="F84" s="378"/>
      <c r="G84" s="378"/>
    </row>
    <row r="85" spans="1:7" ht="22.5" customHeight="1" x14ac:dyDescent="0.3">
      <c r="A85" s="376"/>
      <c r="B85" s="372" t="s">
        <v>63</v>
      </c>
      <c r="C85" s="372"/>
      <c r="D85" s="372"/>
      <c r="E85" s="373"/>
      <c r="F85" s="373"/>
      <c r="G85" s="373"/>
    </row>
    <row r="86" spans="1:7" ht="22.5" customHeight="1" x14ac:dyDescent="0.3">
      <c r="A86" s="376"/>
      <c r="B86" s="372" t="s">
        <v>64</v>
      </c>
      <c r="C86" s="372"/>
      <c r="D86" s="372"/>
      <c r="E86" s="373"/>
      <c r="F86" s="373"/>
      <c r="G86" s="373"/>
    </row>
    <row r="87" spans="1:7" ht="22.5" customHeight="1" x14ac:dyDescent="0.3">
      <c r="A87" s="376"/>
      <c r="B87" s="372" t="s">
        <v>65</v>
      </c>
      <c r="C87" s="372"/>
      <c r="D87" s="372"/>
      <c r="E87" s="373"/>
      <c r="F87" s="373"/>
      <c r="G87" s="373"/>
    </row>
    <row r="88" spans="1:7" ht="22.5" customHeight="1" x14ac:dyDescent="0.3">
      <c r="A88" s="376"/>
      <c r="B88" s="372" t="s">
        <v>66</v>
      </c>
      <c r="C88" s="372"/>
      <c r="D88" s="372"/>
      <c r="E88" s="374"/>
      <c r="F88" s="374"/>
      <c r="G88" s="374"/>
    </row>
    <row r="89" spans="1:7" ht="22.5" customHeight="1" x14ac:dyDescent="0.3">
      <c r="A89" s="376"/>
      <c r="B89" s="375" t="s">
        <v>67</v>
      </c>
      <c r="C89" s="375"/>
      <c r="D89" s="375"/>
      <c r="E89" s="364"/>
      <c r="F89" s="364"/>
      <c r="G89" s="364"/>
    </row>
    <row r="90" spans="1:7" ht="22.5" customHeight="1" x14ac:dyDescent="0.3">
      <c r="A90" s="376">
        <v>14</v>
      </c>
      <c r="B90" s="377" t="s">
        <v>62</v>
      </c>
      <c r="C90" s="377"/>
      <c r="D90" s="377"/>
      <c r="E90" s="378"/>
      <c r="F90" s="378"/>
      <c r="G90" s="378"/>
    </row>
    <row r="91" spans="1:7" ht="22.5" customHeight="1" x14ac:dyDescent="0.3">
      <c r="A91" s="376"/>
      <c r="B91" s="372" t="s">
        <v>63</v>
      </c>
      <c r="C91" s="372"/>
      <c r="D91" s="372"/>
      <c r="E91" s="373"/>
      <c r="F91" s="373"/>
      <c r="G91" s="373"/>
    </row>
    <row r="92" spans="1:7" ht="22.5" customHeight="1" x14ac:dyDescent="0.3">
      <c r="A92" s="376"/>
      <c r="B92" s="372" t="s">
        <v>64</v>
      </c>
      <c r="C92" s="372"/>
      <c r="D92" s="372"/>
      <c r="E92" s="373"/>
      <c r="F92" s="373"/>
      <c r="G92" s="373"/>
    </row>
    <row r="93" spans="1:7" ht="22.5" customHeight="1" x14ac:dyDescent="0.3">
      <c r="A93" s="376"/>
      <c r="B93" s="372" t="s">
        <v>65</v>
      </c>
      <c r="C93" s="372"/>
      <c r="D93" s="372"/>
      <c r="E93" s="373"/>
      <c r="F93" s="373"/>
      <c r="G93" s="373"/>
    </row>
    <row r="94" spans="1:7" ht="22.5" customHeight="1" x14ac:dyDescent="0.3">
      <c r="A94" s="376"/>
      <c r="B94" s="372" t="s">
        <v>66</v>
      </c>
      <c r="C94" s="372"/>
      <c r="D94" s="372"/>
      <c r="E94" s="374"/>
      <c r="F94" s="374"/>
      <c r="G94" s="374"/>
    </row>
    <row r="95" spans="1:7" ht="22.5" customHeight="1" x14ac:dyDescent="0.3">
      <c r="A95" s="376"/>
      <c r="B95" s="375" t="s">
        <v>67</v>
      </c>
      <c r="C95" s="375"/>
      <c r="D95" s="375"/>
      <c r="E95" s="364"/>
      <c r="F95" s="364"/>
      <c r="G95" s="364"/>
    </row>
    <row r="96" spans="1:7" ht="22.5" customHeight="1" x14ac:dyDescent="0.3">
      <c r="A96" s="376">
        <v>15</v>
      </c>
      <c r="B96" s="379" t="s">
        <v>62</v>
      </c>
      <c r="C96" s="379"/>
      <c r="D96" s="379"/>
      <c r="E96" s="378"/>
      <c r="F96" s="378"/>
      <c r="G96" s="378"/>
    </row>
    <row r="97" spans="1:7" ht="22.5" customHeight="1" x14ac:dyDescent="0.3">
      <c r="A97" s="376"/>
      <c r="B97" s="372" t="s">
        <v>63</v>
      </c>
      <c r="C97" s="372"/>
      <c r="D97" s="372"/>
      <c r="E97" s="373"/>
      <c r="F97" s="373"/>
      <c r="G97" s="373"/>
    </row>
    <row r="98" spans="1:7" ht="22.5" customHeight="1" x14ac:dyDescent="0.3">
      <c r="A98" s="376"/>
      <c r="B98" s="372" t="s">
        <v>64</v>
      </c>
      <c r="C98" s="372"/>
      <c r="D98" s="372"/>
      <c r="E98" s="373"/>
      <c r="F98" s="373"/>
      <c r="G98" s="373"/>
    </row>
    <row r="99" spans="1:7" ht="22.5" customHeight="1" x14ac:dyDescent="0.3">
      <c r="A99" s="376"/>
      <c r="B99" s="372" t="s">
        <v>65</v>
      </c>
      <c r="C99" s="372"/>
      <c r="D99" s="372"/>
      <c r="E99" s="373"/>
      <c r="F99" s="373"/>
      <c r="G99" s="373"/>
    </row>
    <row r="100" spans="1:7" ht="22.5" customHeight="1" x14ac:dyDescent="0.3">
      <c r="A100" s="376"/>
      <c r="B100" s="372" t="s">
        <v>66</v>
      </c>
      <c r="C100" s="372"/>
      <c r="D100" s="372"/>
      <c r="E100" s="374"/>
      <c r="F100" s="374"/>
      <c r="G100" s="374"/>
    </row>
    <row r="101" spans="1:7" ht="22.5" customHeight="1" x14ac:dyDescent="0.3">
      <c r="A101" s="376"/>
      <c r="B101" s="375" t="s">
        <v>67</v>
      </c>
      <c r="C101" s="375"/>
      <c r="D101" s="375"/>
      <c r="E101" s="364"/>
      <c r="F101" s="364"/>
      <c r="G101" s="364"/>
    </row>
    <row r="102" spans="1:7" ht="22.5" customHeight="1" x14ac:dyDescent="0.3">
      <c r="A102" s="376">
        <v>16</v>
      </c>
      <c r="B102" s="377" t="s">
        <v>62</v>
      </c>
      <c r="C102" s="377"/>
      <c r="D102" s="377"/>
      <c r="E102" s="378"/>
      <c r="F102" s="378"/>
      <c r="G102" s="378"/>
    </row>
    <row r="103" spans="1:7" ht="22.5" customHeight="1" x14ac:dyDescent="0.3">
      <c r="A103" s="376"/>
      <c r="B103" s="372" t="s">
        <v>63</v>
      </c>
      <c r="C103" s="372"/>
      <c r="D103" s="372"/>
      <c r="E103" s="373"/>
      <c r="F103" s="373"/>
      <c r="G103" s="373"/>
    </row>
    <row r="104" spans="1:7" ht="22.5" customHeight="1" x14ac:dyDescent="0.3">
      <c r="A104" s="376"/>
      <c r="B104" s="372" t="s">
        <v>64</v>
      </c>
      <c r="C104" s="372"/>
      <c r="D104" s="372"/>
      <c r="E104" s="373"/>
      <c r="F104" s="373"/>
      <c r="G104" s="373"/>
    </row>
    <row r="105" spans="1:7" ht="22.5" customHeight="1" x14ac:dyDescent="0.3">
      <c r="A105" s="376"/>
      <c r="B105" s="372" t="s">
        <v>65</v>
      </c>
      <c r="C105" s="372"/>
      <c r="D105" s="372"/>
      <c r="E105" s="373"/>
      <c r="F105" s="373"/>
      <c r="G105" s="373"/>
    </row>
    <row r="106" spans="1:7" ht="22.5" customHeight="1" x14ac:dyDescent="0.3">
      <c r="A106" s="376"/>
      <c r="B106" s="372" t="s">
        <v>66</v>
      </c>
      <c r="C106" s="372"/>
      <c r="D106" s="372"/>
      <c r="E106" s="374"/>
      <c r="F106" s="374"/>
      <c r="G106" s="374"/>
    </row>
    <row r="107" spans="1:7" ht="22.5" customHeight="1" x14ac:dyDescent="0.3">
      <c r="A107" s="376"/>
      <c r="B107" s="375" t="s">
        <v>67</v>
      </c>
      <c r="C107" s="375"/>
      <c r="D107" s="375"/>
      <c r="E107" s="364"/>
      <c r="F107" s="364"/>
      <c r="G107" s="364"/>
    </row>
    <row r="108" spans="1:7" ht="22.5" customHeight="1" x14ac:dyDescent="0.3">
      <c r="A108" s="376">
        <v>17</v>
      </c>
      <c r="B108" s="377" t="s">
        <v>62</v>
      </c>
      <c r="C108" s="377"/>
      <c r="D108" s="377"/>
      <c r="E108" s="378"/>
      <c r="F108" s="378"/>
      <c r="G108" s="378"/>
    </row>
    <row r="109" spans="1:7" ht="22.5" customHeight="1" x14ac:dyDescent="0.3">
      <c r="A109" s="376"/>
      <c r="B109" s="372" t="s">
        <v>63</v>
      </c>
      <c r="C109" s="372"/>
      <c r="D109" s="372"/>
      <c r="E109" s="373"/>
      <c r="F109" s="373"/>
      <c r="G109" s="373"/>
    </row>
    <row r="110" spans="1:7" ht="22.5" customHeight="1" x14ac:dyDescent="0.3">
      <c r="A110" s="376"/>
      <c r="B110" s="372" t="s">
        <v>64</v>
      </c>
      <c r="C110" s="372"/>
      <c r="D110" s="372"/>
      <c r="E110" s="373"/>
      <c r="F110" s="373"/>
      <c r="G110" s="373"/>
    </row>
    <row r="111" spans="1:7" ht="22.5" customHeight="1" x14ac:dyDescent="0.3">
      <c r="A111" s="376"/>
      <c r="B111" s="372" t="s">
        <v>65</v>
      </c>
      <c r="C111" s="372"/>
      <c r="D111" s="372"/>
      <c r="E111" s="373"/>
      <c r="F111" s="373"/>
      <c r="G111" s="373"/>
    </row>
    <row r="112" spans="1:7" ht="22.5" customHeight="1" x14ac:dyDescent="0.3">
      <c r="A112" s="376"/>
      <c r="B112" s="372" t="s">
        <v>66</v>
      </c>
      <c r="C112" s="372"/>
      <c r="D112" s="372"/>
      <c r="E112" s="374"/>
      <c r="F112" s="374"/>
      <c r="G112" s="374"/>
    </row>
    <row r="113" spans="1:7" ht="22.5" customHeight="1" x14ac:dyDescent="0.3">
      <c r="A113" s="376"/>
      <c r="B113" s="375" t="s">
        <v>67</v>
      </c>
      <c r="C113" s="375"/>
      <c r="D113" s="375"/>
      <c r="E113" s="364"/>
      <c r="F113" s="364"/>
      <c r="G113" s="364"/>
    </row>
    <row r="114" spans="1:7" ht="22.5" customHeight="1" x14ac:dyDescent="0.3">
      <c r="A114" s="376">
        <v>18</v>
      </c>
      <c r="B114" s="377" t="s">
        <v>62</v>
      </c>
      <c r="C114" s="377"/>
      <c r="D114" s="377"/>
      <c r="E114" s="378"/>
      <c r="F114" s="378"/>
      <c r="G114" s="378"/>
    </row>
    <row r="115" spans="1:7" ht="22.5" customHeight="1" x14ac:dyDescent="0.3">
      <c r="A115" s="376"/>
      <c r="B115" s="372" t="s">
        <v>63</v>
      </c>
      <c r="C115" s="372"/>
      <c r="D115" s="372"/>
      <c r="E115" s="373"/>
      <c r="F115" s="373"/>
      <c r="G115" s="373"/>
    </row>
    <row r="116" spans="1:7" ht="22.5" customHeight="1" x14ac:dyDescent="0.3">
      <c r="A116" s="376"/>
      <c r="B116" s="372" t="s">
        <v>64</v>
      </c>
      <c r="C116" s="372"/>
      <c r="D116" s="372"/>
      <c r="E116" s="373"/>
      <c r="F116" s="373"/>
      <c r="G116" s="373"/>
    </row>
    <row r="117" spans="1:7" ht="22.5" customHeight="1" x14ac:dyDescent="0.3">
      <c r="A117" s="376"/>
      <c r="B117" s="372" t="s">
        <v>65</v>
      </c>
      <c r="C117" s="372"/>
      <c r="D117" s="372"/>
      <c r="E117" s="373"/>
      <c r="F117" s="373"/>
      <c r="G117" s="373"/>
    </row>
    <row r="118" spans="1:7" ht="22.5" customHeight="1" x14ac:dyDescent="0.3">
      <c r="A118" s="376"/>
      <c r="B118" s="372" t="s">
        <v>66</v>
      </c>
      <c r="C118" s="372"/>
      <c r="D118" s="372"/>
      <c r="E118" s="374"/>
      <c r="F118" s="374"/>
      <c r="G118" s="374"/>
    </row>
    <row r="119" spans="1:7" ht="22.5" customHeight="1" x14ac:dyDescent="0.3">
      <c r="A119" s="376"/>
      <c r="B119" s="375" t="s">
        <v>67</v>
      </c>
      <c r="C119" s="375"/>
      <c r="D119" s="375"/>
      <c r="E119" s="364"/>
      <c r="F119" s="364"/>
      <c r="G119" s="364"/>
    </row>
    <row r="120" spans="1:7" ht="22.5" customHeight="1" x14ac:dyDescent="0.3">
      <c r="A120" s="376">
        <v>19</v>
      </c>
      <c r="B120" s="377" t="s">
        <v>62</v>
      </c>
      <c r="C120" s="377"/>
      <c r="D120" s="377"/>
      <c r="E120" s="378"/>
      <c r="F120" s="378"/>
      <c r="G120" s="378"/>
    </row>
    <row r="121" spans="1:7" ht="22.5" customHeight="1" x14ac:dyDescent="0.3">
      <c r="A121" s="376"/>
      <c r="B121" s="372" t="s">
        <v>63</v>
      </c>
      <c r="C121" s="372"/>
      <c r="D121" s="372"/>
      <c r="E121" s="373"/>
      <c r="F121" s="373"/>
      <c r="G121" s="373"/>
    </row>
    <row r="122" spans="1:7" ht="22.5" customHeight="1" x14ac:dyDescent="0.3">
      <c r="A122" s="376"/>
      <c r="B122" s="372" t="s">
        <v>64</v>
      </c>
      <c r="C122" s="372"/>
      <c r="D122" s="372"/>
      <c r="E122" s="373"/>
      <c r="F122" s="373"/>
      <c r="G122" s="373"/>
    </row>
    <row r="123" spans="1:7" ht="22.5" customHeight="1" x14ac:dyDescent="0.3">
      <c r="A123" s="376"/>
      <c r="B123" s="372" t="s">
        <v>65</v>
      </c>
      <c r="C123" s="372"/>
      <c r="D123" s="372"/>
      <c r="E123" s="373"/>
      <c r="F123" s="373"/>
      <c r="G123" s="373"/>
    </row>
    <row r="124" spans="1:7" ht="22.5" customHeight="1" x14ac:dyDescent="0.3">
      <c r="A124" s="376"/>
      <c r="B124" s="372" t="s">
        <v>66</v>
      </c>
      <c r="C124" s="372"/>
      <c r="D124" s="372"/>
      <c r="E124" s="374"/>
      <c r="F124" s="374"/>
      <c r="G124" s="374"/>
    </row>
    <row r="125" spans="1:7" ht="22.5" customHeight="1" x14ac:dyDescent="0.3">
      <c r="A125" s="376"/>
      <c r="B125" s="375" t="s">
        <v>67</v>
      </c>
      <c r="C125" s="375"/>
      <c r="D125" s="375"/>
      <c r="E125" s="364"/>
      <c r="F125" s="364"/>
      <c r="G125" s="364"/>
    </row>
    <row r="126" spans="1:7" ht="22.5" customHeight="1" x14ac:dyDescent="0.3">
      <c r="A126" s="376">
        <v>20</v>
      </c>
      <c r="B126" s="379" t="s">
        <v>62</v>
      </c>
      <c r="C126" s="379"/>
      <c r="D126" s="379"/>
      <c r="E126" s="378"/>
      <c r="F126" s="378"/>
      <c r="G126" s="378"/>
    </row>
    <row r="127" spans="1:7" ht="22.5" customHeight="1" x14ac:dyDescent="0.3">
      <c r="A127" s="376"/>
      <c r="B127" s="372" t="s">
        <v>63</v>
      </c>
      <c r="C127" s="372"/>
      <c r="D127" s="372"/>
      <c r="E127" s="373"/>
      <c r="F127" s="373"/>
      <c r="G127" s="373"/>
    </row>
    <row r="128" spans="1:7" ht="22.5" customHeight="1" x14ac:dyDescent="0.3">
      <c r="A128" s="376"/>
      <c r="B128" s="372" t="s">
        <v>64</v>
      </c>
      <c r="C128" s="372"/>
      <c r="D128" s="372"/>
      <c r="E128" s="373"/>
      <c r="F128" s="373"/>
      <c r="G128" s="373"/>
    </row>
    <row r="129" spans="1:7" ht="22.5" customHeight="1" x14ac:dyDescent="0.3">
      <c r="A129" s="376"/>
      <c r="B129" s="372" t="s">
        <v>65</v>
      </c>
      <c r="C129" s="372"/>
      <c r="D129" s="372"/>
      <c r="E129" s="373"/>
      <c r="F129" s="373"/>
      <c r="G129" s="373"/>
    </row>
    <row r="130" spans="1:7" ht="22.5" customHeight="1" x14ac:dyDescent="0.3">
      <c r="A130" s="376"/>
      <c r="B130" s="372" t="s">
        <v>66</v>
      </c>
      <c r="C130" s="372"/>
      <c r="D130" s="372"/>
      <c r="E130" s="374"/>
      <c r="F130" s="374"/>
      <c r="G130" s="374"/>
    </row>
    <row r="131" spans="1:7" ht="22.5" customHeight="1" x14ac:dyDescent="0.3">
      <c r="A131" s="376"/>
      <c r="B131" s="375" t="s">
        <v>67</v>
      </c>
      <c r="C131" s="375"/>
      <c r="D131" s="375"/>
      <c r="E131" s="364"/>
      <c r="F131" s="364"/>
      <c r="G131" s="364"/>
    </row>
    <row r="132" spans="1:7" ht="22.5" customHeight="1" x14ac:dyDescent="0.3">
      <c r="A132" s="376">
        <v>21</v>
      </c>
      <c r="B132" s="377" t="s">
        <v>62</v>
      </c>
      <c r="C132" s="377"/>
      <c r="D132" s="377"/>
      <c r="E132" s="378"/>
      <c r="F132" s="378"/>
      <c r="G132" s="378"/>
    </row>
    <row r="133" spans="1:7" ht="22.5" customHeight="1" x14ac:dyDescent="0.3">
      <c r="A133" s="376"/>
      <c r="B133" s="372" t="s">
        <v>63</v>
      </c>
      <c r="C133" s="372"/>
      <c r="D133" s="372"/>
      <c r="E133" s="373"/>
      <c r="F133" s="373"/>
      <c r="G133" s="373"/>
    </row>
    <row r="134" spans="1:7" ht="22.5" customHeight="1" x14ac:dyDescent="0.3">
      <c r="A134" s="376"/>
      <c r="B134" s="372" t="s">
        <v>64</v>
      </c>
      <c r="C134" s="372"/>
      <c r="D134" s="372"/>
      <c r="E134" s="373"/>
      <c r="F134" s="373"/>
      <c r="G134" s="373"/>
    </row>
    <row r="135" spans="1:7" ht="22.5" customHeight="1" x14ac:dyDescent="0.3">
      <c r="A135" s="376"/>
      <c r="B135" s="372" t="s">
        <v>65</v>
      </c>
      <c r="C135" s="372"/>
      <c r="D135" s="372"/>
      <c r="E135" s="373"/>
      <c r="F135" s="373"/>
      <c r="G135" s="373"/>
    </row>
    <row r="136" spans="1:7" ht="22.5" customHeight="1" x14ac:dyDescent="0.3">
      <c r="A136" s="376"/>
      <c r="B136" s="372" t="s">
        <v>66</v>
      </c>
      <c r="C136" s="372"/>
      <c r="D136" s="372"/>
      <c r="E136" s="374"/>
      <c r="F136" s="374"/>
      <c r="G136" s="374"/>
    </row>
    <row r="137" spans="1:7" ht="22.5" customHeight="1" x14ac:dyDescent="0.3">
      <c r="A137" s="376"/>
      <c r="B137" s="375" t="s">
        <v>67</v>
      </c>
      <c r="C137" s="375"/>
      <c r="D137" s="375"/>
      <c r="E137" s="364"/>
      <c r="F137" s="364"/>
      <c r="G137" s="364"/>
    </row>
    <row r="138" spans="1:7" ht="22.5" customHeight="1" x14ac:dyDescent="0.3">
      <c r="A138" s="376">
        <v>22</v>
      </c>
      <c r="B138" s="377" t="s">
        <v>62</v>
      </c>
      <c r="C138" s="377"/>
      <c r="D138" s="377"/>
      <c r="E138" s="378"/>
      <c r="F138" s="378"/>
      <c r="G138" s="378"/>
    </row>
    <row r="139" spans="1:7" ht="22.5" customHeight="1" x14ac:dyDescent="0.3">
      <c r="A139" s="376"/>
      <c r="B139" s="372" t="s">
        <v>63</v>
      </c>
      <c r="C139" s="372"/>
      <c r="D139" s="372"/>
      <c r="E139" s="373"/>
      <c r="F139" s="373"/>
      <c r="G139" s="373"/>
    </row>
    <row r="140" spans="1:7" ht="22.5" customHeight="1" x14ac:dyDescent="0.3">
      <c r="A140" s="376"/>
      <c r="B140" s="372" t="s">
        <v>64</v>
      </c>
      <c r="C140" s="372"/>
      <c r="D140" s="372"/>
      <c r="E140" s="373"/>
      <c r="F140" s="373"/>
      <c r="G140" s="373"/>
    </row>
    <row r="141" spans="1:7" ht="22.5" customHeight="1" x14ac:dyDescent="0.3">
      <c r="A141" s="376"/>
      <c r="B141" s="372" t="s">
        <v>65</v>
      </c>
      <c r="C141" s="372"/>
      <c r="D141" s="372"/>
      <c r="E141" s="373"/>
      <c r="F141" s="373"/>
      <c r="G141" s="373"/>
    </row>
    <row r="142" spans="1:7" ht="22.5" customHeight="1" x14ac:dyDescent="0.3">
      <c r="A142" s="376"/>
      <c r="B142" s="372" t="s">
        <v>66</v>
      </c>
      <c r="C142" s="372"/>
      <c r="D142" s="372"/>
      <c r="E142" s="374"/>
      <c r="F142" s="374"/>
      <c r="G142" s="374"/>
    </row>
    <row r="143" spans="1:7" ht="22.5" customHeight="1" x14ac:dyDescent="0.3">
      <c r="A143" s="376"/>
      <c r="B143" s="375" t="s">
        <v>67</v>
      </c>
      <c r="C143" s="375"/>
      <c r="D143" s="375"/>
      <c r="E143" s="364"/>
      <c r="F143" s="364"/>
      <c r="G143" s="364"/>
    </row>
    <row r="144" spans="1:7" ht="22.5" customHeight="1" x14ac:dyDescent="0.3">
      <c r="A144" s="376">
        <v>23</v>
      </c>
      <c r="B144" s="377" t="s">
        <v>62</v>
      </c>
      <c r="C144" s="377"/>
      <c r="D144" s="377"/>
      <c r="E144" s="378"/>
      <c r="F144" s="378"/>
      <c r="G144" s="378"/>
    </row>
    <row r="145" spans="1:7" ht="22.5" customHeight="1" x14ac:dyDescent="0.3">
      <c r="A145" s="376"/>
      <c r="B145" s="372" t="s">
        <v>63</v>
      </c>
      <c r="C145" s="372"/>
      <c r="D145" s="372"/>
      <c r="E145" s="373"/>
      <c r="F145" s="373"/>
      <c r="G145" s="373"/>
    </row>
    <row r="146" spans="1:7" ht="22.5" customHeight="1" x14ac:dyDescent="0.3">
      <c r="A146" s="376"/>
      <c r="B146" s="372" t="s">
        <v>64</v>
      </c>
      <c r="C146" s="372"/>
      <c r="D146" s="372"/>
      <c r="E146" s="373"/>
      <c r="F146" s="373"/>
      <c r="G146" s="373"/>
    </row>
    <row r="147" spans="1:7" ht="22.5" customHeight="1" x14ac:dyDescent="0.3">
      <c r="A147" s="376"/>
      <c r="B147" s="372" t="s">
        <v>65</v>
      </c>
      <c r="C147" s="372"/>
      <c r="D147" s="372"/>
      <c r="E147" s="373"/>
      <c r="F147" s="373"/>
      <c r="G147" s="373"/>
    </row>
    <row r="148" spans="1:7" ht="22.5" customHeight="1" x14ac:dyDescent="0.3">
      <c r="A148" s="376"/>
      <c r="B148" s="372" t="s">
        <v>66</v>
      </c>
      <c r="C148" s="372"/>
      <c r="D148" s="372"/>
      <c r="E148" s="374"/>
      <c r="F148" s="374"/>
      <c r="G148" s="374"/>
    </row>
    <row r="149" spans="1:7" ht="22.5" customHeight="1" x14ac:dyDescent="0.3">
      <c r="A149" s="376"/>
      <c r="B149" s="375" t="s">
        <v>67</v>
      </c>
      <c r="C149" s="375"/>
      <c r="D149" s="375"/>
      <c r="E149" s="364"/>
      <c r="F149" s="364"/>
      <c r="G149" s="364"/>
    </row>
    <row r="150" spans="1:7" ht="22.5" customHeight="1" x14ac:dyDescent="0.3">
      <c r="A150" s="376">
        <v>24</v>
      </c>
      <c r="B150" s="377" t="s">
        <v>62</v>
      </c>
      <c r="C150" s="377"/>
      <c r="D150" s="377"/>
      <c r="E150" s="378"/>
      <c r="F150" s="378"/>
      <c r="G150" s="378"/>
    </row>
    <row r="151" spans="1:7" ht="22.5" customHeight="1" x14ac:dyDescent="0.3">
      <c r="A151" s="376"/>
      <c r="B151" s="372" t="s">
        <v>63</v>
      </c>
      <c r="C151" s="372"/>
      <c r="D151" s="372"/>
      <c r="E151" s="373"/>
      <c r="F151" s="373"/>
      <c r="G151" s="373"/>
    </row>
    <row r="152" spans="1:7" ht="22.5" customHeight="1" x14ac:dyDescent="0.3">
      <c r="A152" s="376"/>
      <c r="B152" s="372" t="s">
        <v>64</v>
      </c>
      <c r="C152" s="372"/>
      <c r="D152" s="372"/>
      <c r="E152" s="373"/>
      <c r="F152" s="373"/>
      <c r="G152" s="373"/>
    </row>
    <row r="153" spans="1:7" ht="22.5" customHeight="1" x14ac:dyDescent="0.3">
      <c r="A153" s="376"/>
      <c r="B153" s="372" t="s">
        <v>65</v>
      </c>
      <c r="C153" s="372"/>
      <c r="D153" s="372"/>
      <c r="E153" s="373"/>
      <c r="F153" s="373"/>
      <c r="G153" s="373"/>
    </row>
    <row r="154" spans="1:7" ht="22.5" customHeight="1" x14ac:dyDescent="0.3">
      <c r="A154" s="376"/>
      <c r="B154" s="372" t="s">
        <v>66</v>
      </c>
      <c r="C154" s="372"/>
      <c r="D154" s="372"/>
      <c r="E154" s="374"/>
      <c r="F154" s="374"/>
      <c r="G154" s="374"/>
    </row>
    <row r="155" spans="1:7" ht="22.5" customHeight="1" x14ac:dyDescent="0.3">
      <c r="A155" s="376"/>
      <c r="B155" s="375" t="s">
        <v>67</v>
      </c>
      <c r="C155" s="375"/>
      <c r="D155" s="375"/>
      <c r="E155" s="364"/>
      <c r="F155" s="364"/>
      <c r="G155" s="364"/>
    </row>
    <row r="156" spans="1:7" ht="22.5" customHeight="1" x14ac:dyDescent="0.3">
      <c r="A156" s="376">
        <v>25</v>
      </c>
      <c r="B156" s="379" t="s">
        <v>62</v>
      </c>
      <c r="C156" s="379"/>
      <c r="D156" s="379"/>
      <c r="E156" s="378"/>
      <c r="F156" s="378"/>
      <c r="G156" s="378"/>
    </row>
    <row r="157" spans="1:7" ht="22.5" customHeight="1" x14ac:dyDescent="0.3">
      <c r="A157" s="376"/>
      <c r="B157" s="372" t="s">
        <v>63</v>
      </c>
      <c r="C157" s="372"/>
      <c r="D157" s="372"/>
      <c r="E157" s="373"/>
      <c r="F157" s="373"/>
      <c r="G157" s="373"/>
    </row>
    <row r="158" spans="1:7" ht="22.5" customHeight="1" x14ac:dyDescent="0.3">
      <c r="A158" s="376"/>
      <c r="B158" s="372" t="s">
        <v>64</v>
      </c>
      <c r="C158" s="372"/>
      <c r="D158" s="372"/>
      <c r="E158" s="373"/>
      <c r="F158" s="373"/>
      <c r="G158" s="373"/>
    </row>
    <row r="159" spans="1:7" ht="22.5" customHeight="1" x14ac:dyDescent="0.3">
      <c r="A159" s="376"/>
      <c r="B159" s="372" t="s">
        <v>65</v>
      </c>
      <c r="C159" s="372"/>
      <c r="D159" s="372"/>
      <c r="E159" s="373"/>
      <c r="F159" s="373"/>
      <c r="G159" s="373"/>
    </row>
    <row r="160" spans="1:7" ht="22.5" customHeight="1" x14ac:dyDescent="0.3">
      <c r="A160" s="376"/>
      <c r="B160" s="372" t="s">
        <v>66</v>
      </c>
      <c r="C160" s="372"/>
      <c r="D160" s="372"/>
      <c r="E160" s="374"/>
      <c r="F160" s="374"/>
      <c r="G160" s="374"/>
    </row>
    <row r="161" spans="1:7" ht="22.5" customHeight="1" x14ac:dyDescent="0.3">
      <c r="A161" s="376"/>
      <c r="B161" s="375" t="s">
        <v>67</v>
      </c>
      <c r="C161" s="375"/>
      <c r="D161" s="375"/>
      <c r="E161" s="364"/>
      <c r="F161" s="364"/>
      <c r="G161" s="364"/>
    </row>
    <row r="162" spans="1:7" ht="22.5" customHeight="1" x14ac:dyDescent="0.3">
      <c r="A162" s="376">
        <v>26</v>
      </c>
      <c r="B162" s="377" t="s">
        <v>62</v>
      </c>
      <c r="C162" s="377"/>
      <c r="D162" s="377"/>
      <c r="E162" s="378"/>
      <c r="F162" s="378"/>
      <c r="G162" s="378"/>
    </row>
    <row r="163" spans="1:7" ht="22.5" customHeight="1" x14ac:dyDescent="0.3">
      <c r="A163" s="376"/>
      <c r="B163" s="372" t="s">
        <v>63</v>
      </c>
      <c r="C163" s="372"/>
      <c r="D163" s="372"/>
      <c r="E163" s="373"/>
      <c r="F163" s="373"/>
      <c r="G163" s="373"/>
    </row>
    <row r="164" spans="1:7" ht="22.5" customHeight="1" x14ac:dyDescent="0.3">
      <c r="A164" s="376"/>
      <c r="B164" s="372" t="s">
        <v>64</v>
      </c>
      <c r="C164" s="372"/>
      <c r="D164" s="372"/>
      <c r="E164" s="373"/>
      <c r="F164" s="373"/>
      <c r="G164" s="373"/>
    </row>
    <row r="165" spans="1:7" ht="22.5" customHeight="1" x14ac:dyDescent="0.3">
      <c r="A165" s="376"/>
      <c r="B165" s="372" t="s">
        <v>65</v>
      </c>
      <c r="C165" s="372"/>
      <c r="D165" s="372"/>
      <c r="E165" s="373"/>
      <c r="F165" s="373"/>
      <c r="G165" s="373"/>
    </row>
    <row r="166" spans="1:7" ht="22.5" customHeight="1" x14ac:dyDescent="0.3">
      <c r="A166" s="376"/>
      <c r="B166" s="372" t="s">
        <v>66</v>
      </c>
      <c r="C166" s="372"/>
      <c r="D166" s="372"/>
      <c r="E166" s="374"/>
      <c r="F166" s="374"/>
      <c r="G166" s="374"/>
    </row>
    <row r="167" spans="1:7" ht="22.5" customHeight="1" x14ac:dyDescent="0.3">
      <c r="A167" s="376"/>
      <c r="B167" s="375" t="s">
        <v>67</v>
      </c>
      <c r="C167" s="375"/>
      <c r="D167" s="375"/>
      <c r="E167" s="364"/>
      <c r="F167" s="364"/>
      <c r="G167" s="364"/>
    </row>
    <row r="168" spans="1:7" ht="22.5" customHeight="1" x14ac:dyDescent="0.3">
      <c r="A168" s="376">
        <v>27</v>
      </c>
      <c r="B168" s="377" t="s">
        <v>62</v>
      </c>
      <c r="C168" s="377"/>
      <c r="D168" s="377"/>
      <c r="E168" s="378"/>
      <c r="F168" s="378"/>
      <c r="G168" s="378"/>
    </row>
    <row r="169" spans="1:7" ht="22.5" customHeight="1" x14ac:dyDescent="0.3">
      <c r="A169" s="376"/>
      <c r="B169" s="372" t="s">
        <v>63</v>
      </c>
      <c r="C169" s="372"/>
      <c r="D169" s="372"/>
      <c r="E169" s="373"/>
      <c r="F169" s="373"/>
      <c r="G169" s="373"/>
    </row>
    <row r="170" spans="1:7" ht="22.5" customHeight="1" x14ac:dyDescent="0.3">
      <c r="A170" s="376"/>
      <c r="B170" s="372" t="s">
        <v>64</v>
      </c>
      <c r="C170" s="372"/>
      <c r="D170" s="372"/>
      <c r="E170" s="373"/>
      <c r="F170" s="373"/>
      <c r="G170" s="373"/>
    </row>
    <row r="171" spans="1:7" ht="22.5" customHeight="1" x14ac:dyDescent="0.3">
      <c r="A171" s="376"/>
      <c r="B171" s="372" t="s">
        <v>65</v>
      </c>
      <c r="C171" s="372"/>
      <c r="D171" s="372"/>
      <c r="E171" s="373"/>
      <c r="F171" s="373"/>
      <c r="G171" s="373"/>
    </row>
    <row r="172" spans="1:7" ht="22.5" customHeight="1" x14ac:dyDescent="0.3">
      <c r="A172" s="376"/>
      <c r="B172" s="372" t="s">
        <v>66</v>
      </c>
      <c r="C172" s="372"/>
      <c r="D172" s="372"/>
      <c r="E172" s="374"/>
      <c r="F172" s="374"/>
      <c r="G172" s="374"/>
    </row>
    <row r="173" spans="1:7" ht="22.5" customHeight="1" x14ac:dyDescent="0.3">
      <c r="A173" s="376"/>
      <c r="B173" s="375" t="s">
        <v>67</v>
      </c>
      <c r="C173" s="375"/>
      <c r="D173" s="375"/>
      <c r="E173" s="364"/>
      <c r="F173" s="364"/>
      <c r="G173" s="364"/>
    </row>
    <row r="174" spans="1:7" ht="22.5" customHeight="1" x14ac:dyDescent="0.3">
      <c r="A174" s="376">
        <v>28</v>
      </c>
      <c r="B174" s="377" t="s">
        <v>62</v>
      </c>
      <c r="C174" s="377"/>
      <c r="D174" s="377"/>
      <c r="E174" s="378"/>
      <c r="F174" s="378"/>
      <c r="G174" s="378"/>
    </row>
    <row r="175" spans="1:7" ht="22.5" customHeight="1" x14ac:dyDescent="0.3">
      <c r="A175" s="376"/>
      <c r="B175" s="372" t="s">
        <v>63</v>
      </c>
      <c r="C175" s="372"/>
      <c r="D175" s="372"/>
      <c r="E175" s="373"/>
      <c r="F175" s="373"/>
      <c r="G175" s="373"/>
    </row>
    <row r="176" spans="1:7" ht="22.5" customHeight="1" x14ac:dyDescent="0.3">
      <c r="A176" s="376"/>
      <c r="B176" s="372" t="s">
        <v>64</v>
      </c>
      <c r="C176" s="372"/>
      <c r="D176" s="372"/>
      <c r="E176" s="373"/>
      <c r="F176" s="373"/>
      <c r="G176" s="373"/>
    </row>
    <row r="177" spans="1:7" ht="22.5" customHeight="1" x14ac:dyDescent="0.3">
      <c r="A177" s="376"/>
      <c r="B177" s="372" t="s">
        <v>65</v>
      </c>
      <c r="C177" s="372"/>
      <c r="D177" s="372"/>
      <c r="E177" s="373"/>
      <c r="F177" s="373"/>
      <c r="G177" s="373"/>
    </row>
    <row r="178" spans="1:7" ht="22.5" customHeight="1" x14ac:dyDescent="0.3">
      <c r="A178" s="376"/>
      <c r="B178" s="372" t="s">
        <v>66</v>
      </c>
      <c r="C178" s="372"/>
      <c r="D178" s="372"/>
      <c r="E178" s="374"/>
      <c r="F178" s="374"/>
      <c r="G178" s="374"/>
    </row>
    <row r="179" spans="1:7" ht="22.5" customHeight="1" x14ac:dyDescent="0.3">
      <c r="A179" s="376"/>
      <c r="B179" s="375" t="s">
        <v>67</v>
      </c>
      <c r="C179" s="375"/>
      <c r="D179" s="375"/>
      <c r="E179" s="364"/>
      <c r="F179" s="364"/>
      <c r="G179" s="364"/>
    </row>
    <row r="180" spans="1:7" ht="22.5" customHeight="1" x14ac:dyDescent="0.3">
      <c r="A180" s="376">
        <v>29</v>
      </c>
      <c r="B180" s="377" t="s">
        <v>62</v>
      </c>
      <c r="C180" s="377"/>
      <c r="D180" s="377"/>
      <c r="E180" s="378"/>
      <c r="F180" s="378"/>
      <c r="G180" s="378"/>
    </row>
    <row r="181" spans="1:7" ht="22.5" customHeight="1" x14ac:dyDescent="0.3">
      <c r="A181" s="376"/>
      <c r="B181" s="372" t="s">
        <v>63</v>
      </c>
      <c r="C181" s="372"/>
      <c r="D181" s="372"/>
      <c r="E181" s="373"/>
      <c r="F181" s="373"/>
      <c r="G181" s="373"/>
    </row>
    <row r="182" spans="1:7" ht="22.5" customHeight="1" x14ac:dyDescent="0.3">
      <c r="A182" s="376"/>
      <c r="B182" s="372" t="s">
        <v>64</v>
      </c>
      <c r="C182" s="372"/>
      <c r="D182" s="372"/>
      <c r="E182" s="373"/>
      <c r="F182" s="373"/>
      <c r="G182" s="373"/>
    </row>
    <row r="183" spans="1:7" ht="22.5" customHeight="1" x14ac:dyDescent="0.3">
      <c r="A183" s="376"/>
      <c r="B183" s="372" t="s">
        <v>65</v>
      </c>
      <c r="C183" s="372"/>
      <c r="D183" s="372"/>
      <c r="E183" s="373"/>
      <c r="F183" s="373"/>
      <c r="G183" s="373"/>
    </row>
    <row r="184" spans="1:7" ht="22.5" customHeight="1" x14ac:dyDescent="0.3">
      <c r="A184" s="376"/>
      <c r="B184" s="372" t="s">
        <v>66</v>
      </c>
      <c r="C184" s="372"/>
      <c r="D184" s="372"/>
      <c r="E184" s="374"/>
      <c r="F184" s="374"/>
      <c r="G184" s="374"/>
    </row>
    <row r="185" spans="1:7" ht="22.5" customHeight="1" x14ac:dyDescent="0.3">
      <c r="A185" s="376"/>
      <c r="B185" s="363" t="s">
        <v>67</v>
      </c>
      <c r="C185" s="363"/>
      <c r="D185" s="363"/>
      <c r="E185" s="364"/>
      <c r="F185" s="364"/>
      <c r="G185" s="364"/>
    </row>
  </sheetData>
  <sheetProtection selectLockedCells="1"/>
  <mergeCells count="384">
    <mergeCell ref="A180:A185"/>
    <mergeCell ref="B180:D180"/>
    <mergeCell ref="E180:G180"/>
    <mergeCell ref="B181:D181"/>
    <mergeCell ref="E181:G181"/>
    <mergeCell ref="B182:D182"/>
    <mergeCell ref="E182:G182"/>
    <mergeCell ref="B183:D183"/>
    <mergeCell ref="E183:G183"/>
    <mergeCell ref="B184:D184"/>
    <mergeCell ref="E178:G178"/>
    <mergeCell ref="B179:D179"/>
    <mergeCell ref="E179:G179"/>
    <mergeCell ref="E172:G172"/>
    <mergeCell ref="B173:D173"/>
    <mergeCell ref="E173:G173"/>
    <mergeCell ref="E184:G184"/>
    <mergeCell ref="B185:D185"/>
    <mergeCell ref="E185:G185"/>
    <mergeCell ref="E167:G167"/>
    <mergeCell ref="E160:G160"/>
    <mergeCell ref="B161:D161"/>
    <mergeCell ref="E161:G161"/>
    <mergeCell ref="A174:A179"/>
    <mergeCell ref="B174:D174"/>
    <mergeCell ref="E174:G174"/>
    <mergeCell ref="B175:D175"/>
    <mergeCell ref="E175:G175"/>
    <mergeCell ref="B176:D176"/>
    <mergeCell ref="E176:G176"/>
    <mergeCell ref="A168:A173"/>
    <mergeCell ref="B168:D168"/>
    <mergeCell ref="E168:G168"/>
    <mergeCell ref="B169:D169"/>
    <mergeCell ref="E169:G169"/>
    <mergeCell ref="B170:D170"/>
    <mergeCell ref="E170:G170"/>
    <mergeCell ref="B171:D171"/>
    <mergeCell ref="E171:G171"/>
    <mergeCell ref="B172:D172"/>
    <mergeCell ref="B177:D177"/>
    <mergeCell ref="E177:G177"/>
    <mergeCell ref="B178:D178"/>
    <mergeCell ref="B149:D149"/>
    <mergeCell ref="E149:G149"/>
    <mergeCell ref="A162:A167"/>
    <mergeCell ref="B162:D162"/>
    <mergeCell ref="E162:G162"/>
    <mergeCell ref="B163:D163"/>
    <mergeCell ref="E163:G163"/>
    <mergeCell ref="B164:D164"/>
    <mergeCell ref="E164:G164"/>
    <mergeCell ref="A156:A161"/>
    <mergeCell ref="B156:D156"/>
    <mergeCell ref="E156:G156"/>
    <mergeCell ref="B157:D157"/>
    <mergeCell ref="E157:G157"/>
    <mergeCell ref="B158:D158"/>
    <mergeCell ref="E158:G158"/>
    <mergeCell ref="B159:D159"/>
    <mergeCell ref="E159:G159"/>
    <mergeCell ref="B160:D160"/>
    <mergeCell ref="B165:D165"/>
    <mergeCell ref="E165:G165"/>
    <mergeCell ref="B166:D166"/>
    <mergeCell ref="E166:G166"/>
    <mergeCell ref="B167:D167"/>
    <mergeCell ref="A150:A155"/>
    <mergeCell ref="B150:D150"/>
    <mergeCell ref="E150:G150"/>
    <mergeCell ref="B151:D151"/>
    <mergeCell ref="E151:G151"/>
    <mergeCell ref="B152:D152"/>
    <mergeCell ref="E152:G152"/>
    <mergeCell ref="A144:A149"/>
    <mergeCell ref="B144:D144"/>
    <mergeCell ref="E144:G144"/>
    <mergeCell ref="B145:D145"/>
    <mergeCell ref="E145:G145"/>
    <mergeCell ref="B146:D146"/>
    <mergeCell ref="E146:G146"/>
    <mergeCell ref="B147:D147"/>
    <mergeCell ref="E147:G147"/>
    <mergeCell ref="B148:D148"/>
    <mergeCell ref="B153:D153"/>
    <mergeCell ref="E153:G153"/>
    <mergeCell ref="B154:D154"/>
    <mergeCell ref="E154:G154"/>
    <mergeCell ref="B155:D155"/>
    <mergeCell ref="E155:G155"/>
    <mergeCell ref="E148:G148"/>
    <mergeCell ref="B136:D136"/>
    <mergeCell ref="B141:D141"/>
    <mergeCell ref="E141:G141"/>
    <mergeCell ref="B142:D142"/>
    <mergeCell ref="E142:G142"/>
    <mergeCell ref="B143:D143"/>
    <mergeCell ref="E143:G143"/>
    <mergeCell ref="E136:G136"/>
    <mergeCell ref="B137:D137"/>
    <mergeCell ref="E137:G137"/>
    <mergeCell ref="E129:G129"/>
    <mergeCell ref="B130:D130"/>
    <mergeCell ref="E130:G130"/>
    <mergeCell ref="B131:D131"/>
    <mergeCell ref="E131:G131"/>
    <mergeCell ref="E124:G124"/>
    <mergeCell ref="B125:D125"/>
    <mergeCell ref="E125:G125"/>
    <mergeCell ref="A138:A143"/>
    <mergeCell ref="B138:D138"/>
    <mergeCell ref="E138:G138"/>
    <mergeCell ref="B139:D139"/>
    <mergeCell ref="E139:G139"/>
    <mergeCell ref="B140:D140"/>
    <mergeCell ref="E140:G140"/>
    <mergeCell ref="A132:A137"/>
    <mergeCell ref="B132:D132"/>
    <mergeCell ref="E132:G132"/>
    <mergeCell ref="B133:D133"/>
    <mergeCell ref="E133:G133"/>
    <mergeCell ref="B134:D134"/>
    <mergeCell ref="E134:G134"/>
    <mergeCell ref="B135:D135"/>
    <mergeCell ref="E135:G135"/>
    <mergeCell ref="E118:G118"/>
    <mergeCell ref="B119:D119"/>
    <mergeCell ref="E119:G119"/>
    <mergeCell ref="E112:G112"/>
    <mergeCell ref="B113:D113"/>
    <mergeCell ref="E113:G113"/>
    <mergeCell ref="A126:A131"/>
    <mergeCell ref="B126:D126"/>
    <mergeCell ref="E126:G126"/>
    <mergeCell ref="B127:D127"/>
    <mergeCell ref="E127:G127"/>
    <mergeCell ref="B128:D128"/>
    <mergeCell ref="E128:G128"/>
    <mergeCell ref="A120:A125"/>
    <mergeCell ref="B120:D120"/>
    <mergeCell ref="E120:G120"/>
    <mergeCell ref="B121:D121"/>
    <mergeCell ref="E121:G121"/>
    <mergeCell ref="B122:D122"/>
    <mergeCell ref="E122:G122"/>
    <mergeCell ref="B123:D123"/>
    <mergeCell ref="E123:G123"/>
    <mergeCell ref="B124:D124"/>
    <mergeCell ref="B129:D129"/>
    <mergeCell ref="E107:G107"/>
    <mergeCell ref="E100:G100"/>
    <mergeCell ref="B101:D101"/>
    <mergeCell ref="E101:G101"/>
    <mergeCell ref="A114:A119"/>
    <mergeCell ref="B114:D114"/>
    <mergeCell ref="E114:G114"/>
    <mergeCell ref="B115:D115"/>
    <mergeCell ref="E115:G115"/>
    <mergeCell ref="B116:D116"/>
    <mergeCell ref="E116:G116"/>
    <mergeCell ref="A108:A113"/>
    <mergeCell ref="B108:D108"/>
    <mergeCell ref="E108:G108"/>
    <mergeCell ref="B109:D109"/>
    <mergeCell ref="E109:G109"/>
    <mergeCell ref="B110:D110"/>
    <mergeCell ref="E110:G110"/>
    <mergeCell ref="B111:D111"/>
    <mergeCell ref="E111:G111"/>
    <mergeCell ref="B112:D112"/>
    <mergeCell ref="B117:D117"/>
    <mergeCell ref="E117:G117"/>
    <mergeCell ref="B118:D118"/>
    <mergeCell ref="B89:D89"/>
    <mergeCell ref="E89:G89"/>
    <mergeCell ref="A102:A107"/>
    <mergeCell ref="B102:D102"/>
    <mergeCell ref="E102:G102"/>
    <mergeCell ref="B103:D103"/>
    <mergeCell ref="E103:G103"/>
    <mergeCell ref="B104:D104"/>
    <mergeCell ref="E104:G104"/>
    <mergeCell ref="A96:A101"/>
    <mergeCell ref="B96:D96"/>
    <mergeCell ref="E96:G96"/>
    <mergeCell ref="B97:D97"/>
    <mergeCell ref="E97:G97"/>
    <mergeCell ref="B98:D98"/>
    <mergeCell ref="E98:G98"/>
    <mergeCell ref="B99:D99"/>
    <mergeCell ref="E99:G99"/>
    <mergeCell ref="B100:D100"/>
    <mergeCell ref="B105:D105"/>
    <mergeCell ref="E105:G105"/>
    <mergeCell ref="B106:D106"/>
    <mergeCell ref="E106:G106"/>
    <mergeCell ref="B107:D107"/>
    <mergeCell ref="A90:A95"/>
    <mergeCell ref="B90:D90"/>
    <mergeCell ref="E90:G90"/>
    <mergeCell ref="B91:D91"/>
    <mergeCell ref="E91:G91"/>
    <mergeCell ref="B92:D92"/>
    <mergeCell ref="E92:G92"/>
    <mergeCell ref="A84:A89"/>
    <mergeCell ref="B84:D84"/>
    <mergeCell ref="E84:G84"/>
    <mergeCell ref="B85:D85"/>
    <mergeCell ref="E85:G85"/>
    <mergeCell ref="B86:D86"/>
    <mergeCell ref="E86:G86"/>
    <mergeCell ref="B87:D87"/>
    <mergeCell ref="E87:G87"/>
    <mergeCell ref="B88:D88"/>
    <mergeCell ref="B93:D93"/>
    <mergeCell ref="E93:G93"/>
    <mergeCell ref="B94:D94"/>
    <mergeCell ref="E94:G94"/>
    <mergeCell ref="B95:D95"/>
    <mergeCell ref="E95:G95"/>
    <mergeCell ref="E88:G88"/>
    <mergeCell ref="B76:D76"/>
    <mergeCell ref="B81:D81"/>
    <mergeCell ref="E81:G81"/>
    <mergeCell ref="B82:D82"/>
    <mergeCell ref="E82:G82"/>
    <mergeCell ref="B83:D83"/>
    <mergeCell ref="E83:G83"/>
    <mergeCell ref="E76:G76"/>
    <mergeCell ref="B77:D77"/>
    <mergeCell ref="E77:G77"/>
    <mergeCell ref="E69:G69"/>
    <mergeCell ref="B70:D70"/>
    <mergeCell ref="E70:G70"/>
    <mergeCell ref="B71:D71"/>
    <mergeCell ref="E71:G71"/>
    <mergeCell ref="E64:G64"/>
    <mergeCell ref="B65:D65"/>
    <mergeCell ref="E65:G65"/>
    <mergeCell ref="A78:A83"/>
    <mergeCell ref="B78:D78"/>
    <mergeCell ref="E78:G78"/>
    <mergeCell ref="B79:D79"/>
    <mergeCell ref="E79:G79"/>
    <mergeCell ref="B80:D80"/>
    <mergeCell ref="E80:G80"/>
    <mergeCell ref="A72:A77"/>
    <mergeCell ref="B72:D72"/>
    <mergeCell ref="E72:G72"/>
    <mergeCell ref="B73:D73"/>
    <mergeCell ref="E73:G73"/>
    <mergeCell ref="B74:D74"/>
    <mergeCell ref="E74:G74"/>
    <mergeCell ref="B75:D75"/>
    <mergeCell ref="E75:G75"/>
    <mergeCell ref="E58:G58"/>
    <mergeCell ref="B59:D59"/>
    <mergeCell ref="E59:G59"/>
    <mergeCell ref="E52:G52"/>
    <mergeCell ref="B53:D53"/>
    <mergeCell ref="E53:G53"/>
    <mergeCell ref="A66:A71"/>
    <mergeCell ref="B66:D66"/>
    <mergeCell ref="E66:G66"/>
    <mergeCell ref="B67:D67"/>
    <mergeCell ref="E67:G67"/>
    <mergeCell ref="B68:D68"/>
    <mergeCell ref="E68:G68"/>
    <mergeCell ref="A60:A65"/>
    <mergeCell ref="B60:D60"/>
    <mergeCell ref="E60:G60"/>
    <mergeCell ref="B61:D61"/>
    <mergeCell ref="E61:G61"/>
    <mergeCell ref="B62:D62"/>
    <mergeCell ref="E62:G62"/>
    <mergeCell ref="B63:D63"/>
    <mergeCell ref="E63:G63"/>
    <mergeCell ref="B64:D64"/>
    <mergeCell ref="B69:D69"/>
    <mergeCell ref="E47:G47"/>
    <mergeCell ref="E40:G40"/>
    <mergeCell ref="B41:D41"/>
    <mergeCell ref="E41:G41"/>
    <mergeCell ref="A54:A59"/>
    <mergeCell ref="B54:D54"/>
    <mergeCell ref="E54:G54"/>
    <mergeCell ref="B55:D55"/>
    <mergeCell ref="E55:G55"/>
    <mergeCell ref="B56:D56"/>
    <mergeCell ref="E56:G56"/>
    <mergeCell ref="A48:A53"/>
    <mergeCell ref="B48:D48"/>
    <mergeCell ref="E48:G48"/>
    <mergeCell ref="B49:D49"/>
    <mergeCell ref="E49:G49"/>
    <mergeCell ref="B50:D50"/>
    <mergeCell ref="E50:G50"/>
    <mergeCell ref="B51:D51"/>
    <mergeCell ref="E51:G51"/>
    <mergeCell ref="B52:D52"/>
    <mergeCell ref="B57:D57"/>
    <mergeCell ref="E57:G57"/>
    <mergeCell ref="B58:D58"/>
    <mergeCell ref="B29:D29"/>
    <mergeCell ref="E29:G29"/>
    <mergeCell ref="A42:A47"/>
    <mergeCell ref="B42:D42"/>
    <mergeCell ref="E42:G42"/>
    <mergeCell ref="B43:D43"/>
    <mergeCell ref="E43:G43"/>
    <mergeCell ref="B44:D44"/>
    <mergeCell ref="E44:G44"/>
    <mergeCell ref="A36:A41"/>
    <mergeCell ref="B36:D36"/>
    <mergeCell ref="E36:G36"/>
    <mergeCell ref="B37:D37"/>
    <mergeCell ref="E37:G37"/>
    <mergeCell ref="B38:D38"/>
    <mergeCell ref="E38:G38"/>
    <mergeCell ref="B39:D39"/>
    <mergeCell ref="E39:G39"/>
    <mergeCell ref="B40:D40"/>
    <mergeCell ref="B45:D45"/>
    <mergeCell ref="E45:G45"/>
    <mergeCell ref="B46:D46"/>
    <mergeCell ref="E46:G46"/>
    <mergeCell ref="B47:D47"/>
    <mergeCell ref="A30:A35"/>
    <mergeCell ref="B30:D30"/>
    <mergeCell ref="E30:G30"/>
    <mergeCell ref="B31:D31"/>
    <mergeCell ref="E31:G31"/>
    <mergeCell ref="B32:D32"/>
    <mergeCell ref="E32:G32"/>
    <mergeCell ref="A24:A29"/>
    <mergeCell ref="B24:D24"/>
    <mergeCell ref="E24:G24"/>
    <mergeCell ref="B25:D25"/>
    <mergeCell ref="E25:G25"/>
    <mergeCell ref="B26:D26"/>
    <mergeCell ref="E26:G26"/>
    <mergeCell ref="B27:D27"/>
    <mergeCell ref="E27:G27"/>
    <mergeCell ref="B28:D28"/>
    <mergeCell ref="B33:D33"/>
    <mergeCell ref="E33:G33"/>
    <mergeCell ref="B34:D34"/>
    <mergeCell ref="E34:G34"/>
    <mergeCell ref="B35:D35"/>
    <mergeCell ref="E35:G35"/>
    <mergeCell ref="E28:G28"/>
    <mergeCell ref="B21:D21"/>
    <mergeCell ref="E21:G21"/>
    <mergeCell ref="B22:D22"/>
    <mergeCell ref="E22:G22"/>
    <mergeCell ref="B23:D23"/>
    <mergeCell ref="E23:G23"/>
    <mergeCell ref="E16:G16"/>
    <mergeCell ref="B17:D17"/>
    <mergeCell ref="E17:G17"/>
    <mergeCell ref="A2:G2"/>
    <mergeCell ref="A5:G5"/>
    <mergeCell ref="A8:B8"/>
    <mergeCell ref="C8:D8"/>
    <mergeCell ref="F8:G8"/>
    <mergeCell ref="A9:B9"/>
    <mergeCell ref="D9:G9"/>
    <mergeCell ref="A18:A23"/>
    <mergeCell ref="B18:D18"/>
    <mergeCell ref="E18:G18"/>
    <mergeCell ref="B19:D19"/>
    <mergeCell ref="E19:G19"/>
    <mergeCell ref="B20:D20"/>
    <mergeCell ref="E20:G20"/>
    <mergeCell ref="A12:A17"/>
    <mergeCell ref="B12:D12"/>
    <mergeCell ref="E12:G12"/>
    <mergeCell ref="B13:D13"/>
    <mergeCell ref="E13:G13"/>
    <mergeCell ref="B14:D14"/>
    <mergeCell ref="E14:G14"/>
    <mergeCell ref="B15:D15"/>
    <mergeCell ref="E15:G15"/>
    <mergeCell ref="B16:D16"/>
  </mergeCells>
  <phoneticPr fontId="3"/>
  <conditionalFormatting sqref="A5:G5 F8:G8 D9:G9 E12:G185">
    <cfRule type="containsBlanks" dxfId="38" priority="3">
      <formula>LEN(TRIM(A5))=0</formula>
    </cfRule>
  </conditionalFormatting>
  <conditionalFormatting sqref="C8:D8">
    <cfRule type="containsBlanks" dxfId="37" priority="4">
      <formula>LEN(TRIM(C8))=0</formula>
    </cfRule>
  </conditionalFormatting>
  <dataValidations count="9">
    <dataValidation allowBlank="1" showInputMessage="1" showErrorMessage="1" prompt="撤去対象となる(更新前の)機器の台数。_x000a_導入する機器の台数以上であること。" sqref="E17:G17 E23:G23 E29:G29 E35:G35 E41:G41 E47:G47 E53:G53 E59:G59 E65:G65 E71:G71 E77:G77 E83:G83 E89:G89 E95:G95 E101:G101 E107:G107 E113:G113 E119:G119 E125:G125 E131:G131 E137:G137 E143:G143 E149:G149 E155:G155 E161:G161 E167:G167 E173:G173 E179:G179 E185:G185"/>
    <dataValidation type="list" allowBlank="1" showInputMessage="1" showErrorMessage="1" prompt="対象機器種類を選択_x000a_" sqref="E12:G12 E18:G18 E24:G24 E30:G30 E36:G36 E42:G42 E48:G48 E54:G54 E60:G60 E66:G66 E72:G72 E78:G78 E84:G84 E90:G90 E96:G96 E102:G102 E108:G108 E114:G114 E120:G120 E126:G126 E132:G132 E138:G138 E144:G144 E150:G150 E156:G156 E162:G162 E168:G168 E174:G174 E180:G180">
      <formula1>"高効率空調,業務用給湯器,高性能ボイラ,高効率コージェネレーション,変圧器,冷凍冷蔵設備,産業用モータ,制御機能付きＬＥＤ照明器具,高効率照明（制御機能付きＬＥＤ照明器具以外のＬＥＤ照明）,工作機械,プラスチック加工機械,プレス機械,印刷機械,ダイカストマシン,産業ヒートポンプ,　"</formula1>
    </dataValidation>
    <dataValidation allowBlank="1" showInputMessage="1" showErrorMessage="1" prompt="市内　区名以降の住所を記入" sqref="D9:G9"/>
    <dataValidation allowBlank="1" showInputMessage="1" showErrorMessage="1" prompt="店舗名、工場名、事業所名等を記入。_x000a_本社1か所のみの場合は会社名を入力。" sqref="F8:G8"/>
    <dataValidation allowBlank="1" showInputMessage="1" showErrorMessage="1" prompt="14号様式から自動反映" sqref="A5:G5"/>
    <dataValidation type="list" allowBlank="1" showInputMessage="1" prompt="選択" sqref="C8:D8">
      <formula1>"事務所,工場,店舗,自宅兼事業所,その他,　"</formula1>
    </dataValidation>
    <dataValidation type="list" allowBlank="1" showInputMessage="1" prompt="メーカーを記入_x000a_主要メーカー名を選択可" sqref="E13:G13 E19:G19 E25:G25 E31:G31 E37:G37 E43:G43 E49:G49 E55:G55 E61:G61 E67:G67 E73:G73 E79:G79 E85:G85 E91:G91 E97:G97 E103:G103 E109:G109 E115:G115 E121:G121 E127:G127 E133:G133 E139:G139 E145:G145 E151:G151 E157:G157 E163:G163 E169:G169 E175:G175 E181:G181">
      <formula1>"ダイキン工業(株),パナソニック(株),ホシザキ(株),三菱電機(株),東芝ライテック(株),大光電機(株),オーデリック(株)"</formula1>
    </dataValidation>
    <dataValidation allowBlank="1" showInputMessage="1" showErrorMessage="1" prompt="対象機器一覧に掲載されている正式な型番を入力。_x000a_エアコンの場合は室外機の型番（ただしパッケージエアコンの場合はセット型番）を入力。" sqref="E15:G15 E21:G21 E27:G27 E33:G33 E39:G39 E45:G45 E51:G51 E57:G57 E63:G63 E69:G69 E75:G75 E81:G81 E87:G87 E93:G93 E99:G99 E105:G105 E111:G111 E117:G117 E123:G123 E129:G129 E135:G135 E141:G141 E147:G147 E153:G153 E159:G159 E165:G165 E171:G171 E177:G177 E183:G183"/>
    <dataValidation allowBlank="1" showInputMessage="1" showErrorMessage="1" prompt="同一設置場所における上記型番の機器合計台数" sqref="E16:G16 E22:G22 E28:G28 E34:G34 E40:G40 E46:G46 E52:G52 E58:G58 E64:G64 E70:G70 E76:G76 E82:G82 E88:G88 E94:G94 E100:G100 E106:G106 E112:G112 E118:G118 E124:G124 E130:G130 E136:G136 E142:G142 E148:G148 E154:G154 E160:G160 E166:G166 E172:G172 E178:G178 E184:G184"/>
  </dataValidations>
  <printOptions horizontalCentered="1"/>
  <pageMargins left="0.70866141732283472" right="0.11811023622047245" top="0.55118110236220474" bottom="0.15748031496062992" header="0.31496062992125984" footer="0.31496062992125984"/>
  <pageSetup paperSize="9" fitToHeight="0" orientation="portrait" r:id="rId1"/>
  <headerFooter>
    <oddHeader>&amp;L&amp;"ＭＳ ゴシック,標準"第１５号様式（第１３条関係）&amp;R&amp;8&amp;A &amp;P</oddHeader>
  </headerFooter>
  <rowBreaks count="5" manualBreakCount="5">
    <brk id="35" max="8" man="1"/>
    <brk id="65" max="6" man="1"/>
    <brk id="95" max="6" man="1"/>
    <brk id="125" max="6" man="1"/>
    <brk id="15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F48"/>
  <sheetViews>
    <sheetView showGridLines="0" tabSelected="1" zoomScale="90" zoomScaleNormal="90" workbookViewId="0">
      <pane xSplit="4" ySplit="8" topLeftCell="E9" activePane="bottomRight" state="frozen"/>
      <selection activeCell="J13" sqref="J13"/>
      <selection pane="topRight" activeCell="J13" sqref="J13"/>
      <selection pane="bottomLeft" activeCell="J13" sqref="J13"/>
      <selection pane="bottomRight" activeCell="C3" sqref="C3"/>
    </sheetView>
  </sheetViews>
  <sheetFormatPr defaultColWidth="8.90625" defaultRowHeight="14.4" x14ac:dyDescent="0.3"/>
  <cols>
    <col min="1" max="1" width="2.36328125" style="184" customWidth="1"/>
    <col min="2" max="2" width="13.6328125" style="184" customWidth="1"/>
    <col min="3" max="4" width="11" style="185" customWidth="1"/>
    <col min="5" max="5" width="49.453125" style="184" customWidth="1"/>
    <col min="6" max="6" width="34.81640625" style="184" customWidth="1"/>
    <col min="7" max="16384" width="8.90625" style="184"/>
  </cols>
  <sheetData>
    <row r="2" spans="2:6" ht="18.600000000000001" x14ac:dyDescent="0.3">
      <c r="B2" s="226" t="s">
        <v>526</v>
      </c>
    </row>
    <row r="3" spans="2:6" ht="3" customHeight="1" x14ac:dyDescent="0.3"/>
    <row r="4" spans="2:6" ht="15" x14ac:dyDescent="0.3">
      <c r="B4" s="194" t="s">
        <v>501</v>
      </c>
      <c r="C4" s="195"/>
      <c r="D4" s="195"/>
      <c r="E4" s="195"/>
      <c r="F4" s="195"/>
    </row>
    <row r="5" spans="2:6" ht="15" x14ac:dyDescent="0.3">
      <c r="B5" s="194" t="s">
        <v>441</v>
      </c>
      <c r="C5" s="195"/>
      <c r="D5" s="195"/>
      <c r="E5" s="195"/>
      <c r="F5" s="195"/>
    </row>
    <row r="6" spans="2:6" ht="15" x14ac:dyDescent="0.3">
      <c r="B6" s="194" t="s">
        <v>502</v>
      </c>
      <c r="C6" s="195"/>
      <c r="D6" s="195"/>
      <c r="E6" s="195"/>
      <c r="F6" s="195"/>
    </row>
    <row r="7" spans="2:6" ht="3" customHeight="1" x14ac:dyDescent="0.3">
      <c r="B7" s="195"/>
      <c r="C7" s="196"/>
      <c r="D7" s="196"/>
      <c r="E7" s="195"/>
      <c r="F7" s="195"/>
    </row>
    <row r="8" spans="2:6" ht="15" x14ac:dyDescent="0.3">
      <c r="B8" s="197" t="s">
        <v>405</v>
      </c>
      <c r="C8" s="198" t="s">
        <v>512</v>
      </c>
      <c r="D8" s="198" t="s">
        <v>407</v>
      </c>
      <c r="E8" s="198" t="s">
        <v>406</v>
      </c>
      <c r="F8" s="198" t="s">
        <v>426</v>
      </c>
    </row>
    <row r="9" spans="2:6" ht="15" x14ac:dyDescent="0.3">
      <c r="B9" s="255" t="s">
        <v>529</v>
      </c>
      <c r="C9" s="236" t="s">
        <v>508</v>
      </c>
      <c r="D9" s="230" t="str">
        <f>HYPERLINK("#'1'!A1","第1号様式")</f>
        <v>第1号様式</v>
      </c>
      <c r="E9" s="199" t="s">
        <v>408</v>
      </c>
      <c r="F9" s="186"/>
    </row>
    <row r="10" spans="2:6" ht="15" x14ac:dyDescent="0.3">
      <c r="B10" s="256"/>
      <c r="C10" s="243" t="s">
        <v>509</v>
      </c>
      <c r="D10" s="244" t="s">
        <v>424</v>
      </c>
      <c r="E10" s="245" t="s">
        <v>439</v>
      </c>
      <c r="F10" s="246"/>
    </row>
    <row r="11" spans="2:6" ht="28.8" x14ac:dyDescent="0.3">
      <c r="B11" s="256"/>
      <c r="C11" s="236" t="s">
        <v>509</v>
      </c>
      <c r="D11" s="229" t="s">
        <v>424</v>
      </c>
      <c r="E11" s="202" t="s">
        <v>440</v>
      </c>
      <c r="F11" s="192" t="s">
        <v>442</v>
      </c>
    </row>
    <row r="12" spans="2:6" ht="15" x14ac:dyDescent="0.3">
      <c r="B12" s="256"/>
      <c r="C12" s="236" t="s">
        <v>508</v>
      </c>
      <c r="D12" s="231" t="str">
        <f>HYPERLINK("#'2'!A1","第2号様式")</f>
        <v>第2号様式</v>
      </c>
      <c r="E12" s="200" t="s">
        <v>409</v>
      </c>
      <c r="F12" s="187"/>
    </row>
    <row r="13" spans="2:6" ht="15" x14ac:dyDescent="0.3">
      <c r="B13" s="256"/>
      <c r="C13" s="236" t="s">
        <v>508</v>
      </c>
      <c r="D13" s="231" t="str">
        <f>HYPERLINK("#'3'!A1","第3号様式")</f>
        <v>第3号様式</v>
      </c>
      <c r="E13" s="200" t="s">
        <v>410</v>
      </c>
      <c r="F13" s="187"/>
    </row>
    <row r="14" spans="2:6" ht="15" x14ac:dyDescent="0.3">
      <c r="B14" s="256"/>
      <c r="C14" s="236" t="s">
        <v>509</v>
      </c>
      <c r="D14" s="229" t="s">
        <v>424</v>
      </c>
      <c r="E14" s="200" t="s">
        <v>433</v>
      </c>
      <c r="F14" s="187"/>
    </row>
    <row r="15" spans="2:6" ht="15" x14ac:dyDescent="0.3">
      <c r="B15" s="256"/>
      <c r="C15" s="236" t="s">
        <v>509</v>
      </c>
      <c r="D15" s="229" t="s">
        <v>424</v>
      </c>
      <c r="E15" s="200" t="s">
        <v>434</v>
      </c>
      <c r="F15" s="187"/>
    </row>
    <row r="16" spans="2:6" ht="15" x14ac:dyDescent="0.3">
      <c r="B16" s="256"/>
      <c r="C16" s="236" t="s">
        <v>508</v>
      </c>
      <c r="D16" s="231" t="str">
        <f>HYPERLINK("#'4'!A1","第4号様式")</f>
        <v>第4号様式</v>
      </c>
      <c r="E16" s="200" t="s">
        <v>420</v>
      </c>
      <c r="F16" s="187"/>
    </row>
    <row r="17" spans="2:6" ht="15" x14ac:dyDescent="0.3">
      <c r="B17" s="256"/>
      <c r="C17" s="236" t="s">
        <v>508</v>
      </c>
      <c r="D17" s="231" t="str">
        <f>HYPERLINK("#'4詳細'!A1","第4号様式")</f>
        <v>第4号様式</v>
      </c>
      <c r="E17" s="200" t="s">
        <v>496</v>
      </c>
      <c r="F17" s="187"/>
    </row>
    <row r="18" spans="2:6" ht="28.8" x14ac:dyDescent="0.3">
      <c r="B18" s="256"/>
      <c r="C18" s="240" t="s">
        <v>511</v>
      </c>
      <c r="D18" s="231" t="str">
        <f>HYPERLINK("#'4追加'!A1","第4号様式")</f>
        <v>第4号様式</v>
      </c>
      <c r="E18" s="227" t="s">
        <v>503</v>
      </c>
      <c r="F18" s="239" t="s">
        <v>510</v>
      </c>
    </row>
    <row r="19" spans="2:6" ht="15" x14ac:dyDescent="0.3">
      <c r="B19" s="256"/>
      <c r="C19" s="236" t="s">
        <v>509</v>
      </c>
      <c r="D19" s="231" t="str">
        <f>HYPERLINK("#'5'!A1","第5号様式")</f>
        <v>第5号様式</v>
      </c>
      <c r="E19" s="200" t="s">
        <v>411</v>
      </c>
      <c r="F19" s="187"/>
    </row>
    <row r="20" spans="2:6" ht="15" x14ac:dyDescent="0.3">
      <c r="B20" s="256"/>
      <c r="C20" s="236" t="s">
        <v>509</v>
      </c>
      <c r="D20" s="229" t="s">
        <v>424</v>
      </c>
      <c r="E20" s="200" t="s">
        <v>435</v>
      </c>
      <c r="F20" s="187"/>
    </row>
    <row r="21" spans="2:6" ht="15" x14ac:dyDescent="0.3">
      <c r="B21" s="256"/>
      <c r="C21" s="236" t="s">
        <v>509</v>
      </c>
      <c r="D21" s="229" t="s">
        <v>424</v>
      </c>
      <c r="E21" s="200" t="s">
        <v>436</v>
      </c>
      <c r="F21" s="187"/>
    </row>
    <row r="22" spans="2:6" ht="15" x14ac:dyDescent="0.3">
      <c r="B22" s="256"/>
      <c r="C22" s="236" t="s">
        <v>509</v>
      </c>
      <c r="D22" s="229" t="s">
        <v>425</v>
      </c>
      <c r="E22" s="200" t="s">
        <v>437</v>
      </c>
      <c r="F22" s="188" t="s">
        <v>432</v>
      </c>
    </row>
    <row r="23" spans="2:6" ht="15" x14ac:dyDescent="0.3">
      <c r="B23" s="256"/>
      <c r="C23" s="236" t="s">
        <v>509</v>
      </c>
      <c r="D23" s="229" t="s">
        <v>424</v>
      </c>
      <c r="E23" s="200" t="s">
        <v>438</v>
      </c>
      <c r="F23" s="188"/>
    </row>
    <row r="24" spans="2:6" ht="15" x14ac:dyDescent="0.3">
      <c r="B24" s="256"/>
      <c r="C24" s="236" t="s">
        <v>509</v>
      </c>
      <c r="D24" s="231" t="str">
        <f>HYPERLINK("#導入前後!A1","導入前後")</f>
        <v>導入前後</v>
      </c>
      <c r="E24" s="200" t="s">
        <v>412</v>
      </c>
      <c r="F24" s="187" t="s">
        <v>506</v>
      </c>
    </row>
    <row r="25" spans="2:6" ht="15" x14ac:dyDescent="0.3">
      <c r="B25" s="257"/>
      <c r="C25" s="237"/>
      <c r="D25" s="232"/>
      <c r="E25" s="204"/>
      <c r="F25" s="189"/>
    </row>
    <row r="26" spans="2:6" ht="15" x14ac:dyDescent="0.3">
      <c r="B26" s="255" t="s">
        <v>530</v>
      </c>
      <c r="C26" s="238" t="s">
        <v>509</v>
      </c>
      <c r="D26" s="230" t="str">
        <f>HYPERLINK("#'9'!A1","第9号様式")</f>
        <v>第9号様式</v>
      </c>
      <c r="E26" s="206" t="s">
        <v>418</v>
      </c>
      <c r="F26" s="190"/>
    </row>
    <row r="27" spans="2:6" ht="15" x14ac:dyDescent="0.3">
      <c r="B27" s="258"/>
      <c r="C27" s="236" t="s">
        <v>509</v>
      </c>
      <c r="D27" s="231" t="str">
        <f>HYPERLINK("#'10'!A1","第10号様式")</f>
        <v>第10号様式</v>
      </c>
      <c r="E27" s="201" t="s">
        <v>421</v>
      </c>
      <c r="F27" s="187"/>
    </row>
    <row r="28" spans="2:6" ht="15" x14ac:dyDescent="0.3">
      <c r="B28" s="258"/>
      <c r="C28" s="236" t="s">
        <v>509</v>
      </c>
      <c r="D28" s="231" t="str">
        <f>HYPERLINK("#'10詳細'!A1","第10号様式")</f>
        <v>第10号様式</v>
      </c>
      <c r="E28" s="201" t="s">
        <v>497</v>
      </c>
      <c r="F28" s="187"/>
    </row>
    <row r="29" spans="2:6" ht="15" x14ac:dyDescent="0.3">
      <c r="B29" s="258"/>
      <c r="C29" s="236" t="s">
        <v>509</v>
      </c>
      <c r="D29" s="231" t="str">
        <f>HYPERLINK("#'10追加'!A1","第10号様式")</f>
        <v>第10号様式</v>
      </c>
      <c r="E29" s="228" t="s">
        <v>504</v>
      </c>
      <c r="F29" s="239" t="s">
        <v>518</v>
      </c>
    </row>
    <row r="30" spans="2:6" ht="15" x14ac:dyDescent="0.3">
      <c r="B30" s="258"/>
      <c r="C30" s="236" t="s">
        <v>509</v>
      </c>
      <c r="D30" s="231" t="str">
        <f>HYPERLINK("#'11'!A1","第11号様式")</f>
        <v>第11号様式</v>
      </c>
      <c r="E30" s="201" t="s">
        <v>419</v>
      </c>
      <c r="F30" s="187"/>
    </row>
    <row r="31" spans="2:6" ht="15" x14ac:dyDescent="0.3">
      <c r="B31" s="258"/>
      <c r="C31" s="236" t="s">
        <v>509</v>
      </c>
      <c r="D31" s="248" t="s">
        <v>424</v>
      </c>
      <c r="E31" s="249" t="s">
        <v>523</v>
      </c>
      <c r="F31" s="250" t="s">
        <v>507</v>
      </c>
    </row>
    <row r="32" spans="2:6" ht="15" x14ac:dyDescent="0.3">
      <c r="B32" s="258"/>
      <c r="C32" s="236" t="s">
        <v>509</v>
      </c>
      <c r="D32" s="248" t="s">
        <v>424</v>
      </c>
      <c r="E32" s="249" t="s">
        <v>521</v>
      </c>
      <c r="F32" s="250"/>
    </row>
    <row r="33" spans="2:6" ht="15" x14ac:dyDescent="0.3">
      <c r="B33" s="258"/>
      <c r="C33" s="236" t="s">
        <v>509</v>
      </c>
      <c r="D33" s="251" t="s">
        <v>425</v>
      </c>
      <c r="E33" s="249" t="s">
        <v>522</v>
      </c>
      <c r="F33" s="250" t="s">
        <v>432</v>
      </c>
    </row>
    <row r="34" spans="2:6" ht="15" x14ac:dyDescent="0.3">
      <c r="B34" s="259"/>
      <c r="C34" s="237" t="s">
        <v>509</v>
      </c>
      <c r="D34" s="252" t="str">
        <f>HYPERLINK("#導入前後!A1","導入前後")</f>
        <v>導入前後</v>
      </c>
      <c r="E34" s="253" t="s">
        <v>524</v>
      </c>
      <c r="F34" s="254" t="s">
        <v>525</v>
      </c>
    </row>
    <row r="35" spans="2:6" ht="15" x14ac:dyDescent="0.3">
      <c r="B35" s="255" t="s">
        <v>531</v>
      </c>
      <c r="C35" s="238" t="s">
        <v>508</v>
      </c>
      <c r="D35" s="230" t="str">
        <f>HYPERLINK("#'14'!A1","第14号様式")</f>
        <v>第14号様式</v>
      </c>
      <c r="E35" s="206" t="s">
        <v>417</v>
      </c>
      <c r="F35" s="190"/>
    </row>
    <row r="36" spans="2:6" ht="15" x14ac:dyDescent="0.3">
      <c r="B36" s="258"/>
      <c r="C36" s="236" t="s">
        <v>508</v>
      </c>
      <c r="D36" s="231" t="str">
        <f>HYPERLINK("#'15'!A1","第15号様式")</f>
        <v>第15号様式</v>
      </c>
      <c r="E36" s="201" t="s">
        <v>422</v>
      </c>
      <c r="F36" s="187"/>
    </row>
    <row r="37" spans="2:6" ht="15" x14ac:dyDescent="0.3">
      <c r="B37" s="258"/>
      <c r="C37" s="236" t="s">
        <v>508</v>
      </c>
      <c r="D37" s="231" t="str">
        <f>HYPERLINK("#'15詳細'!A1","第15号様式")</f>
        <v>第15号様式</v>
      </c>
      <c r="E37" s="201" t="s">
        <v>495</v>
      </c>
      <c r="F37" s="187"/>
    </row>
    <row r="38" spans="2:6" ht="28.8" x14ac:dyDescent="0.3">
      <c r="B38" s="258"/>
      <c r="C38" s="240" t="s">
        <v>511</v>
      </c>
      <c r="D38" s="231" t="str">
        <f>HYPERLINK("#'15追加'!A1","第15号様式")</f>
        <v>第15号様式</v>
      </c>
      <c r="E38" s="228" t="s">
        <v>505</v>
      </c>
      <c r="F38" s="239" t="s">
        <v>519</v>
      </c>
    </row>
    <row r="39" spans="2:6" ht="15" x14ac:dyDescent="0.3">
      <c r="B39" s="258"/>
      <c r="C39" s="236" t="s">
        <v>509</v>
      </c>
      <c r="D39" s="231" t="str">
        <f>HYPERLINK("#'16'!A1","第16号様式")</f>
        <v>第16号様式</v>
      </c>
      <c r="E39" s="201" t="s">
        <v>416</v>
      </c>
      <c r="F39" s="187"/>
    </row>
    <row r="40" spans="2:6" ht="15" x14ac:dyDescent="0.3">
      <c r="B40" s="258"/>
      <c r="C40" s="236" t="s">
        <v>509</v>
      </c>
      <c r="D40" s="233" t="s">
        <v>424</v>
      </c>
      <c r="E40" s="203" t="s">
        <v>428</v>
      </c>
      <c r="F40" s="188"/>
    </row>
    <row r="41" spans="2:6" ht="15" x14ac:dyDescent="0.3">
      <c r="B41" s="258"/>
      <c r="C41" s="236" t="s">
        <v>509</v>
      </c>
      <c r="D41" s="233" t="s">
        <v>424</v>
      </c>
      <c r="E41" s="203" t="s">
        <v>429</v>
      </c>
      <c r="F41" s="188"/>
    </row>
    <row r="42" spans="2:6" ht="15" x14ac:dyDescent="0.3">
      <c r="B42" s="258"/>
      <c r="C42" s="236" t="s">
        <v>509</v>
      </c>
      <c r="D42" s="233" t="s">
        <v>424</v>
      </c>
      <c r="E42" s="203" t="s">
        <v>430</v>
      </c>
      <c r="F42" s="188"/>
    </row>
    <row r="43" spans="2:6" ht="15" x14ac:dyDescent="0.3">
      <c r="B43" s="258"/>
      <c r="C43" s="236" t="s">
        <v>509</v>
      </c>
      <c r="D43" s="229" t="s">
        <v>425</v>
      </c>
      <c r="E43" s="203" t="s">
        <v>431</v>
      </c>
      <c r="F43" s="188" t="s">
        <v>432</v>
      </c>
    </row>
    <row r="44" spans="2:6" ht="15" x14ac:dyDescent="0.3">
      <c r="B44" s="259"/>
      <c r="C44" s="237"/>
      <c r="D44" s="232"/>
      <c r="E44" s="205"/>
      <c r="F44" s="189"/>
    </row>
    <row r="45" spans="2:6" ht="15" x14ac:dyDescent="0.3">
      <c r="B45" s="255" t="s">
        <v>413</v>
      </c>
      <c r="C45" s="238" t="s">
        <v>508</v>
      </c>
      <c r="D45" s="230" t="str">
        <f>HYPERLINK("#'18'!A1","第18号様式")</f>
        <v>第18号様式</v>
      </c>
      <c r="E45" s="206" t="s">
        <v>415</v>
      </c>
      <c r="F45" s="190"/>
    </row>
    <row r="46" spans="2:6" ht="15" x14ac:dyDescent="0.3">
      <c r="B46" s="259"/>
      <c r="C46" s="237" t="s">
        <v>509</v>
      </c>
      <c r="D46" s="232" t="s">
        <v>424</v>
      </c>
      <c r="E46" s="205" t="s">
        <v>427</v>
      </c>
      <c r="F46" s="189"/>
    </row>
    <row r="47" spans="2:6" ht="15" x14ac:dyDescent="0.3">
      <c r="B47" s="255" t="s">
        <v>414</v>
      </c>
      <c r="C47" s="238" t="s">
        <v>509</v>
      </c>
      <c r="D47" s="234" t="str">
        <f>HYPERLINK("#'19'!A1","第19号様式")</f>
        <v>第19号様式</v>
      </c>
      <c r="E47" s="206" t="s">
        <v>423</v>
      </c>
      <c r="F47" s="190"/>
    </row>
    <row r="48" spans="2:6" ht="15" x14ac:dyDescent="0.3">
      <c r="B48" s="257"/>
      <c r="C48" s="237"/>
      <c r="D48" s="235"/>
      <c r="E48" s="207"/>
      <c r="F48" s="191"/>
    </row>
  </sheetData>
  <mergeCells count="5">
    <mergeCell ref="B9:B25"/>
    <mergeCell ref="B26:B34"/>
    <mergeCell ref="B35:B44"/>
    <mergeCell ref="B45:B46"/>
    <mergeCell ref="B47:B48"/>
  </mergeCells>
  <phoneticPr fontId="3"/>
  <pageMargins left="0.51181102362204722" right="0.31496062992125984" top="0.74803149606299213" bottom="0.55118110236220474" header="0.31496062992125984" footer="0.11811023622047245"/>
  <pageSetup paperSize="9" scale="60" fitToHeight="0"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L32"/>
  <sheetViews>
    <sheetView view="pageBreakPreview" zoomScale="90" zoomScaleNormal="100" zoomScaleSheetLayoutView="90" workbookViewId="0">
      <selection activeCell="E24" sqref="E24"/>
    </sheetView>
  </sheetViews>
  <sheetFormatPr defaultColWidth="8" defaultRowHeight="13.2" x14ac:dyDescent="0.3"/>
  <cols>
    <col min="1" max="1" width="4.81640625" style="1" customWidth="1"/>
    <col min="2" max="2" width="21" style="1" customWidth="1"/>
    <col min="3" max="3" width="14" style="1" customWidth="1"/>
    <col min="4" max="4" width="3.1796875" style="1" customWidth="1"/>
    <col min="5" max="5" width="13.453125" style="1" customWidth="1"/>
    <col min="6" max="6" width="14.453125" style="1" customWidth="1"/>
    <col min="7" max="10" width="6.453125" style="1" customWidth="1"/>
    <col min="11" max="11" width="4" style="1" customWidth="1"/>
    <col min="12" max="16384" width="8" style="1"/>
  </cols>
  <sheetData>
    <row r="1" spans="1:12" ht="18" customHeight="1" x14ac:dyDescent="0.3"/>
    <row r="2" spans="1:12" s="4" customFormat="1" ht="39" customHeight="1" x14ac:dyDescent="0.3">
      <c r="A2" s="85" t="s">
        <v>390</v>
      </c>
      <c r="B2" s="3"/>
      <c r="C2" s="3"/>
      <c r="D2" s="3"/>
      <c r="E2" s="3"/>
      <c r="F2" s="3"/>
      <c r="G2" s="3"/>
      <c r="H2" s="3"/>
      <c r="I2" s="3"/>
      <c r="J2" s="3"/>
      <c r="L2" s="193" t="str">
        <f>HYPERLINK("#目次!B2","メニューに戻る")</f>
        <v>メニューに戻る</v>
      </c>
    </row>
    <row r="3" spans="1:12" ht="18" customHeight="1" x14ac:dyDescent="0.3"/>
    <row r="4" spans="1:12" s="5" customFormat="1" ht="35.4" customHeight="1" x14ac:dyDescent="0.3">
      <c r="F4" s="86" t="s">
        <v>1</v>
      </c>
      <c r="G4" s="384" t="str">
        <f>IF('14'!G11="","",'14'!G11)</f>
        <v/>
      </c>
      <c r="H4" s="384"/>
      <c r="I4" s="384"/>
      <c r="J4" s="384"/>
    </row>
    <row r="5" spans="1:12" s="5" customFormat="1" ht="18" customHeight="1" x14ac:dyDescent="0.3"/>
    <row r="6" spans="1:12" s="5" customFormat="1" ht="34.200000000000003" customHeight="1" x14ac:dyDescent="0.3">
      <c r="A6" s="6" t="s">
        <v>2</v>
      </c>
    </row>
    <row r="7" spans="1:12" s="5" customFormat="1" ht="34.200000000000003" customHeight="1" thickBot="1" x14ac:dyDescent="0.35">
      <c r="A7" s="385" t="s">
        <v>3</v>
      </c>
      <c r="B7" s="470"/>
      <c r="C7" s="87" t="s">
        <v>176</v>
      </c>
      <c r="D7" s="490" t="s">
        <v>391</v>
      </c>
      <c r="E7" s="385"/>
      <c r="F7" s="88" t="s">
        <v>178</v>
      </c>
      <c r="G7" s="385" t="s">
        <v>5</v>
      </c>
      <c r="H7" s="385"/>
      <c r="I7" s="385"/>
      <c r="J7" s="385"/>
    </row>
    <row r="8" spans="1:12" s="5" customFormat="1" ht="34.200000000000003" customHeight="1" thickBot="1" x14ac:dyDescent="0.35">
      <c r="A8" s="386" t="s">
        <v>6</v>
      </c>
      <c r="B8" s="491"/>
      <c r="C8" s="171">
        <f>IF('5'!D8=0,0,'5'!D8)</f>
        <v>0</v>
      </c>
      <c r="D8" s="89" t="s">
        <v>7</v>
      </c>
      <c r="E8" s="164">
        <f>C8</f>
        <v>0</v>
      </c>
      <c r="F8" s="164">
        <f>E8-C8</f>
        <v>0</v>
      </c>
      <c r="G8" s="500"/>
      <c r="H8" s="501"/>
      <c r="I8" s="501"/>
      <c r="J8" s="502"/>
    </row>
    <row r="9" spans="1:12" s="5" customFormat="1" ht="34.200000000000003" customHeight="1" thickBot="1" x14ac:dyDescent="0.35">
      <c r="A9" s="391" t="s">
        <v>8</v>
      </c>
      <c r="B9" s="483"/>
      <c r="C9" s="172">
        <f>C27-C8</f>
        <v>0</v>
      </c>
      <c r="D9" s="90"/>
      <c r="E9" s="174">
        <f>C9</f>
        <v>0</v>
      </c>
      <c r="F9" s="174">
        <f>E9-C9</f>
        <v>0</v>
      </c>
      <c r="G9" s="503"/>
      <c r="H9" s="504"/>
      <c r="I9" s="504"/>
      <c r="J9" s="505"/>
    </row>
    <row r="10" spans="1:12" s="5" customFormat="1" ht="34.200000000000003" customHeight="1" thickTop="1" thickBot="1" x14ac:dyDescent="0.35">
      <c r="A10" s="395" t="s">
        <v>9</v>
      </c>
      <c r="B10" s="396"/>
      <c r="C10" s="173">
        <f>SUM(C8:C9)</f>
        <v>0</v>
      </c>
      <c r="D10" s="9"/>
      <c r="E10" s="166">
        <f>SUM(E8:E9)</f>
        <v>0</v>
      </c>
      <c r="F10" s="175">
        <f>E10-C10</f>
        <v>0</v>
      </c>
      <c r="G10" s="506"/>
      <c r="H10" s="506"/>
      <c r="I10" s="506"/>
      <c r="J10" s="507"/>
    </row>
    <row r="11" spans="1:12" s="5" customFormat="1" ht="18" customHeight="1" x14ac:dyDescent="0.3"/>
    <row r="12" spans="1:12" s="5" customFormat="1" ht="34.200000000000003" customHeight="1" x14ac:dyDescent="0.3">
      <c r="A12" s="6" t="s">
        <v>10</v>
      </c>
    </row>
    <row r="13" spans="1:12" s="5" customFormat="1" ht="34.200000000000003" customHeight="1" x14ac:dyDescent="0.3">
      <c r="A13" s="399" t="s">
        <v>3</v>
      </c>
      <c r="B13" s="365"/>
      <c r="C13" s="91" t="s">
        <v>180</v>
      </c>
      <c r="D13" s="489" t="s">
        <v>391</v>
      </c>
      <c r="E13" s="399"/>
      <c r="F13" s="88" t="s">
        <v>178</v>
      </c>
      <c r="G13" s="399" t="s">
        <v>5</v>
      </c>
      <c r="H13" s="399"/>
      <c r="I13" s="399"/>
      <c r="J13" s="399"/>
    </row>
    <row r="14" spans="1:12" s="5" customFormat="1" ht="32.25" customHeight="1" x14ac:dyDescent="0.3">
      <c r="A14" s="400" t="s">
        <v>11</v>
      </c>
      <c r="B14" s="160"/>
      <c r="C14" s="153"/>
      <c r="D14" s="10"/>
      <c r="E14" s="138">
        <f t="shared" ref="E14:E19" si="0">C14</f>
        <v>0</v>
      </c>
      <c r="F14" s="143">
        <f t="shared" ref="F14:F27" si="1">E14-C14</f>
        <v>0</v>
      </c>
      <c r="G14" s="509"/>
      <c r="H14" s="509"/>
      <c r="I14" s="509"/>
      <c r="J14" s="509"/>
    </row>
    <row r="15" spans="1:12" s="5" customFormat="1" ht="32.25" customHeight="1" x14ac:dyDescent="0.3">
      <c r="A15" s="400"/>
      <c r="B15" s="160"/>
      <c r="C15" s="153"/>
      <c r="D15" s="10"/>
      <c r="E15" s="138">
        <f t="shared" si="0"/>
        <v>0</v>
      </c>
      <c r="F15" s="143">
        <f t="shared" si="1"/>
        <v>0</v>
      </c>
      <c r="G15" s="509"/>
      <c r="H15" s="509"/>
      <c r="I15" s="509"/>
      <c r="J15" s="509"/>
    </row>
    <row r="16" spans="1:12" s="5" customFormat="1" ht="32.25" customHeight="1" x14ac:dyDescent="0.3">
      <c r="A16" s="400"/>
      <c r="B16" s="160"/>
      <c r="C16" s="153"/>
      <c r="D16" s="10"/>
      <c r="E16" s="138">
        <f t="shared" si="0"/>
        <v>0</v>
      </c>
      <c r="F16" s="143">
        <f t="shared" si="1"/>
        <v>0</v>
      </c>
      <c r="G16" s="509"/>
      <c r="H16" s="509"/>
      <c r="I16" s="509"/>
      <c r="J16" s="509"/>
    </row>
    <row r="17" spans="1:10" s="5" customFormat="1" ht="32.25" customHeight="1" x14ac:dyDescent="0.3">
      <c r="A17" s="400"/>
      <c r="B17" s="160"/>
      <c r="C17" s="153"/>
      <c r="D17" s="10"/>
      <c r="E17" s="138">
        <f t="shared" si="0"/>
        <v>0</v>
      </c>
      <c r="F17" s="143">
        <f t="shared" si="1"/>
        <v>0</v>
      </c>
      <c r="G17" s="510"/>
      <c r="H17" s="511"/>
      <c r="I17" s="511"/>
      <c r="J17" s="512"/>
    </row>
    <row r="18" spans="1:10" s="5" customFormat="1" ht="32.25" customHeight="1" x14ac:dyDescent="0.3">
      <c r="A18" s="400"/>
      <c r="B18" s="160"/>
      <c r="C18" s="153"/>
      <c r="D18" s="10"/>
      <c r="E18" s="138">
        <f t="shared" si="0"/>
        <v>0</v>
      </c>
      <c r="F18" s="143">
        <f t="shared" ref="F18" si="2">E18-C18</f>
        <v>0</v>
      </c>
      <c r="G18" s="510"/>
      <c r="H18" s="511"/>
      <c r="I18" s="511"/>
      <c r="J18" s="512"/>
    </row>
    <row r="19" spans="1:10" s="5" customFormat="1" ht="32.25" customHeight="1" thickBot="1" x14ac:dyDescent="0.35">
      <c r="A19" s="400"/>
      <c r="B19" s="160"/>
      <c r="C19" s="153"/>
      <c r="D19" s="11"/>
      <c r="E19" s="139">
        <f t="shared" si="0"/>
        <v>0</v>
      </c>
      <c r="F19" s="143">
        <f t="shared" si="1"/>
        <v>0</v>
      </c>
      <c r="G19" s="509"/>
      <c r="H19" s="509"/>
      <c r="I19" s="509"/>
      <c r="J19" s="509"/>
    </row>
    <row r="20" spans="1:10" s="5" customFormat="1" ht="34.200000000000003" customHeight="1" thickBot="1" x14ac:dyDescent="0.35">
      <c r="A20" s="400"/>
      <c r="B20" s="49" t="s">
        <v>12</v>
      </c>
      <c r="C20" s="154">
        <f>SUM(C14:C19)</f>
        <v>0</v>
      </c>
      <c r="D20" s="9" t="s">
        <v>13</v>
      </c>
      <c r="E20" s="140">
        <f>SUM(E14:E19)</f>
        <v>0</v>
      </c>
      <c r="F20" s="143">
        <f t="shared" si="1"/>
        <v>0</v>
      </c>
      <c r="G20" s="509"/>
      <c r="H20" s="509"/>
      <c r="I20" s="509"/>
      <c r="J20" s="509"/>
    </row>
    <row r="21" spans="1:10" s="5" customFormat="1" ht="36" customHeight="1" x14ac:dyDescent="0.3">
      <c r="A21" s="403" t="s">
        <v>14</v>
      </c>
      <c r="B21" s="10" t="s">
        <v>15</v>
      </c>
      <c r="C21" s="153"/>
      <c r="D21" s="14"/>
      <c r="E21" s="141">
        <f>C21</f>
        <v>0</v>
      </c>
      <c r="F21" s="143">
        <f t="shared" si="1"/>
        <v>0</v>
      </c>
      <c r="G21" s="509"/>
      <c r="H21" s="509"/>
      <c r="I21" s="509"/>
      <c r="J21" s="509"/>
    </row>
    <row r="22" spans="1:10" s="5" customFormat="1" ht="36" customHeight="1" x14ac:dyDescent="0.3">
      <c r="A22" s="403"/>
      <c r="B22" s="10" t="s">
        <v>16</v>
      </c>
      <c r="C22" s="153"/>
      <c r="D22" s="10"/>
      <c r="E22" s="138">
        <f>C22</f>
        <v>0</v>
      </c>
      <c r="F22" s="143">
        <f t="shared" si="1"/>
        <v>0</v>
      </c>
      <c r="G22" s="509"/>
      <c r="H22" s="509"/>
      <c r="I22" s="509"/>
      <c r="J22" s="509"/>
    </row>
    <row r="23" spans="1:10" s="5" customFormat="1" ht="36" customHeight="1" x14ac:dyDescent="0.3">
      <c r="A23" s="403"/>
      <c r="B23" s="49" t="s">
        <v>12</v>
      </c>
      <c r="C23" s="155">
        <f>SUM(C21:C22)</f>
        <v>0</v>
      </c>
      <c r="D23" s="49" t="s">
        <v>17</v>
      </c>
      <c r="E23" s="142">
        <f>SUM(E21:E22)</f>
        <v>0</v>
      </c>
      <c r="F23" s="143">
        <f t="shared" si="1"/>
        <v>0</v>
      </c>
      <c r="G23" s="509"/>
      <c r="H23" s="509"/>
      <c r="I23" s="509"/>
      <c r="J23" s="509"/>
    </row>
    <row r="24" spans="1:10" s="5" customFormat="1" ht="34.200000000000003" customHeight="1" x14ac:dyDescent="0.3">
      <c r="A24" s="406" t="s">
        <v>181</v>
      </c>
      <c r="B24" s="482"/>
      <c r="C24" s="155"/>
      <c r="D24" s="49" t="s">
        <v>19</v>
      </c>
      <c r="E24" s="142">
        <f>C24</f>
        <v>0</v>
      </c>
      <c r="F24" s="143">
        <f t="shared" si="1"/>
        <v>0</v>
      </c>
      <c r="G24" s="510"/>
      <c r="H24" s="511"/>
      <c r="I24" s="511"/>
      <c r="J24" s="512"/>
    </row>
    <row r="25" spans="1:10" s="5" customFormat="1" ht="34.200000000000003" customHeight="1" x14ac:dyDescent="0.3">
      <c r="A25" s="399" t="s">
        <v>20</v>
      </c>
      <c r="B25" s="365"/>
      <c r="C25" s="155">
        <f>SUM(C23,C20)-C24</f>
        <v>0</v>
      </c>
      <c r="D25" s="49" t="s">
        <v>21</v>
      </c>
      <c r="E25" s="142">
        <f>SUM(E23,E20)-E24</f>
        <v>0</v>
      </c>
      <c r="F25" s="143">
        <f t="shared" si="1"/>
        <v>0</v>
      </c>
      <c r="G25" s="509"/>
      <c r="H25" s="509"/>
      <c r="I25" s="509"/>
      <c r="J25" s="509"/>
    </row>
    <row r="26" spans="1:10" s="5" customFormat="1" ht="34.200000000000003" customHeight="1" thickBot="1" x14ac:dyDescent="0.35">
      <c r="A26" s="385" t="s">
        <v>23</v>
      </c>
      <c r="B26" s="470"/>
      <c r="C26" s="167">
        <f>C25*0.1</f>
        <v>0</v>
      </c>
      <c r="D26" s="92" t="s">
        <v>24</v>
      </c>
      <c r="E26" s="139">
        <f>E25*0.1</f>
        <v>0</v>
      </c>
      <c r="F26" s="144">
        <f t="shared" si="1"/>
        <v>0</v>
      </c>
      <c r="G26" s="513"/>
      <c r="H26" s="513"/>
      <c r="I26" s="513"/>
      <c r="J26" s="513"/>
    </row>
    <row r="27" spans="1:10" s="5" customFormat="1" ht="34.200000000000003" customHeight="1" thickTop="1" thickBot="1" x14ac:dyDescent="0.35">
      <c r="A27" s="395" t="s">
        <v>25</v>
      </c>
      <c r="B27" s="396"/>
      <c r="C27" s="156">
        <f>SUM(C25:C26)</f>
        <v>0</v>
      </c>
      <c r="D27" s="9" t="s">
        <v>26</v>
      </c>
      <c r="E27" s="140">
        <f>SUM(E25:E26)</f>
        <v>0</v>
      </c>
      <c r="F27" s="145">
        <f t="shared" si="1"/>
        <v>0</v>
      </c>
      <c r="G27" s="398"/>
      <c r="H27" s="508"/>
      <c r="I27" s="508"/>
      <c r="J27" s="508"/>
    </row>
    <row r="28" spans="1:10" s="5" customFormat="1" ht="18" customHeight="1" thickBot="1" x14ac:dyDescent="0.35">
      <c r="A28" s="17"/>
      <c r="B28" s="17"/>
      <c r="C28" s="19"/>
      <c r="D28" s="43"/>
      <c r="E28" s="19"/>
      <c r="F28" s="93"/>
      <c r="G28" s="20"/>
      <c r="H28" s="20"/>
      <c r="I28" s="20"/>
      <c r="J28" s="20"/>
    </row>
    <row r="29" spans="1:10" s="5" customFormat="1" ht="34.200000000000003" customHeight="1" thickBot="1" x14ac:dyDescent="0.35">
      <c r="A29" s="473" t="s">
        <v>28</v>
      </c>
      <c r="B29" s="474"/>
      <c r="C29" s="157">
        <f>C25-C23</f>
        <v>0</v>
      </c>
      <c r="D29" s="21" t="s">
        <v>29</v>
      </c>
      <c r="E29" s="158">
        <f>E25-E23</f>
        <v>0</v>
      </c>
      <c r="F29" s="159">
        <f>SUM(F27:F28)</f>
        <v>0</v>
      </c>
      <c r="G29" s="514"/>
      <c r="H29" s="514"/>
      <c r="I29" s="514"/>
      <c r="J29" s="515"/>
    </row>
    <row r="30" spans="1:10" s="5" customFormat="1" ht="45" customHeight="1" thickTop="1" thickBot="1" x14ac:dyDescent="0.35">
      <c r="A30" s="417" t="s">
        <v>31</v>
      </c>
      <c r="B30" s="418"/>
      <c r="C30" s="516">
        <f>C8</f>
        <v>0</v>
      </c>
      <c r="D30" s="517"/>
      <c r="E30" s="517"/>
      <c r="F30" s="517"/>
      <c r="G30" s="517"/>
      <c r="H30" s="517"/>
      <c r="I30" s="517"/>
      <c r="J30" s="518"/>
    </row>
    <row r="31" spans="1:10" s="5" customFormat="1" ht="39" customHeight="1" x14ac:dyDescent="0.2">
      <c r="A31" s="468" t="s">
        <v>32</v>
      </c>
      <c r="B31" s="468"/>
      <c r="C31" s="468"/>
      <c r="D31" s="468"/>
      <c r="E31" s="468"/>
      <c r="F31" s="468"/>
      <c r="G31" s="468"/>
      <c r="H31" s="468"/>
      <c r="I31" s="468"/>
      <c r="J31" s="468"/>
    </row>
    <row r="32" spans="1:10" s="5" customFormat="1" ht="23.4" customHeight="1" x14ac:dyDescent="0.3"/>
  </sheetData>
  <sheetProtection selectLockedCells="1"/>
  <mergeCells count="38">
    <mergeCell ref="A29:B29"/>
    <mergeCell ref="G29:J29"/>
    <mergeCell ref="A30:B30"/>
    <mergeCell ref="C30:J30"/>
    <mergeCell ref="A31:J31"/>
    <mergeCell ref="G18:J18"/>
    <mergeCell ref="A25:B25"/>
    <mergeCell ref="G25:J25"/>
    <mergeCell ref="A26:B26"/>
    <mergeCell ref="G26:J26"/>
    <mergeCell ref="A14:A20"/>
    <mergeCell ref="G14:J14"/>
    <mergeCell ref="G15:J15"/>
    <mergeCell ref="G16:J16"/>
    <mergeCell ref="G17:J17"/>
    <mergeCell ref="G19:J19"/>
    <mergeCell ref="G20:J20"/>
    <mergeCell ref="A27:B27"/>
    <mergeCell ref="G27:J27"/>
    <mergeCell ref="A21:A23"/>
    <mergeCell ref="G21:J21"/>
    <mergeCell ref="G22:J22"/>
    <mergeCell ref="G23:J23"/>
    <mergeCell ref="A24:B24"/>
    <mergeCell ref="G24:J24"/>
    <mergeCell ref="A9:B9"/>
    <mergeCell ref="G9:J9"/>
    <mergeCell ref="A10:B10"/>
    <mergeCell ref="G10:J10"/>
    <mergeCell ref="A13:B13"/>
    <mergeCell ref="D13:E13"/>
    <mergeCell ref="G13:J13"/>
    <mergeCell ref="G4:J4"/>
    <mergeCell ref="A7:B7"/>
    <mergeCell ref="D7:E7"/>
    <mergeCell ref="G7:J7"/>
    <mergeCell ref="A8:B8"/>
    <mergeCell ref="G8:J8"/>
  </mergeCells>
  <phoneticPr fontId="3"/>
  <conditionalFormatting sqref="B14:C19">
    <cfRule type="containsBlanks" dxfId="36" priority="11">
      <formula>LEN(TRIM(B14))=0</formula>
    </cfRule>
  </conditionalFormatting>
  <conditionalFormatting sqref="G14:J27">
    <cfRule type="containsBlanks" dxfId="35" priority="9">
      <formula>LEN(TRIM(G14))=0</formula>
    </cfRule>
  </conditionalFormatting>
  <conditionalFormatting sqref="G8:J10">
    <cfRule type="containsBlanks" dxfId="34" priority="8">
      <formula>LEN(TRIM(G8))=0</formula>
    </cfRule>
  </conditionalFormatting>
  <conditionalFormatting sqref="G29:J29">
    <cfRule type="containsBlanks" dxfId="33" priority="7">
      <formula>LEN(TRIM(G29))=0</formula>
    </cfRule>
  </conditionalFormatting>
  <conditionalFormatting sqref="C21:C22">
    <cfRule type="containsBlanks" dxfId="32" priority="6">
      <formula>LEN(TRIM(C21))=0</formula>
    </cfRule>
  </conditionalFormatting>
  <conditionalFormatting sqref="C24">
    <cfRule type="containsBlanks" dxfId="31" priority="4">
      <formula>LEN(TRIM(C24))=0</formula>
    </cfRule>
  </conditionalFormatting>
  <conditionalFormatting sqref="C8">
    <cfRule type="cellIs" dxfId="30" priority="2" operator="equal">
      <formula>0</formula>
    </cfRule>
  </conditionalFormatting>
  <conditionalFormatting sqref="G4:J4">
    <cfRule type="containsBlanks" dxfId="29" priority="1">
      <formula>LEN(TRIM(G4))=0</formula>
    </cfRule>
  </conditionalFormatting>
  <dataValidations count="11">
    <dataValidation allowBlank="1" showInputMessage="1" showErrorMessage="1" prompt="14号様式から自動反映" sqref="G4:J4"/>
    <dataValidation allowBlank="1" showInputMessage="1" showErrorMessage="1" prompt="5号様式から自動反映_x000a_直接入力の場合、5号様式(収支予算書)の ア 広島市補助金 の額を入力。_x000a_変更申請等で補助金の額が変わっている場合は、最新の承認済の補助金額を直接入力。" sqref="C8"/>
    <dataValidation allowBlank="1" showInputMessage="1" showErrorMessage="1" prompt="補足があれば記入" sqref="G8:J10 G14:J27 G29:J29"/>
    <dataValidation allowBlank="1" showInputMessage="1" showErrorMessage="1" prompt="自動計算結果と消費税合計が1円単位で異なる場合、5号様式(収支予算書)、変更申請により金額変更があった場合は11号様式(変更予算書)の「変更後予算額B」の消費税合計額を転記する。" sqref="C26"/>
    <dataValidation allowBlank="1" showInputMessage="1" showErrorMessage="1" prompt="予算現額Aと同額(自動反映)" sqref="E24 E14:E19 E21:E22"/>
    <dataValidation allowBlank="1" showInputMessage="1" showErrorMessage="1" prompt="5号様式(収支予算書)の「予算額」の内訳毎の金額を転記する。_x000a_変更申請等で補助金の額が変わっている場合は、最新の承認済収支変更予算書の「変更後予算額B」の内訳毎の金額を転記する。_x000a_税抜き金額を記入" sqref="C14:C19"/>
    <dataValidation allowBlank="1" showInputMessage="1" showErrorMessage="1" prompt="5号様式(収支予算書)の「区分」の内容を転記する。_x000a_変更申請等で金額が変わっている場合は、最新の承認済収支変更予算書の「区分」の内容を転記する。" sqref="B14:B19"/>
    <dataValidation allowBlank="1" showInputMessage="1" showErrorMessage="1" prompt="5号様式(収支予算書)の「予算額」の処分費の額を転記する。_x000a_変更申請等で補助金の額が変わっている場合は、最新の承認済収支変更予算書の「変更後予算額B」の処分費の額を転記する。_x000a_税抜き金額を記入" sqref="C21"/>
    <dataValidation allowBlank="1" showInputMessage="1" showErrorMessage="1" prompt="5号様式(収支予算書)の「予算額」の対象外費用の額を転記する。_x000a_変更申請等で補助金の額が変わっている場合は、最新の承認済収支変更予算書の「変更後予算額B」の対象外費用の額を転記する。" sqref="C22"/>
    <dataValidation allowBlank="1" showInputMessage="1" showErrorMessage="1" prompt="5号様式(収支予算書)の「予算額」の各種値引きの額を転記する。_x000a_変更申請等で補助金の額が変わっている場合は、最新の承認済収支変更予算書の「変更後予算額B」の各種値引きの額を転記する。_x000a_税抜き金額を記入" sqref="C24"/>
    <dataValidation allowBlank="1" showInputMessage="1" showErrorMessage="1" prompt="最終的なの消費税合計額_x000a_自動計算結果と請求書上の消費税合計が1円単位で異なる場合、請求書の消費税合計額を手入力する。" sqref="E26"/>
  </dataValidations>
  <pageMargins left="0.70866141732283472" right="0.11811023622047245" top="0.55118110236220474" bottom="0.15748031496062992" header="0.31496062992125984" footer="0.31496062992125984"/>
  <pageSetup paperSize="9" scale="75" orientation="portrait" r:id="rId1"/>
  <headerFooter>
    <oddHeader>&amp;L&amp;"ＭＳ ゴシック,標準"&amp;14第１６号様式（第１３条関係）</oddHeader>
  </headerFooter>
  <ignoredErrors>
    <ignoredError sqref="E25:E26 E14:E19 E21:E22" unlockedFormula="1"/>
    <ignoredError sqref="E23 E20" formula="1" unlockedFormula="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Q48"/>
  <sheetViews>
    <sheetView view="pageBreakPreview" zoomScale="78" zoomScaleNormal="80" zoomScaleSheetLayoutView="78" workbookViewId="0"/>
  </sheetViews>
  <sheetFormatPr defaultColWidth="8" defaultRowHeight="13.2" x14ac:dyDescent="0.3"/>
  <cols>
    <col min="1" max="1" width="11.54296875" style="96" customWidth="1"/>
    <col min="2" max="3" width="5.90625" style="96" customWidth="1"/>
    <col min="4" max="5" width="4.54296875" style="96" customWidth="1"/>
    <col min="6" max="6" width="14.36328125" style="96" customWidth="1"/>
    <col min="7" max="7" width="6.1796875" style="96" customWidth="1"/>
    <col min="8" max="8" width="3" style="96" customWidth="1"/>
    <col min="9" max="15" width="6.1796875" style="96" customWidth="1"/>
    <col min="16" max="16" width="3.54296875" style="96" customWidth="1"/>
    <col min="17" max="16384" width="8" style="96"/>
  </cols>
  <sheetData>
    <row r="2" spans="1:17" ht="30" customHeight="1" x14ac:dyDescent="0.3">
      <c r="A2" s="118" t="s">
        <v>212</v>
      </c>
      <c r="B2" s="118"/>
      <c r="C2" s="117"/>
      <c r="Q2" s="193" t="str">
        <f>HYPERLINK("#目次!B2","メニューに戻る")</f>
        <v>メニューに戻る</v>
      </c>
    </row>
    <row r="3" spans="1:17" s="115" customFormat="1" ht="26.4" customHeight="1" x14ac:dyDescent="0.3">
      <c r="M3" s="116"/>
    </row>
    <row r="4" spans="1:17" ht="16.2" x14ac:dyDescent="0.3">
      <c r="A4" s="113"/>
      <c r="B4" s="113"/>
      <c r="C4" s="113"/>
      <c r="D4" s="113"/>
      <c r="E4" s="113"/>
      <c r="F4" s="113"/>
      <c r="G4" s="113"/>
      <c r="H4" s="113"/>
      <c r="I4" s="113"/>
      <c r="J4" s="113"/>
      <c r="K4" s="113"/>
      <c r="L4" s="113"/>
      <c r="M4" s="541" t="s">
        <v>255</v>
      </c>
      <c r="N4" s="541"/>
      <c r="O4" s="541"/>
    </row>
    <row r="5" spans="1:17" ht="19.2" customHeight="1" x14ac:dyDescent="0.3">
      <c r="A5" s="102"/>
      <c r="B5" s="102"/>
      <c r="C5" s="520"/>
      <c r="D5" s="520"/>
      <c r="E5" s="114"/>
      <c r="F5" s="114"/>
      <c r="G5" s="102"/>
      <c r="H5" s="102"/>
      <c r="I5" s="102"/>
      <c r="J5" s="102"/>
      <c r="K5" s="102"/>
      <c r="L5" s="102"/>
      <c r="N5" s="102"/>
    </row>
    <row r="6" spans="1:17" s="113" customFormat="1" ht="26.4" customHeight="1" x14ac:dyDescent="0.3">
      <c r="A6" s="521" t="s">
        <v>211</v>
      </c>
      <c r="B6" s="521"/>
      <c r="C6" s="521"/>
      <c r="D6" s="521"/>
      <c r="E6" s="521"/>
      <c r="F6" s="521"/>
      <c r="G6" s="521"/>
      <c r="H6" s="521"/>
      <c r="I6" s="521"/>
      <c r="J6" s="521"/>
      <c r="K6" s="521"/>
      <c r="L6" s="521"/>
      <c r="M6" s="521"/>
      <c r="N6" s="521"/>
      <c r="O6" s="521"/>
    </row>
    <row r="7" spans="1:17" ht="18" customHeight="1" x14ac:dyDescent="0.3">
      <c r="A7" s="102"/>
      <c r="B7" s="102"/>
      <c r="D7" s="102"/>
      <c r="E7" s="102"/>
      <c r="G7" s="102"/>
      <c r="H7" s="102"/>
      <c r="I7" s="102"/>
      <c r="J7" s="102"/>
      <c r="K7" s="102"/>
      <c r="L7" s="102"/>
      <c r="M7" s="102"/>
      <c r="N7" s="102"/>
    </row>
    <row r="8" spans="1:17" ht="16.2" x14ac:dyDescent="0.3">
      <c r="A8" s="113" t="s">
        <v>210</v>
      </c>
      <c r="B8" s="113"/>
    </row>
    <row r="9" spans="1:17" ht="16.2" x14ac:dyDescent="0.3">
      <c r="A9" s="113" t="s">
        <v>209</v>
      </c>
      <c r="B9" s="113"/>
      <c r="D9" s="102"/>
      <c r="F9" s="112"/>
    </row>
    <row r="10" spans="1:17" ht="21" customHeight="1" x14ac:dyDescent="0.3"/>
    <row r="11" spans="1:17" ht="18" customHeight="1" x14ac:dyDescent="0.3">
      <c r="C11" s="102"/>
      <c r="D11" s="102"/>
      <c r="E11" s="102"/>
      <c r="F11" s="102"/>
      <c r="G11" s="558" t="s">
        <v>401</v>
      </c>
      <c r="H11" s="558"/>
      <c r="I11" s="558"/>
      <c r="J11" s="183" t="s">
        <v>402</v>
      </c>
      <c r="K11" s="559" t="str">
        <f>IF('1'!G9="","",'1'!G9)</f>
        <v/>
      </c>
      <c r="L11" s="559"/>
      <c r="M11" s="559"/>
      <c r="N11" s="559"/>
      <c r="O11" s="559"/>
    </row>
    <row r="12" spans="1:17" ht="18" customHeight="1" x14ac:dyDescent="0.3">
      <c r="A12" s="109"/>
      <c r="B12" s="109"/>
      <c r="C12" s="109"/>
      <c r="D12" s="109"/>
      <c r="E12" s="109"/>
      <c r="F12" s="182"/>
      <c r="G12" s="519" t="s">
        <v>400</v>
      </c>
      <c r="H12" s="519"/>
      <c r="I12" s="519"/>
      <c r="J12" s="519"/>
      <c r="K12" s="524" t="str">
        <f>IF('1'!G11="","",'1'!G11)</f>
        <v/>
      </c>
      <c r="L12" s="524"/>
      <c r="M12" s="524"/>
      <c r="N12" s="524"/>
      <c r="O12" s="524"/>
    </row>
    <row r="13" spans="1:17" ht="3.6" customHeight="1" x14ac:dyDescent="0.3">
      <c r="A13" s="109"/>
      <c r="B13" s="109"/>
      <c r="C13" s="109"/>
      <c r="D13" s="109"/>
      <c r="E13" s="109"/>
      <c r="F13" s="109"/>
      <c r="I13" s="108"/>
      <c r="J13" s="101"/>
      <c r="K13" s="101"/>
      <c r="L13" s="111"/>
      <c r="M13" s="110"/>
      <c r="N13" s="110"/>
      <c r="O13" s="97"/>
    </row>
    <row r="14" spans="1:17" ht="18" customHeight="1" x14ac:dyDescent="0.3">
      <c r="A14" s="109"/>
      <c r="B14" s="109"/>
      <c r="C14" s="109"/>
      <c r="D14" s="109"/>
      <c r="E14" s="109"/>
      <c r="F14" s="182"/>
      <c r="G14" s="519" t="s">
        <v>399</v>
      </c>
      <c r="H14" s="519"/>
      <c r="I14" s="519"/>
      <c r="J14" s="519"/>
      <c r="K14" s="524" t="str">
        <f>IF('1'!G13="","",'1'!G13)</f>
        <v/>
      </c>
      <c r="L14" s="524"/>
      <c r="M14" s="524"/>
      <c r="N14" s="524"/>
      <c r="O14" s="524"/>
    </row>
    <row r="15" spans="1:17" ht="3.6" customHeight="1" x14ac:dyDescent="0.3">
      <c r="I15" s="108"/>
      <c r="J15" s="101"/>
      <c r="K15" s="101"/>
      <c r="L15" s="98"/>
      <c r="M15" s="97"/>
      <c r="N15" s="97"/>
      <c r="O15" s="97"/>
    </row>
    <row r="16" spans="1:17" ht="18" customHeight="1" x14ac:dyDescent="0.3">
      <c r="A16" s="100"/>
      <c r="B16" s="100"/>
      <c r="C16" s="100"/>
      <c r="D16" s="100"/>
      <c r="E16" s="100"/>
      <c r="F16" s="182"/>
      <c r="G16" s="519" t="s">
        <v>398</v>
      </c>
      <c r="H16" s="519"/>
      <c r="I16" s="519"/>
      <c r="J16" s="519"/>
      <c r="K16" s="524" t="str">
        <f>IF('1'!G15="","",'1'!G15)</f>
        <v/>
      </c>
      <c r="L16" s="524"/>
      <c r="M16" s="524"/>
      <c r="N16" s="524"/>
      <c r="O16" s="524"/>
    </row>
    <row r="17" spans="1:15" ht="3.6" customHeight="1" x14ac:dyDescent="0.3">
      <c r="A17" s="100"/>
      <c r="B17" s="100"/>
      <c r="C17" s="100"/>
      <c r="D17" s="100"/>
      <c r="E17" s="100"/>
      <c r="F17" s="100"/>
      <c r="G17" s="100"/>
      <c r="H17" s="100"/>
      <c r="I17" s="108"/>
      <c r="J17" s="177"/>
      <c r="K17" s="177"/>
      <c r="L17" s="177"/>
      <c r="M17" s="177"/>
      <c r="N17" s="177"/>
      <c r="O17" s="177"/>
    </row>
    <row r="18" spans="1:15" ht="18" customHeight="1" x14ac:dyDescent="0.3">
      <c r="A18" s="100"/>
      <c r="B18" s="100"/>
      <c r="C18" s="100"/>
      <c r="D18" s="100"/>
      <c r="E18" s="100"/>
      <c r="F18" s="182"/>
      <c r="G18" s="519" t="s">
        <v>397</v>
      </c>
      <c r="H18" s="519"/>
      <c r="I18" s="519"/>
      <c r="J18" s="519"/>
      <c r="K18" s="524" t="str">
        <f>IF('1'!G17="","",'1'!G17)</f>
        <v/>
      </c>
      <c r="L18" s="524"/>
      <c r="M18" s="524"/>
      <c r="N18" s="524"/>
      <c r="O18" s="524"/>
    </row>
    <row r="19" spans="1:15" ht="3" customHeight="1" x14ac:dyDescent="0.3">
      <c r="A19" s="100"/>
      <c r="B19" s="100"/>
      <c r="C19" s="100"/>
      <c r="D19" s="100"/>
      <c r="E19" s="100"/>
      <c r="F19" s="108"/>
      <c r="G19" s="108"/>
      <c r="H19" s="108"/>
      <c r="I19" s="108"/>
      <c r="J19" s="176"/>
      <c r="K19" s="176"/>
      <c r="L19" s="176"/>
      <c r="M19" s="176"/>
      <c r="N19" s="176"/>
      <c r="O19" s="176"/>
    </row>
    <row r="20" spans="1:15" ht="18" customHeight="1" x14ac:dyDescent="0.3">
      <c r="G20" s="522" t="s">
        <v>208</v>
      </c>
      <c r="H20" s="522"/>
      <c r="I20" s="523" t="s">
        <v>207</v>
      </c>
      <c r="J20" s="523"/>
      <c r="K20" s="524" t="str">
        <f>IF('1'!G21="","",'1'!G21)</f>
        <v/>
      </c>
      <c r="L20" s="524"/>
      <c r="M20" s="524"/>
      <c r="N20" s="524"/>
      <c r="O20" s="524"/>
    </row>
    <row r="21" spans="1:15" ht="3.6" customHeight="1" x14ac:dyDescent="0.3">
      <c r="I21" s="100"/>
      <c r="J21" s="100"/>
      <c r="K21" s="98"/>
      <c r="L21" s="107"/>
      <c r="M21" s="64"/>
      <c r="N21" s="64"/>
      <c r="O21" s="64"/>
    </row>
    <row r="22" spans="1:15" ht="18" customHeight="1" x14ac:dyDescent="0.3">
      <c r="I22" s="558" t="s">
        <v>206</v>
      </c>
      <c r="J22" s="558"/>
      <c r="K22" s="560" t="str">
        <f>IF('1'!G23="","",'1'!G23)</f>
        <v/>
      </c>
      <c r="L22" s="560"/>
      <c r="M22" s="560"/>
      <c r="N22" s="560"/>
      <c r="O22" s="560"/>
    </row>
    <row r="23" spans="1:15" ht="3.6" customHeight="1" x14ac:dyDescent="0.3">
      <c r="I23" s="100"/>
      <c r="J23" s="100"/>
      <c r="K23" s="101"/>
      <c r="L23" s="107"/>
      <c r="M23" s="106"/>
      <c r="N23" s="64"/>
      <c r="O23" s="64"/>
    </row>
    <row r="24" spans="1:15" ht="18" customHeight="1" x14ac:dyDescent="0.3">
      <c r="I24" s="523" t="s">
        <v>205</v>
      </c>
      <c r="J24" s="523"/>
      <c r="K24" s="560" t="str">
        <f>IF('1'!G25="","",'1'!G25)</f>
        <v/>
      </c>
      <c r="L24" s="560"/>
      <c r="M24" s="560"/>
      <c r="N24" s="560"/>
      <c r="O24" s="560"/>
    </row>
    <row r="25" spans="1:15" ht="14.4" x14ac:dyDescent="0.3">
      <c r="I25" s="105"/>
      <c r="J25" s="105"/>
      <c r="K25" s="104"/>
      <c r="L25" s="103"/>
      <c r="M25" s="81"/>
      <c r="N25" s="50"/>
      <c r="O25" s="50"/>
    </row>
    <row r="26" spans="1:15" x14ac:dyDescent="0.3">
      <c r="K26" s="102"/>
      <c r="L26" s="50"/>
      <c r="M26" s="50"/>
      <c r="N26" s="50"/>
      <c r="O26" s="50"/>
    </row>
    <row r="27" spans="1:15" ht="21" customHeight="1" x14ac:dyDescent="0.3">
      <c r="A27" s="101" t="s">
        <v>395</v>
      </c>
      <c r="B27" s="570"/>
      <c r="C27" s="570"/>
      <c r="D27" s="571" t="s">
        <v>385</v>
      </c>
      <c r="E27" s="571"/>
      <c r="F27" s="571"/>
      <c r="G27" s="569"/>
      <c r="H27" s="569"/>
      <c r="I27" s="98" t="s">
        <v>204</v>
      </c>
      <c r="K27" s="98"/>
      <c r="L27" s="98"/>
      <c r="M27" s="98"/>
      <c r="N27" s="101"/>
      <c r="O27" s="100"/>
    </row>
    <row r="28" spans="1:15" ht="20.399999999999999" customHeight="1" x14ac:dyDescent="0.3">
      <c r="A28" s="561" t="s">
        <v>203</v>
      </c>
      <c r="B28" s="561"/>
      <c r="C28" s="561"/>
      <c r="D28" s="561"/>
      <c r="E28" s="561"/>
      <c r="F28" s="561"/>
      <c r="G28" s="561"/>
      <c r="H28" s="561"/>
      <c r="I28" s="561"/>
      <c r="J28" s="561"/>
      <c r="K28" s="561"/>
      <c r="L28" s="561"/>
      <c r="M28" s="561"/>
      <c r="N28" s="561"/>
      <c r="O28" s="561"/>
    </row>
    <row r="29" spans="1:15" ht="20.399999999999999" customHeight="1" x14ac:dyDescent="0.3">
      <c r="A29" s="561" t="s">
        <v>202</v>
      </c>
      <c r="B29" s="561"/>
      <c r="C29" s="561"/>
      <c r="D29" s="561"/>
      <c r="E29" s="561"/>
      <c r="F29" s="561"/>
      <c r="G29" s="561"/>
      <c r="H29" s="561"/>
      <c r="I29" s="561"/>
      <c r="J29" s="561"/>
      <c r="K29" s="561"/>
      <c r="L29" s="561"/>
      <c r="M29" s="561"/>
      <c r="N29" s="561"/>
      <c r="O29" s="561"/>
    </row>
    <row r="30" spans="1:15" ht="20.399999999999999" customHeight="1" x14ac:dyDescent="0.3">
      <c r="A30" s="573" t="s">
        <v>201</v>
      </c>
      <c r="B30" s="573"/>
      <c r="C30" s="573"/>
      <c r="D30" s="573"/>
      <c r="E30" s="573"/>
      <c r="F30" s="573"/>
      <c r="G30" s="573"/>
      <c r="H30" s="573"/>
      <c r="I30" s="573"/>
      <c r="J30" s="573"/>
      <c r="K30" s="573"/>
      <c r="L30" s="573"/>
      <c r="M30" s="573"/>
      <c r="N30" s="573"/>
      <c r="O30" s="573"/>
    </row>
    <row r="31" spans="1:15" x14ac:dyDescent="0.3">
      <c r="A31" s="97"/>
      <c r="B31" s="97"/>
      <c r="C31" s="97"/>
      <c r="D31" s="97"/>
      <c r="E31" s="97"/>
      <c r="F31" s="97"/>
      <c r="G31" s="97"/>
      <c r="H31" s="97"/>
      <c r="I31" s="97"/>
      <c r="J31" s="97"/>
      <c r="K31" s="97"/>
      <c r="L31" s="97"/>
      <c r="M31" s="97"/>
      <c r="N31" s="97"/>
    </row>
    <row r="32" spans="1:15" ht="24.75" customHeight="1" x14ac:dyDescent="0.3">
      <c r="A32" s="98" t="s">
        <v>200</v>
      </c>
      <c r="B32" s="98"/>
      <c r="C32" s="97"/>
      <c r="D32" s="529" t="str">
        <f>IF('16'!C30=0,"",'16'!C30)</f>
        <v/>
      </c>
      <c r="E32" s="529"/>
      <c r="F32" s="529"/>
      <c r="G32" s="98" t="s">
        <v>199</v>
      </c>
      <c r="H32" s="97"/>
      <c r="I32" s="97"/>
      <c r="J32" s="97"/>
      <c r="K32" s="97"/>
      <c r="L32" s="97"/>
      <c r="M32" s="97"/>
      <c r="N32" s="97"/>
    </row>
    <row r="33" spans="1:15" ht="16.95" customHeight="1" x14ac:dyDescent="0.3">
      <c r="A33" s="97"/>
      <c r="B33" s="97"/>
      <c r="C33" s="97"/>
      <c r="D33" s="97"/>
      <c r="E33" s="97"/>
      <c r="F33" s="97"/>
      <c r="G33" s="97"/>
      <c r="H33" s="97"/>
      <c r="I33" s="97"/>
      <c r="J33" s="97"/>
      <c r="K33" s="97"/>
      <c r="L33" s="97"/>
      <c r="M33" s="97"/>
      <c r="N33" s="97"/>
    </row>
    <row r="34" spans="1:15" ht="16.95" customHeight="1" x14ac:dyDescent="0.3">
      <c r="A34" s="97"/>
      <c r="B34" s="97"/>
      <c r="C34" s="97"/>
      <c r="D34" s="97"/>
      <c r="E34" s="97"/>
      <c r="F34" s="97"/>
      <c r="G34" s="97"/>
      <c r="H34" s="97"/>
      <c r="I34" s="97"/>
      <c r="J34" s="97"/>
      <c r="K34" s="97"/>
      <c r="L34" s="97"/>
      <c r="M34" s="97"/>
      <c r="N34" s="97"/>
    </row>
    <row r="35" spans="1:15" ht="20.25" customHeight="1" thickBot="1" x14ac:dyDescent="0.35">
      <c r="A35" s="99" t="s">
        <v>198</v>
      </c>
      <c r="B35" s="99"/>
      <c r="C35" s="97"/>
      <c r="D35" s="97"/>
      <c r="E35" s="97"/>
      <c r="F35" s="97"/>
      <c r="G35" s="97"/>
      <c r="H35" s="97"/>
      <c r="I35" s="97"/>
      <c r="J35" s="97"/>
      <c r="K35" s="97"/>
      <c r="L35" s="97"/>
      <c r="M35" s="97"/>
      <c r="N35" s="97"/>
    </row>
    <row r="36" spans="1:15" ht="19.2" customHeight="1" x14ac:dyDescent="0.3">
      <c r="A36" s="553" t="s">
        <v>197</v>
      </c>
      <c r="B36" s="551"/>
      <c r="C36" s="551"/>
      <c r="D36" s="551"/>
      <c r="E36" s="551"/>
      <c r="F36" s="551"/>
      <c r="G36" s="551"/>
      <c r="H36" s="552"/>
      <c r="I36" s="550" t="s">
        <v>196</v>
      </c>
      <c r="J36" s="551"/>
      <c r="K36" s="551"/>
      <c r="L36" s="552"/>
      <c r="M36" s="530" t="s">
        <v>195</v>
      </c>
      <c r="N36" s="530"/>
      <c r="O36" s="531"/>
    </row>
    <row r="37" spans="1:15" ht="45" customHeight="1" x14ac:dyDescent="0.3">
      <c r="A37" s="546"/>
      <c r="B37" s="542"/>
      <c r="C37" s="542"/>
      <c r="D37" s="542" t="s">
        <v>396</v>
      </c>
      <c r="E37" s="543"/>
      <c r="F37" s="548"/>
      <c r="G37" s="577" t="s">
        <v>394</v>
      </c>
      <c r="H37" s="578"/>
      <c r="I37" s="554"/>
      <c r="J37" s="532"/>
      <c r="K37" s="532"/>
      <c r="L37" s="533"/>
      <c r="M37" s="556"/>
      <c r="N37" s="532"/>
      <c r="O37" s="557"/>
    </row>
    <row r="38" spans="1:15" ht="45" customHeight="1" x14ac:dyDescent="0.3">
      <c r="A38" s="547"/>
      <c r="B38" s="544"/>
      <c r="C38" s="544"/>
      <c r="D38" s="544"/>
      <c r="E38" s="545"/>
      <c r="F38" s="549"/>
      <c r="G38" s="579"/>
      <c r="H38" s="580"/>
      <c r="I38" s="555"/>
      <c r="J38" s="532"/>
      <c r="K38" s="532"/>
      <c r="L38" s="533"/>
      <c r="M38" s="556"/>
      <c r="N38" s="532"/>
      <c r="O38" s="557"/>
    </row>
    <row r="39" spans="1:15" ht="63" customHeight="1" x14ac:dyDescent="0.3">
      <c r="A39" s="572" t="s">
        <v>194</v>
      </c>
      <c r="B39" s="568"/>
      <c r="C39" s="574" t="s">
        <v>393</v>
      </c>
      <c r="D39" s="575"/>
      <c r="E39" s="575"/>
      <c r="F39" s="576"/>
      <c r="G39" s="567" t="s">
        <v>392</v>
      </c>
      <c r="H39" s="568"/>
      <c r="I39" s="179"/>
      <c r="J39" s="180"/>
      <c r="K39" s="180"/>
      <c r="L39" s="180"/>
      <c r="M39" s="180"/>
      <c r="N39" s="180"/>
      <c r="O39" s="181"/>
    </row>
    <row r="40" spans="1:15" ht="22.95" customHeight="1" x14ac:dyDescent="0.3">
      <c r="A40" s="546" t="s">
        <v>193</v>
      </c>
      <c r="B40" s="562"/>
      <c r="C40" s="538" t="s">
        <v>192</v>
      </c>
      <c r="D40" s="538"/>
      <c r="E40" s="538"/>
      <c r="F40" s="539"/>
      <c r="G40" s="539"/>
      <c r="H40" s="539"/>
      <c r="I40" s="539"/>
      <c r="J40" s="539"/>
      <c r="K40" s="540" t="s">
        <v>191</v>
      </c>
      <c r="L40" s="525"/>
      <c r="M40" s="525"/>
      <c r="N40" s="525"/>
      <c r="O40" s="526"/>
    </row>
    <row r="41" spans="1:15" ht="16.95" customHeight="1" x14ac:dyDescent="0.3">
      <c r="A41" s="563"/>
      <c r="B41" s="564"/>
      <c r="C41" s="534" t="s">
        <v>190</v>
      </c>
      <c r="D41" s="534"/>
      <c r="E41" s="534"/>
      <c r="F41" s="536"/>
      <c r="G41" s="536"/>
      <c r="H41" s="536"/>
      <c r="I41" s="536"/>
      <c r="J41" s="536"/>
      <c r="K41" s="540"/>
      <c r="L41" s="525"/>
      <c r="M41" s="525"/>
      <c r="N41" s="525"/>
      <c r="O41" s="526"/>
    </row>
    <row r="42" spans="1:15" ht="53.4" customHeight="1" thickBot="1" x14ac:dyDescent="0.35">
      <c r="A42" s="565"/>
      <c r="B42" s="566"/>
      <c r="C42" s="535"/>
      <c r="D42" s="535"/>
      <c r="E42" s="535"/>
      <c r="F42" s="537"/>
      <c r="G42" s="537"/>
      <c r="H42" s="537"/>
      <c r="I42" s="537"/>
      <c r="J42" s="537"/>
      <c r="K42" s="535"/>
      <c r="L42" s="527"/>
      <c r="M42" s="527"/>
      <c r="N42" s="527"/>
      <c r="O42" s="528"/>
    </row>
    <row r="43" spans="1:15" ht="16.95" customHeight="1" x14ac:dyDescent="0.3">
      <c r="A43" s="97"/>
      <c r="B43" s="97"/>
      <c r="C43" s="97"/>
      <c r="D43" s="97"/>
      <c r="E43" s="97"/>
      <c r="F43" s="97"/>
      <c r="G43" s="97"/>
      <c r="H43" s="97"/>
      <c r="I43" s="97"/>
      <c r="J43" s="97"/>
      <c r="K43" s="97"/>
      <c r="L43" s="97"/>
      <c r="M43" s="97"/>
      <c r="N43" s="97"/>
    </row>
    <row r="44" spans="1:15" ht="16.95" customHeight="1" x14ac:dyDescent="0.3">
      <c r="A44" s="97"/>
      <c r="B44" s="97"/>
      <c r="C44" s="97"/>
      <c r="D44" s="97"/>
      <c r="E44" s="97"/>
      <c r="F44" s="97"/>
      <c r="G44" s="97"/>
      <c r="H44" s="97"/>
      <c r="I44" s="97"/>
      <c r="J44" s="97"/>
      <c r="K44" s="97"/>
      <c r="L44" s="97"/>
      <c r="M44" s="97"/>
      <c r="N44" s="97"/>
    </row>
    <row r="45" spans="1:15" ht="16.95" customHeight="1" x14ac:dyDescent="0.3">
      <c r="A45" s="97"/>
      <c r="B45" s="97"/>
      <c r="C45" s="97"/>
      <c r="D45" s="97"/>
      <c r="E45" s="97"/>
      <c r="F45" s="97"/>
      <c r="G45" s="97"/>
      <c r="H45" s="97"/>
      <c r="I45" s="97"/>
      <c r="J45" s="97"/>
      <c r="K45" s="97"/>
      <c r="L45" s="97"/>
      <c r="M45" s="97"/>
      <c r="N45" s="97"/>
    </row>
    <row r="46" spans="1:15" ht="16.95" customHeight="1" x14ac:dyDescent="0.3">
      <c r="A46" s="97"/>
      <c r="B46" s="97"/>
      <c r="C46" s="97"/>
      <c r="D46" s="97"/>
      <c r="E46" s="97"/>
      <c r="F46" s="97"/>
      <c r="G46" s="97"/>
      <c r="H46" s="97"/>
      <c r="I46" s="97"/>
      <c r="J46" s="97"/>
      <c r="K46" s="97"/>
      <c r="L46" s="97"/>
      <c r="M46" s="97"/>
      <c r="N46" s="97"/>
    </row>
    <row r="47" spans="1:15" ht="16.95" customHeight="1" x14ac:dyDescent="0.3">
      <c r="A47" s="97"/>
      <c r="B47" s="97"/>
      <c r="C47" s="97"/>
      <c r="D47" s="97"/>
      <c r="E47" s="97"/>
      <c r="F47" s="97"/>
      <c r="G47" s="97"/>
      <c r="H47" s="97"/>
      <c r="I47" s="97"/>
      <c r="J47" s="97"/>
      <c r="K47" s="97"/>
      <c r="L47" s="97"/>
      <c r="M47" s="97"/>
      <c r="N47" s="97"/>
    </row>
    <row r="48" spans="1:15" ht="16.95" customHeight="1" x14ac:dyDescent="0.3">
      <c r="A48" s="97"/>
      <c r="B48" s="97"/>
      <c r="C48" s="97"/>
      <c r="D48" s="97"/>
      <c r="E48" s="97"/>
      <c r="F48" s="97"/>
      <c r="G48" s="97"/>
      <c r="H48" s="97"/>
      <c r="I48" s="97"/>
      <c r="J48" s="97"/>
      <c r="K48" s="97"/>
      <c r="L48" s="97"/>
      <c r="M48" s="97"/>
      <c r="N48" s="97"/>
    </row>
  </sheetData>
  <mergeCells count="51">
    <mergeCell ref="A40:B42"/>
    <mergeCell ref="G39:H39"/>
    <mergeCell ref="G27:H27"/>
    <mergeCell ref="B27:C27"/>
    <mergeCell ref="D27:F27"/>
    <mergeCell ref="A39:B39"/>
    <mergeCell ref="A30:O30"/>
    <mergeCell ref="C39:F39"/>
    <mergeCell ref="G37:H38"/>
    <mergeCell ref="A29:O29"/>
    <mergeCell ref="M4:O4"/>
    <mergeCell ref="D37:E38"/>
    <mergeCell ref="A37:C38"/>
    <mergeCell ref="F37:F38"/>
    <mergeCell ref="I36:L36"/>
    <mergeCell ref="A36:H36"/>
    <mergeCell ref="I37:I38"/>
    <mergeCell ref="M37:M38"/>
    <mergeCell ref="N37:N38"/>
    <mergeCell ref="O37:O38"/>
    <mergeCell ref="G11:I11"/>
    <mergeCell ref="K11:O11"/>
    <mergeCell ref="I22:J22"/>
    <mergeCell ref="K22:O22"/>
    <mergeCell ref="K24:O24"/>
    <mergeCell ref="A28:O28"/>
    <mergeCell ref="I24:J24"/>
    <mergeCell ref="L40:O42"/>
    <mergeCell ref="D32:F32"/>
    <mergeCell ref="M36:O36"/>
    <mergeCell ref="J37:J38"/>
    <mergeCell ref="K37:K38"/>
    <mergeCell ref="L37:L38"/>
    <mergeCell ref="C41:E42"/>
    <mergeCell ref="F41:J42"/>
    <mergeCell ref="C40:E40"/>
    <mergeCell ref="F40:J40"/>
    <mergeCell ref="K40:K42"/>
    <mergeCell ref="G14:J14"/>
    <mergeCell ref="C5:D5"/>
    <mergeCell ref="A6:O6"/>
    <mergeCell ref="G20:H20"/>
    <mergeCell ref="I20:J20"/>
    <mergeCell ref="K20:O20"/>
    <mergeCell ref="G18:J18"/>
    <mergeCell ref="G16:J16"/>
    <mergeCell ref="G12:J12"/>
    <mergeCell ref="K12:O12"/>
    <mergeCell ref="K14:O14"/>
    <mergeCell ref="K16:O16"/>
    <mergeCell ref="K18:O18"/>
  </mergeCells>
  <phoneticPr fontId="3"/>
  <conditionalFormatting sqref="M4:O4">
    <cfRule type="containsText" dxfId="28" priority="16" operator="containsText" text="令和">
      <formula>NOT(ISERROR(SEARCH("令和",M4)))</formula>
    </cfRule>
  </conditionalFormatting>
  <conditionalFormatting sqref="F40:J42">
    <cfRule type="containsBlanks" dxfId="27" priority="24">
      <formula>LEN(TRIM(F40))=0</formula>
    </cfRule>
  </conditionalFormatting>
  <conditionalFormatting sqref="C39:F39">
    <cfRule type="containsText" dxfId="26" priority="14" operator="containsText" text="１ 普通　 ２ 当座">
      <formula>NOT(ISERROR(SEARCH("１ 普通　 ２ 当座",C39)))</formula>
    </cfRule>
  </conditionalFormatting>
  <conditionalFormatting sqref="I37:O37 I39:O39 J38:O38">
    <cfRule type="containsBlanks" dxfId="25" priority="25">
      <formula>LEN(TRIM(I37))=0</formula>
    </cfRule>
  </conditionalFormatting>
  <conditionalFormatting sqref="A37:B37 F37:G37 D37">
    <cfRule type="containsBlanks" dxfId="24" priority="26">
      <formula>LEN(TRIM(A37))=0</formula>
    </cfRule>
  </conditionalFormatting>
  <conditionalFormatting sqref="D32:F32">
    <cfRule type="containsBlanks" dxfId="23" priority="27">
      <formula>LEN(TRIM(D32))=0</formula>
    </cfRule>
  </conditionalFormatting>
  <conditionalFormatting sqref="B27">
    <cfRule type="containsBlanks" dxfId="22" priority="28">
      <formula>LEN(TRIM(B27))=0</formula>
    </cfRule>
  </conditionalFormatting>
  <conditionalFormatting sqref="G27:H27">
    <cfRule type="containsBlanks" dxfId="21" priority="29">
      <formula>LEN(TRIM(G27))=0</formula>
    </cfRule>
  </conditionalFormatting>
  <conditionalFormatting sqref="K11">
    <cfRule type="containsBlanks" dxfId="20" priority="17">
      <formula>LEN(TRIM(K11))=0</formula>
    </cfRule>
  </conditionalFormatting>
  <conditionalFormatting sqref="K12">
    <cfRule type="containsBlanks" dxfId="19" priority="18">
      <formula>LEN(TRIM(K12))=0</formula>
    </cfRule>
  </conditionalFormatting>
  <conditionalFormatting sqref="K14">
    <cfRule type="containsBlanks" dxfId="18" priority="19">
      <formula>LEN(TRIM(K14))=0</formula>
    </cfRule>
  </conditionalFormatting>
  <conditionalFormatting sqref="K18">
    <cfRule type="containsBlanks" dxfId="17" priority="20">
      <formula>LEN(TRIM(K18))=0</formula>
    </cfRule>
  </conditionalFormatting>
  <conditionalFormatting sqref="K20">
    <cfRule type="containsBlanks" dxfId="16" priority="21">
      <formula>LEN(TRIM(K20))=0</formula>
    </cfRule>
  </conditionalFormatting>
  <conditionalFormatting sqref="K22">
    <cfRule type="containsBlanks" dxfId="15" priority="22">
      <formula>LEN(TRIM(K22))=0</formula>
    </cfRule>
  </conditionalFormatting>
  <conditionalFormatting sqref="K24">
    <cfRule type="containsBlanks" dxfId="14" priority="23">
      <formula>LEN(TRIM(K24))=0</formula>
    </cfRule>
  </conditionalFormatting>
  <dataValidations count="17">
    <dataValidation type="list" allowBlank="1" showInputMessage="1" showErrorMessage="1" prompt="１　普通、２　当座　いずれかを選択" sqref="C39:F39">
      <formula1>"１　普通,２　当座,１ 普通　 ２ 当座"</formula1>
    </dataValidation>
    <dataValidation imeMode="halfKatakana" allowBlank="1" showInputMessage="1" showErrorMessage="1" prompt="半角カタカナの口座名義を記入_x000a_通帳表紙裏の見開きページに記載のある口座名義と一致していること" sqref="F40:J40"/>
    <dataValidation type="list" allowBlank="1" showInputMessage="1" prompt="銀行・金庫・農協・組合など、該当するものを選択" sqref="D37:E38">
      <formula1>"銀行,金庫,農協,組合,銀行　　　　金庫　　　　 農協　　　　組合　"</formula1>
    </dataValidation>
    <dataValidation type="list" allowBlank="1" showInputMessage="1" prompt="支店・支所など、該当するものを選択" sqref="G37:H38">
      <formula1>"店,所,支店,支所,営業部,店　　　　　　　所"</formula1>
    </dataValidation>
    <dataValidation imeMode="hiragana" allowBlank="1" showInputMessage="1" showErrorMessage="1" prompt="別途送付されている 「交付額確定通知書」(第17号様式) 右上の番号を入力" sqref="G27:H27"/>
    <dataValidation type="list" allowBlank="1" showInputMessage="1" prompt="●/●　形式で日付を入力" sqref="M4:O4">
      <formula1>"令和　 　年　　 月　　 日"</formula1>
    </dataValidation>
    <dataValidation allowBlank="1" showInputMessage="1" showErrorMessage="1" prompt="1号様式から自動反映。_x000a_直接入力の場合は申請書通りに入力" sqref="K11:O11 K12:O12 K14:O14 K24:O24 K18:O18 K20:O20 K22:O22"/>
    <dataValidation allowBlank="1" showInputMessage="1" showErrorMessage="1" prompt="別途送付されている 「交付額確定通知書」(第17号様式) 右上の日付を　●/●　形式で入力" sqref="B27:C27"/>
    <dataValidation allowBlank="1" showInputMessage="1" showErrorMessage="1" prompt="16号様式から自動反映_x000a_直接入力の場合、別途送付されている交付額確定通知書に記載の「確定金額」を入力" sqref="D32:F32"/>
    <dataValidation allowBlank="1" showInputMessage="1" showErrorMessage="1" prompt="口座名義を記入_x000a_通帳表紙に記載のある口座名義と一致していること" sqref="F41:J42"/>
    <dataValidation allowBlank="1" showInputMessage="1" showErrorMessage="1" prompt="口座番号を右詰めで記入" sqref="I39:O39"/>
    <dataValidation allowBlank="1" showInputMessage="1" showErrorMessage="1" prompt="支店名を入力_x000a_右の欄で支店・支所などを選択" sqref="F37:F38"/>
    <dataValidation allowBlank="1" showInputMessage="1" showErrorMessage="1" prompt="金融機関名を入力_x000a_右の欄で銀行・金庫・農協・組合などを選択" sqref="A37:C38"/>
    <dataValidation allowBlank="1" showInputMessage="1" showErrorMessage="1" prompt="金融機関コード(4桁)を入力" sqref="I37:L38"/>
    <dataValidation allowBlank="1" showInputMessage="1" showErrorMessage="1" prompt="支店番号(3桁)を入力" sqref="M37:O38"/>
    <dataValidation allowBlank="1" showInputMessage="1" showErrorMessage="1" prompt="個人事業主の場合記入不要" sqref="K16:O16"/>
    <dataValidation allowBlank="1" showInputMessage="1" showErrorMessage="1" prompt="入力不要" sqref="L40:O42"/>
  </dataValidations>
  <printOptions horizontalCentered="1"/>
  <pageMargins left="0.43307086614173229" right="0.43307086614173229" top="0" bottom="0.74803149606299213" header="0.31496062992125984" footer="0.31496062992125984"/>
  <pageSetup paperSize="9" scale="78"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63"/>
  <sheetViews>
    <sheetView view="pageBreakPreview" zoomScaleNormal="100" zoomScaleSheetLayoutView="100" workbookViewId="0">
      <selection activeCell="L1" sqref="L1"/>
    </sheetView>
  </sheetViews>
  <sheetFormatPr defaultColWidth="8" defaultRowHeight="13.2" x14ac:dyDescent="0.3"/>
  <cols>
    <col min="1" max="3" width="8" style="50"/>
    <col min="4" max="4" width="8" style="50" customWidth="1"/>
    <col min="5" max="5" width="3.90625" style="50" customWidth="1"/>
    <col min="6" max="10" width="8" style="50"/>
    <col min="11" max="11" width="3.1796875" style="50" customWidth="1"/>
    <col min="12" max="16384" width="8" style="50"/>
  </cols>
  <sheetData>
    <row r="1" spans="1:12" ht="18" x14ac:dyDescent="0.3">
      <c r="A1" s="67" t="s">
        <v>228</v>
      </c>
      <c r="L1" s="193" t="str">
        <f>HYPERLINK("#目次!B2","メニューに戻る")</f>
        <v>メニューに戻る</v>
      </c>
    </row>
    <row r="2" spans="1:12" ht="13.2" customHeight="1" x14ac:dyDescent="0.3">
      <c r="A2" s="67"/>
    </row>
    <row r="3" spans="1:12" ht="15.75" customHeight="1" x14ac:dyDescent="0.3">
      <c r="I3" s="264" t="s">
        <v>255</v>
      </c>
      <c r="J3" s="264"/>
    </row>
    <row r="4" spans="1:12" x14ac:dyDescent="0.3">
      <c r="A4" s="59"/>
      <c r="B4" s="59"/>
      <c r="C4" s="59"/>
      <c r="D4" s="59"/>
      <c r="E4" s="59"/>
      <c r="F4" s="59"/>
      <c r="G4" s="59"/>
      <c r="H4" s="59"/>
      <c r="I4" s="59"/>
      <c r="J4" s="59"/>
      <c r="K4" s="59"/>
    </row>
    <row r="5" spans="1:12" ht="15.6" x14ac:dyDescent="0.3">
      <c r="A5" s="263" t="s">
        <v>227</v>
      </c>
      <c r="B5" s="263"/>
      <c r="C5" s="263"/>
      <c r="D5" s="263"/>
      <c r="E5" s="263"/>
      <c r="F5" s="263"/>
      <c r="G5" s="263"/>
      <c r="H5" s="263"/>
      <c r="I5" s="263"/>
      <c r="J5" s="263"/>
      <c r="K5" s="220"/>
    </row>
    <row r="7" spans="1:12" ht="14.4" x14ac:dyDescent="0.3">
      <c r="A7" s="54" t="s">
        <v>110</v>
      </c>
    </row>
    <row r="8" spans="1:12" ht="14.4" x14ac:dyDescent="0.3">
      <c r="A8" s="54" t="s">
        <v>109</v>
      </c>
    </row>
    <row r="9" spans="1:12" x14ac:dyDescent="0.3">
      <c r="F9" s="81" t="s">
        <v>258</v>
      </c>
      <c r="G9" s="59" t="s">
        <v>257</v>
      </c>
      <c r="H9" s="438" t="str">
        <f>IF('1'!G9="","",'1'!G9)</f>
        <v/>
      </c>
      <c r="I9" s="438"/>
      <c r="J9" s="438"/>
    </row>
    <row r="10" spans="1:12" ht="4.2" customHeight="1" x14ac:dyDescent="0.3"/>
    <row r="11" spans="1:12" ht="13.5" customHeight="1" x14ac:dyDescent="0.3">
      <c r="F11" s="269" t="s">
        <v>108</v>
      </c>
      <c r="G11" s="269"/>
      <c r="H11" s="266" t="str">
        <f>IF('1'!G11="","",'1'!G11)</f>
        <v/>
      </c>
      <c r="I11" s="266"/>
      <c r="J11" s="266"/>
      <c r="K11" s="81"/>
    </row>
    <row r="12" spans="1:12" ht="4.2" customHeight="1" x14ac:dyDescent="0.3">
      <c r="G12" s="65"/>
      <c r="H12" s="65"/>
    </row>
    <row r="13" spans="1:12" ht="13.5" customHeight="1" x14ac:dyDescent="0.3">
      <c r="F13" s="269" t="s">
        <v>107</v>
      </c>
      <c r="G13" s="269"/>
      <c r="H13" s="266" t="str">
        <f>IF('1'!G13="","",'1'!G13)</f>
        <v/>
      </c>
      <c r="I13" s="266"/>
      <c r="J13" s="266"/>
      <c r="K13" s="81"/>
    </row>
    <row r="14" spans="1:12" ht="4.2" customHeight="1" x14ac:dyDescent="0.3">
      <c r="G14" s="65"/>
      <c r="H14" s="65"/>
    </row>
    <row r="15" spans="1:12" ht="13.5" customHeight="1" x14ac:dyDescent="0.3">
      <c r="F15" s="269" t="s">
        <v>106</v>
      </c>
      <c r="G15" s="269"/>
      <c r="H15" s="266" t="str">
        <f>IF('1'!G15="","",'1'!G15)</f>
        <v/>
      </c>
      <c r="I15" s="266"/>
      <c r="J15" s="266"/>
      <c r="K15" s="81"/>
    </row>
    <row r="16" spans="1:12" ht="4.2" customHeight="1" x14ac:dyDescent="0.3">
      <c r="G16" s="65"/>
      <c r="H16" s="65"/>
    </row>
    <row r="17" spans="1:11" ht="13.5" customHeight="1" x14ac:dyDescent="0.3">
      <c r="F17" s="269" t="s">
        <v>105</v>
      </c>
      <c r="G17" s="269"/>
      <c r="H17" s="266" t="str">
        <f>IF('1'!G17="","",'1'!G17)</f>
        <v/>
      </c>
      <c r="I17" s="266"/>
      <c r="J17" s="266"/>
      <c r="K17" s="81"/>
    </row>
    <row r="18" spans="1:11" ht="4.2" customHeight="1" x14ac:dyDescent="0.3">
      <c r="G18" s="65"/>
      <c r="H18" s="65"/>
    </row>
    <row r="19" spans="1:11" ht="4.2" customHeight="1" x14ac:dyDescent="0.3">
      <c r="G19" s="65"/>
      <c r="H19" s="65"/>
    </row>
    <row r="20" spans="1:11" ht="4.2" customHeight="1" x14ac:dyDescent="0.3">
      <c r="G20" s="65"/>
      <c r="H20" s="65"/>
    </row>
    <row r="21" spans="1:11" x14ac:dyDescent="0.3">
      <c r="F21" s="271" t="s">
        <v>104</v>
      </c>
      <c r="G21" s="271"/>
      <c r="H21" s="266" t="str">
        <f>IF('1'!G21="","",'1'!G21)</f>
        <v/>
      </c>
      <c r="I21" s="266"/>
      <c r="J21" s="266"/>
      <c r="K21" s="81"/>
    </row>
    <row r="22" spans="1:11" ht="3" customHeight="1" x14ac:dyDescent="0.3"/>
    <row r="23" spans="1:11" x14ac:dyDescent="0.3">
      <c r="F23" s="64" t="s">
        <v>103</v>
      </c>
      <c r="G23" s="81"/>
      <c r="H23" s="440" t="str">
        <f>IF('1'!G23="","",'1'!G23)</f>
        <v/>
      </c>
      <c r="I23" s="440"/>
      <c r="J23" s="440"/>
    </row>
    <row r="24" spans="1:11" ht="3" customHeight="1" x14ac:dyDescent="0.3">
      <c r="G24" s="59"/>
    </row>
    <row r="25" spans="1:11" x14ac:dyDescent="0.3">
      <c r="F25" s="64" t="s">
        <v>102</v>
      </c>
      <c r="G25" s="106"/>
      <c r="H25" s="268" t="str">
        <f>IF('1'!G25="","",'1'!G25)</f>
        <v/>
      </c>
      <c r="I25" s="268"/>
      <c r="J25" s="268"/>
    </row>
    <row r="26" spans="1:11" x14ac:dyDescent="0.3">
      <c r="F26" s="64"/>
      <c r="G26" s="64"/>
    </row>
    <row r="28" spans="1:11" ht="15.75" customHeight="1" x14ac:dyDescent="0.3">
      <c r="A28" s="137" t="s">
        <v>254</v>
      </c>
      <c r="B28" s="136"/>
      <c r="C28" s="271" t="s">
        <v>385</v>
      </c>
      <c r="D28" s="271"/>
      <c r="E28" s="271"/>
      <c r="F28" s="223"/>
      <c r="G28" s="50" t="s">
        <v>230</v>
      </c>
    </row>
    <row r="29" spans="1:11" ht="15.75" customHeight="1" x14ac:dyDescent="0.3">
      <c r="A29" s="50" t="s">
        <v>231</v>
      </c>
    </row>
    <row r="30" spans="1:11" ht="15" customHeight="1" x14ac:dyDescent="0.3">
      <c r="A30" s="54"/>
    </row>
    <row r="31" spans="1:11" ht="15" customHeight="1" x14ac:dyDescent="0.3">
      <c r="A31" s="54"/>
    </row>
    <row r="32" spans="1:11" ht="15" customHeight="1" x14ac:dyDescent="0.3">
      <c r="A32" s="50" t="s">
        <v>232</v>
      </c>
    </row>
    <row r="33" spans="1:10" ht="15" customHeight="1" x14ac:dyDescent="0.3">
      <c r="A33" s="50" t="s">
        <v>233</v>
      </c>
    </row>
    <row r="34" spans="1:10" ht="15" customHeight="1" x14ac:dyDescent="0.3">
      <c r="A34" s="50" t="s">
        <v>234</v>
      </c>
    </row>
    <row r="35" spans="1:10" ht="6" customHeight="1" x14ac:dyDescent="0.3"/>
    <row r="36" spans="1:10" ht="18.75" customHeight="1" x14ac:dyDescent="0.3">
      <c r="A36" s="586" t="s">
        <v>240</v>
      </c>
      <c r="B36" s="588"/>
      <c r="C36" s="586" t="s">
        <v>241</v>
      </c>
      <c r="D36" s="587"/>
      <c r="E36" s="587"/>
      <c r="F36" s="587"/>
      <c r="G36" s="588"/>
      <c r="H36" s="586" t="s">
        <v>242</v>
      </c>
      <c r="I36" s="587"/>
      <c r="J36" s="588"/>
    </row>
    <row r="37" spans="1:10" ht="24" customHeight="1" x14ac:dyDescent="0.3">
      <c r="A37" s="582" t="s">
        <v>246</v>
      </c>
      <c r="B37" s="583"/>
      <c r="C37" s="148" t="s">
        <v>388</v>
      </c>
      <c r="D37" s="149" t="s">
        <v>253</v>
      </c>
      <c r="E37" s="150" t="s">
        <v>252</v>
      </c>
      <c r="F37" s="151" t="s">
        <v>389</v>
      </c>
      <c r="G37" s="149" t="s">
        <v>253</v>
      </c>
      <c r="H37" s="584"/>
      <c r="I37" s="585"/>
      <c r="J37" s="152" t="s">
        <v>243</v>
      </c>
    </row>
    <row r="38" spans="1:10" ht="24" customHeight="1" x14ac:dyDescent="0.3">
      <c r="A38" s="582" t="s">
        <v>247</v>
      </c>
      <c r="B38" s="583"/>
      <c r="C38" s="148" t="s">
        <v>388</v>
      </c>
      <c r="D38" s="149" t="s">
        <v>253</v>
      </c>
      <c r="E38" s="150" t="s">
        <v>252</v>
      </c>
      <c r="F38" s="151" t="s">
        <v>389</v>
      </c>
      <c r="G38" s="149" t="s">
        <v>253</v>
      </c>
      <c r="H38" s="584"/>
      <c r="I38" s="585"/>
      <c r="J38" s="152" t="s">
        <v>244</v>
      </c>
    </row>
    <row r="39" spans="1:10" ht="24" customHeight="1" x14ac:dyDescent="0.3">
      <c r="A39" s="582" t="s">
        <v>248</v>
      </c>
      <c r="B39" s="583"/>
      <c r="C39" s="148" t="s">
        <v>388</v>
      </c>
      <c r="D39" s="149" t="s">
        <v>253</v>
      </c>
      <c r="E39" s="150" t="s">
        <v>252</v>
      </c>
      <c r="F39" s="151" t="s">
        <v>389</v>
      </c>
      <c r="G39" s="149" t="s">
        <v>253</v>
      </c>
      <c r="H39" s="589"/>
      <c r="I39" s="585"/>
      <c r="J39" s="152" t="s">
        <v>244</v>
      </c>
    </row>
    <row r="40" spans="1:10" ht="24" customHeight="1" x14ac:dyDescent="0.3">
      <c r="A40" s="582" t="s">
        <v>249</v>
      </c>
      <c r="B40" s="583"/>
      <c r="C40" s="148" t="s">
        <v>388</v>
      </c>
      <c r="D40" s="149" t="s">
        <v>253</v>
      </c>
      <c r="E40" s="150" t="s">
        <v>252</v>
      </c>
      <c r="F40" s="151" t="s">
        <v>389</v>
      </c>
      <c r="G40" s="149" t="s">
        <v>253</v>
      </c>
      <c r="H40" s="584"/>
      <c r="I40" s="585"/>
      <c r="J40" s="152" t="s">
        <v>245</v>
      </c>
    </row>
    <row r="41" spans="1:10" ht="24" customHeight="1" x14ac:dyDescent="0.3">
      <c r="A41" s="582" t="s">
        <v>250</v>
      </c>
      <c r="B41" s="583"/>
      <c r="C41" s="148" t="s">
        <v>388</v>
      </c>
      <c r="D41" s="149" t="s">
        <v>253</v>
      </c>
      <c r="E41" s="150" t="s">
        <v>252</v>
      </c>
      <c r="F41" s="151" t="s">
        <v>389</v>
      </c>
      <c r="G41" s="149" t="s">
        <v>253</v>
      </c>
      <c r="H41" s="584"/>
      <c r="I41" s="585"/>
      <c r="J41" s="152" t="s">
        <v>245</v>
      </c>
    </row>
    <row r="42" spans="1:10" ht="24" customHeight="1" x14ac:dyDescent="0.3">
      <c r="A42" s="582" t="s">
        <v>251</v>
      </c>
      <c r="B42" s="583"/>
      <c r="C42" s="148" t="s">
        <v>388</v>
      </c>
      <c r="D42" s="149" t="s">
        <v>253</v>
      </c>
      <c r="E42" s="150" t="s">
        <v>252</v>
      </c>
      <c r="F42" s="151" t="s">
        <v>389</v>
      </c>
      <c r="G42" s="149" t="s">
        <v>253</v>
      </c>
      <c r="H42" s="584"/>
      <c r="I42" s="585"/>
      <c r="J42" s="152" t="s">
        <v>245</v>
      </c>
    </row>
    <row r="43" spans="1:10" ht="3" customHeight="1" x14ac:dyDescent="0.3">
      <c r="A43" s="119"/>
      <c r="B43" s="119"/>
      <c r="C43" s="120"/>
      <c r="D43" s="121"/>
      <c r="E43" s="119"/>
      <c r="F43" s="120"/>
      <c r="G43" s="121"/>
      <c r="H43" s="119"/>
      <c r="I43" s="119"/>
      <c r="J43" s="119"/>
    </row>
    <row r="44" spans="1:10" ht="15" customHeight="1" x14ac:dyDescent="0.3">
      <c r="A44" s="50" t="s">
        <v>235</v>
      </c>
    </row>
    <row r="45" spans="1:10" ht="15" customHeight="1" x14ac:dyDescent="0.3">
      <c r="A45" s="50" t="s">
        <v>236</v>
      </c>
    </row>
    <row r="46" spans="1:10" ht="15" customHeight="1" x14ac:dyDescent="0.3">
      <c r="A46" s="54"/>
    </row>
    <row r="47" spans="1:10" ht="15" customHeight="1" x14ac:dyDescent="0.3">
      <c r="A47" s="50" t="s">
        <v>237</v>
      </c>
    </row>
    <row r="48" spans="1:10" ht="15" customHeight="1" x14ac:dyDescent="0.3">
      <c r="A48" s="329"/>
      <c r="B48" s="330"/>
      <c r="C48" s="330"/>
      <c r="D48" s="330"/>
      <c r="E48" s="330"/>
      <c r="F48" s="330"/>
      <c r="G48" s="330"/>
      <c r="H48" s="330"/>
      <c r="I48" s="330"/>
      <c r="J48" s="331"/>
    </row>
    <row r="49" spans="1:11" ht="15" customHeight="1" x14ac:dyDescent="0.3">
      <c r="A49" s="303"/>
      <c r="B49" s="581"/>
      <c r="C49" s="581"/>
      <c r="D49" s="581"/>
      <c r="E49" s="581"/>
      <c r="F49" s="581"/>
      <c r="G49" s="581"/>
      <c r="H49" s="581"/>
      <c r="I49" s="581"/>
      <c r="J49" s="283"/>
    </row>
    <row r="50" spans="1:11" ht="15" customHeight="1" x14ac:dyDescent="0.3">
      <c r="A50" s="303"/>
      <c r="B50" s="581"/>
      <c r="C50" s="581"/>
      <c r="D50" s="581"/>
      <c r="E50" s="581"/>
      <c r="F50" s="581"/>
      <c r="G50" s="581"/>
      <c r="H50" s="581"/>
      <c r="I50" s="581"/>
      <c r="J50" s="283"/>
    </row>
    <row r="51" spans="1:11" ht="15" customHeight="1" x14ac:dyDescent="0.3">
      <c r="A51" s="303"/>
      <c r="B51" s="581"/>
      <c r="C51" s="581"/>
      <c r="D51" s="581"/>
      <c r="E51" s="581"/>
      <c r="F51" s="581"/>
      <c r="G51" s="581"/>
      <c r="H51" s="581"/>
      <c r="I51" s="581"/>
      <c r="J51" s="283"/>
    </row>
    <row r="52" spans="1:11" ht="15" customHeight="1" x14ac:dyDescent="0.3">
      <c r="A52" s="303"/>
      <c r="B52" s="581"/>
      <c r="C52" s="581"/>
      <c r="D52" s="581"/>
      <c r="E52" s="581"/>
      <c r="F52" s="581"/>
      <c r="G52" s="581"/>
      <c r="H52" s="581"/>
      <c r="I52" s="581"/>
      <c r="J52" s="283"/>
    </row>
    <row r="53" spans="1:11" ht="15" customHeight="1" x14ac:dyDescent="0.3">
      <c r="A53" s="332"/>
      <c r="B53" s="333"/>
      <c r="C53" s="333"/>
      <c r="D53" s="333"/>
      <c r="E53" s="333"/>
      <c r="F53" s="333"/>
      <c r="G53" s="333"/>
      <c r="H53" s="333"/>
      <c r="I53" s="333"/>
      <c r="J53" s="334"/>
    </row>
    <row r="54" spans="1:11" ht="15" customHeight="1" x14ac:dyDescent="0.3">
      <c r="A54" s="50" t="s">
        <v>238</v>
      </c>
    </row>
    <row r="55" spans="1:11" ht="15" customHeight="1" x14ac:dyDescent="0.3">
      <c r="A55" s="50" t="s">
        <v>239</v>
      </c>
    </row>
    <row r="56" spans="1:11" ht="15" customHeight="1" x14ac:dyDescent="0.3"/>
    <row r="57" spans="1:11" ht="15" customHeight="1" x14ac:dyDescent="0.3">
      <c r="G57" s="80"/>
      <c r="H57" s="80"/>
    </row>
    <row r="58" spans="1:11" ht="15" customHeight="1" x14ac:dyDescent="0.3">
      <c r="A58" s="54"/>
    </row>
    <row r="59" spans="1:11" ht="15" customHeight="1" x14ac:dyDescent="0.3">
      <c r="A59" s="79"/>
    </row>
    <row r="60" spans="1:11" ht="15" customHeight="1" x14ac:dyDescent="0.3">
      <c r="J60" s="59"/>
      <c r="K60" s="59"/>
    </row>
    <row r="61" spans="1:11" ht="15" customHeight="1" x14ac:dyDescent="0.3"/>
    <row r="62" spans="1:11" s="54" customFormat="1" ht="15" customHeight="1" x14ac:dyDescent="0.3">
      <c r="A62" s="56"/>
    </row>
    <row r="63" spans="1:11" s="54" customFormat="1" ht="15" customHeight="1" x14ac:dyDescent="0.3">
      <c r="A63" s="56"/>
    </row>
  </sheetData>
  <mergeCells count="32">
    <mergeCell ref="A5:J5"/>
    <mergeCell ref="A39:B39"/>
    <mergeCell ref="C36:G36"/>
    <mergeCell ref="F15:G15"/>
    <mergeCell ref="H15:J15"/>
    <mergeCell ref="F17:G17"/>
    <mergeCell ref="H17:J17"/>
    <mergeCell ref="H21:J21"/>
    <mergeCell ref="H23:J23"/>
    <mergeCell ref="F21:G21"/>
    <mergeCell ref="C28:E28"/>
    <mergeCell ref="H9:J9"/>
    <mergeCell ref="F11:G11"/>
    <mergeCell ref="H11:J11"/>
    <mergeCell ref="F13:G13"/>
    <mergeCell ref="H13:J13"/>
    <mergeCell ref="A48:J53"/>
    <mergeCell ref="I3:J3"/>
    <mergeCell ref="A40:B40"/>
    <mergeCell ref="A41:B41"/>
    <mergeCell ref="A42:B42"/>
    <mergeCell ref="H37:I37"/>
    <mergeCell ref="H36:J36"/>
    <mergeCell ref="H38:I38"/>
    <mergeCell ref="H39:I39"/>
    <mergeCell ref="H40:I40"/>
    <mergeCell ref="H41:I41"/>
    <mergeCell ref="H42:I42"/>
    <mergeCell ref="H25:J25"/>
    <mergeCell ref="A37:B37"/>
    <mergeCell ref="A38:B38"/>
    <mergeCell ref="A36:B36"/>
  </mergeCells>
  <phoneticPr fontId="3"/>
  <conditionalFormatting sqref="I3">
    <cfRule type="containsText" dxfId="13" priority="15" operator="containsText" text="令和">
      <formula>NOT(ISERROR(SEARCH("令和",I3)))</formula>
    </cfRule>
  </conditionalFormatting>
  <conditionalFormatting sqref="H9">
    <cfRule type="containsBlanks" dxfId="12" priority="16">
      <formula>LEN(TRIM(H9))=0</formula>
    </cfRule>
  </conditionalFormatting>
  <conditionalFormatting sqref="H11">
    <cfRule type="containsBlanks" dxfId="11" priority="17">
      <formula>LEN(TRIM(H11))=0</formula>
    </cfRule>
  </conditionalFormatting>
  <conditionalFormatting sqref="H13">
    <cfRule type="containsBlanks" dxfId="10" priority="18">
      <formula>LEN(TRIM(H13))=0</formula>
    </cfRule>
  </conditionalFormatting>
  <conditionalFormatting sqref="H17">
    <cfRule type="containsBlanks" dxfId="9" priority="19">
      <formula>LEN(TRIM(H17))=0</formula>
    </cfRule>
  </conditionalFormatting>
  <conditionalFormatting sqref="H21">
    <cfRule type="containsBlanks" dxfId="8" priority="20">
      <formula>LEN(TRIM(H21))=0</formula>
    </cfRule>
  </conditionalFormatting>
  <conditionalFormatting sqref="H23">
    <cfRule type="containsBlanks" dxfId="7" priority="21">
      <formula>LEN(TRIM(H23))=0</formula>
    </cfRule>
  </conditionalFormatting>
  <conditionalFormatting sqref="H25">
    <cfRule type="containsBlanks" dxfId="6" priority="22">
      <formula>LEN(TRIM(H25))=0</formula>
    </cfRule>
  </conditionalFormatting>
  <conditionalFormatting sqref="B28">
    <cfRule type="containsBlanks" dxfId="5" priority="23">
      <formula>LEN(TRIM(B28))=0</formula>
    </cfRule>
  </conditionalFormatting>
  <conditionalFormatting sqref="F28">
    <cfRule type="containsBlanks" dxfId="4" priority="24">
      <formula>LEN(TRIM(F28))=0</formula>
    </cfRule>
  </conditionalFormatting>
  <conditionalFormatting sqref="D37:D42">
    <cfRule type="containsBlanks" dxfId="3" priority="25">
      <formula>LEN(TRIM(D37))=0</formula>
    </cfRule>
  </conditionalFormatting>
  <conditionalFormatting sqref="G37:G42">
    <cfRule type="containsBlanks" dxfId="2" priority="26">
      <formula>LEN(TRIM(G37))=0</formula>
    </cfRule>
  </conditionalFormatting>
  <conditionalFormatting sqref="H37:I42">
    <cfRule type="containsBlanks" dxfId="1" priority="27">
      <formula>LEN(TRIM(H37))=0</formula>
    </cfRule>
  </conditionalFormatting>
  <conditionalFormatting sqref="A48">
    <cfRule type="containsBlanks" dxfId="0" priority="28">
      <formula>LEN(TRIM(A48))=0</formula>
    </cfRule>
  </conditionalFormatting>
  <dataValidations count="12">
    <dataValidation allowBlank="1" showInputMessage="1" sqref="G43 D43"/>
    <dataValidation type="list" allowBlank="1" showInputMessage="1" prompt="●/●　形式で日付を入力" sqref="I3:J3">
      <formula1>"令和　 　年　　 月　　 日"</formula1>
    </dataValidation>
    <dataValidation type="list" allowBlank="1" showInputMessage="1" showErrorMessage="1" sqref="C37:C42">
      <formula1>"令和６年,令和７年"</formula1>
    </dataValidation>
    <dataValidation type="list" allowBlank="1" showInputMessage="1" showErrorMessage="1" sqref="F37:F42">
      <formula1>"令和７年,令和６年"</formula1>
    </dataValidation>
    <dataValidation allowBlank="1" showInputMessage="1" showErrorMessage="1" prompt="1号様式から自動反映。_x000a_直接入力の場合は申請書通りに入力" sqref="H9:J9 H11:J11 H13:J13 H25:J25 H17:J17 H21:J21 H23:J23"/>
    <dataValidation allowBlank="1" showInputMessage="1" showErrorMessage="1" prompt="別途送付されている 「交付決定通知書」(第6号様式) 右上の日付を　●/●　形式で入力" sqref="B28"/>
    <dataValidation allowBlank="1" showInputMessage="1" showErrorMessage="1" prompt="別途送付されている 「交付決定通知書」(第6号様式) 右上の番号を入力" sqref="F28"/>
    <dataValidation allowBlank="1" showInputMessage="1" prompt="過去1年間の使用量合計の終了月。_x000a_起算月～終了月は12か月以下であること。（例：○ 5月～4月、×5月～5月）" sqref="G37:G42"/>
    <dataValidation allowBlank="1" showInputMessage="1" showErrorMessage="1" prompt="過去1年間の使用量合計の起算月" sqref="D37:D42"/>
    <dataValidation allowBlank="1" showInputMessage="1" showErrorMessage="1" prompt="左記期間の使用量合計" sqref="H37:I42"/>
    <dataValidation allowBlank="1" showInputMessage="1" showErrorMessage="1" prompt="※記入にあたり、途中で改行したい場合は、キーボードの 「Alt」 と 「Enter」 キーを同時に押してください。_x000a_※記入スペースが足りない場合は行幅を拡げて調整ください。" sqref="A48:J53"/>
    <dataValidation allowBlank="1" showInputMessage="1" showErrorMessage="1" prompt="個人事業主の場合記入不要" sqref="H15:J15"/>
  </dataValidations>
  <printOptions horizontalCentered="1"/>
  <pageMargins left="0.62992125984251968" right="0.43307086614173229" top="0.74803149606299213" bottom="0.35433070866141736" header="0.31496062992125984" footer="0.31496062992125984"/>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62"/>
  <sheetViews>
    <sheetView view="pageBreakPreview" zoomScaleNormal="100" zoomScaleSheetLayoutView="100" workbookViewId="0">
      <selection activeCell="C9" sqref="C9"/>
    </sheetView>
  </sheetViews>
  <sheetFormatPr defaultColWidth="8" defaultRowHeight="13.2" x14ac:dyDescent="0.3"/>
  <cols>
    <col min="1" max="3" width="8" style="50"/>
    <col min="4" max="4" width="9.36328125" style="50" bestFit="1" customWidth="1"/>
    <col min="5" max="8" width="8" style="50"/>
    <col min="9" max="9" width="8" style="51"/>
    <col min="10" max="10" width="3.36328125" style="50" customWidth="1"/>
    <col min="11" max="11" width="8.453125" style="50" bestFit="1" customWidth="1"/>
    <col min="12" max="16384" width="8" style="50"/>
  </cols>
  <sheetData>
    <row r="1" spans="1:11" ht="18" x14ac:dyDescent="0.3">
      <c r="A1" s="67" t="s">
        <v>112</v>
      </c>
      <c r="K1" s="193" t="str">
        <f>HYPERLINK("#目次!B2","メニューに戻る")</f>
        <v>メニューに戻る</v>
      </c>
    </row>
    <row r="2" spans="1:11" ht="13.2" customHeight="1" x14ac:dyDescent="0.3">
      <c r="A2" s="67"/>
    </row>
    <row r="3" spans="1:11" x14ac:dyDescent="0.3">
      <c r="E3" s="59"/>
      <c r="F3" s="59"/>
      <c r="G3" s="66"/>
      <c r="H3" s="264" t="s">
        <v>255</v>
      </c>
      <c r="I3" s="264"/>
    </row>
    <row r="4" spans="1:11" x14ac:dyDescent="0.3">
      <c r="A4" s="59"/>
      <c r="B4" s="59"/>
      <c r="C4" s="59"/>
      <c r="D4" s="59"/>
      <c r="E4" s="59"/>
      <c r="F4" s="59"/>
      <c r="G4" s="59"/>
      <c r="H4" s="59"/>
      <c r="I4" s="66"/>
      <c r="J4" s="59"/>
    </row>
    <row r="5" spans="1:11" ht="15.6" x14ac:dyDescent="0.3">
      <c r="A5" s="263" t="s">
        <v>111</v>
      </c>
      <c r="B5" s="263"/>
      <c r="C5" s="263"/>
      <c r="D5" s="263"/>
      <c r="E5" s="263"/>
      <c r="F5" s="263"/>
      <c r="G5" s="263"/>
      <c r="H5" s="263"/>
      <c r="I5" s="263"/>
      <c r="J5" s="220"/>
    </row>
    <row r="7" spans="1:11" ht="14.4" x14ac:dyDescent="0.3">
      <c r="A7" s="54" t="s">
        <v>110</v>
      </c>
    </row>
    <row r="8" spans="1:11" ht="14.4" x14ac:dyDescent="0.3">
      <c r="A8" s="54" t="s">
        <v>109</v>
      </c>
    </row>
    <row r="9" spans="1:11" ht="13.5" customHeight="1" x14ac:dyDescent="0.3">
      <c r="E9" s="81" t="s">
        <v>258</v>
      </c>
      <c r="F9" s="59" t="s">
        <v>257</v>
      </c>
      <c r="G9" s="270"/>
      <c r="H9" s="270"/>
      <c r="I9" s="270"/>
    </row>
    <row r="10" spans="1:11" ht="3.75" customHeight="1" x14ac:dyDescent="0.3">
      <c r="E10" s="81"/>
      <c r="F10" s="59"/>
      <c r="G10" s="59"/>
      <c r="H10" s="59"/>
      <c r="I10" s="59"/>
    </row>
    <row r="11" spans="1:11" ht="13.5" customHeight="1" x14ac:dyDescent="0.3">
      <c r="E11" s="269" t="s">
        <v>108</v>
      </c>
      <c r="F11" s="269"/>
      <c r="G11" s="266"/>
      <c r="H11" s="266"/>
      <c r="I11" s="266"/>
    </row>
    <row r="12" spans="1:11" ht="3.75" customHeight="1" x14ac:dyDescent="0.3">
      <c r="E12" s="81"/>
      <c r="F12" s="59"/>
      <c r="G12" s="59"/>
      <c r="H12" s="59"/>
      <c r="I12" s="59"/>
    </row>
    <row r="13" spans="1:11" ht="13.5" customHeight="1" x14ac:dyDescent="0.3">
      <c r="E13" s="269" t="s">
        <v>107</v>
      </c>
      <c r="F13" s="269"/>
      <c r="G13" s="266"/>
      <c r="H13" s="266"/>
      <c r="I13" s="266"/>
    </row>
    <row r="14" spans="1:11" ht="3.75" customHeight="1" x14ac:dyDescent="0.3">
      <c r="E14" s="81"/>
      <c r="F14" s="59"/>
      <c r="G14" s="59"/>
      <c r="H14" s="59"/>
      <c r="I14" s="59"/>
    </row>
    <row r="15" spans="1:11" ht="13.5" customHeight="1" x14ac:dyDescent="0.3">
      <c r="E15" s="269" t="s">
        <v>106</v>
      </c>
      <c r="F15" s="269"/>
      <c r="G15" s="265"/>
      <c r="H15" s="265"/>
      <c r="I15" s="265"/>
    </row>
    <row r="16" spans="1:11" ht="3.75" customHeight="1" x14ac:dyDescent="0.3">
      <c r="E16" s="81"/>
      <c r="F16" s="59"/>
      <c r="G16" s="81"/>
      <c r="H16" s="81"/>
      <c r="I16" s="81"/>
    </row>
    <row r="17" spans="1:9" ht="13.5" customHeight="1" x14ac:dyDescent="0.3">
      <c r="E17" s="269" t="s">
        <v>105</v>
      </c>
      <c r="F17" s="269"/>
      <c r="G17" s="266"/>
      <c r="H17" s="266"/>
      <c r="I17" s="266"/>
    </row>
    <row r="18" spans="1:9" ht="3.75" customHeight="1" x14ac:dyDescent="0.3">
      <c r="E18" s="81"/>
      <c r="F18" s="59"/>
      <c r="G18" s="59"/>
      <c r="H18" s="59"/>
      <c r="I18" s="59"/>
    </row>
    <row r="19" spans="1:9" ht="3.75" customHeight="1" x14ac:dyDescent="0.3">
      <c r="E19" s="81"/>
      <c r="F19" s="59"/>
      <c r="G19" s="59"/>
      <c r="H19" s="59"/>
      <c r="I19" s="59"/>
    </row>
    <row r="20" spans="1:9" ht="3.75" customHeight="1" x14ac:dyDescent="0.3">
      <c r="E20" s="81"/>
      <c r="F20" s="59"/>
      <c r="G20" s="59"/>
      <c r="H20" s="59"/>
      <c r="I20" s="59"/>
    </row>
    <row r="21" spans="1:9" ht="13.5" customHeight="1" x14ac:dyDescent="0.3">
      <c r="E21" s="271" t="s">
        <v>104</v>
      </c>
      <c r="F21" s="271"/>
      <c r="G21" s="266"/>
      <c r="H21" s="266"/>
      <c r="I21" s="266"/>
    </row>
    <row r="22" spans="1:9" ht="3.75" customHeight="1" x14ac:dyDescent="0.3">
      <c r="E22" s="81"/>
      <c r="F22" s="59"/>
      <c r="G22" s="59"/>
      <c r="H22" s="59"/>
      <c r="I22" s="59"/>
    </row>
    <row r="23" spans="1:9" ht="13.5" customHeight="1" x14ac:dyDescent="0.3">
      <c r="E23" s="64" t="s">
        <v>103</v>
      </c>
      <c r="F23" s="81"/>
      <c r="G23" s="267"/>
      <c r="H23" s="267"/>
      <c r="I23" s="267"/>
    </row>
    <row r="24" spans="1:9" ht="3.75" customHeight="1" x14ac:dyDescent="0.3">
      <c r="E24" s="81"/>
      <c r="F24" s="59"/>
      <c r="G24" s="59"/>
      <c r="H24" s="59"/>
      <c r="I24" s="59"/>
    </row>
    <row r="25" spans="1:9" ht="13.5" customHeight="1" x14ac:dyDescent="0.3">
      <c r="E25" s="64" t="s">
        <v>102</v>
      </c>
      <c r="F25" s="106"/>
      <c r="G25" s="268"/>
      <c r="H25" s="268"/>
      <c r="I25" s="268"/>
    </row>
    <row r="27" spans="1:9" x14ac:dyDescent="0.3">
      <c r="A27" s="50" t="s">
        <v>101</v>
      </c>
    </row>
    <row r="28" spans="1:9" x14ac:dyDescent="0.3">
      <c r="A28" s="50" t="s">
        <v>100</v>
      </c>
    </row>
    <row r="30" spans="1:9" ht="15" customHeight="1" x14ac:dyDescent="0.2">
      <c r="A30" s="54" t="s">
        <v>99</v>
      </c>
      <c r="D30" s="178" t="str">
        <f>IF('5'!C30=0,"",'5'!C30/1000)</f>
        <v/>
      </c>
      <c r="E30" s="96" t="s">
        <v>256</v>
      </c>
    </row>
    <row r="32" spans="1:9" ht="15" customHeight="1" thickBot="1" x14ac:dyDescent="0.35">
      <c r="A32" s="54" t="s">
        <v>259</v>
      </c>
    </row>
    <row r="33" spans="1:10" ht="12" customHeight="1" x14ac:dyDescent="0.3">
      <c r="A33" s="276" t="s">
        <v>98</v>
      </c>
      <c r="B33" s="284"/>
      <c r="C33" s="285"/>
      <c r="D33" s="273" t="s">
        <v>96</v>
      </c>
      <c r="E33" s="260">
        <v>0</v>
      </c>
      <c r="F33" s="62"/>
      <c r="G33" s="280" t="s">
        <v>95</v>
      </c>
      <c r="H33" s="260"/>
      <c r="I33" s="61"/>
    </row>
    <row r="34" spans="1:10" ht="12" customHeight="1" x14ac:dyDescent="0.3">
      <c r="A34" s="277"/>
      <c r="B34" s="286"/>
      <c r="C34" s="287"/>
      <c r="D34" s="274"/>
      <c r="E34" s="261"/>
      <c r="F34" s="283" t="s">
        <v>94</v>
      </c>
      <c r="G34" s="281"/>
      <c r="H34" s="261"/>
      <c r="I34" s="279" t="s">
        <v>84</v>
      </c>
    </row>
    <row r="35" spans="1:10" ht="12" customHeight="1" x14ac:dyDescent="0.3">
      <c r="A35" s="277"/>
      <c r="B35" s="286"/>
      <c r="C35" s="287"/>
      <c r="D35" s="274"/>
      <c r="E35" s="261"/>
      <c r="F35" s="283"/>
      <c r="G35" s="281"/>
      <c r="H35" s="261"/>
      <c r="I35" s="279"/>
    </row>
    <row r="36" spans="1:10" ht="12" customHeight="1" thickBot="1" x14ac:dyDescent="0.35">
      <c r="A36" s="278"/>
      <c r="B36" s="288"/>
      <c r="C36" s="289"/>
      <c r="D36" s="275"/>
      <c r="E36" s="262"/>
      <c r="F36" s="58"/>
      <c r="G36" s="282"/>
      <c r="H36" s="262"/>
      <c r="I36" s="57"/>
    </row>
    <row r="37" spans="1:10" x14ac:dyDescent="0.3">
      <c r="A37" s="52" t="s">
        <v>403</v>
      </c>
    </row>
    <row r="38" spans="1:10" x14ac:dyDescent="0.3">
      <c r="A38" s="52" t="s">
        <v>93</v>
      </c>
    </row>
    <row r="39" spans="1:10" ht="15" customHeight="1" thickBot="1" x14ac:dyDescent="0.35">
      <c r="A39" s="54" t="s">
        <v>92</v>
      </c>
    </row>
    <row r="40" spans="1:10" ht="13.5" customHeight="1" x14ac:dyDescent="0.3">
      <c r="A40" s="290" t="s">
        <v>91</v>
      </c>
      <c r="B40" s="291"/>
      <c r="C40" s="305" t="s">
        <v>85</v>
      </c>
      <c r="D40" s="308"/>
      <c r="E40" s="63"/>
      <c r="F40" s="295" t="s">
        <v>90</v>
      </c>
      <c r="G40" s="296"/>
      <c r="H40" s="305" t="s">
        <v>85</v>
      </c>
      <c r="I40" s="61"/>
    </row>
    <row r="41" spans="1:10" ht="13.5" customHeight="1" x14ac:dyDescent="0.3">
      <c r="A41" s="292"/>
      <c r="B41" s="283"/>
      <c r="C41" s="306"/>
      <c r="D41" s="309"/>
      <c r="E41" s="60" t="s">
        <v>89</v>
      </c>
      <c r="F41" s="297"/>
      <c r="G41" s="298"/>
      <c r="H41" s="306"/>
      <c r="I41" s="122" t="s">
        <v>89</v>
      </c>
      <c r="J41" s="59"/>
    </row>
    <row r="42" spans="1:10" ht="13.5" customHeight="1" thickBot="1" x14ac:dyDescent="0.35">
      <c r="A42" s="293"/>
      <c r="B42" s="294"/>
      <c r="C42" s="307"/>
      <c r="D42" s="310"/>
      <c r="E42" s="58"/>
      <c r="F42" s="299"/>
      <c r="G42" s="300"/>
      <c r="H42" s="307"/>
      <c r="I42" s="57"/>
    </row>
    <row r="43" spans="1:10" ht="15" customHeight="1" thickBot="1" x14ac:dyDescent="0.35">
      <c r="A43" s="54" t="s">
        <v>88</v>
      </c>
    </row>
    <row r="44" spans="1:10" ht="13.5" customHeight="1" x14ac:dyDescent="0.3">
      <c r="A44" s="301" t="s">
        <v>87</v>
      </c>
      <c r="B44" s="291"/>
      <c r="C44" s="311"/>
      <c r="D44" s="312"/>
      <c r="E44" s="313"/>
      <c r="F44" s="302" t="s">
        <v>86</v>
      </c>
      <c r="G44" s="291"/>
      <c r="H44" s="305" t="s">
        <v>85</v>
      </c>
      <c r="I44" s="61"/>
    </row>
    <row r="45" spans="1:10" ht="13.5" customHeight="1" x14ac:dyDescent="0.3">
      <c r="A45" s="292"/>
      <c r="B45" s="283"/>
      <c r="C45" s="314"/>
      <c r="D45" s="315"/>
      <c r="E45" s="316"/>
      <c r="F45" s="303"/>
      <c r="G45" s="283"/>
      <c r="H45" s="306"/>
      <c r="I45" s="122" t="s">
        <v>84</v>
      </c>
      <c r="J45" s="59"/>
    </row>
    <row r="46" spans="1:10" ht="13.5" customHeight="1" thickBot="1" x14ac:dyDescent="0.35">
      <c r="A46" s="293"/>
      <c r="B46" s="294"/>
      <c r="C46" s="317"/>
      <c r="D46" s="318"/>
      <c r="E46" s="319"/>
      <c r="F46" s="304"/>
      <c r="G46" s="294"/>
      <c r="H46" s="307"/>
      <c r="I46" s="57"/>
    </row>
    <row r="47" spans="1:10" s="54" customFormat="1" ht="15" customHeight="1" x14ac:dyDescent="0.3">
      <c r="A47" s="56" t="s">
        <v>83</v>
      </c>
      <c r="I47" s="55"/>
    </row>
    <row r="48" spans="1:10" s="54" customFormat="1" ht="15" customHeight="1" x14ac:dyDescent="0.3">
      <c r="A48" s="56" t="s">
        <v>82</v>
      </c>
      <c r="I48" s="55"/>
    </row>
    <row r="49" spans="1:10" ht="14.4" x14ac:dyDescent="0.3">
      <c r="A49" s="54" t="s">
        <v>81</v>
      </c>
    </row>
    <row r="50" spans="1:10" s="52" customFormat="1" ht="12" x14ac:dyDescent="0.3">
      <c r="A50" s="52" t="s">
        <v>80</v>
      </c>
      <c r="I50" s="53"/>
    </row>
    <row r="51" spans="1:10" s="52" customFormat="1" ht="30.75" customHeight="1" x14ac:dyDescent="0.3">
      <c r="A51" s="272" t="s">
        <v>79</v>
      </c>
      <c r="B51" s="272"/>
      <c r="C51" s="272"/>
      <c r="D51" s="272"/>
      <c r="E51" s="272"/>
      <c r="F51" s="272"/>
      <c r="G51" s="272"/>
      <c r="H51" s="272"/>
      <c r="I51" s="272"/>
      <c r="J51" s="272"/>
    </row>
    <row r="52" spans="1:10" s="52" customFormat="1" ht="12" x14ac:dyDescent="0.3">
      <c r="A52" s="52" t="s">
        <v>78</v>
      </c>
      <c r="I52" s="53"/>
    </row>
    <row r="53" spans="1:10" s="52" customFormat="1" ht="12" x14ac:dyDescent="0.3">
      <c r="A53" s="52" t="s">
        <v>77</v>
      </c>
      <c r="I53" s="53"/>
    </row>
    <row r="54" spans="1:10" s="52" customFormat="1" ht="12" x14ac:dyDescent="0.3">
      <c r="A54" s="52" t="s">
        <v>76</v>
      </c>
      <c r="I54" s="53"/>
    </row>
    <row r="55" spans="1:10" s="52" customFormat="1" ht="12" x14ac:dyDescent="0.3">
      <c r="A55" s="52" t="s">
        <v>75</v>
      </c>
      <c r="I55" s="53"/>
    </row>
    <row r="56" spans="1:10" s="52" customFormat="1" ht="12" x14ac:dyDescent="0.3">
      <c r="A56" s="52" t="s">
        <v>74</v>
      </c>
      <c r="I56" s="53"/>
    </row>
    <row r="57" spans="1:10" s="52" customFormat="1" ht="12" x14ac:dyDescent="0.3">
      <c r="A57" s="52" t="s">
        <v>73</v>
      </c>
      <c r="I57" s="53"/>
    </row>
    <row r="58" spans="1:10" s="52" customFormat="1" ht="12" x14ac:dyDescent="0.3">
      <c r="A58" s="52" t="s">
        <v>72</v>
      </c>
      <c r="I58" s="53"/>
    </row>
    <row r="59" spans="1:10" s="52" customFormat="1" ht="12" x14ac:dyDescent="0.3">
      <c r="A59" s="52" t="s">
        <v>71</v>
      </c>
      <c r="I59" s="53"/>
    </row>
    <row r="60" spans="1:10" s="52" customFormat="1" ht="12" x14ac:dyDescent="0.3">
      <c r="A60" s="52" t="s">
        <v>70</v>
      </c>
      <c r="I60" s="53"/>
    </row>
    <row r="61" spans="1:10" s="52" customFormat="1" ht="12" x14ac:dyDescent="0.3">
      <c r="A61" s="52" t="s">
        <v>69</v>
      </c>
      <c r="I61" s="53"/>
    </row>
    <row r="62" spans="1:10" s="52" customFormat="1" ht="12" x14ac:dyDescent="0.3">
      <c r="A62" s="52" t="s">
        <v>68</v>
      </c>
      <c r="I62" s="53"/>
    </row>
  </sheetData>
  <mergeCells count="32">
    <mergeCell ref="A51:J51"/>
    <mergeCell ref="D33:D36"/>
    <mergeCell ref="A33:A36"/>
    <mergeCell ref="I34:I35"/>
    <mergeCell ref="G33:G36"/>
    <mergeCell ref="F34:F35"/>
    <mergeCell ref="B33:C36"/>
    <mergeCell ref="A40:B42"/>
    <mergeCell ref="F40:G42"/>
    <mergeCell ref="A44:B46"/>
    <mergeCell ref="F44:G46"/>
    <mergeCell ref="H40:H42"/>
    <mergeCell ref="C40:D42"/>
    <mergeCell ref="H44:H46"/>
    <mergeCell ref="C44:E46"/>
    <mergeCell ref="E33:E36"/>
    <mergeCell ref="H33:H36"/>
    <mergeCell ref="A5:I5"/>
    <mergeCell ref="H3:I3"/>
    <mergeCell ref="G15:I15"/>
    <mergeCell ref="G21:I21"/>
    <mergeCell ref="G23:I23"/>
    <mergeCell ref="G25:I25"/>
    <mergeCell ref="E11:F11"/>
    <mergeCell ref="E13:F13"/>
    <mergeCell ref="E15:F15"/>
    <mergeCell ref="E17:F17"/>
    <mergeCell ref="G9:I9"/>
    <mergeCell ref="G11:I11"/>
    <mergeCell ref="G13:I13"/>
    <mergeCell ref="G17:I17"/>
    <mergeCell ref="E21:F21"/>
  </mergeCells>
  <phoneticPr fontId="3"/>
  <conditionalFormatting sqref="D30">
    <cfRule type="containsBlanks" dxfId="148" priority="14">
      <formula>LEN(TRIM(D30))=0</formula>
    </cfRule>
  </conditionalFormatting>
  <conditionalFormatting sqref="G9 G11 G13 G17 G21 G23 G25">
    <cfRule type="containsBlanks" dxfId="147" priority="13">
      <formula>LEN(TRIM(G9))=0</formula>
    </cfRule>
  </conditionalFormatting>
  <conditionalFormatting sqref="B33:C36">
    <cfRule type="containsBlanks" dxfId="146" priority="15">
      <formula>LEN(TRIM(B33))=0</formula>
    </cfRule>
  </conditionalFormatting>
  <conditionalFormatting sqref="H33:H36">
    <cfRule type="containsBlanks" dxfId="145" priority="16">
      <formula>LEN(TRIM(H33))=0</formula>
    </cfRule>
  </conditionalFormatting>
  <conditionalFormatting sqref="H3:I3">
    <cfRule type="containsText" dxfId="144" priority="1" operator="containsText" text="令和">
      <formula>NOT(ISERROR(SEARCH("令和",H3)))</formula>
    </cfRule>
  </conditionalFormatting>
  <dataValidations count="12">
    <dataValidation type="list" allowBlank="1" showInputMessage="1" prompt="●/●　形式で日付を入力" sqref="H3:I3">
      <formula1>"令和　 　年　　 月　　 日"</formula1>
    </dataValidation>
    <dataValidation allowBlank="1" showInputMessage="1" showErrorMessage="1" prompt="郵便番号をハイフンなしで入力" sqref="G9:I9"/>
    <dataValidation allowBlank="1" showInputMessage="1" showErrorMessage="1" prompt="個人事業主の場合は代表者個人名（店名不可）" sqref="G13:I13"/>
    <dataValidation allowBlank="1" showInputMessage="1" showErrorMessage="1" prompt="個人事業主の場合記入不要" sqref="G15:I15"/>
    <dataValidation allowBlank="1" showInputMessage="1" showErrorMessage="1" prompt="個人事業主の場合は代表者個人名" sqref="G17:I17"/>
    <dataValidation allowBlank="1" showInputMessage="1" showErrorMessage="1" prompt="申請者の組織に所属する担当者であること（社外連絡先不可）" sqref="G21:I21"/>
    <dataValidation allowBlank="1" showInputMessage="1" showErrorMessage="1" prompt="ハイフン入力不要" sqref="G23:I23"/>
    <dataValidation allowBlank="1" showInputMessage="1" showErrorMessage="1" prompt="個人事業主の場合、0　" sqref="E33:E36"/>
    <dataValidation allowBlank="1" showInputMessage="1" showErrorMessage="1" prompt="5号様式から自動反映_x000a_直接入力の場合、5号様式(収支予算書)の ア 広島市補助金 の額を入力。_x000a_単位(千円/万円)に注意" sqref="D30"/>
    <dataValidation allowBlank="1" showInputMessage="1" showErrorMessage="1" prompt="個人事業主の場合、代表者以外の人数" sqref="H33:H36"/>
    <dataValidation allowBlank="1" showInputMessage="1" showErrorMessage="1" prompt="個人事業主の場合は自宅の住所など" sqref="G11:I11"/>
    <dataValidation allowBlank="1" showInputMessage="1" sqref="C44:E46"/>
  </dataValidations>
  <printOptions horizontalCentered="1"/>
  <pageMargins left="0.62992125984251968" right="0.43307086614173229" top="0.74803149606299213" bottom="0.35433070866141736" header="0.31496062992125984" footer="0.31496062992125984"/>
  <pageSetup paperSize="9" scale="96"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prompt="第１号様式の記載例にある別紙 「主たる業種一覧(日本標準産業分類)」 参照の上、該当の業種を選択">
          <x14:formula1>
            <xm:f>業種!$A$3:$A$101</xm:f>
          </x14:formula1>
          <xm:sqref>B33:C36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40"/>
  <sheetViews>
    <sheetView view="pageBreakPreview" zoomScaleNormal="100" zoomScaleSheetLayoutView="100" workbookViewId="0">
      <selection activeCell="I12" sqref="I12:K12"/>
    </sheetView>
  </sheetViews>
  <sheetFormatPr defaultColWidth="8" defaultRowHeight="13.2" x14ac:dyDescent="0.3"/>
  <cols>
    <col min="1" max="1" width="8" style="50"/>
    <col min="2" max="3" width="13" style="50" customWidth="1"/>
    <col min="4" max="6" width="3.90625" style="68" customWidth="1"/>
    <col min="7" max="7" width="3.90625" style="50" customWidth="1"/>
    <col min="8" max="8" width="5.90625" style="50" customWidth="1"/>
    <col min="9" max="11" width="7.1796875" style="50" customWidth="1"/>
    <col min="12" max="12" width="3.1796875" style="50" customWidth="1"/>
    <col min="13" max="16384" width="8" style="50"/>
  </cols>
  <sheetData>
    <row r="1" spans="1:13" ht="18" x14ac:dyDescent="0.3">
      <c r="A1" s="67" t="s">
        <v>113</v>
      </c>
      <c r="M1" s="193" t="str">
        <f>HYPERLINK("#目次!B2","メニューに戻る")</f>
        <v>メニューに戻る</v>
      </c>
    </row>
    <row r="4" spans="1:13" ht="60" customHeight="1" x14ac:dyDescent="0.3"/>
    <row r="6" spans="1:13" ht="19.2" x14ac:dyDescent="0.3">
      <c r="A6" s="326" t="s">
        <v>114</v>
      </c>
      <c r="B6" s="326"/>
      <c r="C6" s="326"/>
      <c r="D6" s="326"/>
      <c r="E6" s="326"/>
      <c r="F6" s="326"/>
      <c r="G6" s="326"/>
      <c r="H6" s="326"/>
      <c r="I6" s="326"/>
      <c r="J6" s="326"/>
      <c r="K6" s="326"/>
    </row>
    <row r="8" spans="1:13" x14ac:dyDescent="0.3">
      <c r="J8" s="50" t="s">
        <v>115</v>
      </c>
    </row>
    <row r="9" spans="1:13" x14ac:dyDescent="0.3">
      <c r="A9" s="327" t="s">
        <v>116</v>
      </c>
      <c r="B9" s="327" t="s">
        <v>117</v>
      </c>
      <c r="C9" s="327" t="s">
        <v>118</v>
      </c>
      <c r="D9" s="329" t="s">
        <v>119</v>
      </c>
      <c r="E9" s="330"/>
      <c r="F9" s="330"/>
      <c r="G9" s="331"/>
      <c r="H9" s="327" t="s">
        <v>120</v>
      </c>
      <c r="I9" s="329" t="s">
        <v>121</v>
      </c>
      <c r="J9" s="330"/>
      <c r="K9" s="331"/>
    </row>
    <row r="10" spans="1:13" x14ac:dyDescent="0.3">
      <c r="A10" s="328"/>
      <c r="B10" s="328"/>
      <c r="C10" s="328"/>
      <c r="D10" s="335" t="s">
        <v>122</v>
      </c>
      <c r="E10" s="336"/>
      <c r="F10" s="336"/>
      <c r="G10" s="337"/>
      <c r="H10" s="328"/>
      <c r="I10" s="332"/>
      <c r="J10" s="333"/>
      <c r="K10" s="334"/>
    </row>
    <row r="11" spans="1:13" ht="11.4" customHeight="1" x14ac:dyDescent="0.3">
      <c r="A11" s="69" t="s">
        <v>123</v>
      </c>
      <c r="B11" s="70"/>
      <c r="C11" s="70"/>
      <c r="D11" s="71" t="s">
        <v>260</v>
      </c>
      <c r="E11" s="131" t="s">
        <v>261</v>
      </c>
      <c r="F11" s="131" t="s">
        <v>262</v>
      </c>
      <c r="G11" s="130" t="s">
        <v>263</v>
      </c>
      <c r="H11" s="70"/>
      <c r="I11" s="72"/>
      <c r="J11" s="72"/>
      <c r="K11" s="73"/>
    </row>
    <row r="12" spans="1:13" ht="34.200000000000003" customHeight="1" x14ac:dyDescent="0.3">
      <c r="A12" s="74"/>
      <c r="B12" s="75"/>
      <c r="C12" s="75"/>
      <c r="D12" s="126"/>
      <c r="E12" s="129"/>
      <c r="F12" s="127"/>
      <c r="G12" s="128"/>
      <c r="H12" s="123"/>
      <c r="I12" s="320"/>
      <c r="J12" s="321"/>
      <c r="K12" s="322"/>
      <c r="M12" s="59"/>
    </row>
    <row r="13" spans="1:13" ht="34.200000000000003" customHeight="1" x14ac:dyDescent="0.3">
      <c r="A13" s="74"/>
      <c r="B13" s="75"/>
      <c r="C13" s="75" t="s">
        <v>85</v>
      </c>
      <c r="D13" s="126"/>
      <c r="E13" s="129"/>
      <c r="F13" s="127"/>
      <c r="G13" s="242"/>
      <c r="H13" s="241"/>
      <c r="I13" s="320"/>
      <c r="J13" s="321"/>
      <c r="K13" s="322"/>
      <c r="M13" s="59"/>
    </row>
    <row r="14" spans="1:13" ht="34.200000000000003" customHeight="1" x14ac:dyDescent="0.3">
      <c r="A14" s="74"/>
      <c r="B14" s="75"/>
      <c r="C14" s="75" t="s">
        <v>85</v>
      </c>
      <c r="D14" s="126"/>
      <c r="E14" s="129"/>
      <c r="F14" s="127"/>
      <c r="G14" s="242"/>
      <c r="H14" s="241"/>
      <c r="I14" s="320"/>
      <c r="J14" s="321"/>
      <c r="K14" s="322"/>
      <c r="M14" s="59"/>
    </row>
    <row r="15" spans="1:13" ht="34.200000000000003" customHeight="1" x14ac:dyDescent="0.3">
      <c r="A15" s="74"/>
      <c r="B15" s="75"/>
      <c r="C15" s="75" t="s">
        <v>85</v>
      </c>
      <c r="D15" s="126"/>
      <c r="E15" s="129"/>
      <c r="F15" s="127"/>
      <c r="G15" s="242"/>
      <c r="H15" s="241"/>
      <c r="I15" s="320"/>
      <c r="J15" s="321"/>
      <c r="K15" s="322"/>
    </row>
    <row r="16" spans="1:13" ht="34.200000000000003" customHeight="1" x14ac:dyDescent="0.3">
      <c r="A16" s="74"/>
      <c r="B16" s="75"/>
      <c r="C16" s="75" t="s">
        <v>85</v>
      </c>
      <c r="D16" s="126"/>
      <c r="E16" s="129"/>
      <c r="F16" s="127"/>
      <c r="G16" s="242"/>
      <c r="H16" s="241"/>
      <c r="I16" s="320"/>
      <c r="J16" s="321"/>
      <c r="K16" s="322"/>
    </row>
    <row r="17" spans="1:11" ht="34.200000000000003" customHeight="1" x14ac:dyDescent="0.3">
      <c r="A17" s="74"/>
      <c r="B17" s="75"/>
      <c r="C17" s="75" t="s">
        <v>85</v>
      </c>
      <c r="D17" s="126"/>
      <c r="E17" s="129"/>
      <c r="F17" s="127"/>
      <c r="G17" s="242"/>
      <c r="H17" s="241"/>
      <c r="I17" s="320"/>
      <c r="J17" s="321"/>
      <c r="K17" s="322"/>
    </row>
    <row r="18" spans="1:11" ht="34.200000000000003" customHeight="1" x14ac:dyDescent="0.3">
      <c r="A18" s="74"/>
      <c r="B18" s="75"/>
      <c r="C18" s="75" t="s">
        <v>85</v>
      </c>
      <c r="D18" s="126"/>
      <c r="E18" s="129"/>
      <c r="F18" s="127"/>
      <c r="G18" s="242"/>
      <c r="H18" s="241"/>
      <c r="I18" s="320"/>
      <c r="J18" s="321"/>
      <c r="K18" s="322"/>
    </row>
    <row r="19" spans="1:11" ht="34.200000000000003" customHeight="1" x14ac:dyDescent="0.3">
      <c r="A19" s="74"/>
      <c r="B19" s="75"/>
      <c r="C19" s="75" t="s">
        <v>85</v>
      </c>
      <c r="D19" s="126"/>
      <c r="E19" s="129"/>
      <c r="F19" s="127"/>
      <c r="G19" s="242"/>
      <c r="H19" s="241"/>
      <c r="I19" s="320"/>
      <c r="J19" s="321"/>
      <c r="K19" s="322"/>
    </row>
    <row r="21" spans="1:11" ht="15" customHeight="1" x14ac:dyDescent="0.3">
      <c r="A21" s="54" t="s">
        <v>124</v>
      </c>
    </row>
    <row r="22" spans="1:11" ht="3" customHeight="1" x14ac:dyDescent="0.3">
      <c r="A22" s="54"/>
    </row>
    <row r="23" spans="1:11" ht="15" customHeight="1" x14ac:dyDescent="0.3">
      <c r="A23" s="54" t="s">
        <v>125</v>
      </c>
    </row>
    <row r="24" spans="1:11" ht="3" customHeight="1" x14ac:dyDescent="0.3">
      <c r="A24" s="54"/>
    </row>
    <row r="25" spans="1:11" ht="15" customHeight="1" x14ac:dyDescent="0.3">
      <c r="A25" s="54" t="s">
        <v>126</v>
      </c>
    </row>
    <row r="26" spans="1:11" ht="3" customHeight="1" x14ac:dyDescent="0.3">
      <c r="A26" s="54"/>
    </row>
    <row r="27" spans="1:11" ht="15" customHeight="1" x14ac:dyDescent="0.3">
      <c r="A27" s="54" t="s">
        <v>127</v>
      </c>
    </row>
    <row r="29" spans="1:11" ht="15" customHeight="1" x14ac:dyDescent="0.3">
      <c r="C29" s="323" t="s">
        <v>128</v>
      </c>
      <c r="D29" s="323"/>
      <c r="E29" s="323"/>
      <c r="F29" s="323"/>
      <c r="G29" s="323"/>
      <c r="I29" s="324"/>
      <c r="J29" s="324"/>
      <c r="K29" s="324"/>
    </row>
    <row r="30" spans="1:11" ht="6" customHeight="1" x14ac:dyDescent="0.3">
      <c r="C30" s="76"/>
      <c r="G30" s="76"/>
    </row>
    <row r="31" spans="1:11" ht="15" customHeight="1" x14ac:dyDescent="0.3">
      <c r="F31" s="325" t="s">
        <v>108</v>
      </c>
      <c r="G31" s="325"/>
      <c r="H31" s="325"/>
      <c r="I31" s="266" t="str">
        <f>IF('1'!G11="","",'1'!G11)</f>
        <v/>
      </c>
      <c r="J31" s="266"/>
      <c r="K31" s="266"/>
    </row>
    <row r="32" spans="1:11" ht="6" customHeight="1" x14ac:dyDescent="0.3">
      <c r="F32" s="124"/>
      <c r="G32" s="124"/>
      <c r="H32" s="124"/>
    </row>
    <row r="33" spans="1:11" ht="15" customHeight="1" x14ac:dyDescent="0.3">
      <c r="F33" s="325" t="s">
        <v>107</v>
      </c>
      <c r="G33" s="325"/>
      <c r="H33" s="325"/>
      <c r="I33" s="266" t="str">
        <f>IF('1'!G13="","",'1'!G13)</f>
        <v/>
      </c>
      <c r="J33" s="266"/>
      <c r="K33" s="266"/>
    </row>
    <row r="34" spans="1:11" ht="6" customHeight="1" x14ac:dyDescent="0.3">
      <c r="F34" s="124"/>
      <c r="G34" s="124"/>
      <c r="H34" s="124"/>
    </row>
    <row r="35" spans="1:11" ht="15" customHeight="1" x14ac:dyDescent="0.3">
      <c r="F35" s="325" t="s">
        <v>106</v>
      </c>
      <c r="G35" s="325"/>
      <c r="H35" s="325"/>
      <c r="I35" s="266"/>
      <c r="J35" s="266"/>
      <c r="K35" s="266"/>
    </row>
    <row r="36" spans="1:11" ht="6" customHeight="1" x14ac:dyDescent="0.3">
      <c r="F36" s="124"/>
      <c r="G36" s="124"/>
      <c r="H36" s="124"/>
    </row>
    <row r="37" spans="1:11" ht="15" customHeight="1" x14ac:dyDescent="0.3">
      <c r="F37" s="325" t="s">
        <v>129</v>
      </c>
      <c r="G37" s="325"/>
      <c r="H37" s="325"/>
      <c r="I37" s="266" t="str">
        <f>IF('1'!G17="","",'1'!G17)</f>
        <v/>
      </c>
      <c r="J37" s="266"/>
      <c r="K37" s="266"/>
    </row>
    <row r="39" spans="1:11" x14ac:dyDescent="0.3">
      <c r="A39" s="50" t="s">
        <v>130</v>
      </c>
    </row>
    <row r="40" spans="1:11" x14ac:dyDescent="0.3">
      <c r="A40" s="50" t="s">
        <v>131</v>
      </c>
    </row>
  </sheetData>
  <mergeCells count="26">
    <mergeCell ref="I17:K17"/>
    <mergeCell ref="A6:K6"/>
    <mergeCell ref="A9:A10"/>
    <mergeCell ref="B9:B10"/>
    <mergeCell ref="C9:C10"/>
    <mergeCell ref="D9:G9"/>
    <mergeCell ref="H9:H10"/>
    <mergeCell ref="I9:K10"/>
    <mergeCell ref="D10:G10"/>
    <mergeCell ref="I12:K12"/>
    <mergeCell ref="I13:K13"/>
    <mergeCell ref="I14:K14"/>
    <mergeCell ref="I15:K15"/>
    <mergeCell ref="I16:K16"/>
    <mergeCell ref="I37:K37"/>
    <mergeCell ref="I29:K29"/>
    <mergeCell ref="F31:H31"/>
    <mergeCell ref="F33:H33"/>
    <mergeCell ref="F35:H35"/>
    <mergeCell ref="F37:H37"/>
    <mergeCell ref="I35:K35"/>
    <mergeCell ref="I18:K18"/>
    <mergeCell ref="I19:K19"/>
    <mergeCell ref="C29:G29"/>
    <mergeCell ref="I31:K31"/>
    <mergeCell ref="I33:K33"/>
  </mergeCells>
  <phoneticPr fontId="3"/>
  <conditionalFormatting sqref="I31">
    <cfRule type="containsBlanks" dxfId="143" priority="8">
      <formula>LEN(TRIM(I31))=0</formula>
    </cfRule>
  </conditionalFormatting>
  <conditionalFormatting sqref="I33">
    <cfRule type="containsBlanks" dxfId="142" priority="9">
      <formula>LEN(TRIM(I33))=0</formula>
    </cfRule>
  </conditionalFormatting>
  <conditionalFormatting sqref="I37">
    <cfRule type="containsBlanks" dxfId="141" priority="10">
      <formula>LEN(TRIM(I37))=0</formula>
    </cfRule>
  </conditionalFormatting>
  <conditionalFormatting sqref="B12:K12">
    <cfRule type="containsBlanks" dxfId="140" priority="7">
      <formula>LEN(TRIM(B12))=0</formula>
    </cfRule>
  </conditionalFormatting>
  <dataValidations count="12">
    <dataValidation imeMode="fullKatakana" allowBlank="1" showInputMessage="1" showErrorMessage="1" sqref="C12"/>
    <dataValidation allowBlank="1" showInputMessage="1" prompt="生年月日の　日　を数字で入力" sqref="G12"/>
    <dataValidation allowBlank="1" showInputMessage="1" prompt="個人事業主の場合は空欄でよい。" sqref="A12"/>
    <dataValidation allowBlank="1" showInputMessage="1" showErrorMessage="1" prompt="個人事業主の場合は代表者個人名を記入。" sqref="B12"/>
    <dataValidation type="list" allowBlank="1" showInputMessage="1" showErrorMessage="1" prompt="元号を選択" sqref="D12">
      <formula1>"T,S,H"</formula1>
    </dataValidation>
    <dataValidation allowBlank="1" showInputMessage="1" prompt="生年月日の　年　を数字で入力" sqref="E12"/>
    <dataValidation allowBlank="1" showInputMessage="1" prompt="生年月日の　月　を数字で入力" sqref="F12"/>
    <dataValidation type="list" allowBlank="1" showInputMessage="1" prompt="選択_x000a_（任意）" sqref="H12">
      <formula1>"男,女"</formula1>
    </dataValidation>
    <dataValidation allowBlank="1" showInputMessage="1" showErrorMessage="1" prompt="自宅住所を入力" sqref="I12:K12"/>
    <dataValidation allowBlank="1" showInputMessage="1" showErrorMessage="1" prompt="1号様式から自動反映" sqref="I31:K31 I33:K33"/>
    <dataValidation allowBlank="1" showInputMessage="1" showErrorMessage="1" prompt="１号様式から自動反映" sqref="I37:K37"/>
    <dataValidation allowBlank="1" showInputMessage="1" showErrorMessage="1" prompt="個人事業主の場合記入不要" sqref="I35:K35"/>
  </dataValidations>
  <pageMargins left="0.62992125984251968" right="0.43307086614173229" top="0.55118110236220474" bottom="1.1417322834645669" header="0.31496062992125984" footer="0.31496062992125984"/>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47"/>
  <sheetViews>
    <sheetView view="pageBreakPreview" zoomScaleNormal="100" zoomScaleSheetLayoutView="100" workbookViewId="0">
      <selection activeCell="C9" sqref="C9"/>
    </sheetView>
  </sheetViews>
  <sheetFormatPr defaultColWidth="8" defaultRowHeight="13.2" x14ac:dyDescent="0.3"/>
  <cols>
    <col min="1" max="5" width="8" style="50"/>
    <col min="6" max="6" width="11.81640625" style="50" customWidth="1"/>
    <col min="7" max="7" width="8" style="50"/>
    <col min="8" max="8" width="8" style="51"/>
    <col min="9" max="10" width="8" style="50"/>
    <col min="11" max="11" width="4.08984375" style="50" customWidth="1"/>
    <col min="12" max="16384" width="8" style="50"/>
  </cols>
  <sheetData>
    <row r="1" spans="1:12" ht="18" x14ac:dyDescent="0.3">
      <c r="A1" s="67" t="s">
        <v>153</v>
      </c>
      <c r="L1" s="193" t="str">
        <f>HYPERLINK("#目次!B2","メニューに戻る")</f>
        <v>メニューに戻る</v>
      </c>
    </row>
    <row r="6" spans="1:12" ht="16.2" x14ac:dyDescent="0.3">
      <c r="A6" s="338" t="s">
        <v>152</v>
      </c>
      <c r="B6" s="338"/>
      <c r="C6" s="338"/>
      <c r="D6" s="338"/>
      <c r="E6" s="338"/>
      <c r="F6" s="338"/>
      <c r="G6" s="338"/>
      <c r="H6" s="338"/>
      <c r="I6" s="338"/>
      <c r="J6" s="338"/>
    </row>
    <row r="7" spans="1:12" ht="16.2" x14ac:dyDescent="0.3">
      <c r="A7" s="77"/>
      <c r="B7" s="77"/>
      <c r="C7" s="77"/>
      <c r="D7" s="77"/>
      <c r="E7" s="77"/>
      <c r="F7" s="77"/>
      <c r="G7" s="77"/>
      <c r="H7" s="78"/>
      <c r="I7" s="77"/>
      <c r="J7" s="77"/>
    </row>
    <row r="8" spans="1:12" x14ac:dyDescent="0.3">
      <c r="G8" s="59"/>
      <c r="H8" s="264" t="s">
        <v>255</v>
      </c>
      <c r="I8" s="264"/>
    </row>
    <row r="9" spans="1:12" ht="14.25" customHeight="1" x14ac:dyDescent="0.3"/>
    <row r="10" spans="1:12" x14ac:dyDescent="0.3">
      <c r="A10" s="50" t="s">
        <v>151</v>
      </c>
    </row>
    <row r="12" spans="1:12" x14ac:dyDescent="0.3">
      <c r="F12" s="81" t="s">
        <v>108</v>
      </c>
      <c r="G12" s="266" t="str">
        <f>IF('1'!G11="","",'1'!G11)</f>
        <v/>
      </c>
      <c r="H12" s="266"/>
      <c r="I12" s="266"/>
      <c r="J12" s="266"/>
    </row>
    <row r="13" spans="1:12" ht="6.75" customHeight="1" x14ac:dyDescent="0.3"/>
    <row r="14" spans="1:12" x14ac:dyDescent="0.3">
      <c r="F14" s="65" t="s">
        <v>107</v>
      </c>
      <c r="G14" s="266" t="str">
        <f>IF('1'!G13="","",'1'!G13)</f>
        <v/>
      </c>
      <c r="H14" s="266"/>
      <c r="I14" s="266"/>
      <c r="J14" s="266"/>
    </row>
    <row r="15" spans="1:12" ht="6.75" customHeight="1" x14ac:dyDescent="0.3">
      <c r="F15" s="65"/>
    </row>
    <row r="16" spans="1:12" ht="13.5" customHeight="1" x14ac:dyDescent="0.3">
      <c r="F16" s="65" t="s">
        <v>106</v>
      </c>
      <c r="G16" s="266" t="str">
        <f>IF('1'!G15="","",'1'!G15)</f>
        <v/>
      </c>
      <c r="H16" s="266"/>
      <c r="I16" s="266"/>
      <c r="J16" s="266"/>
    </row>
    <row r="17" spans="1:10" ht="6.75" customHeight="1" x14ac:dyDescent="0.3">
      <c r="F17" s="65"/>
    </row>
    <row r="18" spans="1:10" x14ac:dyDescent="0.3">
      <c r="F18" s="65" t="s">
        <v>129</v>
      </c>
      <c r="G18" s="266" t="str">
        <f>IF('1'!G17="","",'1'!G17)</f>
        <v/>
      </c>
      <c r="H18" s="266"/>
      <c r="I18" s="266"/>
      <c r="J18" s="266"/>
    </row>
    <row r="20" spans="1:10" ht="15" customHeight="1" x14ac:dyDescent="0.3">
      <c r="A20" s="50" t="s">
        <v>150</v>
      </c>
    </row>
    <row r="21" spans="1:10" ht="6.75" customHeight="1" x14ac:dyDescent="0.3"/>
    <row r="22" spans="1:10" ht="15" customHeight="1" x14ac:dyDescent="0.3">
      <c r="A22" s="50" t="s">
        <v>149</v>
      </c>
    </row>
    <row r="23" spans="1:10" ht="6.75" customHeight="1" x14ac:dyDescent="0.3"/>
    <row r="24" spans="1:10" ht="15" customHeight="1" x14ac:dyDescent="0.3">
      <c r="A24" s="50" t="s">
        <v>148</v>
      </c>
    </row>
    <row r="27" spans="1:10" ht="15" customHeight="1" x14ac:dyDescent="0.3">
      <c r="A27" s="339" t="s">
        <v>147</v>
      </c>
      <c r="B27" s="339"/>
      <c r="C27" s="339"/>
      <c r="D27" s="339"/>
      <c r="E27" s="339"/>
      <c r="F27" s="339"/>
      <c r="G27" s="339"/>
      <c r="H27" s="339"/>
      <c r="I27" s="339"/>
      <c r="J27" s="339"/>
    </row>
    <row r="28" spans="1:10" ht="14.25" customHeight="1" x14ac:dyDescent="0.3"/>
    <row r="29" spans="1:10" ht="15" customHeight="1" x14ac:dyDescent="0.3">
      <c r="A29" s="50" t="s">
        <v>146</v>
      </c>
    </row>
    <row r="30" spans="1:10" ht="6" customHeight="1" x14ac:dyDescent="0.3"/>
    <row r="31" spans="1:10" ht="15" customHeight="1" x14ac:dyDescent="0.3">
      <c r="A31" s="50" t="s">
        <v>145</v>
      </c>
    </row>
    <row r="32" spans="1:10" ht="15" customHeight="1" x14ac:dyDescent="0.3">
      <c r="A32" s="50" t="s">
        <v>144</v>
      </c>
    </row>
    <row r="33" spans="1:9" ht="15" customHeight="1" x14ac:dyDescent="0.3">
      <c r="A33" s="50" t="s">
        <v>143</v>
      </c>
    </row>
    <row r="34" spans="1:9" ht="15" customHeight="1" x14ac:dyDescent="0.3">
      <c r="A34" s="50" t="s">
        <v>142</v>
      </c>
    </row>
    <row r="35" spans="1:9" ht="15" customHeight="1" x14ac:dyDescent="0.3">
      <c r="A35" s="50" t="s">
        <v>141</v>
      </c>
    </row>
    <row r="36" spans="1:9" ht="15" customHeight="1" x14ac:dyDescent="0.3">
      <c r="A36" s="50" t="s">
        <v>140</v>
      </c>
    </row>
    <row r="37" spans="1:9" ht="15" customHeight="1" x14ac:dyDescent="0.3">
      <c r="A37" s="50" t="s">
        <v>139</v>
      </c>
    </row>
    <row r="38" spans="1:9" ht="15" customHeight="1" x14ac:dyDescent="0.3">
      <c r="A38" s="50" t="s">
        <v>138</v>
      </c>
    </row>
    <row r="39" spans="1:9" ht="15" customHeight="1" x14ac:dyDescent="0.3">
      <c r="A39" s="50" t="s">
        <v>137</v>
      </c>
    </row>
    <row r="40" spans="1:9" ht="15" customHeight="1" x14ac:dyDescent="0.3">
      <c r="A40" s="50" t="s">
        <v>136</v>
      </c>
    </row>
    <row r="43" spans="1:9" ht="15" customHeight="1" x14ac:dyDescent="0.3">
      <c r="A43" s="50" t="s">
        <v>135</v>
      </c>
    </row>
    <row r="44" spans="1:9" ht="15" customHeight="1" x14ac:dyDescent="0.3">
      <c r="A44" s="50" t="s">
        <v>134</v>
      </c>
    </row>
    <row r="45" spans="1:9" ht="15" customHeight="1" x14ac:dyDescent="0.3">
      <c r="A45" s="50" t="s">
        <v>133</v>
      </c>
    </row>
    <row r="46" spans="1:9" ht="15" customHeight="1" x14ac:dyDescent="0.3"/>
    <row r="47" spans="1:9" ht="15" customHeight="1" x14ac:dyDescent="0.3">
      <c r="A47" s="323" t="s">
        <v>132</v>
      </c>
      <c r="B47" s="323"/>
      <c r="C47" s="323"/>
      <c r="D47" s="323"/>
      <c r="E47" s="323"/>
      <c r="F47" s="323"/>
      <c r="G47" s="323"/>
      <c r="H47" s="323"/>
      <c r="I47" s="323"/>
    </row>
  </sheetData>
  <mergeCells count="8">
    <mergeCell ref="A6:J6"/>
    <mergeCell ref="A27:J27"/>
    <mergeCell ref="A47:I47"/>
    <mergeCell ref="G12:J12"/>
    <mergeCell ref="G14:J14"/>
    <mergeCell ref="G16:J16"/>
    <mergeCell ref="G18:J18"/>
    <mergeCell ref="H8:I8"/>
  </mergeCells>
  <phoneticPr fontId="3"/>
  <conditionalFormatting sqref="G12">
    <cfRule type="containsBlanks" dxfId="139" priority="6">
      <formula>LEN(TRIM(G12))=0</formula>
    </cfRule>
  </conditionalFormatting>
  <conditionalFormatting sqref="G14">
    <cfRule type="containsBlanks" dxfId="138" priority="7">
      <formula>LEN(TRIM(G14))=0</formula>
    </cfRule>
  </conditionalFormatting>
  <conditionalFormatting sqref="G18">
    <cfRule type="containsBlanks" dxfId="137" priority="8">
      <formula>LEN(TRIM(G18))=0</formula>
    </cfRule>
  </conditionalFormatting>
  <conditionalFormatting sqref="H8">
    <cfRule type="containsText" dxfId="136" priority="1" operator="containsText" text="令和">
      <formula>NOT(ISERROR(SEARCH("令和",H8)))</formula>
    </cfRule>
  </conditionalFormatting>
  <dataValidations count="3">
    <dataValidation type="list" allowBlank="1" showInputMessage="1" prompt="●/●　形式で日付を入力" sqref="H8:I8">
      <formula1>"令和　 　年　　 月　　 日"</formula1>
    </dataValidation>
    <dataValidation allowBlank="1" showInputMessage="1" showErrorMessage="1" prompt="1号様式から自動反映" sqref="G12:J12 G14:J14 G18:J18"/>
    <dataValidation allowBlank="1" showInputMessage="1" showErrorMessage="1" prompt="個人事業主の場合記入不要" sqref="G16:J16"/>
  </dataValidations>
  <pageMargins left="0.43307086614173229" right="0.43307086614173229" top="0.55118110236220474" bottom="0.74803149606299213" header="0.31496062992125984" footer="0.31496062992125984"/>
  <pageSetup paperSize="9" scale="92"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O26"/>
  <sheetViews>
    <sheetView showGridLines="0" view="pageBreakPreview" zoomScaleNormal="100" zoomScaleSheetLayoutView="100" workbookViewId="0">
      <selection activeCell="J3" sqref="J3"/>
    </sheetView>
  </sheetViews>
  <sheetFormatPr defaultColWidth="8" defaultRowHeight="13.2" x14ac:dyDescent="0.3"/>
  <cols>
    <col min="1" max="1" width="3" style="22" customWidth="1"/>
    <col min="2" max="2" width="15.08984375" style="22" customWidth="1"/>
    <col min="3" max="3" width="9.453125" style="22" customWidth="1"/>
    <col min="4" max="4" width="3.81640625" style="22" customWidth="1"/>
    <col min="5" max="5" width="3.08984375" style="22" bestFit="1" customWidth="1"/>
    <col min="6" max="6" width="3.08984375" style="22" customWidth="1"/>
    <col min="7" max="7" width="9.453125" style="22" customWidth="1"/>
    <col min="8" max="8" width="3.81640625" style="22" customWidth="1"/>
    <col min="9" max="9" width="3.08984375" style="22" bestFit="1" customWidth="1"/>
    <col min="10" max="10" width="7.08984375" style="22" customWidth="1"/>
    <col min="11" max="12" width="7.36328125" style="22" customWidth="1"/>
    <col min="13" max="13" width="4.08984375" style="22" customWidth="1"/>
    <col min="14" max="16384" width="8" style="22"/>
  </cols>
  <sheetData>
    <row r="1" spans="1:15" ht="10.5" customHeight="1" x14ac:dyDescent="0.3">
      <c r="N1" s="193"/>
    </row>
    <row r="2" spans="1:15" s="25" customFormat="1" ht="25.5" customHeight="1" x14ac:dyDescent="0.3">
      <c r="A2" s="23" t="s">
        <v>33</v>
      </c>
      <c r="B2" s="23"/>
      <c r="C2" s="24"/>
      <c r="D2" s="24"/>
      <c r="E2" s="24"/>
      <c r="F2" s="24"/>
      <c r="G2" s="24"/>
      <c r="H2" s="24"/>
      <c r="I2" s="24"/>
      <c r="J2" s="24"/>
      <c r="K2" s="24"/>
      <c r="L2" s="24"/>
      <c r="N2" s="193" t="str">
        <f>HYPERLINK("#目次!B2","メニューに戻る")</f>
        <v>メニューに戻る</v>
      </c>
    </row>
    <row r="3" spans="1:15" ht="24.75" customHeight="1" x14ac:dyDescent="0.3"/>
    <row r="4" spans="1:15" s="27" customFormat="1" ht="25.5" customHeight="1" x14ac:dyDescent="0.3">
      <c r="A4" s="26" t="s">
        <v>34</v>
      </c>
      <c r="B4" s="26"/>
    </row>
    <row r="5" spans="1:15" s="27" customFormat="1" ht="26.25" customHeight="1" x14ac:dyDescent="0.3">
      <c r="A5" s="353" t="str">
        <f>IF('1'!G13="","",'1'!G13)</f>
        <v/>
      </c>
      <c r="B5" s="354"/>
      <c r="C5" s="354"/>
      <c r="D5" s="354"/>
      <c r="E5" s="354"/>
      <c r="F5" s="354"/>
      <c r="G5" s="354"/>
      <c r="H5" s="354"/>
      <c r="I5" s="354"/>
      <c r="J5" s="354"/>
      <c r="K5" s="354"/>
      <c r="L5" s="355"/>
      <c r="M5" s="125"/>
    </row>
    <row r="6" spans="1:15" s="27" customFormat="1" ht="15" customHeight="1" x14ac:dyDescent="0.3">
      <c r="A6" s="28"/>
      <c r="B6" s="28"/>
      <c r="C6" s="28"/>
      <c r="D6" s="28"/>
      <c r="E6" s="28"/>
      <c r="F6" s="28"/>
      <c r="G6" s="28"/>
      <c r="H6" s="28"/>
      <c r="I6" s="28"/>
      <c r="J6" s="28"/>
      <c r="K6" s="28"/>
      <c r="L6" s="28"/>
    </row>
    <row r="7" spans="1:15" s="27" customFormat="1" ht="26.25" customHeight="1" x14ac:dyDescent="0.45">
      <c r="A7" s="26" t="s">
        <v>35</v>
      </c>
      <c r="B7" s="26"/>
      <c r="C7" s="29"/>
      <c r="D7" s="29"/>
      <c r="E7" s="29"/>
      <c r="F7" s="29"/>
      <c r="G7" s="29"/>
      <c r="H7" s="29"/>
      <c r="I7" s="29"/>
      <c r="J7" s="29"/>
      <c r="K7" s="29"/>
      <c r="L7" s="29"/>
    </row>
    <row r="8" spans="1:15" s="27" customFormat="1" ht="26.25" customHeight="1" x14ac:dyDescent="0.3">
      <c r="A8" s="356" t="s">
        <v>36</v>
      </c>
      <c r="B8" s="357"/>
      <c r="C8" s="358" t="s">
        <v>37</v>
      </c>
      <c r="D8" s="358"/>
      <c r="E8" s="358"/>
      <c r="F8" s="358"/>
      <c r="G8" s="358"/>
      <c r="H8" s="358"/>
      <c r="I8" s="358"/>
      <c r="J8" s="358"/>
      <c r="K8" s="358"/>
      <c r="L8" s="358"/>
    </row>
    <row r="9" spans="1:15" s="27" customFormat="1" ht="25.5" customHeight="1" x14ac:dyDescent="0.3">
      <c r="A9" s="356" t="s">
        <v>38</v>
      </c>
      <c r="B9" s="357"/>
      <c r="C9" s="359">
        <v>45646</v>
      </c>
      <c r="D9" s="359"/>
      <c r="E9" s="359"/>
      <c r="F9" s="359"/>
      <c r="G9" s="359"/>
      <c r="H9" s="359"/>
      <c r="I9" s="359"/>
      <c r="J9" s="359"/>
      <c r="K9" s="359"/>
      <c r="L9" s="359"/>
    </row>
    <row r="10" spans="1:15" s="27" customFormat="1" ht="19.95" customHeight="1" x14ac:dyDescent="0.3">
      <c r="A10" s="31" t="s">
        <v>520</v>
      </c>
      <c r="B10" s="31"/>
      <c r="C10" s="32"/>
      <c r="D10" s="32"/>
      <c r="E10" s="32"/>
      <c r="F10" s="32"/>
      <c r="G10" s="32"/>
      <c r="H10" s="32"/>
      <c r="I10" s="32"/>
      <c r="J10" s="32"/>
      <c r="K10" s="32"/>
      <c r="L10" s="32"/>
    </row>
    <row r="11" spans="1:15" s="33" customFormat="1" ht="29.25" customHeight="1" x14ac:dyDescent="0.2">
      <c r="A11" s="361" t="s">
        <v>527</v>
      </c>
      <c r="B11" s="361"/>
      <c r="C11" s="361"/>
      <c r="D11" s="361"/>
      <c r="E11" s="361"/>
      <c r="F11" s="361"/>
      <c r="G11" s="361"/>
      <c r="H11" s="361"/>
      <c r="I11" s="361"/>
      <c r="J11" s="361"/>
      <c r="K11" s="361"/>
      <c r="L11" s="361"/>
    </row>
    <row r="12" spans="1:15" s="27" customFormat="1" ht="15" customHeight="1" x14ac:dyDescent="0.3"/>
    <row r="13" spans="1:15" s="27" customFormat="1" ht="25.5" customHeight="1" x14ac:dyDescent="0.3">
      <c r="A13" s="26" t="s">
        <v>39</v>
      </c>
      <c r="B13" s="26"/>
      <c r="I13" s="34"/>
      <c r="J13" s="35"/>
      <c r="K13" s="35"/>
      <c r="L13" s="36"/>
    </row>
    <row r="14" spans="1:15" s="27" customFormat="1" ht="64.95" customHeight="1" x14ac:dyDescent="0.3">
      <c r="A14" s="351" t="s">
        <v>40</v>
      </c>
      <c r="B14" s="351"/>
      <c r="C14" s="351"/>
      <c r="D14" s="351"/>
      <c r="E14" s="351"/>
      <c r="F14" s="351"/>
      <c r="G14" s="351"/>
      <c r="H14" s="351"/>
      <c r="I14" s="351"/>
      <c r="J14" s="351"/>
      <c r="K14" s="351"/>
      <c r="L14" s="351"/>
    </row>
    <row r="15" spans="1:15" s="27" customFormat="1" ht="26.25" customHeight="1" x14ac:dyDescent="0.3">
      <c r="A15" s="356" t="s">
        <v>41</v>
      </c>
      <c r="B15" s="357"/>
      <c r="C15" s="356" t="s">
        <v>42</v>
      </c>
      <c r="D15" s="360"/>
      <c r="E15" s="360"/>
      <c r="F15" s="360"/>
      <c r="G15" s="360"/>
      <c r="H15" s="360"/>
      <c r="I15" s="357"/>
      <c r="J15" s="356" t="s">
        <v>43</v>
      </c>
      <c r="K15" s="360"/>
      <c r="L15" s="357"/>
    </row>
    <row r="16" spans="1:15" s="27" customFormat="1" ht="26.25" customHeight="1" x14ac:dyDescent="0.45">
      <c r="A16" s="343" t="s">
        <v>44</v>
      </c>
      <c r="B16" s="344"/>
      <c r="C16" s="38" t="s">
        <v>47</v>
      </c>
      <c r="D16" s="46"/>
      <c r="E16" s="46" t="s">
        <v>45</v>
      </c>
      <c r="F16" s="46" t="s">
        <v>46</v>
      </c>
      <c r="G16" s="147" t="s">
        <v>382</v>
      </c>
      <c r="H16" s="39"/>
      <c r="I16" s="40" t="s">
        <v>45</v>
      </c>
      <c r="J16" s="345"/>
      <c r="K16" s="346"/>
      <c r="L16" s="47" t="s">
        <v>48</v>
      </c>
      <c r="O16" s="29"/>
    </row>
    <row r="17" spans="1:13" s="27" customFormat="1" ht="26.25" customHeight="1" x14ac:dyDescent="0.3">
      <c r="A17" s="343" t="s">
        <v>49</v>
      </c>
      <c r="B17" s="344"/>
      <c r="C17" s="38" t="s">
        <v>47</v>
      </c>
      <c r="D17" s="46"/>
      <c r="E17" s="46" t="s">
        <v>45</v>
      </c>
      <c r="F17" s="46" t="s">
        <v>46</v>
      </c>
      <c r="G17" s="147" t="s">
        <v>382</v>
      </c>
      <c r="H17" s="39"/>
      <c r="I17" s="40" t="s">
        <v>45</v>
      </c>
      <c r="J17" s="345"/>
      <c r="K17" s="346"/>
      <c r="L17" s="47" t="s">
        <v>50</v>
      </c>
    </row>
    <row r="18" spans="1:13" s="27" customFormat="1" ht="26.25" customHeight="1" x14ac:dyDescent="0.3">
      <c r="A18" s="343" t="s">
        <v>51</v>
      </c>
      <c r="B18" s="344"/>
      <c r="C18" s="38" t="s">
        <v>47</v>
      </c>
      <c r="D18" s="46"/>
      <c r="E18" s="46" t="s">
        <v>45</v>
      </c>
      <c r="F18" s="46" t="s">
        <v>46</v>
      </c>
      <c r="G18" s="147" t="s">
        <v>382</v>
      </c>
      <c r="H18" s="39"/>
      <c r="I18" s="40" t="s">
        <v>45</v>
      </c>
      <c r="J18" s="345"/>
      <c r="K18" s="346"/>
      <c r="L18" s="47" t="s">
        <v>50</v>
      </c>
    </row>
    <row r="19" spans="1:13" s="27" customFormat="1" ht="26.25" customHeight="1" x14ac:dyDescent="0.3">
      <c r="A19" s="343" t="s">
        <v>52</v>
      </c>
      <c r="B19" s="344"/>
      <c r="C19" s="38" t="s">
        <v>47</v>
      </c>
      <c r="D19" s="46"/>
      <c r="E19" s="46" t="s">
        <v>45</v>
      </c>
      <c r="F19" s="46" t="s">
        <v>46</v>
      </c>
      <c r="G19" s="147" t="s">
        <v>382</v>
      </c>
      <c r="H19" s="39"/>
      <c r="I19" s="40" t="s">
        <v>45</v>
      </c>
      <c r="J19" s="345"/>
      <c r="K19" s="346"/>
      <c r="L19" s="47" t="s">
        <v>53</v>
      </c>
    </row>
    <row r="20" spans="1:13" s="27" customFormat="1" ht="26.25" customHeight="1" x14ac:dyDescent="0.3">
      <c r="A20" s="343" t="s">
        <v>54</v>
      </c>
      <c r="B20" s="344"/>
      <c r="C20" s="38" t="s">
        <v>47</v>
      </c>
      <c r="D20" s="46"/>
      <c r="E20" s="46" t="s">
        <v>45</v>
      </c>
      <c r="F20" s="46" t="s">
        <v>46</v>
      </c>
      <c r="G20" s="147" t="s">
        <v>382</v>
      </c>
      <c r="H20" s="39"/>
      <c r="I20" s="40" t="s">
        <v>45</v>
      </c>
      <c r="J20" s="345"/>
      <c r="K20" s="346"/>
      <c r="L20" s="47" t="s">
        <v>53</v>
      </c>
    </row>
    <row r="21" spans="1:13" s="27" customFormat="1" ht="26.25" customHeight="1" x14ac:dyDescent="0.3">
      <c r="A21" s="343" t="s">
        <v>55</v>
      </c>
      <c r="B21" s="344"/>
      <c r="C21" s="38" t="s">
        <v>47</v>
      </c>
      <c r="D21" s="46"/>
      <c r="E21" s="46" t="s">
        <v>45</v>
      </c>
      <c r="F21" s="46" t="s">
        <v>46</v>
      </c>
      <c r="G21" s="147" t="s">
        <v>382</v>
      </c>
      <c r="H21" s="39"/>
      <c r="I21" s="40" t="s">
        <v>45</v>
      </c>
      <c r="J21" s="345"/>
      <c r="K21" s="346"/>
      <c r="L21" s="47" t="s">
        <v>53</v>
      </c>
    </row>
    <row r="22" spans="1:13" s="27" customFormat="1" ht="14.25" customHeight="1" x14ac:dyDescent="0.3">
      <c r="A22" s="41"/>
      <c r="B22" s="41"/>
      <c r="C22" s="42"/>
      <c r="D22" s="43"/>
      <c r="E22" s="43"/>
      <c r="F22" s="43"/>
      <c r="G22" s="44"/>
      <c r="H22" s="44"/>
      <c r="I22" s="43"/>
      <c r="J22" s="42"/>
      <c r="K22" s="42"/>
      <c r="L22" s="43"/>
    </row>
    <row r="23" spans="1:13" s="27" customFormat="1" ht="25.5" customHeight="1" x14ac:dyDescent="0.3">
      <c r="A23" s="26" t="s">
        <v>56</v>
      </c>
      <c r="B23" s="26"/>
    </row>
    <row r="24" spans="1:13" s="27" customFormat="1" ht="33.75" customHeight="1" x14ac:dyDescent="0.3">
      <c r="A24" s="347" t="s">
        <v>517</v>
      </c>
      <c r="B24" s="348"/>
      <c r="C24" s="348"/>
      <c r="D24" s="348"/>
      <c r="E24" s="348"/>
      <c r="F24" s="348"/>
      <c r="G24" s="348"/>
      <c r="H24" s="348"/>
      <c r="I24" s="348"/>
      <c r="J24" s="348"/>
      <c r="K24" s="348"/>
      <c r="L24" s="349"/>
      <c r="M24" s="135" t="b">
        <v>0</v>
      </c>
    </row>
    <row r="25" spans="1:13" s="27" customFormat="1" ht="33.75" customHeight="1" x14ac:dyDescent="0.3">
      <c r="A25" s="350" t="s">
        <v>513</v>
      </c>
      <c r="B25" s="351"/>
      <c r="C25" s="351"/>
      <c r="D25" s="351"/>
      <c r="E25" s="351"/>
      <c r="F25" s="351"/>
      <c r="G25" s="351"/>
      <c r="H25" s="351"/>
      <c r="I25" s="351"/>
      <c r="J25" s="351"/>
      <c r="K25" s="351"/>
      <c r="L25" s="352"/>
      <c r="M25" s="135" t="b">
        <v>0</v>
      </c>
    </row>
    <row r="26" spans="1:13" s="27" customFormat="1" ht="33.75" customHeight="1" x14ac:dyDescent="0.3">
      <c r="A26" s="340" t="s">
        <v>514</v>
      </c>
      <c r="B26" s="341"/>
      <c r="C26" s="341"/>
      <c r="D26" s="341"/>
      <c r="E26" s="341"/>
      <c r="F26" s="341"/>
      <c r="G26" s="341"/>
      <c r="H26" s="341"/>
      <c r="I26" s="341"/>
      <c r="J26" s="341"/>
      <c r="K26" s="341"/>
      <c r="L26" s="342"/>
      <c r="M26" s="135" t="b">
        <v>0</v>
      </c>
    </row>
  </sheetData>
  <sheetProtection selectLockedCells="1"/>
  <mergeCells count="25">
    <mergeCell ref="A17:B17"/>
    <mergeCell ref="J17:K17"/>
    <mergeCell ref="A5:L5"/>
    <mergeCell ref="A8:B8"/>
    <mergeCell ref="C8:L8"/>
    <mergeCell ref="A9:B9"/>
    <mergeCell ref="C9:L9"/>
    <mergeCell ref="A14:L14"/>
    <mergeCell ref="A15:B15"/>
    <mergeCell ref="C15:I15"/>
    <mergeCell ref="J15:L15"/>
    <mergeCell ref="A16:B16"/>
    <mergeCell ref="J16:K16"/>
    <mergeCell ref="A11:L11"/>
    <mergeCell ref="A18:B18"/>
    <mergeCell ref="J18:K18"/>
    <mergeCell ref="A19:B19"/>
    <mergeCell ref="J19:K19"/>
    <mergeCell ref="A20:B20"/>
    <mergeCell ref="J20:K20"/>
    <mergeCell ref="A26:L26"/>
    <mergeCell ref="A21:B21"/>
    <mergeCell ref="J21:K21"/>
    <mergeCell ref="A24:L24"/>
    <mergeCell ref="A25:L25"/>
  </mergeCells>
  <phoneticPr fontId="3"/>
  <conditionalFormatting sqref="A5:L5">
    <cfRule type="containsBlanks" dxfId="135" priority="8">
      <formula>LEN(TRIM(A5))=0</formula>
    </cfRule>
  </conditionalFormatting>
  <conditionalFormatting sqref="D16:D21">
    <cfRule type="containsBlanks" dxfId="134" priority="9">
      <formula>LEN(TRIM(D16))=0</formula>
    </cfRule>
  </conditionalFormatting>
  <conditionalFormatting sqref="H16:H21">
    <cfRule type="containsBlanks" dxfId="133" priority="10">
      <formula>LEN(TRIM(H16))=0</formula>
    </cfRule>
  </conditionalFormatting>
  <conditionalFormatting sqref="J16:K21">
    <cfRule type="containsBlanks" dxfId="132" priority="11">
      <formula>LEN(TRIM(J16))=0</formula>
    </cfRule>
  </conditionalFormatting>
  <conditionalFormatting sqref="A24:A26">
    <cfRule type="expression" dxfId="131" priority="2">
      <formula>$M24=FALSE</formula>
    </cfRule>
  </conditionalFormatting>
  <dataValidations count="8">
    <dataValidation type="list" allowBlank="1" showInputMessage="1" showErrorMessage="1" sqref="C16:C21">
      <formula1>"令和５年,令和６年"</formula1>
    </dataValidation>
    <dataValidation type="list" allowBlank="1" showInputMessage="1" showErrorMessage="1" sqref="G16:G21">
      <formula1>"令和６年"</formula1>
    </dataValidation>
    <dataValidation allowBlank="1" showInputMessage="1" showErrorMessage="1" prompt="1号様式から自動反映" sqref="A5:L5"/>
    <dataValidation allowBlank="1" showInputMessage="1" showErrorMessage="1" prompt="過去1年間の使用量合計の起算月" sqref="D16:D21"/>
    <dataValidation allowBlank="1" showInputMessage="1" showErrorMessage="1" prompt="過去1年間の使用量合計の終了月。_x000a_起算月～終了月は12か月以下であること。（例：○ 5月～4月、×5月～5月）" sqref="H16:H21"/>
    <dataValidation allowBlank="1" showInputMessage="1" showErrorMessage="1" prompt="内容を確認しチェックボックス□に✓" sqref="A24 A26"/>
    <dataValidation allowBlank="1" showInputMessage="1" showErrorMessage="1" prompt="左記期間の使用量合計を記入。_x000a_1年間に満たない場合、わかる範囲の期間で1ヶ月の平均値を算出し、平均値×12ヶ月 で年間使用量を算出" sqref="J16:K21"/>
    <dataValidation allowBlank="1" showInputMessage="1" showErrorMessage="1" prompt="内容を確認しチェックボックス□に✓_x000a_ただし機器設置場所に賃貸物件が含まれない場合は✓不要" sqref="A25"/>
  </dataValidations>
  <pageMargins left="0.70866141732283472" right="0.11811023622047245" top="0.55118110236220474" bottom="0.15748031496062992" header="0.31496062992125984" footer="0.31496062992125984"/>
  <pageSetup paperSize="9" fitToWidth="0" fitToHeight="0" orientation="portrait" r:id="rId1"/>
  <headerFooter>
    <oddHeader>&amp;L&amp;"ＭＳ ゴシック,標準"第４号様式（第９条関係）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ltText="">
                <anchor moveWithCells="1">
                  <from>
                    <xdr:col>0</xdr:col>
                    <xdr:colOff>7620</xdr:colOff>
                    <xdr:row>22</xdr:row>
                    <xdr:rowOff>289560</xdr:rowOff>
                  </from>
                  <to>
                    <xdr:col>1</xdr:col>
                    <xdr:colOff>327660</xdr:colOff>
                    <xdr:row>23</xdr:row>
                    <xdr:rowOff>259080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0</xdr:col>
                    <xdr:colOff>7620</xdr:colOff>
                    <xdr:row>23</xdr:row>
                    <xdr:rowOff>335280</xdr:rowOff>
                  </from>
                  <to>
                    <xdr:col>1</xdr:col>
                    <xdr:colOff>198120</xdr:colOff>
                    <xdr:row>24</xdr:row>
                    <xdr:rowOff>289560</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0</xdr:col>
                    <xdr:colOff>7620</xdr:colOff>
                    <xdr:row>24</xdr:row>
                    <xdr:rowOff>342900</xdr:rowOff>
                  </from>
                  <to>
                    <xdr:col>1</xdr:col>
                    <xdr:colOff>198120</xdr:colOff>
                    <xdr:row>25</xdr:row>
                    <xdr:rowOff>289560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185"/>
  <sheetViews>
    <sheetView showGridLines="0" view="pageBreakPreview" zoomScale="90" zoomScaleNormal="100" zoomScaleSheetLayoutView="90" workbookViewId="0"/>
  </sheetViews>
  <sheetFormatPr defaultColWidth="8" defaultRowHeight="13.2" x14ac:dyDescent="0.3"/>
  <cols>
    <col min="1" max="1" width="3.81640625" style="22" customWidth="1"/>
    <col min="2" max="2" width="9.1796875" style="22" customWidth="1"/>
    <col min="3" max="3" width="13" style="22" customWidth="1"/>
    <col min="4" max="4" width="8.08984375" style="22" customWidth="1"/>
    <col min="5" max="7" width="12.90625" style="22" customWidth="1"/>
    <col min="8" max="8" width="3.1796875" style="22" customWidth="1"/>
    <col min="9" max="16384" width="8" style="22"/>
  </cols>
  <sheetData>
    <row r="1" spans="1:9" ht="10.5" customHeight="1" x14ac:dyDescent="0.3"/>
    <row r="2" spans="1:9" s="25" customFormat="1" ht="25.5" customHeight="1" x14ac:dyDescent="0.3">
      <c r="A2" s="362" t="s">
        <v>57</v>
      </c>
      <c r="B2" s="362"/>
      <c r="C2" s="362"/>
      <c r="D2" s="362"/>
      <c r="E2" s="362"/>
      <c r="F2" s="362"/>
      <c r="G2" s="362"/>
      <c r="I2" s="193" t="str">
        <f>HYPERLINK("#目次!B2","メニューに戻る")</f>
        <v>メニューに戻る</v>
      </c>
    </row>
    <row r="3" spans="1:9" ht="8.4" customHeight="1" x14ac:dyDescent="0.3"/>
    <row r="4" spans="1:9" s="27" customFormat="1" ht="24" customHeight="1" x14ac:dyDescent="0.3">
      <c r="A4" s="26" t="s">
        <v>34</v>
      </c>
    </row>
    <row r="5" spans="1:9" s="27" customFormat="1" ht="24" customHeight="1" x14ac:dyDescent="0.3">
      <c r="A5" s="353" t="str">
        <f>IF('1'!G13="","",'1'!G13)</f>
        <v/>
      </c>
      <c r="B5" s="354"/>
      <c r="C5" s="354"/>
      <c r="D5" s="354"/>
      <c r="E5" s="354"/>
      <c r="F5" s="354"/>
      <c r="G5" s="355"/>
    </row>
    <row r="6" spans="1:9" s="27" customFormat="1" ht="8.4" customHeight="1" x14ac:dyDescent="0.3">
      <c r="A6" s="28"/>
      <c r="B6" s="28"/>
      <c r="C6" s="28"/>
      <c r="D6" s="28"/>
      <c r="E6" s="28"/>
      <c r="F6" s="28"/>
      <c r="G6" s="28"/>
    </row>
    <row r="7" spans="1:9" s="27" customFormat="1" ht="24" customHeight="1" x14ac:dyDescent="0.45">
      <c r="A7" s="26" t="s">
        <v>58</v>
      </c>
      <c r="B7" s="29"/>
      <c r="C7" s="29"/>
      <c r="D7" s="29"/>
      <c r="E7" s="29"/>
      <c r="F7" s="29"/>
      <c r="G7" s="29"/>
    </row>
    <row r="8" spans="1:9" s="27" customFormat="1" ht="24" customHeight="1" x14ac:dyDescent="0.3">
      <c r="A8" s="365" t="s">
        <v>59</v>
      </c>
      <c r="B8" s="366"/>
      <c r="C8" s="368"/>
      <c r="D8" s="369"/>
      <c r="E8" s="134" t="s">
        <v>383</v>
      </c>
      <c r="F8" s="370"/>
      <c r="G8" s="371"/>
    </row>
    <row r="9" spans="1:9" s="27" customFormat="1" ht="24" customHeight="1" x14ac:dyDescent="0.3">
      <c r="A9" s="367" t="s">
        <v>60</v>
      </c>
      <c r="B9" s="367"/>
      <c r="C9" s="30" t="s">
        <v>384</v>
      </c>
      <c r="D9" s="381"/>
      <c r="E9" s="381"/>
      <c r="F9" s="381"/>
      <c r="G9" s="382"/>
    </row>
    <row r="10" spans="1:9" s="27" customFormat="1" ht="8.4" customHeight="1" x14ac:dyDescent="0.3"/>
    <row r="11" spans="1:9" s="27" customFormat="1" ht="24" customHeight="1" x14ac:dyDescent="0.3">
      <c r="A11" s="26" t="s">
        <v>61</v>
      </c>
      <c r="F11" s="34"/>
      <c r="G11" s="36"/>
    </row>
    <row r="12" spans="1:9" s="27" customFormat="1" ht="22.5" customHeight="1" x14ac:dyDescent="0.3">
      <c r="A12" s="376">
        <v>1</v>
      </c>
      <c r="B12" s="383" t="s">
        <v>62</v>
      </c>
      <c r="C12" s="383"/>
      <c r="D12" s="383"/>
      <c r="E12" s="378"/>
      <c r="F12" s="378"/>
      <c r="G12" s="378"/>
    </row>
    <row r="13" spans="1:9" s="27" customFormat="1" ht="22.5" customHeight="1" x14ac:dyDescent="0.3">
      <c r="A13" s="376"/>
      <c r="B13" s="372" t="s">
        <v>63</v>
      </c>
      <c r="C13" s="372"/>
      <c r="D13" s="372"/>
      <c r="E13" s="373"/>
      <c r="F13" s="373"/>
      <c r="G13" s="373"/>
    </row>
    <row r="14" spans="1:9" s="27" customFormat="1" ht="22.5" customHeight="1" x14ac:dyDescent="0.3">
      <c r="A14" s="376"/>
      <c r="B14" s="372" t="s">
        <v>64</v>
      </c>
      <c r="C14" s="372"/>
      <c r="D14" s="372"/>
      <c r="E14" s="373"/>
      <c r="F14" s="373"/>
      <c r="G14" s="373"/>
    </row>
    <row r="15" spans="1:9" s="27" customFormat="1" ht="22.5" customHeight="1" x14ac:dyDescent="0.3">
      <c r="A15" s="376"/>
      <c r="B15" s="372" t="s">
        <v>65</v>
      </c>
      <c r="C15" s="372"/>
      <c r="D15" s="372"/>
      <c r="E15" s="373"/>
      <c r="F15" s="373"/>
      <c r="G15" s="373"/>
    </row>
    <row r="16" spans="1:9" s="27" customFormat="1" ht="22.5" customHeight="1" x14ac:dyDescent="0.3">
      <c r="A16" s="376"/>
      <c r="B16" s="372" t="s">
        <v>66</v>
      </c>
      <c r="C16" s="372"/>
      <c r="D16" s="372"/>
      <c r="E16" s="374"/>
      <c r="F16" s="374"/>
      <c r="G16" s="374"/>
    </row>
    <row r="17" spans="1:7" s="27" customFormat="1" ht="22.5" customHeight="1" x14ac:dyDescent="0.3">
      <c r="A17" s="376"/>
      <c r="B17" s="375" t="s">
        <v>67</v>
      </c>
      <c r="C17" s="375"/>
      <c r="D17" s="375"/>
      <c r="E17" s="364"/>
      <c r="F17" s="364"/>
      <c r="G17" s="364"/>
    </row>
    <row r="18" spans="1:7" s="27" customFormat="1" ht="22.5" customHeight="1" x14ac:dyDescent="0.3">
      <c r="A18" s="376">
        <v>2</v>
      </c>
      <c r="B18" s="377" t="s">
        <v>62</v>
      </c>
      <c r="C18" s="377"/>
      <c r="D18" s="377"/>
      <c r="E18" s="378"/>
      <c r="F18" s="378"/>
      <c r="G18" s="378"/>
    </row>
    <row r="19" spans="1:7" s="27" customFormat="1" ht="22.5" customHeight="1" x14ac:dyDescent="0.3">
      <c r="A19" s="376"/>
      <c r="B19" s="372" t="s">
        <v>63</v>
      </c>
      <c r="C19" s="372"/>
      <c r="D19" s="372"/>
      <c r="E19" s="373"/>
      <c r="F19" s="373"/>
      <c r="G19" s="373"/>
    </row>
    <row r="20" spans="1:7" s="27" customFormat="1" ht="22.5" customHeight="1" x14ac:dyDescent="0.3">
      <c r="A20" s="376"/>
      <c r="B20" s="372" t="s">
        <v>64</v>
      </c>
      <c r="C20" s="372"/>
      <c r="D20" s="372"/>
      <c r="E20" s="373"/>
      <c r="F20" s="373"/>
      <c r="G20" s="373"/>
    </row>
    <row r="21" spans="1:7" s="27" customFormat="1" ht="22.5" customHeight="1" x14ac:dyDescent="0.3">
      <c r="A21" s="376"/>
      <c r="B21" s="372" t="s">
        <v>65</v>
      </c>
      <c r="C21" s="372"/>
      <c r="D21" s="372"/>
      <c r="E21" s="373"/>
      <c r="F21" s="373"/>
      <c r="G21" s="373"/>
    </row>
    <row r="22" spans="1:7" s="27" customFormat="1" ht="22.5" customHeight="1" x14ac:dyDescent="0.3">
      <c r="A22" s="376"/>
      <c r="B22" s="372" t="s">
        <v>66</v>
      </c>
      <c r="C22" s="372"/>
      <c r="D22" s="372"/>
      <c r="E22" s="374"/>
      <c r="F22" s="374"/>
      <c r="G22" s="374"/>
    </row>
    <row r="23" spans="1:7" s="27" customFormat="1" ht="22.5" customHeight="1" x14ac:dyDescent="0.3">
      <c r="A23" s="376"/>
      <c r="B23" s="375" t="s">
        <v>67</v>
      </c>
      <c r="C23" s="375"/>
      <c r="D23" s="375"/>
      <c r="E23" s="364"/>
      <c r="F23" s="364"/>
      <c r="G23" s="364"/>
    </row>
    <row r="24" spans="1:7" s="27" customFormat="1" ht="22.5" customHeight="1" x14ac:dyDescent="0.3">
      <c r="A24" s="376">
        <v>3</v>
      </c>
      <c r="B24" s="377" t="s">
        <v>62</v>
      </c>
      <c r="C24" s="377"/>
      <c r="D24" s="377"/>
      <c r="E24" s="378"/>
      <c r="F24" s="378"/>
      <c r="G24" s="378"/>
    </row>
    <row r="25" spans="1:7" s="27" customFormat="1" ht="22.5" customHeight="1" x14ac:dyDescent="0.3">
      <c r="A25" s="376"/>
      <c r="B25" s="372" t="s">
        <v>63</v>
      </c>
      <c r="C25" s="372"/>
      <c r="D25" s="372"/>
      <c r="E25" s="373"/>
      <c r="F25" s="373"/>
      <c r="G25" s="373"/>
    </row>
    <row r="26" spans="1:7" s="27" customFormat="1" ht="22.5" customHeight="1" x14ac:dyDescent="0.3">
      <c r="A26" s="376"/>
      <c r="B26" s="372" t="s">
        <v>64</v>
      </c>
      <c r="C26" s="372"/>
      <c r="D26" s="372"/>
      <c r="E26" s="373"/>
      <c r="F26" s="373"/>
      <c r="G26" s="373"/>
    </row>
    <row r="27" spans="1:7" s="27" customFormat="1" ht="22.5" customHeight="1" x14ac:dyDescent="0.3">
      <c r="A27" s="376"/>
      <c r="B27" s="372" t="s">
        <v>65</v>
      </c>
      <c r="C27" s="372"/>
      <c r="D27" s="372"/>
      <c r="E27" s="373"/>
      <c r="F27" s="373"/>
      <c r="G27" s="373"/>
    </row>
    <row r="28" spans="1:7" s="27" customFormat="1" ht="22.5" customHeight="1" x14ac:dyDescent="0.3">
      <c r="A28" s="376"/>
      <c r="B28" s="372" t="s">
        <v>66</v>
      </c>
      <c r="C28" s="372"/>
      <c r="D28" s="372"/>
      <c r="E28" s="374"/>
      <c r="F28" s="374"/>
      <c r="G28" s="374"/>
    </row>
    <row r="29" spans="1:7" s="27" customFormat="1" ht="22.5" customHeight="1" x14ac:dyDescent="0.3">
      <c r="A29" s="376"/>
      <c r="B29" s="375" t="s">
        <v>67</v>
      </c>
      <c r="C29" s="375"/>
      <c r="D29" s="375"/>
      <c r="E29" s="364"/>
      <c r="F29" s="364"/>
      <c r="G29" s="364"/>
    </row>
    <row r="30" spans="1:7" s="27" customFormat="1" ht="22.5" customHeight="1" x14ac:dyDescent="0.3">
      <c r="A30" s="376">
        <v>4</v>
      </c>
      <c r="B30" s="377" t="s">
        <v>62</v>
      </c>
      <c r="C30" s="377"/>
      <c r="D30" s="377"/>
      <c r="E30" s="378"/>
      <c r="F30" s="378"/>
      <c r="G30" s="378"/>
    </row>
    <row r="31" spans="1:7" s="27" customFormat="1" ht="22.5" customHeight="1" x14ac:dyDescent="0.3">
      <c r="A31" s="376"/>
      <c r="B31" s="372" t="s">
        <v>63</v>
      </c>
      <c r="C31" s="372"/>
      <c r="D31" s="372"/>
      <c r="E31" s="373"/>
      <c r="F31" s="373"/>
      <c r="G31" s="373"/>
    </row>
    <row r="32" spans="1:7" s="27" customFormat="1" ht="22.5" customHeight="1" x14ac:dyDescent="0.3">
      <c r="A32" s="376"/>
      <c r="B32" s="372" t="s">
        <v>64</v>
      </c>
      <c r="C32" s="372"/>
      <c r="D32" s="372"/>
      <c r="E32" s="373"/>
      <c r="F32" s="373"/>
      <c r="G32" s="373"/>
    </row>
    <row r="33" spans="1:7" s="27" customFormat="1" ht="22.5" customHeight="1" x14ac:dyDescent="0.3">
      <c r="A33" s="376"/>
      <c r="B33" s="372" t="s">
        <v>65</v>
      </c>
      <c r="C33" s="372"/>
      <c r="D33" s="372"/>
      <c r="E33" s="373"/>
      <c r="F33" s="373"/>
      <c r="G33" s="373"/>
    </row>
    <row r="34" spans="1:7" s="27" customFormat="1" ht="22.5" customHeight="1" x14ac:dyDescent="0.3">
      <c r="A34" s="376"/>
      <c r="B34" s="372" t="s">
        <v>66</v>
      </c>
      <c r="C34" s="372"/>
      <c r="D34" s="372"/>
      <c r="E34" s="374"/>
      <c r="F34" s="374"/>
      <c r="G34" s="374"/>
    </row>
    <row r="35" spans="1:7" s="27" customFormat="1" ht="22.5" customHeight="1" x14ac:dyDescent="0.3">
      <c r="A35" s="376"/>
      <c r="B35" s="363" t="s">
        <v>67</v>
      </c>
      <c r="C35" s="363"/>
      <c r="D35" s="363"/>
      <c r="E35" s="364"/>
      <c r="F35" s="364"/>
      <c r="G35" s="364"/>
    </row>
    <row r="36" spans="1:7" ht="22.5" customHeight="1" x14ac:dyDescent="0.3">
      <c r="A36" s="376">
        <v>5</v>
      </c>
      <c r="B36" s="379" t="s">
        <v>62</v>
      </c>
      <c r="C36" s="379"/>
      <c r="D36" s="379"/>
      <c r="E36" s="378"/>
      <c r="F36" s="378"/>
      <c r="G36" s="378"/>
    </row>
    <row r="37" spans="1:7" ht="22.5" customHeight="1" x14ac:dyDescent="0.3">
      <c r="A37" s="376"/>
      <c r="B37" s="380" t="s">
        <v>63</v>
      </c>
      <c r="C37" s="380"/>
      <c r="D37" s="380"/>
      <c r="E37" s="373"/>
      <c r="F37" s="373"/>
      <c r="G37" s="373"/>
    </row>
    <row r="38" spans="1:7" ht="22.5" customHeight="1" x14ac:dyDescent="0.3">
      <c r="A38" s="376"/>
      <c r="B38" s="372" t="s">
        <v>64</v>
      </c>
      <c r="C38" s="372"/>
      <c r="D38" s="372"/>
      <c r="E38" s="373"/>
      <c r="F38" s="373"/>
      <c r="G38" s="373"/>
    </row>
    <row r="39" spans="1:7" ht="22.5" customHeight="1" x14ac:dyDescent="0.3">
      <c r="A39" s="376"/>
      <c r="B39" s="372" t="s">
        <v>65</v>
      </c>
      <c r="C39" s="372"/>
      <c r="D39" s="372"/>
      <c r="E39" s="373"/>
      <c r="F39" s="373"/>
      <c r="G39" s="373"/>
    </row>
    <row r="40" spans="1:7" ht="22.5" customHeight="1" x14ac:dyDescent="0.3">
      <c r="A40" s="376"/>
      <c r="B40" s="372" t="s">
        <v>66</v>
      </c>
      <c r="C40" s="372"/>
      <c r="D40" s="372"/>
      <c r="E40" s="374"/>
      <c r="F40" s="374"/>
      <c r="G40" s="374"/>
    </row>
    <row r="41" spans="1:7" ht="22.5" customHeight="1" x14ac:dyDescent="0.3">
      <c r="A41" s="376"/>
      <c r="B41" s="375" t="s">
        <v>67</v>
      </c>
      <c r="C41" s="375"/>
      <c r="D41" s="375"/>
      <c r="E41" s="364"/>
      <c r="F41" s="364"/>
      <c r="G41" s="364"/>
    </row>
    <row r="42" spans="1:7" ht="22.5" customHeight="1" x14ac:dyDescent="0.3">
      <c r="A42" s="376">
        <v>6</v>
      </c>
      <c r="B42" s="377" t="s">
        <v>62</v>
      </c>
      <c r="C42" s="377"/>
      <c r="D42" s="377"/>
      <c r="E42" s="378"/>
      <c r="F42" s="378"/>
      <c r="G42" s="378"/>
    </row>
    <row r="43" spans="1:7" ht="22.5" customHeight="1" x14ac:dyDescent="0.3">
      <c r="A43" s="376"/>
      <c r="B43" s="372" t="s">
        <v>63</v>
      </c>
      <c r="C43" s="372"/>
      <c r="D43" s="372"/>
      <c r="E43" s="373"/>
      <c r="F43" s="373"/>
      <c r="G43" s="373"/>
    </row>
    <row r="44" spans="1:7" ht="22.5" customHeight="1" x14ac:dyDescent="0.3">
      <c r="A44" s="376"/>
      <c r="B44" s="372" t="s">
        <v>64</v>
      </c>
      <c r="C44" s="372"/>
      <c r="D44" s="372"/>
      <c r="E44" s="373"/>
      <c r="F44" s="373"/>
      <c r="G44" s="373"/>
    </row>
    <row r="45" spans="1:7" ht="22.5" customHeight="1" x14ac:dyDescent="0.3">
      <c r="A45" s="376"/>
      <c r="B45" s="372" t="s">
        <v>65</v>
      </c>
      <c r="C45" s="372"/>
      <c r="D45" s="372"/>
      <c r="E45" s="373"/>
      <c r="F45" s="373"/>
      <c r="G45" s="373"/>
    </row>
    <row r="46" spans="1:7" ht="22.5" customHeight="1" x14ac:dyDescent="0.3">
      <c r="A46" s="376"/>
      <c r="B46" s="372" t="s">
        <v>66</v>
      </c>
      <c r="C46" s="372"/>
      <c r="D46" s="372"/>
      <c r="E46" s="374"/>
      <c r="F46" s="374"/>
      <c r="G46" s="374"/>
    </row>
    <row r="47" spans="1:7" ht="22.5" customHeight="1" x14ac:dyDescent="0.3">
      <c r="A47" s="376"/>
      <c r="B47" s="375" t="s">
        <v>67</v>
      </c>
      <c r="C47" s="375"/>
      <c r="D47" s="375"/>
      <c r="E47" s="364"/>
      <c r="F47" s="364"/>
      <c r="G47" s="364"/>
    </row>
    <row r="48" spans="1:7" ht="22.5" customHeight="1" x14ac:dyDescent="0.3">
      <c r="A48" s="376">
        <v>7</v>
      </c>
      <c r="B48" s="377" t="s">
        <v>62</v>
      </c>
      <c r="C48" s="377"/>
      <c r="D48" s="377"/>
      <c r="E48" s="378"/>
      <c r="F48" s="378"/>
      <c r="G48" s="378"/>
    </row>
    <row r="49" spans="1:7" ht="22.5" customHeight="1" x14ac:dyDescent="0.3">
      <c r="A49" s="376"/>
      <c r="B49" s="372" t="s">
        <v>63</v>
      </c>
      <c r="C49" s="372"/>
      <c r="D49" s="372"/>
      <c r="E49" s="373"/>
      <c r="F49" s="373"/>
      <c r="G49" s="373"/>
    </row>
    <row r="50" spans="1:7" ht="22.5" customHeight="1" x14ac:dyDescent="0.3">
      <c r="A50" s="376"/>
      <c r="B50" s="372" t="s">
        <v>64</v>
      </c>
      <c r="C50" s="372"/>
      <c r="D50" s="372"/>
      <c r="E50" s="373"/>
      <c r="F50" s="373"/>
      <c r="G50" s="373"/>
    </row>
    <row r="51" spans="1:7" ht="22.5" customHeight="1" x14ac:dyDescent="0.3">
      <c r="A51" s="376"/>
      <c r="B51" s="372" t="s">
        <v>65</v>
      </c>
      <c r="C51" s="372"/>
      <c r="D51" s="372"/>
      <c r="E51" s="373"/>
      <c r="F51" s="373"/>
      <c r="G51" s="373"/>
    </row>
    <row r="52" spans="1:7" ht="22.5" customHeight="1" x14ac:dyDescent="0.3">
      <c r="A52" s="376"/>
      <c r="B52" s="372" t="s">
        <v>66</v>
      </c>
      <c r="C52" s="372"/>
      <c r="D52" s="372"/>
      <c r="E52" s="374"/>
      <c r="F52" s="374"/>
      <c r="G52" s="374"/>
    </row>
    <row r="53" spans="1:7" ht="22.5" customHeight="1" x14ac:dyDescent="0.3">
      <c r="A53" s="376"/>
      <c r="B53" s="375" t="s">
        <v>67</v>
      </c>
      <c r="C53" s="375"/>
      <c r="D53" s="375"/>
      <c r="E53" s="364"/>
      <c r="F53" s="364"/>
      <c r="G53" s="364"/>
    </row>
    <row r="54" spans="1:7" ht="22.5" customHeight="1" x14ac:dyDescent="0.3">
      <c r="A54" s="376">
        <v>8</v>
      </c>
      <c r="B54" s="377" t="s">
        <v>62</v>
      </c>
      <c r="C54" s="377"/>
      <c r="D54" s="377"/>
      <c r="E54" s="378"/>
      <c r="F54" s="378"/>
      <c r="G54" s="378"/>
    </row>
    <row r="55" spans="1:7" ht="22.5" customHeight="1" x14ac:dyDescent="0.3">
      <c r="A55" s="376"/>
      <c r="B55" s="372" t="s">
        <v>63</v>
      </c>
      <c r="C55" s="372"/>
      <c r="D55" s="372"/>
      <c r="E55" s="373"/>
      <c r="F55" s="373"/>
      <c r="G55" s="373"/>
    </row>
    <row r="56" spans="1:7" ht="22.5" customHeight="1" x14ac:dyDescent="0.3">
      <c r="A56" s="376"/>
      <c r="B56" s="372" t="s">
        <v>64</v>
      </c>
      <c r="C56" s="372"/>
      <c r="D56" s="372"/>
      <c r="E56" s="373"/>
      <c r="F56" s="373"/>
      <c r="G56" s="373"/>
    </row>
    <row r="57" spans="1:7" ht="22.5" customHeight="1" x14ac:dyDescent="0.3">
      <c r="A57" s="376"/>
      <c r="B57" s="372" t="s">
        <v>65</v>
      </c>
      <c r="C57" s="372"/>
      <c r="D57" s="372"/>
      <c r="E57" s="373"/>
      <c r="F57" s="373"/>
      <c r="G57" s="373"/>
    </row>
    <row r="58" spans="1:7" ht="22.5" customHeight="1" x14ac:dyDescent="0.3">
      <c r="A58" s="376"/>
      <c r="B58" s="372" t="s">
        <v>66</v>
      </c>
      <c r="C58" s="372"/>
      <c r="D58" s="372"/>
      <c r="E58" s="374"/>
      <c r="F58" s="374"/>
      <c r="G58" s="374"/>
    </row>
    <row r="59" spans="1:7" ht="22.5" customHeight="1" x14ac:dyDescent="0.3">
      <c r="A59" s="376"/>
      <c r="B59" s="375" t="s">
        <v>67</v>
      </c>
      <c r="C59" s="375"/>
      <c r="D59" s="375"/>
      <c r="E59" s="364"/>
      <c r="F59" s="364"/>
      <c r="G59" s="364"/>
    </row>
    <row r="60" spans="1:7" ht="22.5" customHeight="1" x14ac:dyDescent="0.3">
      <c r="A60" s="376">
        <v>9</v>
      </c>
      <c r="B60" s="377" t="s">
        <v>62</v>
      </c>
      <c r="C60" s="377"/>
      <c r="D60" s="377"/>
      <c r="E60" s="378"/>
      <c r="F60" s="378"/>
      <c r="G60" s="378"/>
    </row>
    <row r="61" spans="1:7" ht="22.5" customHeight="1" x14ac:dyDescent="0.3">
      <c r="A61" s="376"/>
      <c r="B61" s="372" t="s">
        <v>63</v>
      </c>
      <c r="C61" s="372"/>
      <c r="D61" s="372"/>
      <c r="E61" s="373"/>
      <c r="F61" s="373"/>
      <c r="G61" s="373"/>
    </row>
    <row r="62" spans="1:7" ht="22.5" customHeight="1" x14ac:dyDescent="0.3">
      <c r="A62" s="376"/>
      <c r="B62" s="372" t="s">
        <v>64</v>
      </c>
      <c r="C62" s="372"/>
      <c r="D62" s="372"/>
      <c r="E62" s="373"/>
      <c r="F62" s="373"/>
      <c r="G62" s="373"/>
    </row>
    <row r="63" spans="1:7" ht="22.5" customHeight="1" x14ac:dyDescent="0.3">
      <c r="A63" s="376"/>
      <c r="B63" s="372" t="s">
        <v>65</v>
      </c>
      <c r="C63" s="372"/>
      <c r="D63" s="372"/>
      <c r="E63" s="373"/>
      <c r="F63" s="373"/>
      <c r="G63" s="373"/>
    </row>
    <row r="64" spans="1:7" ht="22.5" customHeight="1" x14ac:dyDescent="0.3">
      <c r="A64" s="376"/>
      <c r="B64" s="372" t="s">
        <v>66</v>
      </c>
      <c r="C64" s="372"/>
      <c r="D64" s="372"/>
      <c r="E64" s="374"/>
      <c r="F64" s="374"/>
      <c r="G64" s="374"/>
    </row>
    <row r="65" spans="1:7" ht="22.5" customHeight="1" x14ac:dyDescent="0.3">
      <c r="A65" s="376"/>
      <c r="B65" s="375" t="s">
        <v>67</v>
      </c>
      <c r="C65" s="375"/>
      <c r="D65" s="375"/>
      <c r="E65" s="364"/>
      <c r="F65" s="364"/>
      <c r="G65" s="364"/>
    </row>
    <row r="66" spans="1:7" ht="22.5" customHeight="1" x14ac:dyDescent="0.3">
      <c r="A66" s="376">
        <v>10</v>
      </c>
      <c r="B66" s="379" t="s">
        <v>62</v>
      </c>
      <c r="C66" s="379"/>
      <c r="D66" s="379"/>
      <c r="E66" s="378"/>
      <c r="F66" s="378"/>
      <c r="G66" s="378"/>
    </row>
    <row r="67" spans="1:7" ht="22.5" customHeight="1" x14ac:dyDescent="0.3">
      <c r="A67" s="376"/>
      <c r="B67" s="372" t="s">
        <v>63</v>
      </c>
      <c r="C67" s="372"/>
      <c r="D67" s="372"/>
      <c r="E67" s="373"/>
      <c r="F67" s="373"/>
      <c r="G67" s="373"/>
    </row>
    <row r="68" spans="1:7" ht="22.5" customHeight="1" x14ac:dyDescent="0.3">
      <c r="A68" s="376"/>
      <c r="B68" s="372" t="s">
        <v>64</v>
      </c>
      <c r="C68" s="372"/>
      <c r="D68" s="372"/>
      <c r="E68" s="373"/>
      <c r="F68" s="373"/>
      <c r="G68" s="373"/>
    </row>
    <row r="69" spans="1:7" ht="22.5" customHeight="1" x14ac:dyDescent="0.3">
      <c r="A69" s="376"/>
      <c r="B69" s="372" t="s">
        <v>65</v>
      </c>
      <c r="C69" s="372"/>
      <c r="D69" s="372"/>
      <c r="E69" s="373"/>
      <c r="F69" s="373"/>
      <c r="G69" s="373"/>
    </row>
    <row r="70" spans="1:7" ht="22.5" customHeight="1" x14ac:dyDescent="0.3">
      <c r="A70" s="376"/>
      <c r="B70" s="372" t="s">
        <v>66</v>
      </c>
      <c r="C70" s="372"/>
      <c r="D70" s="372"/>
      <c r="E70" s="374"/>
      <c r="F70" s="374"/>
      <c r="G70" s="374"/>
    </row>
    <row r="71" spans="1:7" ht="22.5" customHeight="1" x14ac:dyDescent="0.3">
      <c r="A71" s="376"/>
      <c r="B71" s="375" t="s">
        <v>67</v>
      </c>
      <c r="C71" s="375"/>
      <c r="D71" s="375"/>
      <c r="E71" s="364"/>
      <c r="F71" s="364"/>
      <c r="G71" s="364"/>
    </row>
    <row r="72" spans="1:7" ht="22.5" customHeight="1" x14ac:dyDescent="0.3">
      <c r="A72" s="376">
        <v>11</v>
      </c>
      <c r="B72" s="377" t="s">
        <v>62</v>
      </c>
      <c r="C72" s="377"/>
      <c r="D72" s="377"/>
      <c r="E72" s="378"/>
      <c r="F72" s="378"/>
      <c r="G72" s="378"/>
    </row>
    <row r="73" spans="1:7" ht="22.5" customHeight="1" x14ac:dyDescent="0.3">
      <c r="A73" s="376"/>
      <c r="B73" s="372" t="s">
        <v>63</v>
      </c>
      <c r="C73" s="372"/>
      <c r="D73" s="372"/>
      <c r="E73" s="373"/>
      <c r="F73" s="373"/>
      <c r="G73" s="373"/>
    </row>
    <row r="74" spans="1:7" ht="22.5" customHeight="1" x14ac:dyDescent="0.3">
      <c r="A74" s="376"/>
      <c r="B74" s="372" t="s">
        <v>64</v>
      </c>
      <c r="C74" s="372"/>
      <c r="D74" s="372"/>
      <c r="E74" s="373"/>
      <c r="F74" s="373"/>
      <c r="G74" s="373"/>
    </row>
    <row r="75" spans="1:7" ht="22.5" customHeight="1" x14ac:dyDescent="0.3">
      <c r="A75" s="376"/>
      <c r="B75" s="372" t="s">
        <v>65</v>
      </c>
      <c r="C75" s="372"/>
      <c r="D75" s="372"/>
      <c r="E75" s="373"/>
      <c r="F75" s="373"/>
      <c r="G75" s="373"/>
    </row>
    <row r="76" spans="1:7" ht="22.5" customHeight="1" x14ac:dyDescent="0.3">
      <c r="A76" s="376"/>
      <c r="B76" s="372" t="s">
        <v>66</v>
      </c>
      <c r="C76" s="372"/>
      <c r="D76" s="372"/>
      <c r="E76" s="374"/>
      <c r="F76" s="374"/>
      <c r="G76" s="374"/>
    </row>
    <row r="77" spans="1:7" ht="22.5" customHeight="1" x14ac:dyDescent="0.3">
      <c r="A77" s="376"/>
      <c r="B77" s="375" t="s">
        <v>67</v>
      </c>
      <c r="C77" s="375"/>
      <c r="D77" s="375"/>
      <c r="E77" s="364"/>
      <c r="F77" s="364"/>
      <c r="G77" s="364"/>
    </row>
    <row r="78" spans="1:7" ht="22.5" customHeight="1" x14ac:dyDescent="0.3">
      <c r="A78" s="376">
        <v>12</v>
      </c>
      <c r="B78" s="377" t="s">
        <v>62</v>
      </c>
      <c r="C78" s="377"/>
      <c r="D78" s="377"/>
      <c r="E78" s="378"/>
      <c r="F78" s="378"/>
      <c r="G78" s="378"/>
    </row>
    <row r="79" spans="1:7" ht="22.5" customHeight="1" x14ac:dyDescent="0.3">
      <c r="A79" s="376"/>
      <c r="B79" s="372" t="s">
        <v>63</v>
      </c>
      <c r="C79" s="372"/>
      <c r="D79" s="372"/>
      <c r="E79" s="373"/>
      <c r="F79" s="373"/>
      <c r="G79" s="373"/>
    </row>
    <row r="80" spans="1:7" ht="22.5" customHeight="1" x14ac:dyDescent="0.3">
      <c r="A80" s="376"/>
      <c r="B80" s="372" t="s">
        <v>64</v>
      </c>
      <c r="C80" s="372"/>
      <c r="D80" s="372"/>
      <c r="E80" s="373"/>
      <c r="F80" s="373"/>
      <c r="G80" s="373"/>
    </row>
    <row r="81" spans="1:7" ht="22.5" customHeight="1" x14ac:dyDescent="0.3">
      <c r="A81" s="376"/>
      <c r="B81" s="372" t="s">
        <v>65</v>
      </c>
      <c r="C81" s="372"/>
      <c r="D81" s="372"/>
      <c r="E81" s="373"/>
      <c r="F81" s="373"/>
      <c r="G81" s="373"/>
    </row>
    <row r="82" spans="1:7" ht="22.5" customHeight="1" x14ac:dyDescent="0.3">
      <c r="A82" s="376"/>
      <c r="B82" s="372" t="s">
        <v>66</v>
      </c>
      <c r="C82" s="372"/>
      <c r="D82" s="372"/>
      <c r="E82" s="374"/>
      <c r="F82" s="374"/>
      <c r="G82" s="374"/>
    </row>
    <row r="83" spans="1:7" ht="22.5" customHeight="1" x14ac:dyDescent="0.3">
      <c r="A83" s="376"/>
      <c r="B83" s="375" t="s">
        <v>67</v>
      </c>
      <c r="C83" s="375"/>
      <c r="D83" s="375"/>
      <c r="E83" s="364"/>
      <c r="F83" s="364"/>
      <c r="G83" s="364"/>
    </row>
    <row r="84" spans="1:7" ht="22.5" customHeight="1" x14ac:dyDescent="0.3">
      <c r="A84" s="376">
        <v>13</v>
      </c>
      <c r="B84" s="377" t="s">
        <v>62</v>
      </c>
      <c r="C84" s="377"/>
      <c r="D84" s="377"/>
      <c r="E84" s="378"/>
      <c r="F84" s="378"/>
      <c r="G84" s="378"/>
    </row>
    <row r="85" spans="1:7" ht="22.5" customHeight="1" x14ac:dyDescent="0.3">
      <c r="A85" s="376"/>
      <c r="B85" s="372" t="s">
        <v>63</v>
      </c>
      <c r="C85" s="372"/>
      <c r="D85" s="372"/>
      <c r="E85" s="373"/>
      <c r="F85" s="373"/>
      <c r="G85" s="373"/>
    </row>
    <row r="86" spans="1:7" ht="22.5" customHeight="1" x14ac:dyDescent="0.3">
      <c r="A86" s="376"/>
      <c r="B86" s="372" t="s">
        <v>64</v>
      </c>
      <c r="C86" s="372"/>
      <c r="D86" s="372"/>
      <c r="E86" s="373"/>
      <c r="F86" s="373"/>
      <c r="G86" s="373"/>
    </row>
    <row r="87" spans="1:7" ht="22.5" customHeight="1" x14ac:dyDescent="0.3">
      <c r="A87" s="376"/>
      <c r="B87" s="372" t="s">
        <v>65</v>
      </c>
      <c r="C87" s="372"/>
      <c r="D87" s="372"/>
      <c r="E87" s="373"/>
      <c r="F87" s="373"/>
      <c r="G87" s="373"/>
    </row>
    <row r="88" spans="1:7" ht="22.5" customHeight="1" x14ac:dyDescent="0.3">
      <c r="A88" s="376"/>
      <c r="B88" s="372" t="s">
        <v>66</v>
      </c>
      <c r="C88" s="372"/>
      <c r="D88" s="372"/>
      <c r="E88" s="374"/>
      <c r="F88" s="374"/>
      <c r="G88" s="374"/>
    </row>
    <row r="89" spans="1:7" ht="22.5" customHeight="1" x14ac:dyDescent="0.3">
      <c r="A89" s="376"/>
      <c r="B89" s="375" t="s">
        <v>67</v>
      </c>
      <c r="C89" s="375"/>
      <c r="D89" s="375"/>
      <c r="E89" s="364"/>
      <c r="F89" s="364"/>
      <c r="G89" s="364"/>
    </row>
    <row r="90" spans="1:7" ht="22.5" customHeight="1" x14ac:dyDescent="0.3">
      <c r="A90" s="376">
        <v>14</v>
      </c>
      <c r="B90" s="377" t="s">
        <v>62</v>
      </c>
      <c r="C90" s="377"/>
      <c r="D90" s="377"/>
      <c r="E90" s="378"/>
      <c r="F90" s="378"/>
      <c r="G90" s="378"/>
    </row>
    <row r="91" spans="1:7" ht="22.5" customHeight="1" x14ac:dyDescent="0.3">
      <c r="A91" s="376"/>
      <c r="B91" s="372" t="s">
        <v>63</v>
      </c>
      <c r="C91" s="372"/>
      <c r="D91" s="372"/>
      <c r="E91" s="373"/>
      <c r="F91" s="373"/>
      <c r="G91" s="373"/>
    </row>
    <row r="92" spans="1:7" ht="22.5" customHeight="1" x14ac:dyDescent="0.3">
      <c r="A92" s="376"/>
      <c r="B92" s="372" t="s">
        <v>64</v>
      </c>
      <c r="C92" s="372"/>
      <c r="D92" s="372"/>
      <c r="E92" s="373"/>
      <c r="F92" s="373"/>
      <c r="G92" s="373"/>
    </row>
    <row r="93" spans="1:7" ht="22.5" customHeight="1" x14ac:dyDescent="0.3">
      <c r="A93" s="376"/>
      <c r="B93" s="372" t="s">
        <v>65</v>
      </c>
      <c r="C93" s="372"/>
      <c r="D93" s="372"/>
      <c r="E93" s="373"/>
      <c r="F93" s="373"/>
      <c r="G93" s="373"/>
    </row>
    <row r="94" spans="1:7" ht="22.5" customHeight="1" x14ac:dyDescent="0.3">
      <c r="A94" s="376"/>
      <c r="B94" s="372" t="s">
        <v>66</v>
      </c>
      <c r="C94" s="372"/>
      <c r="D94" s="372"/>
      <c r="E94" s="374"/>
      <c r="F94" s="374"/>
      <c r="G94" s="374"/>
    </row>
    <row r="95" spans="1:7" ht="22.5" customHeight="1" x14ac:dyDescent="0.3">
      <c r="A95" s="376"/>
      <c r="B95" s="375" t="s">
        <v>67</v>
      </c>
      <c r="C95" s="375"/>
      <c r="D95" s="375"/>
      <c r="E95" s="364"/>
      <c r="F95" s="364"/>
      <c r="G95" s="364"/>
    </row>
    <row r="96" spans="1:7" ht="22.5" customHeight="1" x14ac:dyDescent="0.3">
      <c r="A96" s="376">
        <v>15</v>
      </c>
      <c r="B96" s="379" t="s">
        <v>62</v>
      </c>
      <c r="C96" s="379"/>
      <c r="D96" s="379"/>
      <c r="E96" s="378"/>
      <c r="F96" s="378"/>
      <c r="G96" s="378"/>
    </row>
    <row r="97" spans="1:7" ht="22.5" customHeight="1" x14ac:dyDescent="0.3">
      <c r="A97" s="376"/>
      <c r="B97" s="372" t="s">
        <v>63</v>
      </c>
      <c r="C97" s="372"/>
      <c r="D97" s="372"/>
      <c r="E97" s="373"/>
      <c r="F97" s="373"/>
      <c r="G97" s="373"/>
    </row>
    <row r="98" spans="1:7" ht="22.5" customHeight="1" x14ac:dyDescent="0.3">
      <c r="A98" s="376"/>
      <c r="B98" s="372" t="s">
        <v>64</v>
      </c>
      <c r="C98" s="372"/>
      <c r="D98" s="372"/>
      <c r="E98" s="373"/>
      <c r="F98" s="373"/>
      <c r="G98" s="373"/>
    </row>
    <row r="99" spans="1:7" ht="22.5" customHeight="1" x14ac:dyDescent="0.3">
      <c r="A99" s="376"/>
      <c r="B99" s="372" t="s">
        <v>65</v>
      </c>
      <c r="C99" s="372"/>
      <c r="D99" s="372"/>
      <c r="E99" s="373"/>
      <c r="F99" s="373"/>
      <c r="G99" s="373"/>
    </row>
    <row r="100" spans="1:7" ht="22.5" customHeight="1" x14ac:dyDescent="0.3">
      <c r="A100" s="376"/>
      <c r="B100" s="372" t="s">
        <v>66</v>
      </c>
      <c r="C100" s="372"/>
      <c r="D100" s="372"/>
      <c r="E100" s="374"/>
      <c r="F100" s="374"/>
      <c r="G100" s="374"/>
    </row>
    <row r="101" spans="1:7" ht="22.5" customHeight="1" x14ac:dyDescent="0.3">
      <c r="A101" s="376"/>
      <c r="B101" s="375" t="s">
        <v>67</v>
      </c>
      <c r="C101" s="375"/>
      <c r="D101" s="375"/>
      <c r="E101" s="364"/>
      <c r="F101" s="364"/>
      <c r="G101" s="364"/>
    </row>
    <row r="102" spans="1:7" ht="22.5" customHeight="1" x14ac:dyDescent="0.3">
      <c r="A102" s="376">
        <v>16</v>
      </c>
      <c r="B102" s="377" t="s">
        <v>62</v>
      </c>
      <c r="C102" s="377"/>
      <c r="D102" s="377"/>
      <c r="E102" s="378"/>
      <c r="F102" s="378"/>
      <c r="G102" s="378"/>
    </row>
    <row r="103" spans="1:7" ht="22.5" customHeight="1" x14ac:dyDescent="0.3">
      <c r="A103" s="376"/>
      <c r="B103" s="372" t="s">
        <v>63</v>
      </c>
      <c r="C103" s="372"/>
      <c r="D103" s="372"/>
      <c r="E103" s="373"/>
      <c r="F103" s="373"/>
      <c r="G103" s="373"/>
    </row>
    <row r="104" spans="1:7" ht="22.5" customHeight="1" x14ac:dyDescent="0.3">
      <c r="A104" s="376"/>
      <c r="B104" s="372" t="s">
        <v>64</v>
      </c>
      <c r="C104" s="372"/>
      <c r="D104" s="372"/>
      <c r="E104" s="373"/>
      <c r="F104" s="373"/>
      <c r="G104" s="373"/>
    </row>
    <row r="105" spans="1:7" ht="22.5" customHeight="1" x14ac:dyDescent="0.3">
      <c r="A105" s="376"/>
      <c r="B105" s="372" t="s">
        <v>65</v>
      </c>
      <c r="C105" s="372"/>
      <c r="D105" s="372"/>
      <c r="E105" s="373"/>
      <c r="F105" s="373"/>
      <c r="G105" s="373"/>
    </row>
    <row r="106" spans="1:7" ht="22.5" customHeight="1" x14ac:dyDescent="0.3">
      <c r="A106" s="376"/>
      <c r="B106" s="372" t="s">
        <v>66</v>
      </c>
      <c r="C106" s="372"/>
      <c r="D106" s="372"/>
      <c r="E106" s="374"/>
      <c r="F106" s="374"/>
      <c r="G106" s="374"/>
    </row>
    <row r="107" spans="1:7" ht="22.5" customHeight="1" x14ac:dyDescent="0.3">
      <c r="A107" s="376"/>
      <c r="B107" s="375" t="s">
        <v>67</v>
      </c>
      <c r="C107" s="375"/>
      <c r="D107" s="375"/>
      <c r="E107" s="364"/>
      <c r="F107" s="364"/>
      <c r="G107" s="364"/>
    </row>
    <row r="108" spans="1:7" ht="22.5" customHeight="1" x14ac:dyDescent="0.3">
      <c r="A108" s="376">
        <v>17</v>
      </c>
      <c r="B108" s="377" t="s">
        <v>62</v>
      </c>
      <c r="C108" s="377"/>
      <c r="D108" s="377"/>
      <c r="E108" s="378"/>
      <c r="F108" s="378"/>
      <c r="G108" s="378"/>
    </row>
    <row r="109" spans="1:7" ht="22.5" customHeight="1" x14ac:dyDescent="0.3">
      <c r="A109" s="376"/>
      <c r="B109" s="372" t="s">
        <v>63</v>
      </c>
      <c r="C109" s="372"/>
      <c r="D109" s="372"/>
      <c r="E109" s="373"/>
      <c r="F109" s="373"/>
      <c r="G109" s="373"/>
    </row>
    <row r="110" spans="1:7" ht="22.5" customHeight="1" x14ac:dyDescent="0.3">
      <c r="A110" s="376"/>
      <c r="B110" s="372" t="s">
        <v>64</v>
      </c>
      <c r="C110" s="372"/>
      <c r="D110" s="372"/>
      <c r="E110" s="373"/>
      <c r="F110" s="373"/>
      <c r="G110" s="373"/>
    </row>
    <row r="111" spans="1:7" ht="22.5" customHeight="1" x14ac:dyDescent="0.3">
      <c r="A111" s="376"/>
      <c r="B111" s="372" t="s">
        <v>65</v>
      </c>
      <c r="C111" s="372"/>
      <c r="D111" s="372"/>
      <c r="E111" s="373"/>
      <c r="F111" s="373"/>
      <c r="G111" s="373"/>
    </row>
    <row r="112" spans="1:7" ht="22.5" customHeight="1" x14ac:dyDescent="0.3">
      <c r="A112" s="376"/>
      <c r="B112" s="372" t="s">
        <v>66</v>
      </c>
      <c r="C112" s="372"/>
      <c r="D112" s="372"/>
      <c r="E112" s="374"/>
      <c r="F112" s="374"/>
      <c r="G112" s="374"/>
    </row>
    <row r="113" spans="1:7" ht="22.5" customHeight="1" x14ac:dyDescent="0.3">
      <c r="A113" s="376"/>
      <c r="B113" s="375" t="s">
        <v>67</v>
      </c>
      <c r="C113" s="375"/>
      <c r="D113" s="375"/>
      <c r="E113" s="364"/>
      <c r="F113" s="364"/>
      <c r="G113" s="364"/>
    </row>
    <row r="114" spans="1:7" ht="22.5" customHeight="1" x14ac:dyDescent="0.3">
      <c r="A114" s="376">
        <v>18</v>
      </c>
      <c r="B114" s="377" t="s">
        <v>62</v>
      </c>
      <c r="C114" s="377"/>
      <c r="D114" s="377"/>
      <c r="E114" s="378"/>
      <c r="F114" s="378"/>
      <c r="G114" s="378"/>
    </row>
    <row r="115" spans="1:7" ht="22.5" customHeight="1" x14ac:dyDescent="0.3">
      <c r="A115" s="376"/>
      <c r="B115" s="372" t="s">
        <v>63</v>
      </c>
      <c r="C115" s="372"/>
      <c r="D115" s="372"/>
      <c r="E115" s="373"/>
      <c r="F115" s="373"/>
      <c r="G115" s="373"/>
    </row>
    <row r="116" spans="1:7" ht="22.5" customHeight="1" x14ac:dyDescent="0.3">
      <c r="A116" s="376"/>
      <c r="B116" s="372" t="s">
        <v>64</v>
      </c>
      <c r="C116" s="372"/>
      <c r="D116" s="372"/>
      <c r="E116" s="373"/>
      <c r="F116" s="373"/>
      <c r="G116" s="373"/>
    </row>
    <row r="117" spans="1:7" ht="22.5" customHeight="1" x14ac:dyDescent="0.3">
      <c r="A117" s="376"/>
      <c r="B117" s="372" t="s">
        <v>65</v>
      </c>
      <c r="C117" s="372"/>
      <c r="D117" s="372"/>
      <c r="E117" s="373"/>
      <c r="F117" s="373"/>
      <c r="G117" s="373"/>
    </row>
    <row r="118" spans="1:7" ht="22.5" customHeight="1" x14ac:dyDescent="0.3">
      <c r="A118" s="376"/>
      <c r="B118" s="372" t="s">
        <v>66</v>
      </c>
      <c r="C118" s="372"/>
      <c r="D118" s="372"/>
      <c r="E118" s="374"/>
      <c r="F118" s="374"/>
      <c r="G118" s="374"/>
    </row>
    <row r="119" spans="1:7" ht="22.5" customHeight="1" x14ac:dyDescent="0.3">
      <c r="A119" s="376"/>
      <c r="B119" s="375" t="s">
        <v>67</v>
      </c>
      <c r="C119" s="375"/>
      <c r="D119" s="375"/>
      <c r="E119" s="364"/>
      <c r="F119" s="364"/>
      <c r="G119" s="364"/>
    </row>
    <row r="120" spans="1:7" ht="22.5" customHeight="1" x14ac:dyDescent="0.3">
      <c r="A120" s="376">
        <v>19</v>
      </c>
      <c r="B120" s="377" t="s">
        <v>62</v>
      </c>
      <c r="C120" s="377"/>
      <c r="D120" s="377"/>
      <c r="E120" s="378"/>
      <c r="F120" s="378"/>
      <c r="G120" s="378"/>
    </row>
    <row r="121" spans="1:7" ht="22.5" customHeight="1" x14ac:dyDescent="0.3">
      <c r="A121" s="376"/>
      <c r="B121" s="372" t="s">
        <v>63</v>
      </c>
      <c r="C121" s="372"/>
      <c r="D121" s="372"/>
      <c r="E121" s="373"/>
      <c r="F121" s="373"/>
      <c r="G121" s="373"/>
    </row>
    <row r="122" spans="1:7" ht="22.5" customHeight="1" x14ac:dyDescent="0.3">
      <c r="A122" s="376"/>
      <c r="B122" s="372" t="s">
        <v>64</v>
      </c>
      <c r="C122" s="372"/>
      <c r="D122" s="372"/>
      <c r="E122" s="373"/>
      <c r="F122" s="373"/>
      <c r="G122" s="373"/>
    </row>
    <row r="123" spans="1:7" ht="22.5" customHeight="1" x14ac:dyDescent="0.3">
      <c r="A123" s="376"/>
      <c r="B123" s="372" t="s">
        <v>65</v>
      </c>
      <c r="C123" s="372"/>
      <c r="D123" s="372"/>
      <c r="E123" s="373"/>
      <c r="F123" s="373"/>
      <c r="G123" s="373"/>
    </row>
    <row r="124" spans="1:7" ht="22.5" customHeight="1" x14ac:dyDescent="0.3">
      <c r="A124" s="376"/>
      <c r="B124" s="372" t="s">
        <v>66</v>
      </c>
      <c r="C124" s="372"/>
      <c r="D124" s="372"/>
      <c r="E124" s="374"/>
      <c r="F124" s="374"/>
      <c r="G124" s="374"/>
    </row>
    <row r="125" spans="1:7" ht="22.5" customHeight="1" x14ac:dyDescent="0.3">
      <c r="A125" s="376"/>
      <c r="B125" s="375" t="s">
        <v>67</v>
      </c>
      <c r="C125" s="375"/>
      <c r="D125" s="375"/>
      <c r="E125" s="364"/>
      <c r="F125" s="364"/>
      <c r="G125" s="364"/>
    </row>
    <row r="126" spans="1:7" ht="22.5" customHeight="1" x14ac:dyDescent="0.3">
      <c r="A126" s="376">
        <v>20</v>
      </c>
      <c r="B126" s="379" t="s">
        <v>62</v>
      </c>
      <c r="C126" s="379"/>
      <c r="D126" s="379"/>
      <c r="E126" s="378"/>
      <c r="F126" s="378"/>
      <c r="G126" s="378"/>
    </row>
    <row r="127" spans="1:7" ht="22.5" customHeight="1" x14ac:dyDescent="0.3">
      <c r="A127" s="376"/>
      <c r="B127" s="372" t="s">
        <v>63</v>
      </c>
      <c r="C127" s="372"/>
      <c r="D127" s="372"/>
      <c r="E127" s="373"/>
      <c r="F127" s="373"/>
      <c r="G127" s="373"/>
    </row>
    <row r="128" spans="1:7" ht="22.5" customHeight="1" x14ac:dyDescent="0.3">
      <c r="A128" s="376"/>
      <c r="B128" s="372" t="s">
        <v>64</v>
      </c>
      <c r="C128" s="372"/>
      <c r="D128" s="372"/>
      <c r="E128" s="373"/>
      <c r="F128" s="373"/>
      <c r="G128" s="373"/>
    </row>
    <row r="129" spans="1:7" ht="22.5" customHeight="1" x14ac:dyDescent="0.3">
      <c r="A129" s="376"/>
      <c r="B129" s="372" t="s">
        <v>65</v>
      </c>
      <c r="C129" s="372"/>
      <c r="D129" s="372"/>
      <c r="E129" s="373"/>
      <c r="F129" s="373"/>
      <c r="G129" s="373"/>
    </row>
    <row r="130" spans="1:7" ht="22.5" customHeight="1" x14ac:dyDescent="0.3">
      <c r="A130" s="376"/>
      <c r="B130" s="372" t="s">
        <v>66</v>
      </c>
      <c r="C130" s="372"/>
      <c r="D130" s="372"/>
      <c r="E130" s="374"/>
      <c r="F130" s="374"/>
      <c r="G130" s="374"/>
    </row>
    <row r="131" spans="1:7" ht="22.5" customHeight="1" x14ac:dyDescent="0.3">
      <c r="A131" s="376"/>
      <c r="B131" s="375" t="s">
        <v>67</v>
      </c>
      <c r="C131" s="375"/>
      <c r="D131" s="375"/>
      <c r="E131" s="364"/>
      <c r="F131" s="364"/>
      <c r="G131" s="364"/>
    </row>
    <row r="132" spans="1:7" ht="22.5" customHeight="1" x14ac:dyDescent="0.3">
      <c r="A132" s="376">
        <v>21</v>
      </c>
      <c r="B132" s="377" t="s">
        <v>62</v>
      </c>
      <c r="C132" s="377"/>
      <c r="D132" s="377"/>
      <c r="E132" s="378"/>
      <c r="F132" s="378"/>
      <c r="G132" s="378"/>
    </row>
    <row r="133" spans="1:7" ht="22.5" customHeight="1" x14ac:dyDescent="0.3">
      <c r="A133" s="376"/>
      <c r="B133" s="372" t="s">
        <v>63</v>
      </c>
      <c r="C133" s="372"/>
      <c r="D133" s="372"/>
      <c r="E133" s="373"/>
      <c r="F133" s="373"/>
      <c r="G133" s="373"/>
    </row>
    <row r="134" spans="1:7" ht="22.5" customHeight="1" x14ac:dyDescent="0.3">
      <c r="A134" s="376"/>
      <c r="B134" s="372" t="s">
        <v>64</v>
      </c>
      <c r="C134" s="372"/>
      <c r="D134" s="372"/>
      <c r="E134" s="373"/>
      <c r="F134" s="373"/>
      <c r="G134" s="373"/>
    </row>
    <row r="135" spans="1:7" ht="22.5" customHeight="1" x14ac:dyDescent="0.3">
      <c r="A135" s="376"/>
      <c r="B135" s="372" t="s">
        <v>65</v>
      </c>
      <c r="C135" s="372"/>
      <c r="D135" s="372"/>
      <c r="E135" s="373"/>
      <c r="F135" s="373"/>
      <c r="G135" s="373"/>
    </row>
    <row r="136" spans="1:7" ht="22.5" customHeight="1" x14ac:dyDescent="0.3">
      <c r="A136" s="376"/>
      <c r="B136" s="372" t="s">
        <v>66</v>
      </c>
      <c r="C136" s="372"/>
      <c r="D136" s="372"/>
      <c r="E136" s="374"/>
      <c r="F136" s="374"/>
      <c r="G136" s="374"/>
    </row>
    <row r="137" spans="1:7" ht="22.5" customHeight="1" x14ac:dyDescent="0.3">
      <c r="A137" s="376"/>
      <c r="B137" s="375" t="s">
        <v>67</v>
      </c>
      <c r="C137" s="375"/>
      <c r="D137" s="375"/>
      <c r="E137" s="364"/>
      <c r="F137" s="364"/>
      <c r="G137" s="364"/>
    </row>
    <row r="138" spans="1:7" ht="22.5" customHeight="1" x14ac:dyDescent="0.3">
      <c r="A138" s="376">
        <v>22</v>
      </c>
      <c r="B138" s="377" t="s">
        <v>62</v>
      </c>
      <c r="C138" s="377"/>
      <c r="D138" s="377"/>
      <c r="E138" s="378"/>
      <c r="F138" s="378"/>
      <c r="G138" s="378"/>
    </row>
    <row r="139" spans="1:7" ht="22.5" customHeight="1" x14ac:dyDescent="0.3">
      <c r="A139" s="376"/>
      <c r="B139" s="372" t="s">
        <v>63</v>
      </c>
      <c r="C139" s="372"/>
      <c r="D139" s="372"/>
      <c r="E139" s="373"/>
      <c r="F139" s="373"/>
      <c r="G139" s="373"/>
    </row>
    <row r="140" spans="1:7" ht="22.5" customHeight="1" x14ac:dyDescent="0.3">
      <c r="A140" s="376"/>
      <c r="B140" s="372" t="s">
        <v>64</v>
      </c>
      <c r="C140" s="372"/>
      <c r="D140" s="372"/>
      <c r="E140" s="373"/>
      <c r="F140" s="373"/>
      <c r="G140" s="373"/>
    </row>
    <row r="141" spans="1:7" ht="22.5" customHeight="1" x14ac:dyDescent="0.3">
      <c r="A141" s="376"/>
      <c r="B141" s="372" t="s">
        <v>65</v>
      </c>
      <c r="C141" s="372"/>
      <c r="D141" s="372"/>
      <c r="E141" s="373"/>
      <c r="F141" s="373"/>
      <c r="G141" s="373"/>
    </row>
    <row r="142" spans="1:7" ht="22.5" customHeight="1" x14ac:dyDescent="0.3">
      <c r="A142" s="376"/>
      <c r="B142" s="372" t="s">
        <v>66</v>
      </c>
      <c r="C142" s="372"/>
      <c r="D142" s="372"/>
      <c r="E142" s="374"/>
      <c r="F142" s="374"/>
      <c r="G142" s="374"/>
    </row>
    <row r="143" spans="1:7" ht="22.5" customHeight="1" x14ac:dyDescent="0.3">
      <c r="A143" s="376"/>
      <c r="B143" s="375" t="s">
        <v>67</v>
      </c>
      <c r="C143" s="375"/>
      <c r="D143" s="375"/>
      <c r="E143" s="364"/>
      <c r="F143" s="364"/>
      <c r="G143" s="364"/>
    </row>
    <row r="144" spans="1:7" ht="22.5" customHeight="1" x14ac:dyDescent="0.3">
      <c r="A144" s="376">
        <v>23</v>
      </c>
      <c r="B144" s="377" t="s">
        <v>62</v>
      </c>
      <c r="C144" s="377"/>
      <c r="D144" s="377"/>
      <c r="E144" s="378"/>
      <c r="F144" s="378"/>
      <c r="G144" s="378"/>
    </row>
    <row r="145" spans="1:7" ht="22.5" customHeight="1" x14ac:dyDescent="0.3">
      <c r="A145" s="376"/>
      <c r="B145" s="372" t="s">
        <v>63</v>
      </c>
      <c r="C145" s="372"/>
      <c r="D145" s="372"/>
      <c r="E145" s="373"/>
      <c r="F145" s="373"/>
      <c r="G145" s="373"/>
    </row>
    <row r="146" spans="1:7" ht="22.5" customHeight="1" x14ac:dyDescent="0.3">
      <c r="A146" s="376"/>
      <c r="B146" s="372" t="s">
        <v>64</v>
      </c>
      <c r="C146" s="372"/>
      <c r="D146" s="372"/>
      <c r="E146" s="373"/>
      <c r="F146" s="373"/>
      <c r="G146" s="373"/>
    </row>
    <row r="147" spans="1:7" ht="22.5" customHeight="1" x14ac:dyDescent="0.3">
      <c r="A147" s="376"/>
      <c r="B147" s="372" t="s">
        <v>65</v>
      </c>
      <c r="C147" s="372"/>
      <c r="D147" s="372"/>
      <c r="E147" s="373"/>
      <c r="F147" s="373"/>
      <c r="G147" s="373"/>
    </row>
    <row r="148" spans="1:7" ht="22.5" customHeight="1" x14ac:dyDescent="0.3">
      <c r="A148" s="376"/>
      <c r="B148" s="372" t="s">
        <v>66</v>
      </c>
      <c r="C148" s="372"/>
      <c r="D148" s="372"/>
      <c r="E148" s="374"/>
      <c r="F148" s="374"/>
      <c r="G148" s="374"/>
    </row>
    <row r="149" spans="1:7" ht="22.5" customHeight="1" x14ac:dyDescent="0.3">
      <c r="A149" s="376"/>
      <c r="B149" s="375" t="s">
        <v>67</v>
      </c>
      <c r="C149" s="375"/>
      <c r="D149" s="375"/>
      <c r="E149" s="364"/>
      <c r="F149" s="364"/>
      <c r="G149" s="364"/>
    </row>
    <row r="150" spans="1:7" ht="22.5" customHeight="1" x14ac:dyDescent="0.3">
      <c r="A150" s="376">
        <v>24</v>
      </c>
      <c r="B150" s="377" t="s">
        <v>62</v>
      </c>
      <c r="C150" s="377"/>
      <c r="D150" s="377"/>
      <c r="E150" s="378"/>
      <c r="F150" s="378"/>
      <c r="G150" s="378"/>
    </row>
    <row r="151" spans="1:7" ht="22.5" customHeight="1" x14ac:dyDescent="0.3">
      <c r="A151" s="376"/>
      <c r="B151" s="372" t="s">
        <v>63</v>
      </c>
      <c r="C151" s="372"/>
      <c r="D151" s="372"/>
      <c r="E151" s="373"/>
      <c r="F151" s="373"/>
      <c r="G151" s="373"/>
    </row>
    <row r="152" spans="1:7" ht="22.5" customHeight="1" x14ac:dyDescent="0.3">
      <c r="A152" s="376"/>
      <c r="B152" s="372" t="s">
        <v>64</v>
      </c>
      <c r="C152" s="372"/>
      <c r="D152" s="372"/>
      <c r="E152" s="373"/>
      <c r="F152" s="373"/>
      <c r="G152" s="373"/>
    </row>
    <row r="153" spans="1:7" ht="22.5" customHeight="1" x14ac:dyDescent="0.3">
      <c r="A153" s="376"/>
      <c r="B153" s="372" t="s">
        <v>65</v>
      </c>
      <c r="C153" s="372"/>
      <c r="D153" s="372"/>
      <c r="E153" s="373"/>
      <c r="F153" s="373"/>
      <c r="G153" s="373"/>
    </row>
    <row r="154" spans="1:7" ht="22.5" customHeight="1" x14ac:dyDescent="0.3">
      <c r="A154" s="376"/>
      <c r="B154" s="372" t="s">
        <v>66</v>
      </c>
      <c r="C154" s="372"/>
      <c r="D154" s="372"/>
      <c r="E154" s="374"/>
      <c r="F154" s="374"/>
      <c r="G154" s="374"/>
    </row>
    <row r="155" spans="1:7" ht="22.5" customHeight="1" x14ac:dyDescent="0.3">
      <c r="A155" s="376"/>
      <c r="B155" s="375" t="s">
        <v>67</v>
      </c>
      <c r="C155" s="375"/>
      <c r="D155" s="375"/>
      <c r="E155" s="364"/>
      <c r="F155" s="364"/>
      <c r="G155" s="364"/>
    </row>
    <row r="156" spans="1:7" ht="22.5" customHeight="1" x14ac:dyDescent="0.3">
      <c r="A156" s="376">
        <v>25</v>
      </c>
      <c r="B156" s="379" t="s">
        <v>62</v>
      </c>
      <c r="C156" s="379"/>
      <c r="D156" s="379"/>
      <c r="E156" s="378"/>
      <c r="F156" s="378"/>
      <c r="G156" s="378"/>
    </row>
    <row r="157" spans="1:7" ht="22.5" customHeight="1" x14ac:dyDescent="0.3">
      <c r="A157" s="376"/>
      <c r="B157" s="372" t="s">
        <v>63</v>
      </c>
      <c r="C157" s="372"/>
      <c r="D157" s="372"/>
      <c r="E157" s="373"/>
      <c r="F157" s="373"/>
      <c r="G157" s="373"/>
    </row>
    <row r="158" spans="1:7" ht="22.5" customHeight="1" x14ac:dyDescent="0.3">
      <c r="A158" s="376"/>
      <c r="B158" s="372" t="s">
        <v>64</v>
      </c>
      <c r="C158" s="372"/>
      <c r="D158" s="372"/>
      <c r="E158" s="373"/>
      <c r="F158" s="373"/>
      <c r="G158" s="373"/>
    </row>
    <row r="159" spans="1:7" ht="22.5" customHeight="1" x14ac:dyDescent="0.3">
      <c r="A159" s="376"/>
      <c r="B159" s="372" t="s">
        <v>65</v>
      </c>
      <c r="C159" s="372"/>
      <c r="D159" s="372"/>
      <c r="E159" s="373"/>
      <c r="F159" s="373"/>
      <c r="G159" s="373"/>
    </row>
    <row r="160" spans="1:7" ht="22.5" customHeight="1" x14ac:dyDescent="0.3">
      <c r="A160" s="376"/>
      <c r="B160" s="372" t="s">
        <v>66</v>
      </c>
      <c r="C160" s="372"/>
      <c r="D160" s="372"/>
      <c r="E160" s="374"/>
      <c r="F160" s="374"/>
      <c r="G160" s="374"/>
    </row>
    <row r="161" spans="1:7" ht="22.5" customHeight="1" x14ac:dyDescent="0.3">
      <c r="A161" s="376"/>
      <c r="B161" s="375" t="s">
        <v>67</v>
      </c>
      <c r="C161" s="375"/>
      <c r="D161" s="375"/>
      <c r="E161" s="364"/>
      <c r="F161" s="364"/>
      <c r="G161" s="364"/>
    </row>
    <row r="162" spans="1:7" ht="22.5" customHeight="1" x14ac:dyDescent="0.3">
      <c r="A162" s="376">
        <v>26</v>
      </c>
      <c r="B162" s="377" t="s">
        <v>62</v>
      </c>
      <c r="C162" s="377"/>
      <c r="D162" s="377"/>
      <c r="E162" s="378"/>
      <c r="F162" s="378"/>
      <c r="G162" s="378"/>
    </row>
    <row r="163" spans="1:7" ht="22.5" customHeight="1" x14ac:dyDescent="0.3">
      <c r="A163" s="376"/>
      <c r="B163" s="372" t="s">
        <v>63</v>
      </c>
      <c r="C163" s="372"/>
      <c r="D163" s="372"/>
      <c r="E163" s="373"/>
      <c r="F163" s="373"/>
      <c r="G163" s="373"/>
    </row>
    <row r="164" spans="1:7" ht="22.5" customHeight="1" x14ac:dyDescent="0.3">
      <c r="A164" s="376"/>
      <c r="B164" s="372" t="s">
        <v>64</v>
      </c>
      <c r="C164" s="372"/>
      <c r="D164" s="372"/>
      <c r="E164" s="373"/>
      <c r="F164" s="373"/>
      <c r="G164" s="373"/>
    </row>
    <row r="165" spans="1:7" ht="22.5" customHeight="1" x14ac:dyDescent="0.3">
      <c r="A165" s="376"/>
      <c r="B165" s="372" t="s">
        <v>65</v>
      </c>
      <c r="C165" s="372"/>
      <c r="D165" s="372"/>
      <c r="E165" s="373"/>
      <c r="F165" s="373"/>
      <c r="G165" s="373"/>
    </row>
    <row r="166" spans="1:7" ht="22.5" customHeight="1" x14ac:dyDescent="0.3">
      <c r="A166" s="376"/>
      <c r="B166" s="372" t="s">
        <v>66</v>
      </c>
      <c r="C166" s="372"/>
      <c r="D166" s="372"/>
      <c r="E166" s="374"/>
      <c r="F166" s="374"/>
      <c r="G166" s="374"/>
    </row>
    <row r="167" spans="1:7" ht="22.5" customHeight="1" x14ac:dyDescent="0.3">
      <c r="A167" s="376"/>
      <c r="B167" s="375" t="s">
        <v>67</v>
      </c>
      <c r="C167" s="375"/>
      <c r="D167" s="375"/>
      <c r="E167" s="364"/>
      <c r="F167" s="364"/>
      <c r="G167" s="364"/>
    </row>
    <row r="168" spans="1:7" ht="22.5" customHeight="1" x14ac:dyDescent="0.3">
      <c r="A168" s="376">
        <v>27</v>
      </c>
      <c r="B168" s="377" t="s">
        <v>62</v>
      </c>
      <c r="C168" s="377"/>
      <c r="D168" s="377"/>
      <c r="E168" s="378"/>
      <c r="F168" s="378"/>
      <c r="G168" s="378"/>
    </row>
    <row r="169" spans="1:7" ht="22.5" customHeight="1" x14ac:dyDescent="0.3">
      <c r="A169" s="376"/>
      <c r="B169" s="372" t="s">
        <v>63</v>
      </c>
      <c r="C169" s="372"/>
      <c r="D169" s="372"/>
      <c r="E169" s="373"/>
      <c r="F169" s="373"/>
      <c r="G169" s="373"/>
    </row>
    <row r="170" spans="1:7" ht="22.5" customHeight="1" x14ac:dyDescent="0.3">
      <c r="A170" s="376"/>
      <c r="B170" s="372" t="s">
        <v>64</v>
      </c>
      <c r="C170" s="372"/>
      <c r="D170" s="372"/>
      <c r="E170" s="373"/>
      <c r="F170" s="373"/>
      <c r="G170" s="373"/>
    </row>
    <row r="171" spans="1:7" ht="22.5" customHeight="1" x14ac:dyDescent="0.3">
      <c r="A171" s="376"/>
      <c r="B171" s="372" t="s">
        <v>65</v>
      </c>
      <c r="C171" s="372"/>
      <c r="D171" s="372"/>
      <c r="E171" s="373"/>
      <c r="F171" s="373"/>
      <c r="G171" s="373"/>
    </row>
    <row r="172" spans="1:7" ht="22.5" customHeight="1" x14ac:dyDescent="0.3">
      <c r="A172" s="376"/>
      <c r="B172" s="372" t="s">
        <v>66</v>
      </c>
      <c r="C172" s="372"/>
      <c r="D172" s="372"/>
      <c r="E172" s="374"/>
      <c r="F172" s="374"/>
      <c r="G172" s="374"/>
    </row>
    <row r="173" spans="1:7" ht="22.5" customHeight="1" x14ac:dyDescent="0.3">
      <c r="A173" s="376"/>
      <c r="B173" s="375" t="s">
        <v>67</v>
      </c>
      <c r="C173" s="375"/>
      <c r="D173" s="375"/>
      <c r="E173" s="364"/>
      <c r="F173" s="364"/>
      <c r="G173" s="364"/>
    </row>
    <row r="174" spans="1:7" ht="22.5" customHeight="1" x14ac:dyDescent="0.3">
      <c r="A174" s="376">
        <v>28</v>
      </c>
      <c r="B174" s="377" t="s">
        <v>62</v>
      </c>
      <c r="C174" s="377"/>
      <c r="D174" s="377"/>
      <c r="E174" s="378"/>
      <c r="F174" s="378"/>
      <c r="G174" s="378"/>
    </row>
    <row r="175" spans="1:7" ht="22.5" customHeight="1" x14ac:dyDescent="0.3">
      <c r="A175" s="376"/>
      <c r="B175" s="372" t="s">
        <v>63</v>
      </c>
      <c r="C175" s="372"/>
      <c r="D175" s="372"/>
      <c r="E175" s="373"/>
      <c r="F175" s="373"/>
      <c r="G175" s="373"/>
    </row>
    <row r="176" spans="1:7" ht="22.5" customHeight="1" x14ac:dyDescent="0.3">
      <c r="A176" s="376"/>
      <c r="B176" s="372" t="s">
        <v>64</v>
      </c>
      <c r="C176" s="372"/>
      <c r="D176" s="372"/>
      <c r="E176" s="373"/>
      <c r="F176" s="373"/>
      <c r="G176" s="373"/>
    </row>
    <row r="177" spans="1:7" ht="22.5" customHeight="1" x14ac:dyDescent="0.3">
      <c r="A177" s="376"/>
      <c r="B177" s="372" t="s">
        <v>65</v>
      </c>
      <c r="C177" s="372"/>
      <c r="D177" s="372"/>
      <c r="E177" s="373"/>
      <c r="F177" s="373"/>
      <c r="G177" s="373"/>
    </row>
    <row r="178" spans="1:7" ht="22.5" customHeight="1" x14ac:dyDescent="0.3">
      <c r="A178" s="376"/>
      <c r="B178" s="372" t="s">
        <v>66</v>
      </c>
      <c r="C178" s="372"/>
      <c r="D178" s="372"/>
      <c r="E178" s="374"/>
      <c r="F178" s="374"/>
      <c r="G178" s="374"/>
    </row>
    <row r="179" spans="1:7" ht="22.5" customHeight="1" x14ac:dyDescent="0.3">
      <c r="A179" s="376"/>
      <c r="B179" s="375" t="s">
        <v>67</v>
      </c>
      <c r="C179" s="375"/>
      <c r="D179" s="375"/>
      <c r="E179" s="364"/>
      <c r="F179" s="364"/>
      <c r="G179" s="364"/>
    </row>
    <row r="180" spans="1:7" ht="22.5" customHeight="1" x14ac:dyDescent="0.3">
      <c r="A180" s="376">
        <v>29</v>
      </c>
      <c r="B180" s="377" t="s">
        <v>62</v>
      </c>
      <c r="C180" s="377"/>
      <c r="D180" s="377"/>
      <c r="E180" s="378"/>
      <c r="F180" s="378"/>
      <c r="G180" s="378"/>
    </row>
    <row r="181" spans="1:7" ht="22.5" customHeight="1" x14ac:dyDescent="0.3">
      <c r="A181" s="376"/>
      <c r="B181" s="372" t="s">
        <v>63</v>
      </c>
      <c r="C181" s="372"/>
      <c r="D181" s="372"/>
      <c r="E181" s="373"/>
      <c r="F181" s="373"/>
      <c r="G181" s="373"/>
    </row>
    <row r="182" spans="1:7" ht="22.5" customHeight="1" x14ac:dyDescent="0.3">
      <c r="A182" s="376"/>
      <c r="B182" s="372" t="s">
        <v>64</v>
      </c>
      <c r="C182" s="372"/>
      <c r="D182" s="372"/>
      <c r="E182" s="373"/>
      <c r="F182" s="373"/>
      <c r="G182" s="373"/>
    </row>
    <row r="183" spans="1:7" ht="22.5" customHeight="1" x14ac:dyDescent="0.3">
      <c r="A183" s="376"/>
      <c r="B183" s="372" t="s">
        <v>65</v>
      </c>
      <c r="C183" s="372"/>
      <c r="D183" s="372"/>
      <c r="E183" s="373"/>
      <c r="F183" s="373"/>
      <c r="G183" s="373"/>
    </row>
    <row r="184" spans="1:7" ht="22.5" customHeight="1" x14ac:dyDescent="0.3">
      <c r="A184" s="376"/>
      <c r="B184" s="372" t="s">
        <v>66</v>
      </c>
      <c r="C184" s="372"/>
      <c r="D184" s="372"/>
      <c r="E184" s="374"/>
      <c r="F184" s="374"/>
      <c r="G184" s="374"/>
    </row>
    <row r="185" spans="1:7" ht="22.5" customHeight="1" x14ac:dyDescent="0.3">
      <c r="A185" s="376"/>
      <c r="B185" s="363" t="s">
        <v>67</v>
      </c>
      <c r="C185" s="363"/>
      <c r="D185" s="363"/>
      <c r="E185" s="364"/>
      <c r="F185" s="364"/>
      <c r="G185" s="364"/>
    </row>
  </sheetData>
  <sheetProtection selectLockedCells="1"/>
  <mergeCells count="384">
    <mergeCell ref="B14:D14"/>
    <mergeCell ref="E14:G14"/>
    <mergeCell ref="B15:D15"/>
    <mergeCell ref="E15:G15"/>
    <mergeCell ref="B16:D16"/>
    <mergeCell ref="E16:G16"/>
    <mergeCell ref="A5:G5"/>
    <mergeCell ref="D9:G9"/>
    <mergeCell ref="A12:A17"/>
    <mergeCell ref="B12:D12"/>
    <mergeCell ref="E12:G12"/>
    <mergeCell ref="B13:D13"/>
    <mergeCell ref="E13:G13"/>
    <mergeCell ref="B17:D17"/>
    <mergeCell ref="E17:G17"/>
    <mergeCell ref="A18:A23"/>
    <mergeCell ref="B18:D18"/>
    <mergeCell ref="E18:G18"/>
    <mergeCell ref="B19:D19"/>
    <mergeCell ref="E19:G19"/>
    <mergeCell ref="B20:D20"/>
    <mergeCell ref="E20:G20"/>
    <mergeCell ref="B21:D21"/>
    <mergeCell ref="B26:D26"/>
    <mergeCell ref="E26:G26"/>
    <mergeCell ref="E21:G21"/>
    <mergeCell ref="B22:D22"/>
    <mergeCell ref="E22:G22"/>
    <mergeCell ref="B23:D23"/>
    <mergeCell ref="E23:G23"/>
    <mergeCell ref="B24:D24"/>
    <mergeCell ref="E24:G24"/>
    <mergeCell ref="B25:D25"/>
    <mergeCell ref="E25:G25"/>
    <mergeCell ref="B29:D29"/>
    <mergeCell ref="E29:G29"/>
    <mergeCell ref="A30:A35"/>
    <mergeCell ref="B30:D30"/>
    <mergeCell ref="E30:G30"/>
    <mergeCell ref="B31:D31"/>
    <mergeCell ref="E31:G31"/>
    <mergeCell ref="B32:D32"/>
    <mergeCell ref="E32:G32"/>
    <mergeCell ref="B33:D33"/>
    <mergeCell ref="A24:A29"/>
    <mergeCell ref="B27:D27"/>
    <mergeCell ref="E27:G27"/>
    <mergeCell ref="B28:D28"/>
    <mergeCell ref="E28:G28"/>
    <mergeCell ref="E33:G33"/>
    <mergeCell ref="B34:D34"/>
    <mergeCell ref="E34:G34"/>
    <mergeCell ref="B35:D35"/>
    <mergeCell ref="E35:G35"/>
    <mergeCell ref="B36:D36"/>
    <mergeCell ref="E36:G36"/>
    <mergeCell ref="B37:D37"/>
    <mergeCell ref="E37:G37"/>
    <mergeCell ref="B41:D41"/>
    <mergeCell ref="E41:G41"/>
    <mergeCell ref="A42:A47"/>
    <mergeCell ref="B42:D42"/>
    <mergeCell ref="E42:G42"/>
    <mergeCell ref="B43:D43"/>
    <mergeCell ref="E43:G43"/>
    <mergeCell ref="B44:D44"/>
    <mergeCell ref="E44:G44"/>
    <mergeCell ref="B45:D45"/>
    <mergeCell ref="A36:A41"/>
    <mergeCell ref="B38:D38"/>
    <mergeCell ref="E38:G38"/>
    <mergeCell ref="B39:D39"/>
    <mergeCell ref="E39:G39"/>
    <mergeCell ref="B40:D40"/>
    <mergeCell ref="E40:G40"/>
    <mergeCell ref="E45:G45"/>
    <mergeCell ref="B46:D46"/>
    <mergeCell ref="E46:G46"/>
    <mergeCell ref="B47:D47"/>
    <mergeCell ref="E47:G47"/>
    <mergeCell ref="B48:D48"/>
    <mergeCell ref="E48:G48"/>
    <mergeCell ref="B49:D49"/>
    <mergeCell ref="E49:G49"/>
    <mergeCell ref="B53:D53"/>
    <mergeCell ref="E53:G53"/>
    <mergeCell ref="A54:A59"/>
    <mergeCell ref="B54:D54"/>
    <mergeCell ref="E54:G54"/>
    <mergeCell ref="B55:D55"/>
    <mergeCell ref="E55:G55"/>
    <mergeCell ref="B56:D56"/>
    <mergeCell ref="E56:G56"/>
    <mergeCell ref="B57:D57"/>
    <mergeCell ref="A48:A53"/>
    <mergeCell ref="B50:D50"/>
    <mergeCell ref="E50:G50"/>
    <mergeCell ref="B51:D51"/>
    <mergeCell ref="E51:G51"/>
    <mergeCell ref="B52:D52"/>
    <mergeCell ref="E52:G52"/>
    <mergeCell ref="E57:G57"/>
    <mergeCell ref="B58:D58"/>
    <mergeCell ref="E58:G58"/>
    <mergeCell ref="B59:D59"/>
    <mergeCell ref="E59:G59"/>
    <mergeCell ref="B60:D60"/>
    <mergeCell ref="E60:G60"/>
    <mergeCell ref="B61:D61"/>
    <mergeCell ref="E61:G61"/>
    <mergeCell ref="B65:D65"/>
    <mergeCell ref="E65:G65"/>
    <mergeCell ref="A66:A71"/>
    <mergeCell ref="B66:D66"/>
    <mergeCell ref="E66:G66"/>
    <mergeCell ref="B67:D67"/>
    <mergeCell ref="E67:G67"/>
    <mergeCell ref="B68:D68"/>
    <mergeCell ref="E68:G68"/>
    <mergeCell ref="B69:D69"/>
    <mergeCell ref="A60:A65"/>
    <mergeCell ref="B62:D62"/>
    <mergeCell ref="E62:G62"/>
    <mergeCell ref="B63:D63"/>
    <mergeCell ref="E63:G63"/>
    <mergeCell ref="B64:D64"/>
    <mergeCell ref="E64:G64"/>
    <mergeCell ref="E69:G69"/>
    <mergeCell ref="B70:D70"/>
    <mergeCell ref="E70:G70"/>
    <mergeCell ref="B71:D71"/>
    <mergeCell ref="E71:G71"/>
    <mergeCell ref="B72:D72"/>
    <mergeCell ref="E72:G72"/>
    <mergeCell ref="B73:D73"/>
    <mergeCell ref="E73:G73"/>
    <mergeCell ref="B77:D77"/>
    <mergeCell ref="E77:G77"/>
    <mergeCell ref="A78:A83"/>
    <mergeCell ref="B78:D78"/>
    <mergeCell ref="E78:G78"/>
    <mergeCell ref="B79:D79"/>
    <mergeCell ref="E79:G79"/>
    <mergeCell ref="B80:D80"/>
    <mergeCell ref="E80:G80"/>
    <mergeCell ref="B81:D81"/>
    <mergeCell ref="A72:A77"/>
    <mergeCell ref="B74:D74"/>
    <mergeCell ref="E74:G74"/>
    <mergeCell ref="B75:D75"/>
    <mergeCell ref="E75:G75"/>
    <mergeCell ref="B76:D76"/>
    <mergeCell ref="E76:G76"/>
    <mergeCell ref="E81:G81"/>
    <mergeCell ref="B82:D82"/>
    <mergeCell ref="E82:G82"/>
    <mergeCell ref="B83:D83"/>
    <mergeCell ref="E83:G83"/>
    <mergeCell ref="B84:D84"/>
    <mergeCell ref="E84:G84"/>
    <mergeCell ref="B85:D85"/>
    <mergeCell ref="E85:G85"/>
    <mergeCell ref="B89:D89"/>
    <mergeCell ref="E89:G89"/>
    <mergeCell ref="A90:A95"/>
    <mergeCell ref="B90:D90"/>
    <mergeCell ref="E90:G90"/>
    <mergeCell ref="B91:D91"/>
    <mergeCell ref="E91:G91"/>
    <mergeCell ref="B92:D92"/>
    <mergeCell ref="E92:G92"/>
    <mergeCell ref="B93:D93"/>
    <mergeCell ref="A84:A89"/>
    <mergeCell ref="B86:D86"/>
    <mergeCell ref="E86:G86"/>
    <mergeCell ref="B87:D87"/>
    <mergeCell ref="E87:G87"/>
    <mergeCell ref="B88:D88"/>
    <mergeCell ref="E88:G88"/>
    <mergeCell ref="E93:G93"/>
    <mergeCell ref="B94:D94"/>
    <mergeCell ref="E94:G94"/>
    <mergeCell ref="B95:D95"/>
    <mergeCell ref="E95:G95"/>
    <mergeCell ref="B96:D96"/>
    <mergeCell ref="E96:G96"/>
    <mergeCell ref="B97:D97"/>
    <mergeCell ref="E97:G97"/>
    <mergeCell ref="B101:D101"/>
    <mergeCell ref="E101:G101"/>
    <mergeCell ref="A102:A107"/>
    <mergeCell ref="B102:D102"/>
    <mergeCell ref="E102:G102"/>
    <mergeCell ref="B103:D103"/>
    <mergeCell ref="E103:G103"/>
    <mergeCell ref="B104:D104"/>
    <mergeCell ref="E104:G104"/>
    <mergeCell ref="B105:D105"/>
    <mergeCell ref="A96:A101"/>
    <mergeCell ref="B98:D98"/>
    <mergeCell ref="E98:G98"/>
    <mergeCell ref="B99:D99"/>
    <mergeCell ref="E99:G99"/>
    <mergeCell ref="B100:D100"/>
    <mergeCell ref="E100:G100"/>
    <mergeCell ref="E105:G105"/>
    <mergeCell ref="B106:D106"/>
    <mergeCell ref="E106:G106"/>
    <mergeCell ref="B107:D107"/>
    <mergeCell ref="E107:G107"/>
    <mergeCell ref="B108:D108"/>
    <mergeCell ref="E108:G108"/>
    <mergeCell ref="B109:D109"/>
    <mergeCell ref="E109:G109"/>
    <mergeCell ref="B113:D113"/>
    <mergeCell ref="E113:G113"/>
    <mergeCell ref="A114:A119"/>
    <mergeCell ref="B114:D114"/>
    <mergeCell ref="E114:G114"/>
    <mergeCell ref="B115:D115"/>
    <mergeCell ref="E115:G115"/>
    <mergeCell ref="B116:D116"/>
    <mergeCell ref="E116:G116"/>
    <mergeCell ref="B117:D117"/>
    <mergeCell ref="A108:A113"/>
    <mergeCell ref="B110:D110"/>
    <mergeCell ref="E110:G110"/>
    <mergeCell ref="B111:D111"/>
    <mergeCell ref="E111:G111"/>
    <mergeCell ref="B112:D112"/>
    <mergeCell ref="E112:G112"/>
    <mergeCell ref="E117:G117"/>
    <mergeCell ref="B118:D118"/>
    <mergeCell ref="E118:G118"/>
    <mergeCell ref="B119:D119"/>
    <mergeCell ref="E119:G119"/>
    <mergeCell ref="B120:D120"/>
    <mergeCell ref="E120:G120"/>
    <mergeCell ref="B121:D121"/>
    <mergeCell ref="E121:G121"/>
    <mergeCell ref="B125:D125"/>
    <mergeCell ref="E125:G125"/>
    <mergeCell ref="A126:A131"/>
    <mergeCell ref="B126:D126"/>
    <mergeCell ref="E126:G126"/>
    <mergeCell ref="B127:D127"/>
    <mergeCell ref="E127:G127"/>
    <mergeCell ref="B128:D128"/>
    <mergeCell ref="E128:G128"/>
    <mergeCell ref="B129:D129"/>
    <mergeCell ref="A120:A125"/>
    <mergeCell ref="B122:D122"/>
    <mergeCell ref="E122:G122"/>
    <mergeCell ref="B123:D123"/>
    <mergeCell ref="E123:G123"/>
    <mergeCell ref="B124:D124"/>
    <mergeCell ref="E124:G124"/>
    <mergeCell ref="E129:G129"/>
    <mergeCell ref="B130:D130"/>
    <mergeCell ref="E130:G130"/>
    <mergeCell ref="B131:D131"/>
    <mergeCell ref="E131:G131"/>
    <mergeCell ref="B132:D132"/>
    <mergeCell ref="E132:G132"/>
    <mergeCell ref="B133:D133"/>
    <mergeCell ref="E133:G133"/>
    <mergeCell ref="B137:D137"/>
    <mergeCell ref="E137:G137"/>
    <mergeCell ref="A138:A143"/>
    <mergeCell ref="B138:D138"/>
    <mergeCell ref="E138:G138"/>
    <mergeCell ref="B139:D139"/>
    <mergeCell ref="E139:G139"/>
    <mergeCell ref="B140:D140"/>
    <mergeCell ref="E140:G140"/>
    <mergeCell ref="B141:D141"/>
    <mergeCell ref="A132:A137"/>
    <mergeCell ref="B134:D134"/>
    <mergeCell ref="E134:G134"/>
    <mergeCell ref="B135:D135"/>
    <mergeCell ref="E135:G135"/>
    <mergeCell ref="B136:D136"/>
    <mergeCell ref="E136:G136"/>
    <mergeCell ref="E141:G141"/>
    <mergeCell ref="B142:D142"/>
    <mergeCell ref="E142:G142"/>
    <mergeCell ref="B143:D143"/>
    <mergeCell ref="E143:G143"/>
    <mergeCell ref="A150:A155"/>
    <mergeCell ref="B150:D150"/>
    <mergeCell ref="E150:G150"/>
    <mergeCell ref="B151:D151"/>
    <mergeCell ref="E151:G151"/>
    <mergeCell ref="B152:D152"/>
    <mergeCell ref="E152:G152"/>
    <mergeCell ref="B153:D153"/>
    <mergeCell ref="A144:A149"/>
    <mergeCell ref="B146:D146"/>
    <mergeCell ref="E146:G146"/>
    <mergeCell ref="B147:D147"/>
    <mergeCell ref="E147:G147"/>
    <mergeCell ref="B148:D148"/>
    <mergeCell ref="E148:G148"/>
    <mergeCell ref="E153:G153"/>
    <mergeCell ref="B154:D154"/>
    <mergeCell ref="E154:G154"/>
    <mergeCell ref="B144:D144"/>
    <mergeCell ref="E144:G144"/>
    <mergeCell ref="B145:D145"/>
    <mergeCell ref="E145:G145"/>
    <mergeCell ref="B149:D149"/>
    <mergeCell ref="E149:G149"/>
    <mergeCell ref="B155:D155"/>
    <mergeCell ref="E155:G155"/>
    <mergeCell ref="B156:D156"/>
    <mergeCell ref="E156:G156"/>
    <mergeCell ref="B161:D161"/>
    <mergeCell ref="E161:G161"/>
    <mergeCell ref="A162:A167"/>
    <mergeCell ref="B162:D162"/>
    <mergeCell ref="E162:G162"/>
    <mergeCell ref="B163:D163"/>
    <mergeCell ref="E163:G163"/>
    <mergeCell ref="B164:D164"/>
    <mergeCell ref="E164:G164"/>
    <mergeCell ref="B165:D165"/>
    <mergeCell ref="A156:A161"/>
    <mergeCell ref="E165:G165"/>
    <mergeCell ref="B166:D166"/>
    <mergeCell ref="E166:G166"/>
    <mergeCell ref="B167:D167"/>
    <mergeCell ref="E167:G167"/>
    <mergeCell ref="B158:D158"/>
    <mergeCell ref="E158:G158"/>
    <mergeCell ref="B159:D159"/>
    <mergeCell ref="E159:G159"/>
    <mergeCell ref="B160:D160"/>
    <mergeCell ref="E160:G160"/>
    <mergeCell ref="B157:D157"/>
    <mergeCell ref="E157:G157"/>
    <mergeCell ref="E173:G173"/>
    <mergeCell ref="A174:A179"/>
    <mergeCell ref="B174:D174"/>
    <mergeCell ref="E174:G174"/>
    <mergeCell ref="B175:D175"/>
    <mergeCell ref="E175:G175"/>
    <mergeCell ref="B176:D176"/>
    <mergeCell ref="E176:G176"/>
    <mergeCell ref="B177:D177"/>
    <mergeCell ref="A168:A173"/>
    <mergeCell ref="B170:D170"/>
    <mergeCell ref="E170:G170"/>
    <mergeCell ref="B171:D171"/>
    <mergeCell ref="E171:G171"/>
    <mergeCell ref="B172:D172"/>
    <mergeCell ref="E172:G172"/>
    <mergeCell ref="B168:D168"/>
    <mergeCell ref="E168:G168"/>
    <mergeCell ref="B169:D169"/>
    <mergeCell ref="E169:G169"/>
    <mergeCell ref="A2:G2"/>
    <mergeCell ref="B185:D185"/>
    <mergeCell ref="E185:G185"/>
    <mergeCell ref="A8:B8"/>
    <mergeCell ref="A9:B9"/>
    <mergeCell ref="C8:D8"/>
    <mergeCell ref="F8:G8"/>
    <mergeCell ref="B182:D182"/>
    <mergeCell ref="E182:G182"/>
    <mergeCell ref="B183:D183"/>
    <mergeCell ref="E183:G183"/>
    <mergeCell ref="B184:D184"/>
    <mergeCell ref="E184:G184"/>
    <mergeCell ref="E177:G177"/>
    <mergeCell ref="B178:D178"/>
    <mergeCell ref="E178:G178"/>
    <mergeCell ref="B179:D179"/>
    <mergeCell ref="E179:G179"/>
    <mergeCell ref="A180:A185"/>
    <mergeCell ref="B180:D180"/>
    <mergeCell ref="E180:G180"/>
    <mergeCell ref="B181:D181"/>
    <mergeCell ref="E181:G181"/>
    <mergeCell ref="B173:D173"/>
  </mergeCells>
  <phoneticPr fontId="3"/>
  <conditionalFormatting sqref="A5:G5 F8:G8 D9:G9 E12:G185">
    <cfRule type="containsBlanks" dxfId="130" priority="7">
      <formula>LEN(TRIM(A5))=0</formula>
    </cfRule>
  </conditionalFormatting>
  <conditionalFormatting sqref="C8:D8">
    <cfRule type="containsBlanks" dxfId="129" priority="8">
      <formula>LEN(TRIM(C8))=0</formula>
    </cfRule>
  </conditionalFormatting>
  <dataValidations xWindow="467" yWindow="464" count="9">
    <dataValidation type="list" allowBlank="1" showInputMessage="1" showErrorMessage="1" prompt="選択" sqref="C8:D8">
      <formula1>"事務所,工場,店舗,自宅兼事業所,その他,　"</formula1>
    </dataValidation>
    <dataValidation allowBlank="1" showInputMessage="1" showErrorMessage="1" prompt="1号様式から自動反映" sqref="A5:G5"/>
    <dataValidation allowBlank="1" showInputMessage="1" showErrorMessage="1" prompt="店舗名、工場名、事業所名等を記入。_x000a_本社1か所のみの場合は会社名を入力。" sqref="F8:G8"/>
    <dataValidation allowBlank="1" showInputMessage="1" showErrorMessage="1" prompt="市内　区名以降の住所を記入" sqref="D9:G9"/>
    <dataValidation type="list" allowBlank="1" showInputMessage="1" showErrorMessage="1" prompt="対象機器種類を選択" sqref="E12:G12 E18:G18 E24:G24 E30:G30 E36:G36 E42:G42 E48:G48 E54:G54 E60:G60 E66:G66 E72:G72 E78:G78 E84:G84 E90:G90 E96:G96 E102:G102 E108:G108 E114:G114 E120:G120 E126:G126 E132:G132 E138:G138 E144:G144 E150:G150 E156:G156 E162:G162 E168:G168 E174:G174 E180:G180">
      <formula1>"高効率空調,業務用給湯器,高性能ボイラ,高効率コージェネレーション,変圧器,冷凍冷蔵設備,産業用モータ,制御機能付きＬＥＤ照明器具,高効率照明（制御機能付きＬＥＤ照明器具以外のＬＥＤ照明）,工作機械,プラスチック加工機械,プレス機械,印刷機械,ダイカストマシン,産業ヒートポンプ,　"</formula1>
    </dataValidation>
    <dataValidation allowBlank="1" showInputMessage="1" showErrorMessage="1" prompt="撤去対象となる(更新前の)機器の台数。_x000a_導入する機器の台数以上であること。" sqref="E17:G17 E23:G23 E29:G29 E35:G35 E41:G41 E47:G47 E53:G53 E59:G59 E65:G65 E71:G71 E77:G77 E83:G83 E89:G89 E95:G95 E101:G101 E107:G107 E113:G113 E119:G119 E125:G125 E131:G131 E137:G137 E143:G143 E149:G149 E155:G155 E161:G161 E167:G167 E173:G173 E179:G179 E185:G185"/>
    <dataValidation allowBlank="1" showInputMessage="1" showErrorMessage="1" prompt="同一設置場所における上記型番の機器合計台数" sqref="E16:G16 E22:G22 E28:G28 E34:G34 E40:G40 E46:G46 E52:G52 E58:G58 E64:G64 E70:G70 E76:G76 E82:G82 E88:G88 E94:G94 E100:G100 E106:G106 E112:G112 E118:G118 E124:G124 E130:G130 E136:G136 E142:G142 E148:G148 E154:G154 E160:G160 E166:G166 E172:G172 E178:G178 E184:G184"/>
    <dataValidation allowBlank="1" showInputMessage="1" showErrorMessage="1" prompt="対象機器一覧に掲載されている正式な型番を入力。_x000a_エアコンの場合は室外機の型番（ただしパッケージエアコンの場合はセット型番）を入力。" sqref="E15:G15 E21:G21 E27:G27 E33:G33 E39:G39 E45:G45 E51:G51 E57:G57 E63:G63 E69:G69 E75:G75 E81:G81 E87:G87 E93:G93 E99:G99 E105:G105 E111:G111 E117:G117 E123:G123 E129:G129 E135:G135 E141:G141 E147:G147 E153:G153 E159:G159 E165:G165 E171:G171 E177:G177 E183:G183"/>
    <dataValidation type="list" allowBlank="1" showInputMessage="1" prompt="メーカーを記入_x000a_主要メーカー名を選択可" sqref="E13:G13 E19:G19 E25:G25 E31:G31 E37:G37 E43:G43 E49:G49 E55:G55 E61:G61 E67:G67 E73:G73 E79:G79 E85:G85 E91:G91 E97:G97 E103:G103 E109:G109 E115:G115 E121:G121 E127:G127 E133:G133 E139:G139 E145:G145 E151:G151 E157:G157 E163:G163 E169:G169 E175:G175 E181:G181">
      <formula1>"ダイキン工業(株),パナソニック(株),ホシザキ(株),三菱電機(株),東芝ライテック(株),大光電機(株),オーデリック(株)"</formula1>
    </dataValidation>
  </dataValidations>
  <pageMargins left="0.70866141732283472" right="0.11811023622047245" top="0.55118110236220474" bottom="0.15748031496062992" header="0.31496062992125984" footer="0.31496062992125984"/>
  <pageSetup paperSize="9" fitToHeight="0" orientation="portrait" r:id="rId1"/>
  <headerFooter>
    <oddHeader>&amp;L&amp;"ＭＳ ゴシック,標準"第４号様式（第９条関係）&amp;R&amp;8&amp;A &amp;P</oddHeader>
  </headerFooter>
  <rowBreaks count="5" manualBreakCount="5">
    <brk id="35" max="8" man="1"/>
    <brk id="65" max="6" man="1"/>
    <brk id="95" max="6" man="1"/>
    <brk id="125" max="6" man="1"/>
    <brk id="155"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185"/>
  <sheetViews>
    <sheetView showGridLines="0" view="pageBreakPreview" zoomScale="90" zoomScaleNormal="100" zoomScaleSheetLayoutView="90" workbookViewId="0"/>
  </sheetViews>
  <sheetFormatPr defaultColWidth="8" defaultRowHeight="13.2" x14ac:dyDescent="0.3"/>
  <cols>
    <col min="1" max="1" width="3.81640625" style="22" customWidth="1"/>
    <col min="2" max="2" width="9.1796875" style="22" customWidth="1"/>
    <col min="3" max="3" width="13" style="22" customWidth="1"/>
    <col min="4" max="4" width="8.08984375" style="22" customWidth="1"/>
    <col min="5" max="7" width="12.90625" style="22" customWidth="1"/>
    <col min="8" max="8" width="3.1796875" style="22" customWidth="1"/>
    <col min="9" max="16384" width="8" style="22"/>
  </cols>
  <sheetData>
    <row r="1" spans="1:9" ht="10.5" customHeight="1" x14ac:dyDescent="0.3"/>
    <row r="2" spans="1:9" s="25" customFormat="1" ht="25.5" customHeight="1" x14ac:dyDescent="0.3">
      <c r="A2" s="362" t="s">
        <v>57</v>
      </c>
      <c r="B2" s="362"/>
      <c r="C2" s="362"/>
      <c r="D2" s="362"/>
      <c r="E2" s="362"/>
      <c r="F2" s="362"/>
      <c r="G2" s="362"/>
      <c r="I2" s="193" t="str">
        <f>HYPERLINK("#目次!B2","メニューに戻る")</f>
        <v>メニューに戻る</v>
      </c>
    </row>
    <row r="3" spans="1:9" ht="8.4" customHeight="1" x14ac:dyDescent="0.3"/>
    <row r="4" spans="1:9" s="27" customFormat="1" ht="24" customHeight="1" x14ac:dyDescent="0.3">
      <c r="A4" s="26" t="s">
        <v>34</v>
      </c>
    </row>
    <row r="5" spans="1:9" s="27" customFormat="1" ht="24" customHeight="1" x14ac:dyDescent="0.3">
      <c r="A5" s="353" t="str">
        <f>IF('1'!G13="","",'1'!G13)</f>
        <v/>
      </c>
      <c r="B5" s="354"/>
      <c r="C5" s="354"/>
      <c r="D5" s="354"/>
      <c r="E5" s="354"/>
      <c r="F5" s="354"/>
      <c r="G5" s="355"/>
    </row>
    <row r="6" spans="1:9" s="27" customFormat="1" ht="8.4" customHeight="1" x14ac:dyDescent="0.3">
      <c r="A6" s="28"/>
      <c r="B6" s="28"/>
      <c r="C6" s="28"/>
      <c r="D6" s="28"/>
      <c r="E6" s="28"/>
      <c r="F6" s="28"/>
      <c r="G6" s="28"/>
    </row>
    <row r="7" spans="1:9" s="27" customFormat="1" ht="24" customHeight="1" x14ac:dyDescent="0.45">
      <c r="A7" s="26" t="s">
        <v>58</v>
      </c>
      <c r="B7" s="29"/>
      <c r="C7" s="29"/>
      <c r="D7" s="29"/>
      <c r="E7" s="29"/>
      <c r="F7" s="29"/>
      <c r="G7" s="29"/>
    </row>
    <row r="8" spans="1:9" s="27" customFormat="1" ht="24" customHeight="1" x14ac:dyDescent="0.3">
      <c r="A8" s="365" t="s">
        <v>59</v>
      </c>
      <c r="B8" s="366"/>
      <c r="C8" s="368"/>
      <c r="D8" s="369"/>
      <c r="E8" s="213" t="s">
        <v>383</v>
      </c>
      <c r="F8" s="370"/>
      <c r="G8" s="371"/>
    </row>
    <row r="9" spans="1:9" s="27" customFormat="1" ht="24" customHeight="1" x14ac:dyDescent="0.3">
      <c r="A9" s="367" t="s">
        <v>60</v>
      </c>
      <c r="B9" s="367"/>
      <c r="C9" s="212" t="s">
        <v>384</v>
      </c>
      <c r="D9" s="381"/>
      <c r="E9" s="381"/>
      <c r="F9" s="381"/>
      <c r="G9" s="382"/>
    </row>
    <row r="10" spans="1:9" s="27" customFormat="1" ht="8.4" customHeight="1" x14ac:dyDescent="0.3"/>
    <row r="11" spans="1:9" s="27" customFormat="1" ht="24" customHeight="1" x14ac:dyDescent="0.3">
      <c r="A11" s="26" t="s">
        <v>61</v>
      </c>
      <c r="F11" s="34"/>
      <c r="G11" s="36"/>
    </row>
    <row r="12" spans="1:9" s="27" customFormat="1" ht="22.5" customHeight="1" x14ac:dyDescent="0.3">
      <c r="A12" s="376">
        <v>1</v>
      </c>
      <c r="B12" s="383" t="s">
        <v>62</v>
      </c>
      <c r="C12" s="383"/>
      <c r="D12" s="383"/>
      <c r="E12" s="378"/>
      <c r="F12" s="378"/>
      <c r="G12" s="378"/>
    </row>
    <row r="13" spans="1:9" s="27" customFormat="1" ht="22.5" customHeight="1" x14ac:dyDescent="0.3">
      <c r="A13" s="376"/>
      <c r="B13" s="372" t="s">
        <v>63</v>
      </c>
      <c r="C13" s="372"/>
      <c r="D13" s="372"/>
      <c r="E13" s="373"/>
      <c r="F13" s="373"/>
      <c r="G13" s="373"/>
    </row>
    <row r="14" spans="1:9" s="27" customFormat="1" ht="22.5" customHeight="1" x14ac:dyDescent="0.3">
      <c r="A14" s="376"/>
      <c r="B14" s="372" t="s">
        <v>64</v>
      </c>
      <c r="C14" s="372"/>
      <c r="D14" s="372"/>
      <c r="E14" s="373"/>
      <c r="F14" s="373"/>
      <c r="G14" s="373"/>
    </row>
    <row r="15" spans="1:9" s="27" customFormat="1" ht="22.5" customHeight="1" x14ac:dyDescent="0.3">
      <c r="A15" s="376"/>
      <c r="B15" s="372" t="s">
        <v>65</v>
      </c>
      <c r="C15" s="372"/>
      <c r="D15" s="372"/>
      <c r="E15" s="373"/>
      <c r="F15" s="373"/>
      <c r="G15" s="373"/>
    </row>
    <row r="16" spans="1:9" s="27" customFormat="1" ht="22.5" customHeight="1" x14ac:dyDescent="0.3">
      <c r="A16" s="376"/>
      <c r="B16" s="372" t="s">
        <v>66</v>
      </c>
      <c r="C16" s="372"/>
      <c r="D16" s="372"/>
      <c r="E16" s="374"/>
      <c r="F16" s="374"/>
      <c r="G16" s="374"/>
    </row>
    <row r="17" spans="1:7" s="27" customFormat="1" ht="22.5" customHeight="1" x14ac:dyDescent="0.3">
      <c r="A17" s="376"/>
      <c r="B17" s="375" t="s">
        <v>67</v>
      </c>
      <c r="C17" s="375"/>
      <c r="D17" s="375"/>
      <c r="E17" s="364"/>
      <c r="F17" s="364"/>
      <c r="G17" s="364"/>
    </row>
    <row r="18" spans="1:7" s="27" customFormat="1" ht="22.5" customHeight="1" x14ac:dyDescent="0.3">
      <c r="A18" s="376">
        <v>2</v>
      </c>
      <c r="B18" s="377" t="s">
        <v>62</v>
      </c>
      <c r="C18" s="377"/>
      <c r="D18" s="377"/>
      <c r="E18" s="378"/>
      <c r="F18" s="378"/>
      <c r="G18" s="378"/>
    </row>
    <row r="19" spans="1:7" s="27" customFormat="1" ht="22.5" customHeight="1" x14ac:dyDescent="0.3">
      <c r="A19" s="376"/>
      <c r="B19" s="372" t="s">
        <v>63</v>
      </c>
      <c r="C19" s="372"/>
      <c r="D19" s="372"/>
      <c r="E19" s="373"/>
      <c r="F19" s="373"/>
      <c r="G19" s="373"/>
    </row>
    <row r="20" spans="1:7" s="27" customFormat="1" ht="22.5" customHeight="1" x14ac:dyDescent="0.3">
      <c r="A20" s="376"/>
      <c r="B20" s="372" t="s">
        <v>64</v>
      </c>
      <c r="C20" s="372"/>
      <c r="D20" s="372"/>
      <c r="E20" s="373"/>
      <c r="F20" s="373"/>
      <c r="G20" s="373"/>
    </row>
    <row r="21" spans="1:7" s="27" customFormat="1" ht="22.5" customHeight="1" x14ac:dyDescent="0.3">
      <c r="A21" s="376"/>
      <c r="B21" s="372" t="s">
        <v>65</v>
      </c>
      <c r="C21" s="372"/>
      <c r="D21" s="372"/>
      <c r="E21" s="373"/>
      <c r="F21" s="373"/>
      <c r="G21" s="373"/>
    </row>
    <row r="22" spans="1:7" s="27" customFormat="1" ht="22.5" customHeight="1" x14ac:dyDescent="0.3">
      <c r="A22" s="376"/>
      <c r="B22" s="372" t="s">
        <v>66</v>
      </c>
      <c r="C22" s="372"/>
      <c r="D22" s="372"/>
      <c r="E22" s="374"/>
      <c r="F22" s="374"/>
      <c r="G22" s="374"/>
    </row>
    <row r="23" spans="1:7" s="27" customFormat="1" ht="22.5" customHeight="1" x14ac:dyDescent="0.3">
      <c r="A23" s="376"/>
      <c r="B23" s="375" t="s">
        <v>67</v>
      </c>
      <c r="C23" s="375"/>
      <c r="D23" s="375"/>
      <c r="E23" s="364"/>
      <c r="F23" s="364"/>
      <c r="G23" s="364"/>
    </row>
    <row r="24" spans="1:7" s="27" customFormat="1" ht="22.5" customHeight="1" x14ac:dyDescent="0.3">
      <c r="A24" s="376">
        <v>3</v>
      </c>
      <c r="B24" s="377" t="s">
        <v>62</v>
      </c>
      <c r="C24" s="377"/>
      <c r="D24" s="377"/>
      <c r="E24" s="378"/>
      <c r="F24" s="378"/>
      <c r="G24" s="378"/>
    </row>
    <row r="25" spans="1:7" s="27" customFormat="1" ht="22.5" customHeight="1" x14ac:dyDescent="0.3">
      <c r="A25" s="376"/>
      <c r="B25" s="372" t="s">
        <v>63</v>
      </c>
      <c r="C25" s="372"/>
      <c r="D25" s="372"/>
      <c r="E25" s="373"/>
      <c r="F25" s="373"/>
      <c r="G25" s="373"/>
    </row>
    <row r="26" spans="1:7" s="27" customFormat="1" ht="22.5" customHeight="1" x14ac:dyDescent="0.3">
      <c r="A26" s="376"/>
      <c r="B26" s="372" t="s">
        <v>64</v>
      </c>
      <c r="C26" s="372"/>
      <c r="D26" s="372"/>
      <c r="E26" s="373"/>
      <c r="F26" s="373"/>
      <c r="G26" s="373"/>
    </row>
    <row r="27" spans="1:7" s="27" customFormat="1" ht="22.5" customHeight="1" x14ac:dyDescent="0.3">
      <c r="A27" s="376"/>
      <c r="B27" s="372" t="s">
        <v>65</v>
      </c>
      <c r="C27" s="372"/>
      <c r="D27" s="372"/>
      <c r="E27" s="373"/>
      <c r="F27" s="373"/>
      <c r="G27" s="373"/>
    </row>
    <row r="28" spans="1:7" s="27" customFormat="1" ht="22.5" customHeight="1" x14ac:dyDescent="0.3">
      <c r="A28" s="376"/>
      <c r="B28" s="372" t="s">
        <v>66</v>
      </c>
      <c r="C28" s="372"/>
      <c r="D28" s="372"/>
      <c r="E28" s="374"/>
      <c r="F28" s="374"/>
      <c r="G28" s="374"/>
    </row>
    <row r="29" spans="1:7" s="27" customFormat="1" ht="22.5" customHeight="1" x14ac:dyDescent="0.3">
      <c r="A29" s="376"/>
      <c r="B29" s="375" t="s">
        <v>67</v>
      </c>
      <c r="C29" s="375"/>
      <c r="D29" s="375"/>
      <c r="E29" s="364"/>
      <c r="F29" s="364"/>
      <c r="G29" s="364"/>
    </row>
    <row r="30" spans="1:7" s="27" customFormat="1" ht="22.5" customHeight="1" x14ac:dyDescent="0.3">
      <c r="A30" s="376">
        <v>4</v>
      </c>
      <c r="B30" s="377" t="s">
        <v>62</v>
      </c>
      <c r="C30" s="377"/>
      <c r="D30" s="377"/>
      <c r="E30" s="378"/>
      <c r="F30" s="378"/>
      <c r="G30" s="378"/>
    </row>
    <row r="31" spans="1:7" s="27" customFormat="1" ht="22.5" customHeight="1" x14ac:dyDescent="0.3">
      <c r="A31" s="376"/>
      <c r="B31" s="372" t="s">
        <v>63</v>
      </c>
      <c r="C31" s="372"/>
      <c r="D31" s="372"/>
      <c r="E31" s="373"/>
      <c r="F31" s="373"/>
      <c r="G31" s="373"/>
    </row>
    <row r="32" spans="1:7" s="27" customFormat="1" ht="22.5" customHeight="1" x14ac:dyDescent="0.3">
      <c r="A32" s="376"/>
      <c r="B32" s="372" t="s">
        <v>64</v>
      </c>
      <c r="C32" s="372"/>
      <c r="D32" s="372"/>
      <c r="E32" s="373"/>
      <c r="F32" s="373"/>
      <c r="G32" s="373"/>
    </row>
    <row r="33" spans="1:7" s="27" customFormat="1" ht="22.5" customHeight="1" x14ac:dyDescent="0.3">
      <c r="A33" s="376"/>
      <c r="B33" s="372" t="s">
        <v>65</v>
      </c>
      <c r="C33" s="372"/>
      <c r="D33" s="372"/>
      <c r="E33" s="373"/>
      <c r="F33" s="373"/>
      <c r="G33" s="373"/>
    </row>
    <row r="34" spans="1:7" s="27" customFormat="1" ht="22.5" customHeight="1" x14ac:dyDescent="0.3">
      <c r="A34" s="376"/>
      <c r="B34" s="372" t="s">
        <v>66</v>
      </c>
      <c r="C34" s="372"/>
      <c r="D34" s="372"/>
      <c r="E34" s="374"/>
      <c r="F34" s="374"/>
      <c r="G34" s="374"/>
    </row>
    <row r="35" spans="1:7" s="27" customFormat="1" ht="22.5" customHeight="1" x14ac:dyDescent="0.3">
      <c r="A35" s="376"/>
      <c r="B35" s="363" t="s">
        <v>67</v>
      </c>
      <c r="C35" s="363"/>
      <c r="D35" s="363"/>
      <c r="E35" s="364"/>
      <c r="F35" s="364"/>
      <c r="G35" s="364"/>
    </row>
    <row r="36" spans="1:7" ht="22.5" customHeight="1" x14ac:dyDescent="0.3">
      <c r="A36" s="376">
        <v>5</v>
      </c>
      <c r="B36" s="379" t="s">
        <v>62</v>
      </c>
      <c r="C36" s="379"/>
      <c r="D36" s="379"/>
      <c r="E36" s="378"/>
      <c r="F36" s="378"/>
      <c r="G36" s="378"/>
    </row>
    <row r="37" spans="1:7" ht="22.5" customHeight="1" x14ac:dyDescent="0.3">
      <c r="A37" s="376"/>
      <c r="B37" s="380" t="s">
        <v>63</v>
      </c>
      <c r="C37" s="380"/>
      <c r="D37" s="380"/>
      <c r="E37" s="373"/>
      <c r="F37" s="373"/>
      <c r="G37" s="373"/>
    </row>
    <row r="38" spans="1:7" ht="22.5" customHeight="1" x14ac:dyDescent="0.3">
      <c r="A38" s="376"/>
      <c r="B38" s="372" t="s">
        <v>64</v>
      </c>
      <c r="C38" s="372"/>
      <c r="D38" s="372"/>
      <c r="E38" s="373"/>
      <c r="F38" s="373"/>
      <c r="G38" s="373"/>
    </row>
    <row r="39" spans="1:7" ht="22.5" customHeight="1" x14ac:dyDescent="0.3">
      <c r="A39" s="376"/>
      <c r="B39" s="372" t="s">
        <v>65</v>
      </c>
      <c r="C39" s="372"/>
      <c r="D39" s="372"/>
      <c r="E39" s="373"/>
      <c r="F39" s="373"/>
      <c r="G39" s="373"/>
    </row>
    <row r="40" spans="1:7" ht="22.5" customHeight="1" x14ac:dyDescent="0.3">
      <c r="A40" s="376"/>
      <c r="B40" s="372" t="s">
        <v>66</v>
      </c>
      <c r="C40" s="372"/>
      <c r="D40" s="372"/>
      <c r="E40" s="374"/>
      <c r="F40" s="374"/>
      <c r="G40" s="374"/>
    </row>
    <row r="41" spans="1:7" ht="22.5" customHeight="1" x14ac:dyDescent="0.3">
      <c r="A41" s="376"/>
      <c r="B41" s="375" t="s">
        <v>67</v>
      </c>
      <c r="C41" s="375"/>
      <c r="D41" s="375"/>
      <c r="E41" s="364"/>
      <c r="F41" s="364"/>
      <c r="G41" s="364"/>
    </row>
    <row r="42" spans="1:7" ht="22.5" customHeight="1" x14ac:dyDescent="0.3">
      <c r="A42" s="376">
        <v>6</v>
      </c>
      <c r="B42" s="377" t="s">
        <v>62</v>
      </c>
      <c r="C42" s="377"/>
      <c r="D42" s="377"/>
      <c r="E42" s="378"/>
      <c r="F42" s="378"/>
      <c r="G42" s="378"/>
    </row>
    <row r="43" spans="1:7" ht="22.5" customHeight="1" x14ac:dyDescent="0.3">
      <c r="A43" s="376"/>
      <c r="B43" s="372" t="s">
        <v>63</v>
      </c>
      <c r="C43" s="372"/>
      <c r="D43" s="372"/>
      <c r="E43" s="373"/>
      <c r="F43" s="373"/>
      <c r="G43" s="373"/>
    </row>
    <row r="44" spans="1:7" ht="22.5" customHeight="1" x14ac:dyDescent="0.3">
      <c r="A44" s="376"/>
      <c r="B44" s="372" t="s">
        <v>64</v>
      </c>
      <c r="C44" s="372"/>
      <c r="D44" s="372"/>
      <c r="E44" s="373"/>
      <c r="F44" s="373"/>
      <c r="G44" s="373"/>
    </row>
    <row r="45" spans="1:7" ht="22.5" customHeight="1" x14ac:dyDescent="0.3">
      <c r="A45" s="376"/>
      <c r="B45" s="372" t="s">
        <v>65</v>
      </c>
      <c r="C45" s="372"/>
      <c r="D45" s="372"/>
      <c r="E45" s="373"/>
      <c r="F45" s="373"/>
      <c r="G45" s="373"/>
    </row>
    <row r="46" spans="1:7" ht="22.5" customHeight="1" x14ac:dyDescent="0.3">
      <c r="A46" s="376"/>
      <c r="B46" s="372" t="s">
        <v>66</v>
      </c>
      <c r="C46" s="372"/>
      <c r="D46" s="372"/>
      <c r="E46" s="374"/>
      <c r="F46" s="374"/>
      <c r="G46" s="374"/>
    </row>
    <row r="47" spans="1:7" ht="22.5" customHeight="1" x14ac:dyDescent="0.3">
      <c r="A47" s="376"/>
      <c r="B47" s="375" t="s">
        <v>67</v>
      </c>
      <c r="C47" s="375"/>
      <c r="D47" s="375"/>
      <c r="E47" s="364"/>
      <c r="F47" s="364"/>
      <c r="G47" s="364"/>
    </row>
    <row r="48" spans="1:7" ht="22.5" customHeight="1" x14ac:dyDescent="0.3">
      <c r="A48" s="376">
        <v>7</v>
      </c>
      <c r="B48" s="377" t="s">
        <v>62</v>
      </c>
      <c r="C48" s="377"/>
      <c r="D48" s="377"/>
      <c r="E48" s="378"/>
      <c r="F48" s="378"/>
      <c r="G48" s="378"/>
    </row>
    <row r="49" spans="1:7" ht="22.5" customHeight="1" x14ac:dyDescent="0.3">
      <c r="A49" s="376"/>
      <c r="B49" s="372" t="s">
        <v>63</v>
      </c>
      <c r="C49" s="372"/>
      <c r="D49" s="372"/>
      <c r="E49" s="373"/>
      <c r="F49" s="373"/>
      <c r="G49" s="373"/>
    </row>
    <row r="50" spans="1:7" ht="22.5" customHeight="1" x14ac:dyDescent="0.3">
      <c r="A50" s="376"/>
      <c r="B50" s="372" t="s">
        <v>64</v>
      </c>
      <c r="C50" s="372"/>
      <c r="D50" s="372"/>
      <c r="E50" s="373"/>
      <c r="F50" s="373"/>
      <c r="G50" s="373"/>
    </row>
    <row r="51" spans="1:7" ht="22.5" customHeight="1" x14ac:dyDescent="0.3">
      <c r="A51" s="376"/>
      <c r="B51" s="372" t="s">
        <v>65</v>
      </c>
      <c r="C51" s="372"/>
      <c r="D51" s="372"/>
      <c r="E51" s="373"/>
      <c r="F51" s="373"/>
      <c r="G51" s="373"/>
    </row>
    <row r="52" spans="1:7" ht="22.5" customHeight="1" x14ac:dyDescent="0.3">
      <c r="A52" s="376"/>
      <c r="B52" s="372" t="s">
        <v>66</v>
      </c>
      <c r="C52" s="372"/>
      <c r="D52" s="372"/>
      <c r="E52" s="374"/>
      <c r="F52" s="374"/>
      <c r="G52" s="374"/>
    </row>
    <row r="53" spans="1:7" ht="22.5" customHeight="1" x14ac:dyDescent="0.3">
      <c r="A53" s="376"/>
      <c r="B53" s="375" t="s">
        <v>67</v>
      </c>
      <c r="C53" s="375"/>
      <c r="D53" s="375"/>
      <c r="E53" s="364"/>
      <c r="F53" s="364"/>
      <c r="G53" s="364"/>
    </row>
    <row r="54" spans="1:7" ht="22.5" customHeight="1" x14ac:dyDescent="0.3">
      <c r="A54" s="376">
        <v>8</v>
      </c>
      <c r="B54" s="377" t="s">
        <v>62</v>
      </c>
      <c r="C54" s="377"/>
      <c r="D54" s="377"/>
      <c r="E54" s="378"/>
      <c r="F54" s="378"/>
      <c r="G54" s="378"/>
    </row>
    <row r="55" spans="1:7" ht="22.5" customHeight="1" x14ac:dyDescent="0.3">
      <c r="A55" s="376"/>
      <c r="B55" s="372" t="s">
        <v>63</v>
      </c>
      <c r="C55" s="372"/>
      <c r="D55" s="372"/>
      <c r="E55" s="373"/>
      <c r="F55" s="373"/>
      <c r="G55" s="373"/>
    </row>
    <row r="56" spans="1:7" ht="22.5" customHeight="1" x14ac:dyDescent="0.3">
      <c r="A56" s="376"/>
      <c r="B56" s="372" t="s">
        <v>64</v>
      </c>
      <c r="C56" s="372"/>
      <c r="D56" s="372"/>
      <c r="E56" s="373"/>
      <c r="F56" s="373"/>
      <c r="G56" s="373"/>
    </row>
    <row r="57" spans="1:7" ht="22.5" customHeight="1" x14ac:dyDescent="0.3">
      <c r="A57" s="376"/>
      <c r="B57" s="372" t="s">
        <v>65</v>
      </c>
      <c r="C57" s="372"/>
      <c r="D57" s="372"/>
      <c r="E57" s="373"/>
      <c r="F57" s="373"/>
      <c r="G57" s="373"/>
    </row>
    <row r="58" spans="1:7" ht="22.5" customHeight="1" x14ac:dyDescent="0.3">
      <c r="A58" s="376"/>
      <c r="B58" s="372" t="s">
        <v>66</v>
      </c>
      <c r="C58" s="372"/>
      <c r="D58" s="372"/>
      <c r="E58" s="374"/>
      <c r="F58" s="374"/>
      <c r="G58" s="374"/>
    </row>
    <row r="59" spans="1:7" ht="22.5" customHeight="1" x14ac:dyDescent="0.3">
      <c r="A59" s="376"/>
      <c r="B59" s="375" t="s">
        <v>67</v>
      </c>
      <c r="C59" s="375"/>
      <c r="D59" s="375"/>
      <c r="E59" s="364"/>
      <c r="F59" s="364"/>
      <c r="G59" s="364"/>
    </row>
    <row r="60" spans="1:7" ht="22.5" customHeight="1" x14ac:dyDescent="0.3">
      <c r="A60" s="376">
        <v>9</v>
      </c>
      <c r="B60" s="377" t="s">
        <v>62</v>
      </c>
      <c r="C60" s="377"/>
      <c r="D60" s="377"/>
      <c r="E60" s="378"/>
      <c r="F60" s="378"/>
      <c r="G60" s="378"/>
    </row>
    <row r="61" spans="1:7" ht="22.5" customHeight="1" x14ac:dyDescent="0.3">
      <c r="A61" s="376"/>
      <c r="B61" s="372" t="s">
        <v>63</v>
      </c>
      <c r="C61" s="372"/>
      <c r="D61" s="372"/>
      <c r="E61" s="373"/>
      <c r="F61" s="373"/>
      <c r="G61" s="373"/>
    </row>
    <row r="62" spans="1:7" ht="22.5" customHeight="1" x14ac:dyDescent="0.3">
      <c r="A62" s="376"/>
      <c r="B62" s="372" t="s">
        <v>64</v>
      </c>
      <c r="C62" s="372"/>
      <c r="D62" s="372"/>
      <c r="E62" s="373"/>
      <c r="F62" s="373"/>
      <c r="G62" s="373"/>
    </row>
    <row r="63" spans="1:7" ht="22.5" customHeight="1" x14ac:dyDescent="0.3">
      <c r="A63" s="376"/>
      <c r="B63" s="372" t="s">
        <v>65</v>
      </c>
      <c r="C63" s="372"/>
      <c r="D63" s="372"/>
      <c r="E63" s="373"/>
      <c r="F63" s="373"/>
      <c r="G63" s="373"/>
    </row>
    <row r="64" spans="1:7" ht="22.5" customHeight="1" x14ac:dyDescent="0.3">
      <c r="A64" s="376"/>
      <c r="B64" s="372" t="s">
        <v>66</v>
      </c>
      <c r="C64" s="372"/>
      <c r="D64" s="372"/>
      <c r="E64" s="374"/>
      <c r="F64" s="374"/>
      <c r="G64" s="374"/>
    </row>
    <row r="65" spans="1:7" ht="22.5" customHeight="1" x14ac:dyDescent="0.3">
      <c r="A65" s="376"/>
      <c r="B65" s="375" t="s">
        <v>67</v>
      </c>
      <c r="C65" s="375"/>
      <c r="D65" s="375"/>
      <c r="E65" s="364"/>
      <c r="F65" s="364"/>
      <c r="G65" s="364"/>
    </row>
    <row r="66" spans="1:7" ht="22.5" customHeight="1" x14ac:dyDescent="0.3">
      <c r="A66" s="376">
        <v>10</v>
      </c>
      <c r="B66" s="379" t="s">
        <v>62</v>
      </c>
      <c r="C66" s="379"/>
      <c r="D66" s="379"/>
      <c r="E66" s="378"/>
      <c r="F66" s="378"/>
      <c r="G66" s="378"/>
    </row>
    <row r="67" spans="1:7" ht="22.5" customHeight="1" x14ac:dyDescent="0.3">
      <c r="A67" s="376"/>
      <c r="B67" s="372" t="s">
        <v>63</v>
      </c>
      <c r="C67" s="372"/>
      <c r="D67" s="372"/>
      <c r="E67" s="373"/>
      <c r="F67" s="373"/>
      <c r="G67" s="373"/>
    </row>
    <row r="68" spans="1:7" ht="22.5" customHeight="1" x14ac:dyDescent="0.3">
      <c r="A68" s="376"/>
      <c r="B68" s="372" t="s">
        <v>64</v>
      </c>
      <c r="C68" s="372"/>
      <c r="D68" s="372"/>
      <c r="E68" s="373"/>
      <c r="F68" s="373"/>
      <c r="G68" s="373"/>
    </row>
    <row r="69" spans="1:7" ht="22.5" customHeight="1" x14ac:dyDescent="0.3">
      <c r="A69" s="376"/>
      <c r="B69" s="372" t="s">
        <v>65</v>
      </c>
      <c r="C69" s="372"/>
      <c r="D69" s="372"/>
      <c r="E69" s="373"/>
      <c r="F69" s="373"/>
      <c r="G69" s="373"/>
    </row>
    <row r="70" spans="1:7" ht="22.5" customHeight="1" x14ac:dyDescent="0.3">
      <c r="A70" s="376"/>
      <c r="B70" s="372" t="s">
        <v>66</v>
      </c>
      <c r="C70" s="372"/>
      <c r="D70" s="372"/>
      <c r="E70" s="374"/>
      <c r="F70" s="374"/>
      <c r="G70" s="374"/>
    </row>
    <row r="71" spans="1:7" ht="22.5" customHeight="1" x14ac:dyDescent="0.3">
      <c r="A71" s="376"/>
      <c r="B71" s="375" t="s">
        <v>67</v>
      </c>
      <c r="C71" s="375"/>
      <c r="D71" s="375"/>
      <c r="E71" s="364"/>
      <c r="F71" s="364"/>
      <c r="G71" s="364"/>
    </row>
    <row r="72" spans="1:7" ht="22.5" customHeight="1" x14ac:dyDescent="0.3">
      <c r="A72" s="376">
        <v>11</v>
      </c>
      <c r="B72" s="377" t="s">
        <v>62</v>
      </c>
      <c r="C72" s="377"/>
      <c r="D72" s="377"/>
      <c r="E72" s="378"/>
      <c r="F72" s="378"/>
      <c r="G72" s="378"/>
    </row>
    <row r="73" spans="1:7" ht="22.5" customHeight="1" x14ac:dyDescent="0.3">
      <c r="A73" s="376"/>
      <c r="B73" s="372" t="s">
        <v>63</v>
      </c>
      <c r="C73" s="372"/>
      <c r="D73" s="372"/>
      <c r="E73" s="373"/>
      <c r="F73" s="373"/>
      <c r="G73" s="373"/>
    </row>
    <row r="74" spans="1:7" ht="22.5" customHeight="1" x14ac:dyDescent="0.3">
      <c r="A74" s="376"/>
      <c r="B74" s="372" t="s">
        <v>64</v>
      </c>
      <c r="C74" s="372"/>
      <c r="D74" s="372"/>
      <c r="E74" s="373"/>
      <c r="F74" s="373"/>
      <c r="G74" s="373"/>
    </row>
    <row r="75" spans="1:7" ht="22.5" customHeight="1" x14ac:dyDescent="0.3">
      <c r="A75" s="376"/>
      <c r="B75" s="372" t="s">
        <v>65</v>
      </c>
      <c r="C75" s="372"/>
      <c r="D75" s="372"/>
      <c r="E75" s="373"/>
      <c r="F75" s="373"/>
      <c r="G75" s="373"/>
    </row>
    <row r="76" spans="1:7" ht="22.5" customHeight="1" x14ac:dyDescent="0.3">
      <c r="A76" s="376"/>
      <c r="B76" s="372" t="s">
        <v>66</v>
      </c>
      <c r="C76" s="372"/>
      <c r="D76" s="372"/>
      <c r="E76" s="374"/>
      <c r="F76" s="374"/>
      <c r="G76" s="374"/>
    </row>
    <row r="77" spans="1:7" ht="22.5" customHeight="1" x14ac:dyDescent="0.3">
      <c r="A77" s="376"/>
      <c r="B77" s="375" t="s">
        <v>67</v>
      </c>
      <c r="C77" s="375"/>
      <c r="D77" s="375"/>
      <c r="E77" s="364"/>
      <c r="F77" s="364"/>
      <c r="G77" s="364"/>
    </row>
    <row r="78" spans="1:7" ht="22.5" customHeight="1" x14ac:dyDescent="0.3">
      <c r="A78" s="376">
        <v>12</v>
      </c>
      <c r="B78" s="377" t="s">
        <v>62</v>
      </c>
      <c r="C78" s="377"/>
      <c r="D78" s="377"/>
      <c r="E78" s="378"/>
      <c r="F78" s="378"/>
      <c r="G78" s="378"/>
    </row>
    <row r="79" spans="1:7" ht="22.5" customHeight="1" x14ac:dyDescent="0.3">
      <c r="A79" s="376"/>
      <c r="B79" s="372" t="s">
        <v>63</v>
      </c>
      <c r="C79" s="372"/>
      <c r="D79" s="372"/>
      <c r="E79" s="373"/>
      <c r="F79" s="373"/>
      <c r="G79" s="373"/>
    </row>
    <row r="80" spans="1:7" ht="22.5" customHeight="1" x14ac:dyDescent="0.3">
      <c r="A80" s="376"/>
      <c r="B80" s="372" t="s">
        <v>64</v>
      </c>
      <c r="C80" s="372"/>
      <c r="D80" s="372"/>
      <c r="E80" s="373"/>
      <c r="F80" s="373"/>
      <c r="G80" s="373"/>
    </row>
    <row r="81" spans="1:7" ht="22.5" customHeight="1" x14ac:dyDescent="0.3">
      <c r="A81" s="376"/>
      <c r="B81" s="372" t="s">
        <v>65</v>
      </c>
      <c r="C81" s="372"/>
      <c r="D81" s="372"/>
      <c r="E81" s="373"/>
      <c r="F81" s="373"/>
      <c r="G81" s="373"/>
    </row>
    <row r="82" spans="1:7" ht="22.5" customHeight="1" x14ac:dyDescent="0.3">
      <c r="A82" s="376"/>
      <c r="B82" s="372" t="s">
        <v>66</v>
      </c>
      <c r="C82" s="372"/>
      <c r="D82" s="372"/>
      <c r="E82" s="374"/>
      <c r="F82" s="374"/>
      <c r="G82" s="374"/>
    </row>
    <row r="83" spans="1:7" ht="22.5" customHeight="1" x14ac:dyDescent="0.3">
      <c r="A83" s="376"/>
      <c r="B83" s="375" t="s">
        <v>67</v>
      </c>
      <c r="C83" s="375"/>
      <c r="D83" s="375"/>
      <c r="E83" s="364"/>
      <c r="F83" s="364"/>
      <c r="G83" s="364"/>
    </row>
    <row r="84" spans="1:7" ht="22.5" customHeight="1" x14ac:dyDescent="0.3">
      <c r="A84" s="376">
        <v>13</v>
      </c>
      <c r="B84" s="377" t="s">
        <v>62</v>
      </c>
      <c r="C84" s="377"/>
      <c r="D84" s="377"/>
      <c r="E84" s="378"/>
      <c r="F84" s="378"/>
      <c r="G84" s="378"/>
    </row>
    <row r="85" spans="1:7" ht="22.5" customHeight="1" x14ac:dyDescent="0.3">
      <c r="A85" s="376"/>
      <c r="B85" s="372" t="s">
        <v>63</v>
      </c>
      <c r="C85" s="372"/>
      <c r="D85" s="372"/>
      <c r="E85" s="373"/>
      <c r="F85" s="373"/>
      <c r="G85" s="373"/>
    </row>
    <row r="86" spans="1:7" ht="22.5" customHeight="1" x14ac:dyDescent="0.3">
      <c r="A86" s="376"/>
      <c r="B86" s="372" t="s">
        <v>64</v>
      </c>
      <c r="C86" s="372"/>
      <c r="D86" s="372"/>
      <c r="E86" s="373"/>
      <c r="F86" s="373"/>
      <c r="G86" s="373"/>
    </row>
    <row r="87" spans="1:7" ht="22.5" customHeight="1" x14ac:dyDescent="0.3">
      <c r="A87" s="376"/>
      <c r="B87" s="372" t="s">
        <v>65</v>
      </c>
      <c r="C87" s="372"/>
      <c r="D87" s="372"/>
      <c r="E87" s="373"/>
      <c r="F87" s="373"/>
      <c r="G87" s="373"/>
    </row>
    <row r="88" spans="1:7" ht="22.5" customHeight="1" x14ac:dyDescent="0.3">
      <c r="A88" s="376"/>
      <c r="B88" s="372" t="s">
        <v>66</v>
      </c>
      <c r="C88" s="372"/>
      <c r="D88" s="372"/>
      <c r="E88" s="374"/>
      <c r="F88" s="374"/>
      <c r="G88" s="374"/>
    </row>
    <row r="89" spans="1:7" ht="22.5" customHeight="1" x14ac:dyDescent="0.3">
      <c r="A89" s="376"/>
      <c r="B89" s="375" t="s">
        <v>67</v>
      </c>
      <c r="C89" s="375"/>
      <c r="D89" s="375"/>
      <c r="E89" s="364"/>
      <c r="F89" s="364"/>
      <c r="G89" s="364"/>
    </row>
    <row r="90" spans="1:7" ht="22.5" customHeight="1" x14ac:dyDescent="0.3">
      <c r="A90" s="376">
        <v>14</v>
      </c>
      <c r="B90" s="377" t="s">
        <v>62</v>
      </c>
      <c r="C90" s="377"/>
      <c r="D90" s="377"/>
      <c r="E90" s="378"/>
      <c r="F90" s="378"/>
      <c r="G90" s="378"/>
    </row>
    <row r="91" spans="1:7" ht="22.5" customHeight="1" x14ac:dyDescent="0.3">
      <c r="A91" s="376"/>
      <c r="B91" s="372" t="s">
        <v>63</v>
      </c>
      <c r="C91" s="372"/>
      <c r="D91" s="372"/>
      <c r="E91" s="373"/>
      <c r="F91" s="373"/>
      <c r="G91" s="373"/>
    </row>
    <row r="92" spans="1:7" ht="22.5" customHeight="1" x14ac:dyDescent="0.3">
      <c r="A92" s="376"/>
      <c r="B92" s="372" t="s">
        <v>64</v>
      </c>
      <c r="C92" s="372"/>
      <c r="D92" s="372"/>
      <c r="E92" s="373"/>
      <c r="F92" s="373"/>
      <c r="G92" s="373"/>
    </row>
    <row r="93" spans="1:7" ht="22.5" customHeight="1" x14ac:dyDescent="0.3">
      <c r="A93" s="376"/>
      <c r="B93" s="372" t="s">
        <v>65</v>
      </c>
      <c r="C93" s="372"/>
      <c r="D93" s="372"/>
      <c r="E93" s="373"/>
      <c r="F93" s="373"/>
      <c r="G93" s="373"/>
    </row>
    <row r="94" spans="1:7" ht="22.5" customHeight="1" x14ac:dyDescent="0.3">
      <c r="A94" s="376"/>
      <c r="B94" s="372" t="s">
        <v>66</v>
      </c>
      <c r="C94" s="372"/>
      <c r="D94" s="372"/>
      <c r="E94" s="374"/>
      <c r="F94" s="374"/>
      <c r="G94" s="374"/>
    </row>
    <row r="95" spans="1:7" ht="22.5" customHeight="1" x14ac:dyDescent="0.3">
      <c r="A95" s="376"/>
      <c r="B95" s="375" t="s">
        <v>67</v>
      </c>
      <c r="C95" s="375"/>
      <c r="D95" s="375"/>
      <c r="E95" s="364"/>
      <c r="F95" s="364"/>
      <c r="G95" s="364"/>
    </row>
    <row r="96" spans="1:7" ht="22.5" customHeight="1" x14ac:dyDescent="0.3">
      <c r="A96" s="376">
        <v>15</v>
      </c>
      <c r="B96" s="379" t="s">
        <v>62</v>
      </c>
      <c r="C96" s="379"/>
      <c r="D96" s="379"/>
      <c r="E96" s="378"/>
      <c r="F96" s="378"/>
      <c r="G96" s="378"/>
    </row>
    <row r="97" spans="1:7" ht="22.5" customHeight="1" x14ac:dyDescent="0.3">
      <c r="A97" s="376"/>
      <c r="B97" s="372" t="s">
        <v>63</v>
      </c>
      <c r="C97" s="372"/>
      <c r="D97" s="372"/>
      <c r="E97" s="373"/>
      <c r="F97" s="373"/>
      <c r="G97" s="373"/>
    </row>
    <row r="98" spans="1:7" ht="22.5" customHeight="1" x14ac:dyDescent="0.3">
      <c r="A98" s="376"/>
      <c r="B98" s="372" t="s">
        <v>64</v>
      </c>
      <c r="C98" s="372"/>
      <c r="D98" s="372"/>
      <c r="E98" s="373"/>
      <c r="F98" s="373"/>
      <c r="G98" s="373"/>
    </row>
    <row r="99" spans="1:7" ht="22.5" customHeight="1" x14ac:dyDescent="0.3">
      <c r="A99" s="376"/>
      <c r="B99" s="372" t="s">
        <v>65</v>
      </c>
      <c r="C99" s="372"/>
      <c r="D99" s="372"/>
      <c r="E99" s="373"/>
      <c r="F99" s="373"/>
      <c r="G99" s="373"/>
    </row>
    <row r="100" spans="1:7" ht="22.5" customHeight="1" x14ac:dyDescent="0.3">
      <c r="A100" s="376"/>
      <c r="B100" s="372" t="s">
        <v>66</v>
      </c>
      <c r="C100" s="372"/>
      <c r="D100" s="372"/>
      <c r="E100" s="374"/>
      <c r="F100" s="374"/>
      <c r="G100" s="374"/>
    </row>
    <row r="101" spans="1:7" ht="22.5" customHeight="1" x14ac:dyDescent="0.3">
      <c r="A101" s="376"/>
      <c r="B101" s="375" t="s">
        <v>67</v>
      </c>
      <c r="C101" s="375"/>
      <c r="D101" s="375"/>
      <c r="E101" s="364"/>
      <c r="F101" s="364"/>
      <c r="G101" s="364"/>
    </row>
    <row r="102" spans="1:7" ht="22.5" customHeight="1" x14ac:dyDescent="0.3">
      <c r="A102" s="376">
        <v>16</v>
      </c>
      <c r="B102" s="377" t="s">
        <v>62</v>
      </c>
      <c r="C102" s="377"/>
      <c r="D102" s="377"/>
      <c r="E102" s="378"/>
      <c r="F102" s="378"/>
      <c r="G102" s="378"/>
    </row>
    <row r="103" spans="1:7" ht="22.5" customHeight="1" x14ac:dyDescent="0.3">
      <c r="A103" s="376"/>
      <c r="B103" s="372" t="s">
        <v>63</v>
      </c>
      <c r="C103" s="372"/>
      <c r="D103" s="372"/>
      <c r="E103" s="373"/>
      <c r="F103" s="373"/>
      <c r="G103" s="373"/>
    </row>
    <row r="104" spans="1:7" ht="22.5" customHeight="1" x14ac:dyDescent="0.3">
      <c r="A104" s="376"/>
      <c r="B104" s="372" t="s">
        <v>64</v>
      </c>
      <c r="C104" s="372"/>
      <c r="D104" s="372"/>
      <c r="E104" s="373"/>
      <c r="F104" s="373"/>
      <c r="G104" s="373"/>
    </row>
    <row r="105" spans="1:7" ht="22.5" customHeight="1" x14ac:dyDescent="0.3">
      <c r="A105" s="376"/>
      <c r="B105" s="372" t="s">
        <v>65</v>
      </c>
      <c r="C105" s="372"/>
      <c r="D105" s="372"/>
      <c r="E105" s="373"/>
      <c r="F105" s="373"/>
      <c r="G105" s="373"/>
    </row>
    <row r="106" spans="1:7" ht="22.5" customHeight="1" x14ac:dyDescent="0.3">
      <c r="A106" s="376"/>
      <c r="B106" s="372" t="s">
        <v>66</v>
      </c>
      <c r="C106" s="372"/>
      <c r="D106" s="372"/>
      <c r="E106" s="374"/>
      <c r="F106" s="374"/>
      <c r="G106" s="374"/>
    </row>
    <row r="107" spans="1:7" ht="22.5" customHeight="1" x14ac:dyDescent="0.3">
      <c r="A107" s="376"/>
      <c r="B107" s="375" t="s">
        <v>67</v>
      </c>
      <c r="C107" s="375"/>
      <c r="D107" s="375"/>
      <c r="E107" s="364"/>
      <c r="F107" s="364"/>
      <c r="G107" s="364"/>
    </row>
    <row r="108" spans="1:7" ht="22.5" customHeight="1" x14ac:dyDescent="0.3">
      <c r="A108" s="376">
        <v>17</v>
      </c>
      <c r="B108" s="377" t="s">
        <v>62</v>
      </c>
      <c r="C108" s="377"/>
      <c r="D108" s="377"/>
      <c r="E108" s="378"/>
      <c r="F108" s="378"/>
      <c r="G108" s="378"/>
    </row>
    <row r="109" spans="1:7" ht="22.5" customHeight="1" x14ac:dyDescent="0.3">
      <c r="A109" s="376"/>
      <c r="B109" s="372" t="s">
        <v>63</v>
      </c>
      <c r="C109" s="372"/>
      <c r="D109" s="372"/>
      <c r="E109" s="373"/>
      <c r="F109" s="373"/>
      <c r="G109" s="373"/>
    </row>
    <row r="110" spans="1:7" ht="22.5" customHeight="1" x14ac:dyDescent="0.3">
      <c r="A110" s="376"/>
      <c r="B110" s="372" t="s">
        <v>64</v>
      </c>
      <c r="C110" s="372"/>
      <c r="D110" s="372"/>
      <c r="E110" s="373"/>
      <c r="F110" s="373"/>
      <c r="G110" s="373"/>
    </row>
    <row r="111" spans="1:7" ht="22.5" customHeight="1" x14ac:dyDescent="0.3">
      <c r="A111" s="376"/>
      <c r="B111" s="372" t="s">
        <v>65</v>
      </c>
      <c r="C111" s="372"/>
      <c r="D111" s="372"/>
      <c r="E111" s="373"/>
      <c r="F111" s="373"/>
      <c r="G111" s="373"/>
    </row>
    <row r="112" spans="1:7" ht="22.5" customHeight="1" x14ac:dyDescent="0.3">
      <c r="A112" s="376"/>
      <c r="B112" s="372" t="s">
        <v>66</v>
      </c>
      <c r="C112" s="372"/>
      <c r="D112" s="372"/>
      <c r="E112" s="374"/>
      <c r="F112" s="374"/>
      <c r="G112" s="374"/>
    </row>
    <row r="113" spans="1:7" ht="22.5" customHeight="1" x14ac:dyDescent="0.3">
      <c r="A113" s="376"/>
      <c r="B113" s="375" t="s">
        <v>67</v>
      </c>
      <c r="C113" s="375"/>
      <c r="D113" s="375"/>
      <c r="E113" s="364"/>
      <c r="F113" s="364"/>
      <c r="G113" s="364"/>
    </row>
    <row r="114" spans="1:7" ht="22.5" customHeight="1" x14ac:dyDescent="0.3">
      <c r="A114" s="376">
        <v>18</v>
      </c>
      <c r="B114" s="377" t="s">
        <v>62</v>
      </c>
      <c r="C114" s="377"/>
      <c r="D114" s="377"/>
      <c r="E114" s="378"/>
      <c r="F114" s="378"/>
      <c r="G114" s="378"/>
    </row>
    <row r="115" spans="1:7" ht="22.5" customHeight="1" x14ac:dyDescent="0.3">
      <c r="A115" s="376"/>
      <c r="B115" s="372" t="s">
        <v>63</v>
      </c>
      <c r="C115" s="372"/>
      <c r="D115" s="372"/>
      <c r="E115" s="373"/>
      <c r="F115" s="373"/>
      <c r="G115" s="373"/>
    </row>
    <row r="116" spans="1:7" ht="22.5" customHeight="1" x14ac:dyDescent="0.3">
      <c r="A116" s="376"/>
      <c r="B116" s="372" t="s">
        <v>64</v>
      </c>
      <c r="C116" s="372"/>
      <c r="D116" s="372"/>
      <c r="E116" s="373"/>
      <c r="F116" s="373"/>
      <c r="G116" s="373"/>
    </row>
    <row r="117" spans="1:7" ht="22.5" customHeight="1" x14ac:dyDescent="0.3">
      <c r="A117" s="376"/>
      <c r="B117" s="372" t="s">
        <v>65</v>
      </c>
      <c r="C117" s="372"/>
      <c r="D117" s="372"/>
      <c r="E117" s="373"/>
      <c r="F117" s="373"/>
      <c r="G117" s="373"/>
    </row>
    <row r="118" spans="1:7" ht="22.5" customHeight="1" x14ac:dyDescent="0.3">
      <c r="A118" s="376"/>
      <c r="B118" s="372" t="s">
        <v>66</v>
      </c>
      <c r="C118" s="372"/>
      <c r="D118" s="372"/>
      <c r="E118" s="374"/>
      <c r="F118" s="374"/>
      <c r="G118" s="374"/>
    </row>
    <row r="119" spans="1:7" ht="22.5" customHeight="1" x14ac:dyDescent="0.3">
      <c r="A119" s="376"/>
      <c r="B119" s="375" t="s">
        <v>67</v>
      </c>
      <c r="C119" s="375"/>
      <c r="D119" s="375"/>
      <c r="E119" s="364"/>
      <c r="F119" s="364"/>
      <c r="G119" s="364"/>
    </row>
    <row r="120" spans="1:7" ht="22.5" customHeight="1" x14ac:dyDescent="0.3">
      <c r="A120" s="376">
        <v>19</v>
      </c>
      <c r="B120" s="377" t="s">
        <v>62</v>
      </c>
      <c r="C120" s="377"/>
      <c r="D120" s="377"/>
      <c r="E120" s="378"/>
      <c r="F120" s="378"/>
      <c r="G120" s="378"/>
    </row>
    <row r="121" spans="1:7" ht="22.5" customHeight="1" x14ac:dyDescent="0.3">
      <c r="A121" s="376"/>
      <c r="B121" s="372" t="s">
        <v>63</v>
      </c>
      <c r="C121" s="372"/>
      <c r="D121" s="372"/>
      <c r="E121" s="373"/>
      <c r="F121" s="373"/>
      <c r="G121" s="373"/>
    </row>
    <row r="122" spans="1:7" ht="22.5" customHeight="1" x14ac:dyDescent="0.3">
      <c r="A122" s="376"/>
      <c r="B122" s="372" t="s">
        <v>64</v>
      </c>
      <c r="C122" s="372"/>
      <c r="D122" s="372"/>
      <c r="E122" s="373"/>
      <c r="F122" s="373"/>
      <c r="G122" s="373"/>
    </row>
    <row r="123" spans="1:7" ht="22.5" customHeight="1" x14ac:dyDescent="0.3">
      <c r="A123" s="376"/>
      <c r="B123" s="372" t="s">
        <v>65</v>
      </c>
      <c r="C123" s="372"/>
      <c r="D123" s="372"/>
      <c r="E123" s="373"/>
      <c r="F123" s="373"/>
      <c r="G123" s="373"/>
    </row>
    <row r="124" spans="1:7" ht="22.5" customHeight="1" x14ac:dyDescent="0.3">
      <c r="A124" s="376"/>
      <c r="B124" s="372" t="s">
        <v>66</v>
      </c>
      <c r="C124" s="372"/>
      <c r="D124" s="372"/>
      <c r="E124" s="374"/>
      <c r="F124" s="374"/>
      <c r="G124" s="374"/>
    </row>
    <row r="125" spans="1:7" ht="22.5" customHeight="1" x14ac:dyDescent="0.3">
      <c r="A125" s="376"/>
      <c r="B125" s="375" t="s">
        <v>67</v>
      </c>
      <c r="C125" s="375"/>
      <c r="D125" s="375"/>
      <c r="E125" s="364"/>
      <c r="F125" s="364"/>
      <c r="G125" s="364"/>
    </row>
    <row r="126" spans="1:7" ht="22.5" customHeight="1" x14ac:dyDescent="0.3">
      <c r="A126" s="376">
        <v>20</v>
      </c>
      <c r="B126" s="379" t="s">
        <v>62</v>
      </c>
      <c r="C126" s="379"/>
      <c r="D126" s="379"/>
      <c r="E126" s="378"/>
      <c r="F126" s="378"/>
      <c r="G126" s="378"/>
    </row>
    <row r="127" spans="1:7" ht="22.5" customHeight="1" x14ac:dyDescent="0.3">
      <c r="A127" s="376"/>
      <c r="B127" s="372" t="s">
        <v>63</v>
      </c>
      <c r="C127" s="372"/>
      <c r="D127" s="372"/>
      <c r="E127" s="373"/>
      <c r="F127" s="373"/>
      <c r="G127" s="373"/>
    </row>
    <row r="128" spans="1:7" ht="22.5" customHeight="1" x14ac:dyDescent="0.3">
      <c r="A128" s="376"/>
      <c r="B128" s="372" t="s">
        <v>64</v>
      </c>
      <c r="C128" s="372"/>
      <c r="D128" s="372"/>
      <c r="E128" s="373"/>
      <c r="F128" s="373"/>
      <c r="G128" s="373"/>
    </row>
    <row r="129" spans="1:7" ht="22.5" customHeight="1" x14ac:dyDescent="0.3">
      <c r="A129" s="376"/>
      <c r="B129" s="372" t="s">
        <v>65</v>
      </c>
      <c r="C129" s="372"/>
      <c r="D129" s="372"/>
      <c r="E129" s="373"/>
      <c r="F129" s="373"/>
      <c r="G129" s="373"/>
    </row>
    <row r="130" spans="1:7" ht="22.5" customHeight="1" x14ac:dyDescent="0.3">
      <c r="A130" s="376"/>
      <c r="B130" s="372" t="s">
        <v>66</v>
      </c>
      <c r="C130" s="372"/>
      <c r="D130" s="372"/>
      <c r="E130" s="374"/>
      <c r="F130" s="374"/>
      <c r="G130" s="374"/>
    </row>
    <row r="131" spans="1:7" ht="22.5" customHeight="1" x14ac:dyDescent="0.3">
      <c r="A131" s="376"/>
      <c r="B131" s="375" t="s">
        <v>67</v>
      </c>
      <c r="C131" s="375"/>
      <c r="D131" s="375"/>
      <c r="E131" s="364"/>
      <c r="F131" s="364"/>
      <c r="G131" s="364"/>
    </row>
    <row r="132" spans="1:7" ht="22.5" customHeight="1" x14ac:dyDescent="0.3">
      <c r="A132" s="376">
        <v>21</v>
      </c>
      <c r="B132" s="377" t="s">
        <v>62</v>
      </c>
      <c r="C132" s="377"/>
      <c r="D132" s="377"/>
      <c r="E132" s="378"/>
      <c r="F132" s="378"/>
      <c r="G132" s="378"/>
    </row>
    <row r="133" spans="1:7" ht="22.5" customHeight="1" x14ac:dyDescent="0.3">
      <c r="A133" s="376"/>
      <c r="B133" s="372" t="s">
        <v>63</v>
      </c>
      <c r="C133" s="372"/>
      <c r="D133" s="372"/>
      <c r="E133" s="373"/>
      <c r="F133" s="373"/>
      <c r="G133" s="373"/>
    </row>
    <row r="134" spans="1:7" ht="22.5" customHeight="1" x14ac:dyDescent="0.3">
      <c r="A134" s="376"/>
      <c r="B134" s="372" t="s">
        <v>64</v>
      </c>
      <c r="C134" s="372"/>
      <c r="D134" s="372"/>
      <c r="E134" s="373"/>
      <c r="F134" s="373"/>
      <c r="G134" s="373"/>
    </row>
    <row r="135" spans="1:7" ht="22.5" customHeight="1" x14ac:dyDescent="0.3">
      <c r="A135" s="376"/>
      <c r="B135" s="372" t="s">
        <v>65</v>
      </c>
      <c r="C135" s="372"/>
      <c r="D135" s="372"/>
      <c r="E135" s="373"/>
      <c r="F135" s="373"/>
      <c r="G135" s="373"/>
    </row>
    <row r="136" spans="1:7" ht="22.5" customHeight="1" x14ac:dyDescent="0.3">
      <c r="A136" s="376"/>
      <c r="B136" s="372" t="s">
        <v>66</v>
      </c>
      <c r="C136" s="372"/>
      <c r="D136" s="372"/>
      <c r="E136" s="374"/>
      <c r="F136" s="374"/>
      <c r="G136" s="374"/>
    </row>
    <row r="137" spans="1:7" ht="22.5" customHeight="1" x14ac:dyDescent="0.3">
      <c r="A137" s="376"/>
      <c r="B137" s="375" t="s">
        <v>67</v>
      </c>
      <c r="C137" s="375"/>
      <c r="D137" s="375"/>
      <c r="E137" s="364"/>
      <c r="F137" s="364"/>
      <c r="G137" s="364"/>
    </row>
    <row r="138" spans="1:7" ht="22.5" customHeight="1" x14ac:dyDescent="0.3">
      <c r="A138" s="376">
        <v>22</v>
      </c>
      <c r="B138" s="377" t="s">
        <v>62</v>
      </c>
      <c r="C138" s="377"/>
      <c r="D138" s="377"/>
      <c r="E138" s="378"/>
      <c r="F138" s="378"/>
      <c r="G138" s="378"/>
    </row>
    <row r="139" spans="1:7" ht="22.5" customHeight="1" x14ac:dyDescent="0.3">
      <c r="A139" s="376"/>
      <c r="B139" s="372" t="s">
        <v>63</v>
      </c>
      <c r="C139" s="372"/>
      <c r="D139" s="372"/>
      <c r="E139" s="373"/>
      <c r="F139" s="373"/>
      <c r="G139" s="373"/>
    </row>
    <row r="140" spans="1:7" ht="22.5" customHeight="1" x14ac:dyDescent="0.3">
      <c r="A140" s="376"/>
      <c r="B140" s="372" t="s">
        <v>64</v>
      </c>
      <c r="C140" s="372"/>
      <c r="D140" s="372"/>
      <c r="E140" s="373"/>
      <c r="F140" s="373"/>
      <c r="G140" s="373"/>
    </row>
    <row r="141" spans="1:7" ht="22.5" customHeight="1" x14ac:dyDescent="0.3">
      <c r="A141" s="376"/>
      <c r="B141" s="372" t="s">
        <v>65</v>
      </c>
      <c r="C141" s="372"/>
      <c r="D141" s="372"/>
      <c r="E141" s="373"/>
      <c r="F141" s="373"/>
      <c r="G141" s="373"/>
    </row>
    <row r="142" spans="1:7" ht="22.5" customHeight="1" x14ac:dyDescent="0.3">
      <c r="A142" s="376"/>
      <c r="B142" s="372" t="s">
        <v>66</v>
      </c>
      <c r="C142" s="372"/>
      <c r="D142" s="372"/>
      <c r="E142" s="374"/>
      <c r="F142" s="374"/>
      <c r="G142" s="374"/>
    </row>
    <row r="143" spans="1:7" ht="22.5" customHeight="1" x14ac:dyDescent="0.3">
      <c r="A143" s="376"/>
      <c r="B143" s="375" t="s">
        <v>67</v>
      </c>
      <c r="C143" s="375"/>
      <c r="D143" s="375"/>
      <c r="E143" s="364"/>
      <c r="F143" s="364"/>
      <c r="G143" s="364"/>
    </row>
    <row r="144" spans="1:7" ht="22.5" customHeight="1" x14ac:dyDescent="0.3">
      <c r="A144" s="376">
        <v>23</v>
      </c>
      <c r="B144" s="377" t="s">
        <v>62</v>
      </c>
      <c r="C144" s="377"/>
      <c r="D144" s="377"/>
      <c r="E144" s="378"/>
      <c r="F144" s="378"/>
      <c r="G144" s="378"/>
    </row>
    <row r="145" spans="1:7" ht="22.5" customHeight="1" x14ac:dyDescent="0.3">
      <c r="A145" s="376"/>
      <c r="B145" s="372" t="s">
        <v>63</v>
      </c>
      <c r="C145" s="372"/>
      <c r="D145" s="372"/>
      <c r="E145" s="373"/>
      <c r="F145" s="373"/>
      <c r="G145" s="373"/>
    </row>
    <row r="146" spans="1:7" ht="22.5" customHeight="1" x14ac:dyDescent="0.3">
      <c r="A146" s="376"/>
      <c r="B146" s="372" t="s">
        <v>64</v>
      </c>
      <c r="C146" s="372"/>
      <c r="D146" s="372"/>
      <c r="E146" s="373"/>
      <c r="F146" s="373"/>
      <c r="G146" s="373"/>
    </row>
    <row r="147" spans="1:7" ht="22.5" customHeight="1" x14ac:dyDescent="0.3">
      <c r="A147" s="376"/>
      <c r="B147" s="372" t="s">
        <v>65</v>
      </c>
      <c r="C147" s="372"/>
      <c r="D147" s="372"/>
      <c r="E147" s="373"/>
      <c r="F147" s="373"/>
      <c r="G147" s="373"/>
    </row>
    <row r="148" spans="1:7" ht="22.5" customHeight="1" x14ac:dyDescent="0.3">
      <c r="A148" s="376"/>
      <c r="B148" s="372" t="s">
        <v>66</v>
      </c>
      <c r="C148" s="372"/>
      <c r="D148" s="372"/>
      <c r="E148" s="374"/>
      <c r="F148" s="374"/>
      <c r="G148" s="374"/>
    </row>
    <row r="149" spans="1:7" ht="22.5" customHeight="1" x14ac:dyDescent="0.3">
      <c r="A149" s="376"/>
      <c r="B149" s="375" t="s">
        <v>67</v>
      </c>
      <c r="C149" s="375"/>
      <c r="D149" s="375"/>
      <c r="E149" s="364"/>
      <c r="F149" s="364"/>
      <c r="G149" s="364"/>
    </row>
    <row r="150" spans="1:7" ht="22.5" customHeight="1" x14ac:dyDescent="0.3">
      <c r="A150" s="376">
        <v>24</v>
      </c>
      <c r="B150" s="377" t="s">
        <v>62</v>
      </c>
      <c r="C150" s="377"/>
      <c r="D150" s="377"/>
      <c r="E150" s="378"/>
      <c r="F150" s="378"/>
      <c r="G150" s="378"/>
    </row>
    <row r="151" spans="1:7" ht="22.5" customHeight="1" x14ac:dyDescent="0.3">
      <c r="A151" s="376"/>
      <c r="B151" s="372" t="s">
        <v>63</v>
      </c>
      <c r="C151" s="372"/>
      <c r="D151" s="372"/>
      <c r="E151" s="373"/>
      <c r="F151" s="373"/>
      <c r="G151" s="373"/>
    </row>
    <row r="152" spans="1:7" ht="22.5" customHeight="1" x14ac:dyDescent="0.3">
      <c r="A152" s="376"/>
      <c r="B152" s="372" t="s">
        <v>64</v>
      </c>
      <c r="C152" s="372"/>
      <c r="D152" s="372"/>
      <c r="E152" s="373"/>
      <c r="F152" s="373"/>
      <c r="G152" s="373"/>
    </row>
    <row r="153" spans="1:7" ht="22.5" customHeight="1" x14ac:dyDescent="0.3">
      <c r="A153" s="376"/>
      <c r="B153" s="372" t="s">
        <v>65</v>
      </c>
      <c r="C153" s="372"/>
      <c r="D153" s="372"/>
      <c r="E153" s="373"/>
      <c r="F153" s="373"/>
      <c r="G153" s="373"/>
    </row>
    <row r="154" spans="1:7" ht="22.5" customHeight="1" x14ac:dyDescent="0.3">
      <c r="A154" s="376"/>
      <c r="B154" s="372" t="s">
        <v>66</v>
      </c>
      <c r="C154" s="372"/>
      <c r="D154" s="372"/>
      <c r="E154" s="374"/>
      <c r="F154" s="374"/>
      <c r="G154" s="374"/>
    </row>
    <row r="155" spans="1:7" ht="22.5" customHeight="1" x14ac:dyDescent="0.3">
      <c r="A155" s="376"/>
      <c r="B155" s="375" t="s">
        <v>67</v>
      </c>
      <c r="C155" s="375"/>
      <c r="D155" s="375"/>
      <c r="E155" s="364"/>
      <c r="F155" s="364"/>
      <c r="G155" s="364"/>
    </row>
    <row r="156" spans="1:7" ht="22.5" customHeight="1" x14ac:dyDescent="0.3">
      <c r="A156" s="376">
        <v>25</v>
      </c>
      <c r="B156" s="379" t="s">
        <v>62</v>
      </c>
      <c r="C156" s="379"/>
      <c r="D156" s="379"/>
      <c r="E156" s="378"/>
      <c r="F156" s="378"/>
      <c r="G156" s="378"/>
    </row>
    <row r="157" spans="1:7" ht="22.5" customHeight="1" x14ac:dyDescent="0.3">
      <c r="A157" s="376"/>
      <c r="B157" s="372" t="s">
        <v>63</v>
      </c>
      <c r="C157" s="372"/>
      <c r="D157" s="372"/>
      <c r="E157" s="373"/>
      <c r="F157" s="373"/>
      <c r="G157" s="373"/>
    </row>
    <row r="158" spans="1:7" ht="22.5" customHeight="1" x14ac:dyDescent="0.3">
      <c r="A158" s="376"/>
      <c r="B158" s="372" t="s">
        <v>64</v>
      </c>
      <c r="C158" s="372"/>
      <c r="D158" s="372"/>
      <c r="E158" s="373"/>
      <c r="F158" s="373"/>
      <c r="G158" s="373"/>
    </row>
    <row r="159" spans="1:7" ht="22.5" customHeight="1" x14ac:dyDescent="0.3">
      <c r="A159" s="376"/>
      <c r="B159" s="372" t="s">
        <v>65</v>
      </c>
      <c r="C159" s="372"/>
      <c r="D159" s="372"/>
      <c r="E159" s="373"/>
      <c r="F159" s="373"/>
      <c r="G159" s="373"/>
    </row>
    <row r="160" spans="1:7" ht="22.5" customHeight="1" x14ac:dyDescent="0.3">
      <c r="A160" s="376"/>
      <c r="B160" s="372" t="s">
        <v>66</v>
      </c>
      <c r="C160" s="372"/>
      <c r="D160" s="372"/>
      <c r="E160" s="374"/>
      <c r="F160" s="374"/>
      <c r="G160" s="374"/>
    </row>
    <row r="161" spans="1:7" ht="22.5" customHeight="1" x14ac:dyDescent="0.3">
      <c r="A161" s="376"/>
      <c r="B161" s="375" t="s">
        <v>67</v>
      </c>
      <c r="C161" s="375"/>
      <c r="D161" s="375"/>
      <c r="E161" s="364"/>
      <c r="F161" s="364"/>
      <c r="G161" s="364"/>
    </row>
    <row r="162" spans="1:7" ht="22.5" customHeight="1" x14ac:dyDescent="0.3">
      <c r="A162" s="376">
        <v>26</v>
      </c>
      <c r="B162" s="377" t="s">
        <v>62</v>
      </c>
      <c r="C162" s="377"/>
      <c r="D162" s="377"/>
      <c r="E162" s="378"/>
      <c r="F162" s="378"/>
      <c r="G162" s="378"/>
    </row>
    <row r="163" spans="1:7" ht="22.5" customHeight="1" x14ac:dyDescent="0.3">
      <c r="A163" s="376"/>
      <c r="B163" s="372" t="s">
        <v>63</v>
      </c>
      <c r="C163" s="372"/>
      <c r="D163" s="372"/>
      <c r="E163" s="373"/>
      <c r="F163" s="373"/>
      <c r="G163" s="373"/>
    </row>
    <row r="164" spans="1:7" ht="22.5" customHeight="1" x14ac:dyDescent="0.3">
      <c r="A164" s="376"/>
      <c r="B164" s="372" t="s">
        <v>64</v>
      </c>
      <c r="C164" s="372"/>
      <c r="D164" s="372"/>
      <c r="E164" s="373"/>
      <c r="F164" s="373"/>
      <c r="G164" s="373"/>
    </row>
    <row r="165" spans="1:7" ht="22.5" customHeight="1" x14ac:dyDescent="0.3">
      <c r="A165" s="376"/>
      <c r="B165" s="372" t="s">
        <v>65</v>
      </c>
      <c r="C165" s="372"/>
      <c r="D165" s="372"/>
      <c r="E165" s="373"/>
      <c r="F165" s="373"/>
      <c r="G165" s="373"/>
    </row>
    <row r="166" spans="1:7" ht="22.5" customHeight="1" x14ac:dyDescent="0.3">
      <c r="A166" s="376"/>
      <c r="B166" s="372" t="s">
        <v>66</v>
      </c>
      <c r="C166" s="372"/>
      <c r="D166" s="372"/>
      <c r="E166" s="374"/>
      <c r="F166" s="374"/>
      <c r="G166" s="374"/>
    </row>
    <row r="167" spans="1:7" ht="22.5" customHeight="1" x14ac:dyDescent="0.3">
      <c r="A167" s="376"/>
      <c r="B167" s="375" t="s">
        <v>67</v>
      </c>
      <c r="C167" s="375"/>
      <c r="D167" s="375"/>
      <c r="E167" s="364"/>
      <c r="F167" s="364"/>
      <c r="G167" s="364"/>
    </row>
    <row r="168" spans="1:7" ht="22.5" customHeight="1" x14ac:dyDescent="0.3">
      <c r="A168" s="376">
        <v>27</v>
      </c>
      <c r="B168" s="377" t="s">
        <v>62</v>
      </c>
      <c r="C168" s="377"/>
      <c r="D168" s="377"/>
      <c r="E168" s="378"/>
      <c r="F168" s="378"/>
      <c r="G168" s="378"/>
    </row>
    <row r="169" spans="1:7" ht="22.5" customHeight="1" x14ac:dyDescent="0.3">
      <c r="A169" s="376"/>
      <c r="B169" s="372" t="s">
        <v>63</v>
      </c>
      <c r="C169" s="372"/>
      <c r="D169" s="372"/>
      <c r="E169" s="373"/>
      <c r="F169" s="373"/>
      <c r="G169" s="373"/>
    </row>
    <row r="170" spans="1:7" ht="22.5" customHeight="1" x14ac:dyDescent="0.3">
      <c r="A170" s="376"/>
      <c r="B170" s="372" t="s">
        <v>64</v>
      </c>
      <c r="C170" s="372"/>
      <c r="D170" s="372"/>
      <c r="E170" s="373"/>
      <c r="F170" s="373"/>
      <c r="G170" s="373"/>
    </row>
    <row r="171" spans="1:7" ht="22.5" customHeight="1" x14ac:dyDescent="0.3">
      <c r="A171" s="376"/>
      <c r="B171" s="372" t="s">
        <v>65</v>
      </c>
      <c r="C171" s="372"/>
      <c r="D171" s="372"/>
      <c r="E171" s="373"/>
      <c r="F171" s="373"/>
      <c r="G171" s="373"/>
    </row>
    <row r="172" spans="1:7" ht="22.5" customHeight="1" x14ac:dyDescent="0.3">
      <c r="A172" s="376"/>
      <c r="B172" s="372" t="s">
        <v>66</v>
      </c>
      <c r="C172" s="372"/>
      <c r="D172" s="372"/>
      <c r="E172" s="374"/>
      <c r="F172" s="374"/>
      <c r="G172" s="374"/>
    </row>
    <row r="173" spans="1:7" ht="22.5" customHeight="1" x14ac:dyDescent="0.3">
      <c r="A173" s="376"/>
      <c r="B173" s="375" t="s">
        <v>67</v>
      </c>
      <c r="C173" s="375"/>
      <c r="D173" s="375"/>
      <c r="E173" s="364"/>
      <c r="F173" s="364"/>
      <c r="G173" s="364"/>
    </row>
    <row r="174" spans="1:7" ht="22.5" customHeight="1" x14ac:dyDescent="0.3">
      <c r="A174" s="376">
        <v>28</v>
      </c>
      <c r="B174" s="377" t="s">
        <v>62</v>
      </c>
      <c r="C174" s="377"/>
      <c r="D174" s="377"/>
      <c r="E174" s="378"/>
      <c r="F174" s="378"/>
      <c r="G174" s="378"/>
    </row>
    <row r="175" spans="1:7" ht="22.5" customHeight="1" x14ac:dyDescent="0.3">
      <c r="A175" s="376"/>
      <c r="B175" s="372" t="s">
        <v>63</v>
      </c>
      <c r="C175" s="372"/>
      <c r="D175" s="372"/>
      <c r="E175" s="373"/>
      <c r="F175" s="373"/>
      <c r="G175" s="373"/>
    </row>
    <row r="176" spans="1:7" ht="22.5" customHeight="1" x14ac:dyDescent="0.3">
      <c r="A176" s="376"/>
      <c r="B176" s="372" t="s">
        <v>64</v>
      </c>
      <c r="C176" s="372"/>
      <c r="D176" s="372"/>
      <c r="E176" s="373"/>
      <c r="F176" s="373"/>
      <c r="G176" s="373"/>
    </row>
    <row r="177" spans="1:7" ht="22.5" customHeight="1" x14ac:dyDescent="0.3">
      <c r="A177" s="376"/>
      <c r="B177" s="372" t="s">
        <v>65</v>
      </c>
      <c r="C177" s="372"/>
      <c r="D177" s="372"/>
      <c r="E177" s="373"/>
      <c r="F177" s="373"/>
      <c r="G177" s="373"/>
    </row>
    <row r="178" spans="1:7" ht="22.5" customHeight="1" x14ac:dyDescent="0.3">
      <c r="A178" s="376"/>
      <c r="B178" s="372" t="s">
        <v>66</v>
      </c>
      <c r="C178" s="372"/>
      <c r="D178" s="372"/>
      <c r="E178" s="374"/>
      <c r="F178" s="374"/>
      <c r="G178" s="374"/>
    </row>
    <row r="179" spans="1:7" ht="22.5" customHeight="1" x14ac:dyDescent="0.3">
      <c r="A179" s="376"/>
      <c r="B179" s="375" t="s">
        <v>67</v>
      </c>
      <c r="C179" s="375"/>
      <c r="D179" s="375"/>
      <c r="E179" s="364"/>
      <c r="F179" s="364"/>
      <c r="G179" s="364"/>
    </row>
    <row r="180" spans="1:7" ht="22.5" customHeight="1" x14ac:dyDescent="0.3">
      <c r="A180" s="376">
        <v>29</v>
      </c>
      <c r="B180" s="377" t="s">
        <v>62</v>
      </c>
      <c r="C180" s="377"/>
      <c r="D180" s="377"/>
      <c r="E180" s="378"/>
      <c r="F180" s="378"/>
      <c r="G180" s="378"/>
    </row>
    <row r="181" spans="1:7" ht="22.5" customHeight="1" x14ac:dyDescent="0.3">
      <c r="A181" s="376"/>
      <c r="B181" s="372" t="s">
        <v>63</v>
      </c>
      <c r="C181" s="372"/>
      <c r="D181" s="372"/>
      <c r="E181" s="373"/>
      <c r="F181" s="373"/>
      <c r="G181" s="373"/>
    </row>
    <row r="182" spans="1:7" ht="22.5" customHeight="1" x14ac:dyDescent="0.3">
      <c r="A182" s="376"/>
      <c r="B182" s="372" t="s">
        <v>64</v>
      </c>
      <c r="C182" s="372"/>
      <c r="D182" s="372"/>
      <c r="E182" s="373"/>
      <c r="F182" s="373"/>
      <c r="G182" s="373"/>
    </row>
    <row r="183" spans="1:7" ht="22.5" customHeight="1" x14ac:dyDescent="0.3">
      <c r="A183" s="376"/>
      <c r="B183" s="372" t="s">
        <v>65</v>
      </c>
      <c r="C183" s="372"/>
      <c r="D183" s="372"/>
      <c r="E183" s="373"/>
      <c r="F183" s="373"/>
      <c r="G183" s="373"/>
    </row>
    <row r="184" spans="1:7" ht="22.5" customHeight="1" x14ac:dyDescent="0.3">
      <c r="A184" s="376"/>
      <c r="B184" s="372" t="s">
        <v>66</v>
      </c>
      <c r="C184" s="372"/>
      <c r="D184" s="372"/>
      <c r="E184" s="374"/>
      <c r="F184" s="374"/>
      <c r="G184" s="374"/>
    </row>
    <row r="185" spans="1:7" ht="22.5" customHeight="1" x14ac:dyDescent="0.3">
      <c r="A185" s="376"/>
      <c r="B185" s="363" t="s">
        <v>67</v>
      </c>
      <c r="C185" s="363"/>
      <c r="D185" s="363"/>
      <c r="E185" s="364"/>
      <c r="F185" s="364"/>
      <c r="G185" s="364"/>
    </row>
  </sheetData>
  <sheetProtection selectLockedCells="1"/>
  <mergeCells count="384">
    <mergeCell ref="A180:A185"/>
    <mergeCell ref="B180:D180"/>
    <mergeCell ref="E180:G180"/>
    <mergeCell ref="B181:D181"/>
    <mergeCell ref="E181:G181"/>
    <mergeCell ref="B182:D182"/>
    <mergeCell ref="E182:G182"/>
    <mergeCell ref="B183:D183"/>
    <mergeCell ref="E183:G183"/>
    <mergeCell ref="B184:D184"/>
    <mergeCell ref="E178:G178"/>
    <mergeCell ref="B179:D179"/>
    <mergeCell ref="E179:G179"/>
    <mergeCell ref="E172:G172"/>
    <mergeCell ref="B173:D173"/>
    <mergeCell ref="E173:G173"/>
    <mergeCell ref="E184:G184"/>
    <mergeCell ref="B185:D185"/>
    <mergeCell ref="E185:G185"/>
    <mergeCell ref="E167:G167"/>
    <mergeCell ref="E160:G160"/>
    <mergeCell ref="B161:D161"/>
    <mergeCell ref="E161:G161"/>
    <mergeCell ref="A174:A179"/>
    <mergeCell ref="B174:D174"/>
    <mergeCell ref="E174:G174"/>
    <mergeCell ref="B175:D175"/>
    <mergeCell ref="E175:G175"/>
    <mergeCell ref="B176:D176"/>
    <mergeCell ref="E176:G176"/>
    <mergeCell ref="A168:A173"/>
    <mergeCell ref="B168:D168"/>
    <mergeCell ref="E168:G168"/>
    <mergeCell ref="B169:D169"/>
    <mergeCell ref="E169:G169"/>
    <mergeCell ref="B170:D170"/>
    <mergeCell ref="E170:G170"/>
    <mergeCell ref="B171:D171"/>
    <mergeCell ref="E171:G171"/>
    <mergeCell ref="B172:D172"/>
    <mergeCell ref="B177:D177"/>
    <mergeCell ref="E177:G177"/>
    <mergeCell ref="B178:D178"/>
    <mergeCell ref="B149:D149"/>
    <mergeCell ref="E149:G149"/>
    <mergeCell ref="A162:A167"/>
    <mergeCell ref="B162:D162"/>
    <mergeCell ref="E162:G162"/>
    <mergeCell ref="B163:D163"/>
    <mergeCell ref="E163:G163"/>
    <mergeCell ref="B164:D164"/>
    <mergeCell ref="E164:G164"/>
    <mergeCell ref="A156:A161"/>
    <mergeCell ref="B156:D156"/>
    <mergeCell ref="E156:G156"/>
    <mergeCell ref="B157:D157"/>
    <mergeCell ref="E157:G157"/>
    <mergeCell ref="B158:D158"/>
    <mergeCell ref="E158:G158"/>
    <mergeCell ref="B159:D159"/>
    <mergeCell ref="E159:G159"/>
    <mergeCell ref="B160:D160"/>
    <mergeCell ref="B165:D165"/>
    <mergeCell ref="E165:G165"/>
    <mergeCell ref="B166:D166"/>
    <mergeCell ref="E166:G166"/>
    <mergeCell ref="B167:D167"/>
    <mergeCell ref="A150:A155"/>
    <mergeCell ref="B150:D150"/>
    <mergeCell ref="E150:G150"/>
    <mergeCell ref="B151:D151"/>
    <mergeCell ref="E151:G151"/>
    <mergeCell ref="B152:D152"/>
    <mergeCell ref="E152:G152"/>
    <mergeCell ref="A144:A149"/>
    <mergeCell ref="B144:D144"/>
    <mergeCell ref="E144:G144"/>
    <mergeCell ref="B145:D145"/>
    <mergeCell ref="E145:G145"/>
    <mergeCell ref="B146:D146"/>
    <mergeCell ref="E146:G146"/>
    <mergeCell ref="B147:D147"/>
    <mergeCell ref="E147:G147"/>
    <mergeCell ref="B148:D148"/>
    <mergeCell ref="B153:D153"/>
    <mergeCell ref="E153:G153"/>
    <mergeCell ref="B154:D154"/>
    <mergeCell ref="E154:G154"/>
    <mergeCell ref="B155:D155"/>
    <mergeCell ref="E155:G155"/>
    <mergeCell ref="E148:G148"/>
    <mergeCell ref="B136:D136"/>
    <mergeCell ref="B141:D141"/>
    <mergeCell ref="E141:G141"/>
    <mergeCell ref="B142:D142"/>
    <mergeCell ref="E142:G142"/>
    <mergeCell ref="B143:D143"/>
    <mergeCell ref="E143:G143"/>
    <mergeCell ref="E136:G136"/>
    <mergeCell ref="B137:D137"/>
    <mergeCell ref="E137:G137"/>
    <mergeCell ref="E129:G129"/>
    <mergeCell ref="B130:D130"/>
    <mergeCell ref="E130:G130"/>
    <mergeCell ref="B131:D131"/>
    <mergeCell ref="E131:G131"/>
    <mergeCell ref="E124:G124"/>
    <mergeCell ref="B125:D125"/>
    <mergeCell ref="E125:G125"/>
    <mergeCell ref="A138:A143"/>
    <mergeCell ref="B138:D138"/>
    <mergeCell ref="E138:G138"/>
    <mergeCell ref="B139:D139"/>
    <mergeCell ref="E139:G139"/>
    <mergeCell ref="B140:D140"/>
    <mergeCell ref="E140:G140"/>
    <mergeCell ref="A132:A137"/>
    <mergeCell ref="B132:D132"/>
    <mergeCell ref="E132:G132"/>
    <mergeCell ref="B133:D133"/>
    <mergeCell ref="E133:G133"/>
    <mergeCell ref="B134:D134"/>
    <mergeCell ref="E134:G134"/>
    <mergeCell ref="B135:D135"/>
    <mergeCell ref="E135:G135"/>
    <mergeCell ref="E118:G118"/>
    <mergeCell ref="B119:D119"/>
    <mergeCell ref="E119:G119"/>
    <mergeCell ref="E112:G112"/>
    <mergeCell ref="B113:D113"/>
    <mergeCell ref="E113:G113"/>
    <mergeCell ref="A126:A131"/>
    <mergeCell ref="B126:D126"/>
    <mergeCell ref="E126:G126"/>
    <mergeCell ref="B127:D127"/>
    <mergeCell ref="E127:G127"/>
    <mergeCell ref="B128:D128"/>
    <mergeCell ref="E128:G128"/>
    <mergeCell ref="A120:A125"/>
    <mergeCell ref="B120:D120"/>
    <mergeCell ref="E120:G120"/>
    <mergeCell ref="B121:D121"/>
    <mergeCell ref="E121:G121"/>
    <mergeCell ref="B122:D122"/>
    <mergeCell ref="E122:G122"/>
    <mergeCell ref="B123:D123"/>
    <mergeCell ref="E123:G123"/>
    <mergeCell ref="B124:D124"/>
    <mergeCell ref="B129:D129"/>
    <mergeCell ref="E107:G107"/>
    <mergeCell ref="E100:G100"/>
    <mergeCell ref="B101:D101"/>
    <mergeCell ref="E101:G101"/>
    <mergeCell ref="A114:A119"/>
    <mergeCell ref="B114:D114"/>
    <mergeCell ref="E114:G114"/>
    <mergeCell ref="B115:D115"/>
    <mergeCell ref="E115:G115"/>
    <mergeCell ref="B116:D116"/>
    <mergeCell ref="E116:G116"/>
    <mergeCell ref="A108:A113"/>
    <mergeCell ref="B108:D108"/>
    <mergeCell ref="E108:G108"/>
    <mergeCell ref="B109:D109"/>
    <mergeCell ref="E109:G109"/>
    <mergeCell ref="B110:D110"/>
    <mergeCell ref="E110:G110"/>
    <mergeCell ref="B111:D111"/>
    <mergeCell ref="E111:G111"/>
    <mergeCell ref="B112:D112"/>
    <mergeCell ref="B117:D117"/>
    <mergeCell ref="E117:G117"/>
    <mergeCell ref="B118:D118"/>
    <mergeCell ref="B89:D89"/>
    <mergeCell ref="E89:G89"/>
    <mergeCell ref="A102:A107"/>
    <mergeCell ref="B102:D102"/>
    <mergeCell ref="E102:G102"/>
    <mergeCell ref="B103:D103"/>
    <mergeCell ref="E103:G103"/>
    <mergeCell ref="B104:D104"/>
    <mergeCell ref="E104:G104"/>
    <mergeCell ref="A96:A101"/>
    <mergeCell ref="B96:D96"/>
    <mergeCell ref="E96:G96"/>
    <mergeCell ref="B97:D97"/>
    <mergeCell ref="E97:G97"/>
    <mergeCell ref="B98:D98"/>
    <mergeCell ref="E98:G98"/>
    <mergeCell ref="B99:D99"/>
    <mergeCell ref="E99:G99"/>
    <mergeCell ref="B100:D100"/>
    <mergeCell ref="B105:D105"/>
    <mergeCell ref="E105:G105"/>
    <mergeCell ref="B106:D106"/>
    <mergeCell ref="E106:G106"/>
    <mergeCell ref="B107:D107"/>
    <mergeCell ref="A90:A95"/>
    <mergeCell ref="B90:D90"/>
    <mergeCell ref="E90:G90"/>
    <mergeCell ref="B91:D91"/>
    <mergeCell ref="E91:G91"/>
    <mergeCell ref="B92:D92"/>
    <mergeCell ref="E92:G92"/>
    <mergeCell ref="A84:A89"/>
    <mergeCell ref="B84:D84"/>
    <mergeCell ref="E84:G84"/>
    <mergeCell ref="B85:D85"/>
    <mergeCell ref="E85:G85"/>
    <mergeCell ref="B86:D86"/>
    <mergeCell ref="E86:G86"/>
    <mergeCell ref="B87:D87"/>
    <mergeCell ref="E87:G87"/>
    <mergeCell ref="B88:D88"/>
    <mergeCell ref="B93:D93"/>
    <mergeCell ref="E93:G93"/>
    <mergeCell ref="B94:D94"/>
    <mergeCell ref="E94:G94"/>
    <mergeCell ref="B95:D95"/>
    <mergeCell ref="E95:G95"/>
    <mergeCell ref="E88:G88"/>
    <mergeCell ref="B76:D76"/>
    <mergeCell ref="B81:D81"/>
    <mergeCell ref="E81:G81"/>
    <mergeCell ref="B82:D82"/>
    <mergeCell ref="E82:G82"/>
    <mergeCell ref="B83:D83"/>
    <mergeCell ref="E83:G83"/>
    <mergeCell ref="E76:G76"/>
    <mergeCell ref="B77:D77"/>
    <mergeCell ref="E77:G77"/>
    <mergeCell ref="E69:G69"/>
    <mergeCell ref="B70:D70"/>
    <mergeCell ref="E70:G70"/>
    <mergeCell ref="B71:D71"/>
    <mergeCell ref="E71:G71"/>
    <mergeCell ref="E64:G64"/>
    <mergeCell ref="B65:D65"/>
    <mergeCell ref="E65:G65"/>
    <mergeCell ref="A78:A83"/>
    <mergeCell ref="B78:D78"/>
    <mergeCell ref="E78:G78"/>
    <mergeCell ref="B79:D79"/>
    <mergeCell ref="E79:G79"/>
    <mergeCell ref="B80:D80"/>
    <mergeCell ref="E80:G80"/>
    <mergeCell ref="A72:A77"/>
    <mergeCell ref="B72:D72"/>
    <mergeCell ref="E72:G72"/>
    <mergeCell ref="B73:D73"/>
    <mergeCell ref="E73:G73"/>
    <mergeCell ref="B74:D74"/>
    <mergeCell ref="E74:G74"/>
    <mergeCell ref="B75:D75"/>
    <mergeCell ref="E75:G75"/>
    <mergeCell ref="E58:G58"/>
    <mergeCell ref="B59:D59"/>
    <mergeCell ref="E59:G59"/>
    <mergeCell ref="E52:G52"/>
    <mergeCell ref="B53:D53"/>
    <mergeCell ref="E53:G53"/>
    <mergeCell ref="A66:A71"/>
    <mergeCell ref="B66:D66"/>
    <mergeCell ref="E66:G66"/>
    <mergeCell ref="B67:D67"/>
    <mergeCell ref="E67:G67"/>
    <mergeCell ref="B68:D68"/>
    <mergeCell ref="E68:G68"/>
    <mergeCell ref="A60:A65"/>
    <mergeCell ref="B60:D60"/>
    <mergeCell ref="E60:G60"/>
    <mergeCell ref="B61:D61"/>
    <mergeCell ref="E61:G61"/>
    <mergeCell ref="B62:D62"/>
    <mergeCell ref="E62:G62"/>
    <mergeCell ref="B63:D63"/>
    <mergeCell ref="E63:G63"/>
    <mergeCell ref="B64:D64"/>
    <mergeCell ref="B69:D69"/>
    <mergeCell ref="E47:G47"/>
    <mergeCell ref="E40:G40"/>
    <mergeCell ref="B41:D41"/>
    <mergeCell ref="E41:G41"/>
    <mergeCell ref="A54:A59"/>
    <mergeCell ref="B54:D54"/>
    <mergeCell ref="E54:G54"/>
    <mergeCell ref="B55:D55"/>
    <mergeCell ref="E55:G55"/>
    <mergeCell ref="B56:D56"/>
    <mergeCell ref="E56:G56"/>
    <mergeCell ref="A48:A53"/>
    <mergeCell ref="B48:D48"/>
    <mergeCell ref="E48:G48"/>
    <mergeCell ref="B49:D49"/>
    <mergeCell ref="E49:G49"/>
    <mergeCell ref="B50:D50"/>
    <mergeCell ref="E50:G50"/>
    <mergeCell ref="B51:D51"/>
    <mergeCell ref="E51:G51"/>
    <mergeCell ref="B52:D52"/>
    <mergeCell ref="B57:D57"/>
    <mergeCell ref="E57:G57"/>
    <mergeCell ref="B58:D58"/>
    <mergeCell ref="B29:D29"/>
    <mergeCell ref="E29:G29"/>
    <mergeCell ref="A42:A47"/>
    <mergeCell ref="B42:D42"/>
    <mergeCell ref="E42:G42"/>
    <mergeCell ref="B43:D43"/>
    <mergeCell ref="E43:G43"/>
    <mergeCell ref="B44:D44"/>
    <mergeCell ref="E44:G44"/>
    <mergeCell ref="A36:A41"/>
    <mergeCell ref="B36:D36"/>
    <mergeCell ref="E36:G36"/>
    <mergeCell ref="B37:D37"/>
    <mergeCell ref="E37:G37"/>
    <mergeCell ref="B38:D38"/>
    <mergeCell ref="E38:G38"/>
    <mergeCell ref="B39:D39"/>
    <mergeCell ref="E39:G39"/>
    <mergeCell ref="B40:D40"/>
    <mergeCell ref="B45:D45"/>
    <mergeCell ref="E45:G45"/>
    <mergeCell ref="B46:D46"/>
    <mergeCell ref="E46:G46"/>
    <mergeCell ref="B47:D47"/>
    <mergeCell ref="A30:A35"/>
    <mergeCell ref="B30:D30"/>
    <mergeCell ref="E30:G30"/>
    <mergeCell ref="B31:D31"/>
    <mergeCell ref="E31:G31"/>
    <mergeCell ref="B32:D32"/>
    <mergeCell ref="E32:G32"/>
    <mergeCell ref="A24:A29"/>
    <mergeCell ref="B24:D24"/>
    <mergeCell ref="E24:G24"/>
    <mergeCell ref="B25:D25"/>
    <mergeCell ref="E25:G25"/>
    <mergeCell ref="B26:D26"/>
    <mergeCell ref="E26:G26"/>
    <mergeCell ref="B27:D27"/>
    <mergeCell ref="E27:G27"/>
    <mergeCell ref="B28:D28"/>
    <mergeCell ref="B33:D33"/>
    <mergeCell ref="E33:G33"/>
    <mergeCell ref="B34:D34"/>
    <mergeCell ref="E34:G34"/>
    <mergeCell ref="B35:D35"/>
    <mergeCell ref="E35:G35"/>
    <mergeCell ref="E28:G28"/>
    <mergeCell ref="B21:D21"/>
    <mergeCell ref="E21:G21"/>
    <mergeCell ref="B22:D22"/>
    <mergeCell ref="E22:G22"/>
    <mergeCell ref="B23:D23"/>
    <mergeCell ref="E23:G23"/>
    <mergeCell ref="E16:G16"/>
    <mergeCell ref="B17:D17"/>
    <mergeCell ref="E17:G17"/>
    <mergeCell ref="A2:G2"/>
    <mergeCell ref="A5:G5"/>
    <mergeCell ref="A8:B8"/>
    <mergeCell ref="C8:D8"/>
    <mergeCell ref="F8:G8"/>
    <mergeCell ref="A9:B9"/>
    <mergeCell ref="D9:G9"/>
    <mergeCell ref="A18:A23"/>
    <mergeCell ref="B18:D18"/>
    <mergeCell ref="E18:G18"/>
    <mergeCell ref="B19:D19"/>
    <mergeCell ref="E19:G19"/>
    <mergeCell ref="B20:D20"/>
    <mergeCell ref="E20:G20"/>
    <mergeCell ref="A12:A17"/>
    <mergeCell ref="B12:D12"/>
    <mergeCell ref="E12:G12"/>
    <mergeCell ref="B13:D13"/>
    <mergeCell ref="E13:G13"/>
    <mergeCell ref="B14:D14"/>
    <mergeCell ref="E14:G14"/>
    <mergeCell ref="B15:D15"/>
    <mergeCell ref="E15:G15"/>
    <mergeCell ref="B16:D16"/>
  </mergeCells>
  <phoneticPr fontId="3"/>
  <conditionalFormatting sqref="A5:G5 F8:G8 D9:G9 E12:G185">
    <cfRule type="containsBlanks" dxfId="128" priority="3">
      <formula>LEN(TRIM(A5))=0</formula>
    </cfRule>
  </conditionalFormatting>
  <conditionalFormatting sqref="C8:D8">
    <cfRule type="containsBlanks" dxfId="127" priority="4">
      <formula>LEN(TRIM(C8))=0</formula>
    </cfRule>
  </conditionalFormatting>
  <dataValidations count="9">
    <dataValidation allowBlank="1" showInputMessage="1" showErrorMessage="1" prompt="撤去対象となる(更新前の)機器の台数。_x000a_導入する機器の台数以上であること。" sqref="E17:G17 E23:G23 E29:G29 E35:G35 E41:G41 E47:G47 E53:G53 E59:G59 E65:G65 E71:G71 E77:G77 E83:G83 E89:G89 E95:G95 E101:G101 E107:G107 E113:G113 E119:G119 E125:G125 E131:G131 E137:G137 E143:G143 E149:G149 E155:G155 E161:G161 E167:G167 E173:G173 E179:G179 E185:G185"/>
    <dataValidation type="list" allowBlank="1" showInputMessage="1" showErrorMessage="1" prompt="対象機器種類を選択" sqref="E12:G12 E18:G18 E24:G24 E30:G30 E36:G36 E42:G42 E48:G48 E54:G54 E60:G60 E66:G66 E72:G72 E78:G78 E84:G84 E90:G90 E96:G96 E102:G102 E108:G108 E114:G114 E120:G120 E126:G126 E132:G132 E138:G138 E144:G144 E150:G150 E156:G156 E162:G162 E168:G168 E174:G174 E180:G180">
      <formula1>"高効率空調,業務用給湯器,高性能ボイラ,高効率コージェネレーション,変圧器,冷凍冷蔵設備,産業用モータ,制御機能付きＬＥＤ照明器具,高効率照明（制御機能付きＬＥＤ照明器具以外のＬＥＤ照明）,工作機械,プラスチック加工機械,プレス機械,印刷機械,ダイカストマシン,産業ヒートポンプ,　"</formula1>
    </dataValidation>
    <dataValidation allowBlank="1" showInputMessage="1" showErrorMessage="1" prompt="市内　区名以降の住所を記入" sqref="D9:G9"/>
    <dataValidation allowBlank="1" showInputMessage="1" showErrorMessage="1" prompt="店舗名、工場名、事業所名等を記入。_x000a_本社1か所のみの場合は会社名を入力。" sqref="F8:G8"/>
    <dataValidation allowBlank="1" showInputMessage="1" showErrorMessage="1" prompt="1号様式から自動反映" sqref="A5:G5"/>
    <dataValidation type="list" allowBlank="1" showInputMessage="1" showErrorMessage="1" prompt="選択" sqref="C8:D8">
      <formula1>"事務所,工場,店舗,自宅兼事業所,その他,　"</formula1>
    </dataValidation>
    <dataValidation type="list" allowBlank="1" showInputMessage="1" prompt="メーカーを記入_x000a_主要メーカー名を選択可" sqref="E13:G13 E19:G19 E25:G25 E31:G31 E37:G37 E43:G43 E49:G49 E55:G55 E61:G61 E67:G67 E73:G73 E79:G79 E85:G85 E91:G91 E97:G97 E103:G103 E109:G109 E115:G115 E121:G121 E127:G127 E133:G133 E139:G139 E145:G145 E151:G151 E157:G157 E163:G163 E169:G169 E175:G175 E181:G181">
      <formula1>"ダイキン工業(株),パナソニック(株),ホシザキ(株),三菱電機(株),東芝ライテック(株),大光電機(株),オーデリック(株)"</formula1>
    </dataValidation>
    <dataValidation allowBlank="1" showInputMessage="1" showErrorMessage="1" prompt="対象機器一覧に掲載されている正式な型番を入力。_x000a_エアコンの場合は室外機の型番（ただしパッケージエアコンの場合はセット型番）を入力。" sqref="E15:G15 E21:G21 E27:G27 E33:G33 E39:G39 E45:G45 E51:G51 E57:G57 E63:G63 E69:G69 E75:G75 E81:G81 E87:G87 E93:G93 E99:G99 E105:G105 E111:G111 E117:G117 E123:G123 E129:G129 E135:G135 E141:G141 E147:G147 E153:G153 E159:G159 E165:G165 E171:G171 E177:G177 E183:G183"/>
    <dataValidation allowBlank="1" showInputMessage="1" showErrorMessage="1" prompt="同一設置場所における上記型番の機器合計台数" sqref="E16:G16 E22:G22 E28:G28 E34:G34 E40:G40 E46:G46 E52:G52 E58:G58 E64:G64 E70:G70 E76:G76 E82:G82 E88:G88 E94:G94 E100:G100 E106:G106 E112:G112 E118:G118 E124:G124 E130:G130 E136:G136 E142:G142 E148:G148 E154:G154 E160:G160 E166:G166 E172:G172 E178:G178 E184:G184"/>
  </dataValidations>
  <pageMargins left="0.70866141732283472" right="0.11811023622047245" top="0.55118110236220474" bottom="0.15748031496062992" header="0.31496062992125984" footer="0.31496062992125984"/>
  <pageSetup paperSize="9" fitToHeight="0" orientation="portrait" r:id="rId1"/>
  <headerFooter>
    <oddHeader>&amp;L&amp;"ＭＳ ゴシック,標準"第４号様式（第９条関係）&amp;R&amp;8&amp;A &amp;P</oddHeader>
  </headerFooter>
  <rowBreaks count="5" manualBreakCount="5">
    <brk id="35" max="8" man="1"/>
    <brk id="65" max="6" man="1"/>
    <brk id="95" max="6" man="1"/>
    <brk id="125" max="6" man="1"/>
    <brk id="155" max="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31"/>
  <sheetViews>
    <sheetView showGridLines="0" view="pageBreakPreview" zoomScale="90" zoomScaleNormal="100" zoomScaleSheetLayoutView="90" workbookViewId="0"/>
  </sheetViews>
  <sheetFormatPr defaultColWidth="8" defaultRowHeight="13.2" x14ac:dyDescent="0.3"/>
  <cols>
    <col min="1" max="1" width="4.81640625" style="1" customWidth="1"/>
    <col min="2" max="2" width="21" style="1" customWidth="1"/>
    <col min="3" max="3" width="3.08984375" style="1" customWidth="1"/>
    <col min="4" max="4" width="15.6328125" style="1" customWidth="1"/>
    <col min="5" max="8" width="7.81640625" style="1" customWidth="1"/>
    <col min="9" max="9" width="2.90625" style="1" customWidth="1"/>
    <col min="10" max="16384" width="8" style="1"/>
  </cols>
  <sheetData>
    <row r="1" spans="1:10" ht="10.5" customHeight="1" x14ac:dyDescent="0.3"/>
    <row r="2" spans="1:10" s="4" customFormat="1" ht="25.5" customHeight="1" x14ac:dyDescent="0.3">
      <c r="A2" s="2" t="s">
        <v>0</v>
      </c>
      <c r="B2" s="3"/>
      <c r="C2" s="3"/>
      <c r="D2" s="3"/>
      <c r="E2" s="3"/>
      <c r="F2" s="3"/>
      <c r="G2" s="3"/>
      <c r="H2" s="3"/>
      <c r="J2" s="193" t="str">
        <f>HYPERLINK("#目次!B2","メニューに戻る")</f>
        <v>メニューに戻る</v>
      </c>
    </row>
    <row r="3" spans="1:10" ht="18" customHeight="1" x14ac:dyDescent="0.3"/>
    <row r="4" spans="1:10" s="5" customFormat="1" ht="25.2" customHeight="1" x14ac:dyDescent="0.3">
      <c r="E4" s="5" t="s">
        <v>1</v>
      </c>
      <c r="F4" s="384" t="str">
        <f>IF('1'!G13="","",'1'!G13)</f>
        <v/>
      </c>
      <c r="G4" s="384"/>
      <c r="H4" s="384"/>
    </row>
    <row r="5" spans="1:10" s="5" customFormat="1" ht="15" customHeight="1" x14ac:dyDescent="0.3"/>
    <row r="6" spans="1:10" s="5" customFormat="1" ht="25.2" customHeight="1" x14ac:dyDescent="0.3">
      <c r="A6" s="6" t="s">
        <v>2</v>
      </c>
    </row>
    <row r="7" spans="1:10" s="5" customFormat="1" ht="25.2" customHeight="1" thickBot="1" x14ac:dyDescent="0.35">
      <c r="A7" s="385" t="s">
        <v>3</v>
      </c>
      <c r="B7" s="385"/>
      <c r="C7" s="385" t="s">
        <v>4</v>
      </c>
      <c r="D7" s="385"/>
      <c r="E7" s="385" t="s">
        <v>5</v>
      </c>
      <c r="F7" s="385"/>
      <c r="G7" s="385"/>
      <c r="H7" s="385"/>
    </row>
    <row r="8" spans="1:10" s="5" customFormat="1" ht="25.2" customHeight="1" thickBot="1" x14ac:dyDescent="0.35">
      <c r="A8" s="386" t="s">
        <v>6</v>
      </c>
      <c r="B8" s="387"/>
      <c r="C8" s="7" t="s">
        <v>7</v>
      </c>
      <c r="D8" s="164">
        <f>C30</f>
        <v>0</v>
      </c>
      <c r="E8" s="388"/>
      <c r="F8" s="389"/>
      <c r="G8" s="389"/>
      <c r="H8" s="390"/>
    </row>
    <row r="9" spans="1:10" s="5" customFormat="1" ht="25.2" customHeight="1" thickBot="1" x14ac:dyDescent="0.35">
      <c r="A9" s="391" t="s">
        <v>8</v>
      </c>
      <c r="B9" s="391"/>
      <c r="C9" s="8"/>
      <c r="D9" s="165">
        <f>D27-D8</f>
        <v>0</v>
      </c>
      <c r="E9" s="392"/>
      <c r="F9" s="393"/>
      <c r="G9" s="393"/>
      <c r="H9" s="394"/>
    </row>
    <row r="10" spans="1:10" s="5" customFormat="1" ht="25.2" customHeight="1" thickTop="1" thickBot="1" x14ac:dyDescent="0.35">
      <c r="A10" s="395" t="s">
        <v>9</v>
      </c>
      <c r="B10" s="396"/>
      <c r="C10" s="9"/>
      <c r="D10" s="166">
        <f>SUM(D8:D9)</f>
        <v>0</v>
      </c>
      <c r="E10" s="397"/>
      <c r="F10" s="397"/>
      <c r="G10" s="397"/>
      <c r="H10" s="398"/>
    </row>
    <row r="11" spans="1:10" s="5" customFormat="1" ht="15" customHeight="1" x14ac:dyDescent="0.3"/>
    <row r="12" spans="1:10" s="5" customFormat="1" ht="25.2" customHeight="1" x14ac:dyDescent="0.3">
      <c r="A12" s="6" t="s">
        <v>10</v>
      </c>
    </row>
    <row r="13" spans="1:10" s="5" customFormat="1" ht="25.2" customHeight="1" x14ac:dyDescent="0.3">
      <c r="A13" s="399" t="s">
        <v>3</v>
      </c>
      <c r="B13" s="399"/>
      <c r="C13" s="399" t="s">
        <v>4</v>
      </c>
      <c r="D13" s="399"/>
      <c r="E13" s="399" t="s">
        <v>5</v>
      </c>
      <c r="F13" s="399"/>
      <c r="G13" s="399"/>
      <c r="H13" s="399"/>
    </row>
    <row r="14" spans="1:10" s="5" customFormat="1" ht="28.5" customHeight="1" x14ac:dyDescent="0.3">
      <c r="A14" s="400" t="s">
        <v>11</v>
      </c>
      <c r="B14" s="161"/>
      <c r="C14" s="10"/>
      <c r="D14" s="138"/>
      <c r="E14" s="401"/>
      <c r="F14" s="401"/>
      <c r="G14" s="401"/>
      <c r="H14" s="401"/>
    </row>
    <row r="15" spans="1:10" s="5" customFormat="1" ht="28.5" customHeight="1" x14ac:dyDescent="0.3">
      <c r="A15" s="400"/>
      <c r="B15" s="161"/>
      <c r="C15" s="10"/>
      <c r="D15" s="138"/>
      <c r="E15" s="401"/>
      <c r="F15" s="401"/>
      <c r="G15" s="401"/>
      <c r="H15" s="401"/>
    </row>
    <row r="16" spans="1:10" s="5" customFormat="1" ht="28.5" customHeight="1" x14ac:dyDescent="0.3">
      <c r="A16" s="400"/>
      <c r="B16" s="161"/>
      <c r="C16" s="10"/>
      <c r="D16" s="138"/>
      <c r="E16" s="401"/>
      <c r="F16" s="401"/>
      <c r="G16" s="401"/>
      <c r="H16" s="401"/>
    </row>
    <row r="17" spans="1:8" s="5" customFormat="1" ht="28.5" customHeight="1" x14ac:dyDescent="0.3">
      <c r="A17" s="400"/>
      <c r="B17" s="161"/>
      <c r="C17" s="10"/>
      <c r="D17" s="138"/>
      <c r="E17" s="401"/>
      <c r="F17" s="401"/>
      <c r="G17" s="401"/>
      <c r="H17" s="401"/>
    </row>
    <row r="18" spans="1:8" s="5" customFormat="1" ht="28.5" customHeight="1" x14ac:dyDescent="0.3">
      <c r="A18" s="400"/>
      <c r="B18" s="161"/>
      <c r="C18" s="10"/>
      <c r="D18" s="138"/>
      <c r="E18" s="401"/>
      <c r="F18" s="401"/>
      <c r="G18" s="401"/>
      <c r="H18" s="401"/>
    </row>
    <row r="19" spans="1:8" s="5" customFormat="1" ht="28.5" customHeight="1" thickBot="1" x14ac:dyDescent="0.35">
      <c r="A19" s="400"/>
      <c r="B19" s="161"/>
      <c r="C19" s="11"/>
      <c r="D19" s="139"/>
      <c r="E19" s="401"/>
      <c r="F19" s="401"/>
      <c r="G19" s="401"/>
      <c r="H19" s="401"/>
    </row>
    <row r="20" spans="1:8" s="5" customFormat="1" ht="25.2" customHeight="1" thickBot="1" x14ac:dyDescent="0.35">
      <c r="A20" s="400"/>
      <c r="B20" s="12" t="s">
        <v>12</v>
      </c>
      <c r="C20" s="9" t="s">
        <v>13</v>
      </c>
      <c r="D20" s="140">
        <f>SUM(D14:D19)</f>
        <v>0</v>
      </c>
      <c r="E20" s="402"/>
      <c r="F20" s="401"/>
      <c r="G20" s="401"/>
      <c r="H20" s="401"/>
    </row>
    <row r="21" spans="1:8" s="5" customFormat="1" ht="28.95" customHeight="1" x14ac:dyDescent="0.3">
      <c r="A21" s="403" t="s">
        <v>14</v>
      </c>
      <c r="B21" s="13" t="s">
        <v>15</v>
      </c>
      <c r="C21" s="14"/>
      <c r="D21" s="141"/>
      <c r="E21" s="401"/>
      <c r="F21" s="401"/>
      <c r="G21" s="401"/>
      <c r="H21" s="401"/>
    </row>
    <row r="22" spans="1:8" s="5" customFormat="1" ht="28.95" customHeight="1" x14ac:dyDescent="0.3">
      <c r="A22" s="403"/>
      <c r="B22" s="13" t="s">
        <v>16</v>
      </c>
      <c r="C22" s="10"/>
      <c r="D22" s="138"/>
      <c r="E22" s="401"/>
      <c r="F22" s="401"/>
      <c r="G22" s="401"/>
      <c r="H22" s="401"/>
    </row>
    <row r="23" spans="1:8" s="5" customFormat="1" ht="28.95" customHeight="1" x14ac:dyDescent="0.3">
      <c r="A23" s="403"/>
      <c r="B23" s="15" t="s">
        <v>12</v>
      </c>
      <c r="C23" s="10" t="s">
        <v>17</v>
      </c>
      <c r="D23" s="142">
        <f>SUM(D21:D22)</f>
        <v>0</v>
      </c>
      <c r="E23" s="404"/>
      <c r="F23" s="405"/>
      <c r="G23" s="405"/>
      <c r="H23" s="402"/>
    </row>
    <row r="24" spans="1:8" s="5" customFormat="1" ht="25.2" customHeight="1" x14ac:dyDescent="0.3">
      <c r="A24" s="406" t="s">
        <v>18</v>
      </c>
      <c r="B24" s="407"/>
      <c r="C24" s="10" t="s">
        <v>19</v>
      </c>
      <c r="D24" s="142"/>
      <c r="E24" s="404"/>
      <c r="F24" s="405"/>
      <c r="G24" s="405"/>
      <c r="H24" s="402"/>
    </row>
    <row r="25" spans="1:8" s="5" customFormat="1" ht="25.2" customHeight="1" x14ac:dyDescent="0.3">
      <c r="A25" s="399" t="s">
        <v>20</v>
      </c>
      <c r="B25" s="399"/>
      <c r="C25" s="10" t="s">
        <v>21</v>
      </c>
      <c r="D25" s="142">
        <f>SUM(D23,D20)-D24</f>
        <v>0</v>
      </c>
      <c r="E25" s="408" t="s">
        <v>22</v>
      </c>
      <c r="F25" s="408"/>
      <c r="G25" s="408"/>
      <c r="H25" s="408"/>
    </row>
    <row r="26" spans="1:8" s="5" customFormat="1" ht="25.2" customHeight="1" thickBot="1" x14ac:dyDescent="0.35">
      <c r="A26" s="385" t="s">
        <v>23</v>
      </c>
      <c r="B26" s="385"/>
      <c r="C26" s="11" t="s">
        <v>24</v>
      </c>
      <c r="D26" s="139">
        <f>D25*0.1</f>
        <v>0</v>
      </c>
      <c r="E26" s="409"/>
      <c r="F26" s="409"/>
      <c r="G26" s="409"/>
      <c r="H26" s="409"/>
    </row>
    <row r="27" spans="1:8" s="5" customFormat="1" ht="25.2" customHeight="1" thickTop="1" thickBot="1" x14ac:dyDescent="0.35">
      <c r="A27" s="395" t="s">
        <v>25</v>
      </c>
      <c r="B27" s="396"/>
      <c r="C27" s="16" t="s">
        <v>26</v>
      </c>
      <c r="D27" s="140">
        <f>SUM(D25:D26)</f>
        <v>0</v>
      </c>
      <c r="E27" s="410" t="s">
        <v>27</v>
      </c>
      <c r="F27" s="411"/>
      <c r="G27" s="411"/>
      <c r="H27" s="411"/>
    </row>
    <row r="28" spans="1:8" s="5" customFormat="1" ht="15" customHeight="1" thickBot="1" x14ac:dyDescent="0.35">
      <c r="A28" s="17"/>
      <c r="B28" s="17"/>
      <c r="C28" s="18"/>
      <c r="D28" s="162"/>
      <c r="E28" s="20"/>
      <c r="F28" s="20"/>
      <c r="G28" s="20"/>
      <c r="H28" s="20"/>
    </row>
    <row r="29" spans="1:8" s="5" customFormat="1" ht="25.2" customHeight="1" thickBot="1" x14ac:dyDescent="0.35">
      <c r="A29" s="412" t="s">
        <v>28</v>
      </c>
      <c r="B29" s="413"/>
      <c r="C29" s="21" t="s">
        <v>29</v>
      </c>
      <c r="D29" s="163">
        <f>D25-D23</f>
        <v>0</v>
      </c>
      <c r="E29" s="414" t="s">
        <v>30</v>
      </c>
      <c r="F29" s="415"/>
      <c r="G29" s="415"/>
      <c r="H29" s="416"/>
    </row>
    <row r="30" spans="1:8" s="5" customFormat="1" ht="45" customHeight="1" thickTop="1" thickBot="1" x14ac:dyDescent="0.35">
      <c r="A30" s="417" t="s">
        <v>31</v>
      </c>
      <c r="B30" s="418"/>
      <c r="C30" s="419">
        <f>IF(ROUNDDOWN((D29)*3/4,-3)&gt;=10000000,10000000,ROUNDDOWN((D29)*3/4,-3))</f>
        <v>0</v>
      </c>
      <c r="D30" s="419"/>
      <c r="E30" s="419"/>
      <c r="F30" s="419"/>
      <c r="G30" s="419"/>
      <c r="H30" s="420"/>
    </row>
    <row r="31" spans="1:8" ht="28.95" customHeight="1" x14ac:dyDescent="0.15">
      <c r="A31" s="421" t="s">
        <v>32</v>
      </c>
      <c r="B31" s="421"/>
      <c r="C31" s="421"/>
      <c r="D31" s="421"/>
      <c r="E31" s="421"/>
      <c r="F31" s="421"/>
      <c r="G31" s="421"/>
      <c r="H31" s="421"/>
    </row>
  </sheetData>
  <sheetProtection selectLockedCells="1"/>
  <mergeCells count="38">
    <mergeCell ref="A29:B29"/>
    <mergeCell ref="E29:H29"/>
    <mergeCell ref="A30:B30"/>
    <mergeCell ref="C30:H30"/>
    <mergeCell ref="A31:H31"/>
    <mergeCell ref="A25:B25"/>
    <mergeCell ref="E25:H25"/>
    <mergeCell ref="A26:B26"/>
    <mergeCell ref="E26:H26"/>
    <mergeCell ref="A27:B27"/>
    <mergeCell ref="E27:H27"/>
    <mergeCell ref="A21:A23"/>
    <mergeCell ref="E21:H21"/>
    <mergeCell ref="E22:H22"/>
    <mergeCell ref="E23:H23"/>
    <mergeCell ref="A24:B24"/>
    <mergeCell ref="E24:H24"/>
    <mergeCell ref="A14:A20"/>
    <mergeCell ref="E14:H14"/>
    <mergeCell ref="E15:H15"/>
    <mergeCell ref="E16:H16"/>
    <mergeCell ref="E18:H18"/>
    <mergeCell ref="E19:H19"/>
    <mergeCell ref="E20:H20"/>
    <mergeCell ref="E17:H17"/>
    <mergeCell ref="A9:B9"/>
    <mergeCell ref="E9:H9"/>
    <mergeCell ref="A10:B10"/>
    <mergeCell ref="E10:H10"/>
    <mergeCell ref="A13:B13"/>
    <mergeCell ref="C13:D13"/>
    <mergeCell ref="E13:H13"/>
    <mergeCell ref="F4:H4"/>
    <mergeCell ref="A7:B7"/>
    <mergeCell ref="C7:D7"/>
    <mergeCell ref="E7:H7"/>
    <mergeCell ref="A8:B8"/>
    <mergeCell ref="E8:H8"/>
  </mergeCells>
  <phoneticPr fontId="3"/>
  <conditionalFormatting sqref="B14:B19 D14:H19">
    <cfRule type="containsBlanks" dxfId="126" priority="8">
      <formula>LEN(TRIM(B14))=0</formula>
    </cfRule>
  </conditionalFormatting>
  <conditionalFormatting sqref="D21:H22">
    <cfRule type="containsBlanks" dxfId="125" priority="5">
      <formula>LEN(TRIM(D21))=0</formula>
    </cfRule>
  </conditionalFormatting>
  <conditionalFormatting sqref="D24:H24">
    <cfRule type="containsBlanks" dxfId="124" priority="3">
      <formula>LEN(TRIM(D24))=0</formula>
    </cfRule>
  </conditionalFormatting>
  <conditionalFormatting sqref="E8:H10">
    <cfRule type="containsBlanks" dxfId="123" priority="2">
      <formula>LEN(TRIM(E8))=0</formula>
    </cfRule>
  </conditionalFormatting>
  <conditionalFormatting sqref="F4:H4">
    <cfRule type="containsBlanks" dxfId="122" priority="1">
      <formula>LEN(TRIM(F4))=0</formula>
    </cfRule>
  </conditionalFormatting>
  <dataValidations count="8">
    <dataValidation allowBlank="1" showInputMessage="1" showErrorMessage="1" prompt="1号様式から自動反映" sqref="F4:H4"/>
    <dataValidation allowBlank="1" showInputMessage="1" showErrorMessage="1" prompt="見積書単位で予算額(処分費・対象外費用除く)を記入_x000a_税抜き金額を記入" sqref="D14:D19"/>
    <dataValidation allowBlank="1" showInputMessage="1" showErrorMessage="1" prompt="補足があれば記入" sqref="E21:H22 E24:H24 E14:H19 E8:H10"/>
    <dataValidation allowBlank="1" showInputMessage="1" showErrorMessage="1" prompt="処分費のみの合計を記入_x000a_税抜き金額を記入" sqref="D21"/>
    <dataValidation allowBlank="1" showInputMessage="1" showErrorMessage="1" prompt="対象外費用のみの合計を記入_x000a_税抜き金額を記入" sqref="D22"/>
    <dataValidation allowBlank="1" showInputMessage="1" showErrorMessage="1" prompt="値引き額の合計を記入_x000a_税抜き金額を記入" sqref="D24"/>
    <dataValidation allowBlank="1" showInputMessage="1" showErrorMessage="1" prompt="自動計算結果と見積書上の消費税合計が1円単位で異なる場合、見積書の額を手入力する。" sqref="D26"/>
    <dataValidation allowBlank="1" showInputMessage="1" showErrorMessage="1" prompt="見積書単位で記入" sqref="B14:B19"/>
  </dataValidations>
  <pageMargins left="0.70866141732283472" right="0.11811023622047245" top="0.55118110236220474" bottom="0.15748031496062992" header="0.31496062992125984" footer="0.31496062992125984"/>
  <pageSetup paperSize="9" scale="96" orientation="portrait" r:id="rId1"/>
  <headerFooter>
    <oddHeader>&amp;L&amp;"ＭＳ ゴシック,標準"第５号様式（第９条関係）</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27</vt:i4>
      </vt:variant>
    </vt:vector>
  </HeadingPairs>
  <TitlesOfParts>
    <vt:vector size="49" baseType="lpstr">
      <vt:lpstr>業種</vt:lpstr>
      <vt:lpstr>目次</vt:lpstr>
      <vt:lpstr>1</vt:lpstr>
      <vt:lpstr>2</vt:lpstr>
      <vt:lpstr>3</vt:lpstr>
      <vt:lpstr>4</vt:lpstr>
      <vt:lpstr>4詳細</vt:lpstr>
      <vt:lpstr>4追加</vt:lpstr>
      <vt:lpstr>5</vt:lpstr>
      <vt:lpstr>導入前後</vt:lpstr>
      <vt:lpstr>9</vt:lpstr>
      <vt:lpstr>10</vt:lpstr>
      <vt:lpstr>10詳細</vt:lpstr>
      <vt:lpstr>10追加</vt:lpstr>
      <vt:lpstr>11</vt:lpstr>
      <vt:lpstr>14</vt:lpstr>
      <vt:lpstr>15</vt:lpstr>
      <vt:lpstr>15詳細</vt:lpstr>
      <vt:lpstr>15追加</vt:lpstr>
      <vt:lpstr>16</vt:lpstr>
      <vt:lpstr>18</vt:lpstr>
      <vt:lpstr>19</vt:lpstr>
      <vt:lpstr>'1'!Print_Area</vt:lpstr>
      <vt:lpstr>'10'!Print_Area</vt:lpstr>
      <vt:lpstr>'10詳細'!Print_Area</vt:lpstr>
      <vt:lpstr>'10追加'!Print_Area</vt:lpstr>
      <vt:lpstr>'11'!Print_Area</vt:lpstr>
      <vt:lpstr>'14'!Print_Area</vt:lpstr>
      <vt:lpstr>'15'!Print_Area</vt:lpstr>
      <vt:lpstr>'15詳細'!Print_Area</vt:lpstr>
      <vt:lpstr>'15追加'!Print_Area</vt:lpstr>
      <vt:lpstr>'16'!Print_Area</vt:lpstr>
      <vt:lpstr>'18'!Print_Area</vt:lpstr>
      <vt:lpstr>'19'!Print_Area</vt:lpstr>
      <vt:lpstr>'2'!Print_Area</vt:lpstr>
      <vt:lpstr>'3'!Print_Area</vt:lpstr>
      <vt:lpstr>'4'!Print_Area</vt:lpstr>
      <vt:lpstr>'4詳細'!Print_Area</vt:lpstr>
      <vt:lpstr>'4追加'!Print_Area</vt:lpstr>
      <vt:lpstr>'5'!Print_Area</vt:lpstr>
      <vt:lpstr>'9'!Print_Area</vt:lpstr>
      <vt:lpstr>導入前後!Print_Area</vt:lpstr>
      <vt:lpstr>目次!Print_Area</vt:lpstr>
      <vt:lpstr>'10詳細'!Print_Titles</vt:lpstr>
      <vt:lpstr>'10追加'!Print_Titles</vt:lpstr>
      <vt:lpstr>'15詳細'!Print_Titles</vt:lpstr>
      <vt:lpstr>'15追加'!Print_Titles</vt:lpstr>
      <vt:lpstr>'4詳細'!Print_Titles</vt:lpstr>
      <vt:lpstr>'4追加'!Print_Titles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user017</dc:creator>
  <cp:lastModifiedBy>user</cp:lastModifiedBy>
  <cp:lastPrinted>2024-01-22T05:12:18Z</cp:lastPrinted>
  <dcterms:created xsi:type="dcterms:W3CDTF">2024-01-10T07:52:03Z</dcterms:created>
  <dcterms:modified xsi:type="dcterms:W3CDTF">2024-03-14T06:31:52Z</dcterms:modified>
</cp:coreProperties>
</file>