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60" yWindow="1935" windowWidth="19200" windowHeight="6150" tabRatio="784" activeTab="0"/>
  </bookViews>
  <sheets>
    <sheet name="共通部分マスター" sheetId="1" r:id="rId1"/>
    <sheet name="総括表" sheetId="2" r:id="rId2"/>
    <sheet name="市区町村別" sheetId="3" r:id="rId3"/>
    <sheet name="市区町村別 (2)" sheetId="4" r:id="rId4"/>
  </sheets>
  <definedNames>
    <definedName name="_xlnm.Print_Area" localSheetId="2">'市区町村別'!$A$1:$M$38</definedName>
    <definedName name="_xlnm.Print_Area" localSheetId="3">'市区町村別 (2)'!$A$1:$M$38</definedName>
    <definedName name="_xlnm.Print_Area" localSheetId="1">'総括表'!$A$1:$I$37</definedName>
  </definedNames>
  <calcPr fullCalcOnLoad="1" refMode="R1C1"/>
</workbook>
</file>

<file path=xl/sharedStrings.xml><?xml version="1.0" encoding="utf-8"?>
<sst xmlns="http://schemas.openxmlformats.org/spreadsheetml/2006/main" count="165" uniqueCount="69">
  <si>
    <t>　　　　</t>
  </si>
  <si>
    <t>電話番号</t>
  </si>
  <si>
    <t>印</t>
  </si>
  <si>
    <t>医療機関・健診機関名称</t>
  </si>
  <si>
    <t>抗体検査</t>
  </si>
  <si>
    <t>小計</t>
  </si>
  <si>
    <t>予防接種</t>
  </si>
  <si>
    <t>通常</t>
  </si>
  <si>
    <t>予診のみ</t>
  </si>
  <si>
    <t>合計</t>
  </si>
  <si>
    <t>請求件数</t>
  </si>
  <si>
    <t>税抜き単価</t>
  </si>
  <si>
    <t>税込み単価</t>
  </si>
  <si>
    <t>請求年月</t>
  </si>
  <si>
    <t>　　　　</t>
  </si>
  <si>
    <t>医療機関入力欄</t>
  </si>
  <si>
    <t>医療機関等コード</t>
  </si>
  <si>
    <t>医療機関名</t>
  </si>
  <si>
    <t>【入力時の注意事項】</t>
  </si>
  <si>
    <t>・医療機関コードは、半角10桁の番号で入力してください。</t>
  </si>
  <si>
    <t>・医療機関名及び医師名は、１行あたり全角16文字以内におさめてください。</t>
  </si>
  <si>
    <t>労働次郎</t>
  </si>
  <si>
    <t>請求年月</t>
  </si>
  <si>
    <t>医院所在地</t>
  </si>
  <si>
    <t>○○県○○市○○町○丁目○番○号</t>
  </si>
  <si>
    <t>代表者氏名</t>
  </si>
  <si>
    <t>電話番号</t>
  </si>
  <si>
    <t>○○○ー○○○ー○○○○</t>
  </si>
  <si>
    <t>←毎月更新</t>
  </si>
  <si>
    <t>請求先</t>
  </si>
  <si>
    <t>施設等区分</t>
  </si>
  <si>
    <t>医療機関・健診機関番号</t>
  </si>
  <si>
    <t>①健診・HI法</t>
  </si>
  <si>
    <t>②健診・EIA法</t>
  </si>
  <si>
    <t>③HI法</t>
  </si>
  <si>
    <t>④EIA法</t>
  </si>
  <si>
    <t>⑤夜間休日・HI法</t>
  </si>
  <si>
    <t>⑥夜間休日・EIA法</t>
  </si>
  <si>
    <t>○○都道府県国民健康保険団体連合会　御中</t>
  </si>
  <si>
    <t>開設者氏名</t>
  </si>
  <si>
    <t>　風しん対策　請求総括書（実績報告書）</t>
  </si>
  <si>
    <t>区分</t>
  </si>
  <si>
    <t>請求金額
（税抜）</t>
  </si>
  <si>
    <t>請求金額
（税込）</t>
  </si>
  <si>
    <t>○○○市区町村長様</t>
  </si>
  <si>
    <t>市区町村番号</t>
  </si>
  <si>
    <t>請求金額
（税抜）</t>
  </si>
  <si>
    <t>請求金額
（税込）</t>
  </si>
  <si>
    <t>【計算スペース】※こちらに件数を記入すると請求書が埋まっていきます</t>
  </si>
  <si>
    <t>請求総額（税抜き）
※システムエラーのチェック用</t>
  </si>
  <si>
    <t>請求総額（税込み）</t>
  </si>
  <si>
    <t>消費税率</t>
  </si>
  <si>
    <t>％</t>
  </si>
  <si>
    <t>←消費税率改正時に修正</t>
  </si>
  <si>
    <t>・市町村別の各請求書の欄外にて計算いただくと総括表まで仕上がる仕様です。</t>
  </si>
  <si>
    <t>1:医療機関</t>
  </si>
  <si>
    <t>厚労病院○○○○○○○○○○○○</t>
  </si>
  <si>
    <t>風しん対策　市区町村別請求書</t>
  </si>
  <si>
    <t>←予防接種関係の価格は市区町村で決定いたします。クーポンの下５桁に記載の金額を記載ください。</t>
  </si>
  <si>
    <t>計上しないこと。その場合、予診票の原本を国民健康保険団体連合会に送付しない</t>
  </si>
  <si>
    <t>こと。</t>
  </si>
  <si>
    <t>※予診のみの費用を市区町村が設定していない場合（０円の場合）は、本請</t>
  </si>
  <si>
    <t>求書に計上しないこと。その場合、予診票の原本を国民健康保険団体連合会</t>
  </si>
  <si>
    <t>に送付しないこと。</t>
  </si>
  <si>
    <t>※予診のみの費用を市区町村が設定していない場合（０円の場合）は、本総括書に</t>
  </si>
  <si>
    <r>
      <t>　</t>
    </r>
    <r>
      <rPr>
        <sz val="11"/>
        <color indexed="10"/>
        <rFont val="游ゴシック"/>
        <family val="3"/>
      </rPr>
      <t>※予診のみの費用を市町村が設定していない場合（０円の場合）は、本請求書に計上しないこと。その場合、予診票の原本を国民健康保険団体連合会に送付しないこと。</t>
    </r>
  </si>
  <si>
    <r>
      <t xml:space="preserve">  </t>
    </r>
    <r>
      <rPr>
        <sz val="11"/>
        <color indexed="10"/>
        <rFont val="游ゴシック"/>
        <family val="3"/>
      </rPr>
      <t>※税込単価は、１円未満の端数は切り捨て</t>
    </r>
  </si>
  <si>
    <t>2023年○○月分</t>
  </si>
  <si>
    <t>10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</si>
</sst>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5">
    <font>
      <sz val="11"/>
      <color theme="1"/>
      <name val="Calibri"/>
      <family val="3"/>
    </font>
    <font>
      <sz val="11"/>
      <color indexed="8"/>
      <name val="游ゴシック"/>
      <family val="3"/>
    </font>
    <font>
      <sz val="6"/>
      <name val="游ゴシック"/>
      <family val="3"/>
    </font>
    <font>
      <b/>
      <u val="single"/>
      <sz val="10"/>
      <color indexed="10"/>
      <name val="游ゴシック"/>
      <family val="3"/>
    </font>
    <font>
      <sz val="8"/>
      <color indexed="8"/>
      <name val="游ゴシック"/>
      <family val="3"/>
    </font>
    <font>
      <sz val="6"/>
      <color indexed="8"/>
      <name val="游ゴシック"/>
      <family val="3"/>
    </font>
    <font>
      <sz val="11"/>
      <color indexed="10"/>
      <name val="游ゴシック"/>
      <family val="3"/>
    </font>
    <font>
      <sz val="10"/>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i/>
      <sz val="11"/>
      <color indexed="23"/>
      <name val="游ゴシック"/>
      <family val="3"/>
    </font>
    <font>
      <b/>
      <sz val="11"/>
      <color indexed="8"/>
      <name val="游ゴシック"/>
      <family val="3"/>
    </font>
    <font>
      <sz val="11"/>
      <color indexed="9"/>
      <name val="游ゴシック"/>
      <family val="3"/>
    </font>
    <font>
      <sz val="9"/>
      <color indexed="8"/>
      <name val="Calibri"/>
      <family val="2"/>
    </font>
    <font>
      <sz val="9"/>
      <color indexed="8"/>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theme="1"/>
      <name val="Calibri"/>
      <family val="3"/>
    </font>
    <font>
      <sz val="8"/>
      <color theme="1"/>
      <name val="Calibri"/>
      <family val="3"/>
    </font>
    <font>
      <sz val="10"/>
      <color theme="1"/>
      <name val="Calibri"/>
      <family val="3"/>
    </font>
    <font>
      <b/>
      <u val="single"/>
      <sz val="10"/>
      <color rgb="FFFF00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thin"/>
      <top style="medium"/>
      <bottom/>
    </border>
    <border>
      <left style="thin"/>
      <right style="thin"/>
      <top style="medium"/>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double"/>
    </border>
    <border>
      <left style="thin"/>
      <right style="medium"/>
      <top style="thin"/>
      <bottom style="double"/>
    </border>
    <border>
      <left style="thin"/>
      <right style="medium"/>
      <top/>
      <bottom style="medium"/>
    </border>
    <border>
      <left style="thin"/>
      <right style="thin"/>
      <top style="medium"/>
      <bottom style="medium"/>
    </border>
    <border>
      <left/>
      <right style="medium"/>
      <top style="medium"/>
      <bottom style="thin"/>
    </border>
    <border>
      <left/>
      <right style="medium"/>
      <top style="thin"/>
      <bottom style="thin"/>
    </border>
    <border>
      <left/>
      <right style="medium"/>
      <top style="thin"/>
      <bottom style="double"/>
    </border>
    <border diagonalUp="1">
      <left style="thin"/>
      <right/>
      <top style="double"/>
      <bottom style="medium"/>
      <diagonal style="thin"/>
    </border>
    <border diagonalUp="1">
      <left style="thin"/>
      <right style="thin"/>
      <top style="double"/>
      <bottom style="medium"/>
      <diagonal style="thin"/>
    </border>
    <border>
      <left style="thin"/>
      <right style="thin"/>
      <top style="double"/>
      <bottom style="medium"/>
    </border>
    <border>
      <left/>
      <right style="medium"/>
      <top/>
      <bottom style="medium"/>
    </border>
    <border>
      <left style="thin"/>
      <right/>
      <top style="medium"/>
      <bottom style="thin"/>
    </border>
    <border>
      <left style="thin"/>
      <right/>
      <top style="thin"/>
      <bottom style="double"/>
    </border>
    <border>
      <left style="thin"/>
      <right style="thin"/>
      <top/>
      <bottom style="medium"/>
    </border>
    <border diagonalUp="1">
      <left style="thin"/>
      <right/>
      <top/>
      <bottom style="medium"/>
      <diagonal style="thin"/>
    </border>
    <border diagonalUp="1">
      <left style="thin"/>
      <right style="thin"/>
      <top/>
      <bottom style="medium"/>
      <diagonal style="thin"/>
    </border>
    <border>
      <left style="thin"/>
      <right/>
      <top style="thin"/>
      <bottom style="thin"/>
    </border>
    <border>
      <left style="thin"/>
      <right/>
      <top/>
      <bottom style="medium"/>
    </border>
    <border>
      <left style="thin"/>
      <right/>
      <top style="medium"/>
      <bottom/>
    </border>
    <border>
      <left/>
      <right style="medium"/>
      <top style="medium"/>
      <bottom style="medium"/>
    </border>
    <border>
      <left style="thin"/>
      <right style="medium"/>
      <top style="medium"/>
      <bottom/>
    </border>
    <border>
      <left style="medium"/>
      <right style="thin"/>
      <top style="thin"/>
      <bottom style="thin"/>
    </border>
    <border>
      <left style="medium"/>
      <right style="thin"/>
      <top style="thin"/>
      <bottom style="medium"/>
    </border>
    <border>
      <left/>
      <right style="medium"/>
      <top style="thin"/>
      <bottom style="medium"/>
    </border>
    <border>
      <left style="medium"/>
      <right style="thin"/>
      <top style="medium"/>
      <bottom style="medium"/>
    </border>
    <border>
      <left style="thin"/>
      <right style="medium"/>
      <top style="medium"/>
      <bottom style="medium"/>
    </border>
    <border>
      <left style="medium"/>
      <right/>
      <top style="medium"/>
      <bottom style="thin"/>
    </border>
    <border>
      <left/>
      <right/>
      <top/>
      <bottom style="double"/>
    </border>
    <border>
      <left/>
      <right style="thin"/>
      <top/>
      <bottom style="medium"/>
    </border>
    <border>
      <left style="medium"/>
      <right style="thin"/>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style="thin"/>
      <top style="medium"/>
      <bottom style="thin"/>
    </border>
    <border>
      <left/>
      <right style="thin"/>
      <top style="thin"/>
      <bottom style="thin"/>
    </border>
    <border>
      <left style="medium"/>
      <right style="thin"/>
      <top style="thin"/>
      <bottom style="double"/>
    </border>
    <border>
      <left style="medium"/>
      <right/>
      <top style="medium"/>
      <bottom style="medium"/>
    </border>
    <border>
      <left/>
      <right style="thin"/>
      <top style="medium"/>
      <bottom style="medium"/>
    </border>
    <border>
      <left style="medium"/>
      <right style="medium"/>
      <top style="medium"/>
      <bottom/>
    </border>
    <border>
      <left style="medium"/>
      <right style="medium"/>
      <top/>
      <bottom/>
    </border>
    <border>
      <left style="medium"/>
      <right style="medium"/>
      <top/>
      <bottom style="medium"/>
    </border>
    <border>
      <left/>
      <right/>
      <top style="medium"/>
      <bottom style="medium"/>
    </border>
    <border>
      <left style="medium"/>
      <right/>
      <top style="thin"/>
      <bottom style="double"/>
    </border>
    <border>
      <left/>
      <right style="thin"/>
      <top style="thin"/>
      <bottom style="double"/>
    </border>
    <border>
      <left style="medium"/>
      <right/>
      <top style="double"/>
      <bottom style="medium"/>
    </border>
    <border>
      <left/>
      <right style="thin"/>
      <top style="double"/>
      <bottom style="medium"/>
    </border>
    <border>
      <left style="medium"/>
      <right/>
      <top style="thin"/>
      <bottom style="thin"/>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top style="medium"/>
      <bottom style="thin"/>
    </border>
    <border>
      <left/>
      <right/>
      <top style="thin"/>
      <bottom style="thin"/>
    </border>
    <border>
      <left/>
      <right/>
      <top style="thin"/>
      <bottom style="double"/>
    </border>
    <border>
      <left style="medium"/>
      <right/>
      <top style="thin"/>
      <bottom/>
    </border>
    <border>
      <left/>
      <right/>
      <top style="thin"/>
      <bottom/>
    </border>
    <border>
      <left/>
      <right/>
      <top style="double"/>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17">
    <xf numFmtId="0" fontId="0" fillId="0" borderId="0" xfId="0" applyFont="1"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horizontal="center"/>
    </xf>
    <xf numFmtId="38" fontId="0" fillId="0" borderId="14" xfId="48" applyFont="1" applyBorder="1" applyAlignment="1">
      <alignment/>
    </xf>
    <xf numFmtId="38" fontId="0" fillId="0" borderId="15" xfId="48" applyFont="1" applyBorder="1" applyAlignment="1">
      <alignment/>
    </xf>
    <xf numFmtId="38" fontId="0" fillId="0" borderId="16" xfId="48" applyFont="1" applyBorder="1" applyAlignment="1">
      <alignment/>
    </xf>
    <xf numFmtId="38" fontId="0" fillId="0" borderId="17" xfId="48" applyFont="1" applyBorder="1" applyAlignment="1">
      <alignment/>
    </xf>
    <xf numFmtId="38" fontId="0" fillId="0" borderId="18" xfId="48" applyFont="1" applyBorder="1" applyAlignment="1">
      <alignment/>
    </xf>
    <xf numFmtId="38" fontId="0" fillId="0" borderId="19" xfId="48" applyFont="1" applyBorder="1" applyAlignment="1">
      <alignment/>
    </xf>
    <xf numFmtId="38" fontId="0" fillId="0" borderId="20" xfId="48" applyFont="1" applyBorder="1" applyAlignment="1">
      <alignment/>
    </xf>
    <xf numFmtId="0" fontId="0" fillId="0" borderId="20" xfId="0" applyBorder="1" applyAlignment="1">
      <alignment/>
    </xf>
    <xf numFmtId="0" fontId="0" fillId="0" borderId="0" xfId="0" applyFill="1" applyAlignment="1">
      <alignment/>
    </xf>
    <xf numFmtId="0" fontId="0" fillId="0" borderId="16" xfId="0" applyBorder="1" applyAlignment="1">
      <alignment horizontal="center"/>
    </xf>
    <xf numFmtId="0" fontId="0" fillId="0" borderId="0" xfId="0" applyBorder="1" applyAlignment="1">
      <alignment/>
    </xf>
    <xf numFmtId="0" fontId="0" fillId="0" borderId="16" xfId="0" applyBorder="1" applyAlignment="1">
      <alignment/>
    </xf>
    <xf numFmtId="0" fontId="0" fillId="0" borderId="0" xfId="0" applyFill="1" applyAlignment="1" quotePrefix="1">
      <alignment/>
    </xf>
    <xf numFmtId="0" fontId="41" fillId="0" borderId="21" xfId="0" applyFont="1" applyBorder="1" applyAlignment="1">
      <alignment horizontal="center" wrapText="1"/>
    </xf>
    <xf numFmtId="38" fontId="0" fillId="0" borderId="22" xfId="48" applyFont="1" applyBorder="1" applyAlignment="1">
      <alignment/>
    </xf>
    <xf numFmtId="38" fontId="0" fillId="0" borderId="23" xfId="48" applyFont="1" applyBorder="1" applyAlignment="1">
      <alignment/>
    </xf>
    <xf numFmtId="38" fontId="0" fillId="0" borderId="24" xfId="48" applyFont="1" applyBorder="1" applyAlignment="1">
      <alignment/>
    </xf>
    <xf numFmtId="38" fontId="0" fillId="0" borderId="25" xfId="48" applyFont="1" applyBorder="1" applyAlignment="1">
      <alignment/>
    </xf>
    <xf numFmtId="38" fontId="0" fillId="0" borderId="26" xfId="48" applyFont="1" applyBorder="1" applyAlignment="1">
      <alignment/>
    </xf>
    <xf numFmtId="38" fontId="0" fillId="0" borderId="27" xfId="48" applyFont="1" applyBorder="1" applyAlignment="1">
      <alignment/>
    </xf>
    <xf numFmtId="38" fontId="0" fillId="0" borderId="28" xfId="48" applyFont="1" applyBorder="1" applyAlignment="1">
      <alignment/>
    </xf>
    <xf numFmtId="38" fontId="0" fillId="0" borderId="29" xfId="48" applyFont="1" applyBorder="1" applyAlignment="1">
      <alignment/>
    </xf>
    <xf numFmtId="38" fontId="0" fillId="0" borderId="30" xfId="48" applyFont="1" applyBorder="1" applyAlignment="1">
      <alignment/>
    </xf>
    <xf numFmtId="38" fontId="0" fillId="0" borderId="31" xfId="48" applyFont="1" applyBorder="1" applyAlignment="1">
      <alignment/>
    </xf>
    <xf numFmtId="38" fontId="0" fillId="0" borderId="32" xfId="48" applyFont="1" applyBorder="1" applyAlignment="1">
      <alignment/>
    </xf>
    <xf numFmtId="38" fontId="0" fillId="0" borderId="33" xfId="48" applyFont="1" applyBorder="1" applyAlignment="1">
      <alignment/>
    </xf>
    <xf numFmtId="176" fontId="0" fillId="0" borderId="14" xfId="0" applyNumberFormat="1" applyBorder="1" applyAlignment="1">
      <alignment horizontal="right" vertical="center"/>
    </xf>
    <xf numFmtId="176" fontId="0" fillId="0" borderId="16" xfId="0" applyNumberFormat="1" applyBorder="1" applyAlignment="1">
      <alignment horizontal="right" vertical="center"/>
    </xf>
    <xf numFmtId="176" fontId="0" fillId="0" borderId="18" xfId="0" applyNumberFormat="1" applyBorder="1" applyAlignment="1">
      <alignment horizontal="right" vertical="center"/>
    </xf>
    <xf numFmtId="176" fontId="0" fillId="0" borderId="31" xfId="0" applyNumberFormat="1" applyBorder="1" applyAlignment="1">
      <alignment horizontal="right" vertical="center"/>
    </xf>
    <xf numFmtId="176" fontId="0" fillId="0" borderId="31" xfId="0" applyNumberFormat="1" applyBorder="1" applyAlignment="1">
      <alignment horizontal="right"/>
    </xf>
    <xf numFmtId="176" fontId="0" fillId="33" borderId="14" xfId="0" applyNumberFormat="1" applyFill="1" applyBorder="1" applyAlignment="1">
      <alignment horizontal="right"/>
    </xf>
    <xf numFmtId="176" fontId="0" fillId="33" borderId="16" xfId="0" applyNumberFormat="1" applyFill="1" applyBorder="1" applyAlignment="1">
      <alignment horizontal="right"/>
    </xf>
    <xf numFmtId="176" fontId="0" fillId="33" borderId="18" xfId="0" applyNumberFormat="1" applyFill="1" applyBorder="1" applyAlignment="1">
      <alignment horizontal="right"/>
    </xf>
    <xf numFmtId="38" fontId="0" fillId="33" borderId="15" xfId="0" applyNumberFormat="1" applyFill="1" applyBorder="1" applyAlignment="1">
      <alignment/>
    </xf>
    <xf numFmtId="38" fontId="0" fillId="33" borderId="19" xfId="0" applyNumberFormat="1" applyFill="1" applyBorder="1" applyAlignment="1">
      <alignment/>
    </xf>
    <xf numFmtId="38" fontId="0" fillId="0" borderId="34" xfId="48" applyFont="1" applyBorder="1" applyAlignment="1">
      <alignment/>
    </xf>
    <xf numFmtId="38" fontId="0" fillId="0" borderId="35" xfId="48" applyFont="1" applyBorder="1" applyAlignment="1">
      <alignment/>
    </xf>
    <xf numFmtId="38" fontId="0" fillId="33" borderId="29" xfId="0" applyNumberFormat="1" applyFill="1" applyBorder="1" applyAlignment="1">
      <alignment/>
    </xf>
    <xf numFmtId="38" fontId="0" fillId="33" borderId="30" xfId="0" applyNumberFormat="1" applyFill="1" applyBorder="1" applyAlignment="1">
      <alignment/>
    </xf>
    <xf numFmtId="0" fontId="0" fillId="0" borderId="35" xfId="0" applyBorder="1" applyAlignment="1">
      <alignment/>
    </xf>
    <xf numFmtId="0" fontId="0" fillId="33" borderId="0" xfId="0" applyFill="1" applyAlignment="1">
      <alignment/>
    </xf>
    <xf numFmtId="0" fontId="0" fillId="33" borderId="0" xfId="0" applyFill="1" applyAlignment="1">
      <alignment/>
    </xf>
    <xf numFmtId="0" fontId="0" fillId="0" borderId="16" xfId="0" applyBorder="1" applyAlignment="1">
      <alignment horizontal="center" vertical="center"/>
    </xf>
    <xf numFmtId="0" fontId="42" fillId="0" borderId="36" xfId="0" applyFont="1" applyBorder="1" applyAlignment="1">
      <alignment horizontal="center" wrapText="1"/>
    </xf>
    <xf numFmtId="0" fontId="42" fillId="0" borderId="37" xfId="0" applyFont="1" applyBorder="1" applyAlignment="1">
      <alignment horizontal="center" wrapText="1"/>
    </xf>
    <xf numFmtId="0" fontId="32" fillId="0" borderId="0" xfId="0" applyFont="1" applyAlignment="1">
      <alignment/>
    </xf>
    <xf numFmtId="0" fontId="43" fillId="0" borderId="13" xfId="0" applyFont="1" applyBorder="1" applyAlignment="1">
      <alignment horizontal="center" vertical="center"/>
    </xf>
    <xf numFmtId="0" fontId="43" fillId="0" borderId="36" xfId="0" applyFont="1" applyBorder="1" applyAlignment="1">
      <alignment horizontal="center" vertical="center" wrapText="1"/>
    </xf>
    <xf numFmtId="0" fontId="43" fillId="0" borderId="38" xfId="0" applyFont="1" applyBorder="1" applyAlignment="1">
      <alignment horizontal="center" vertical="center" wrapText="1"/>
    </xf>
    <xf numFmtId="0" fontId="43" fillId="0" borderId="13" xfId="0" applyFont="1" applyBorder="1" applyAlignment="1">
      <alignment horizontal="center" vertical="center"/>
    </xf>
    <xf numFmtId="49" fontId="42" fillId="0" borderId="0" xfId="0" applyNumberFormat="1" applyFont="1" applyAlignment="1">
      <alignment vertical="center"/>
    </xf>
    <xf numFmtId="49" fontId="42" fillId="0" borderId="39" xfId="0" applyNumberFormat="1" applyFont="1" applyBorder="1" applyAlignment="1">
      <alignment vertical="center"/>
    </xf>
    <xf numFmtId="49" fontId="42" fillId="0" borderId="23" xfId="0" applyNumberFormat="1" applyFont="1" applyBorder="1" applyAlignment="1">
      <alignment horizontal="left" vertical="center"/>
    </xf>
    <xf numFmtId="49" fontId="42" fillId="34" borderId="23" xfId="0" applyNumberFormat="1" applyFont="1" applyFill="1" applyBorder="1" applyAlignment="1">
      <alignment horizontal="left" vertical="center"/>
    </xf>
    <xf numFmtId="49" fontId="42" fillId="0" borderId="40" xfId="0" applyNumberFormat="1" applyFont="1" applyBorder="1" applyAlignment="1">
      <alignment vertical="center"/>
    </xf>
    <xf numFmtId="49" fontId="42" fillId="0" borderId="41" xfId="0" applyNumberFormat="1" applyFont="1" applyBorder="1" applyAlignment="1">
      <alignment horizontal="left" vertical="center"/>
    </xf>
    <xf numFmtId="49" fontId="42" fillId="0" borderId="42" xfId="0" applyNumberFormat="1" applyFont="1" applyBorder="1" applyAlignment="1">
      <alignment vertical="center"/>
    </xf>
    <xf numFmtId="49" fontId="42" fillId="34" borderId="43" xfId="0" applyNumberFormat="1" applyFont="1" applyFill="1" applyBorder="1" applyAlignment="1">
      <alignment vertical="center"/>
    </xf>
    <xf numFmtId="49" fontId="42" fillId="34" borderId="0" xfId="48" applyNumberFormat="1" applyFont="1" applyFill="1" applyAlignment="1">
      <alignment vertical="center"/>
    </xf>
    <xf numFmtId="49" fontId="0" fillId="0" borderId="0" xfId="0" applyNumberFormat="1" applyAlignment="1">
      <alignment/>
    </xf>
    <xf numFmtId="49" fontId="44" fillId="0" borderId="44" xfId="0" applyNumberFormat="1" applyFont="1" applyBorder="1" applyAlignment="1">
      <alignment horizontal="center" vertical="center"/>
    </xf>
    <xf numFmtId="49" fontId="44" fillId="0" borderId="22" xfId="0" applyNumberFormat="1" applyFont="1" applyBorder="1" applyAlignment="1">
      <alignment horizontal="center" vertical="center"/>
    </xf>
    <xf numFmtId="0" fontId="0" fillId="0" borderId="45"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47" xfId="0" applyBorder="1" applyAlignment="1">
      <alignment horizont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left"/>
    </xf>
    <xf numFmtId="0" fontId="0" fillId="0" borderId="14" xfId="0" applyBorder="1" applyAlignment="1">
      <alignment horizontal="left"/>
    </xf>
    <xf numFmtId="0" fontId="0" fillId="0" borderId="52" xfId="0" applyBorder="1" applyAlignment="1">
      <alignment horizontal="left"/>
    </xf>
    <xf numFmtId="0" fontId="0" fillId="0" borderId="16" xfId="0" applyBorder="1" applyAlignment="1">
      <alignment horizontal="left"/>
    </xf>
    <xf numFmtId="0" fontId="0" fillId="0" borderId="53" xfId="0" applyBorder="1" applyAlignment="1">
      <alignment horizontal="left"/>
    </xf>
    <xf numFmtId="0" fontId="0" fillId="0" borderId="18" xfId="0" applyBorder="1" applyAlignment="1">
      <alignment horizontal="left"/>
    </xf>
    <xf numFmtId="0" fontId="0" fillId="33" borderId="0" xfId="0" applyFill="1" applyAlignment="1">
      <alignment horizontal="left"/>
    </xf>
    <xf numFmtId="0" fontId="43" fillId="0" borderId="54" xfId="0" applyFont="1" applyBorder="1" applyAlignment="1">
      <alignment horizontal="center" vertical="center"/>
    </xf>
    <xf numFmtId="0" fontId="43" fillId="0" borderId="55" xfId="0" applyFont="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44" xfId="0" applyBorder="1" applyAlignment="1">
      <alignment horizontal="left"/>
    </xf>
    <xf numFmtId="0" fontId="0" fillId="0" borderId="54" xfId="0" applyBorder="1" applyAlignment="1">
      <alignment horizontal="center"/>
    </xf>
    <xf numFmtId="0" fontId="0" fillId="0" borderId="59" xfId="0" applyBorder="1" applyAlignment="1">
      <alignment horizontal="center"/>
    </xf>
    <xf numFmtId="0" fontId="0" fillId="0" borderId="55" xfId="0" applyBorder="1" applyAlignment="1">
      <alignment horizontal="center"/>
    </xf>
    <xf numFmtId="0" fontId="0" fillId="0" borderId="60" xfId="0" applyBorder="1" applyAlignment="1">
      <alignment horizontal="left"/>
    </xf>
    <xf numFmtId="0" fontId="0" fillId="0" borderId="61" xfId="0" applyBorder="1" applyAlignment="1">
      <alignment horizontal="left"/>
    </xf>
    <xf numFmtId="0" fontId="0" fillId="0" borderId="62" xfId="0" applyBorder="1" applyAlignment="1">
      <alignment horizontal="center"/>
    </xf>
    <xf numFmtId="0" fontId="0" fillId="0" borderId="63" xfId="0" applyBorder="1" applyAlignment="1">
      <alignment horizontal="center"/>
    </xf>
    <xf numFmtId="0" fontId="0" fillId="0" borderId="0" xfId="0" applyFill="1" applyAlignment="1">
      <alignment horizontal="left"/>
    </xf>
    <xf numFmtId="0" fontId="0" fillId="0" borderId="64" xfId="0" applyBorder="1" applyAlignment="1">
      <alignment horizontal="lef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28" xfId="0" applyBorder="1" applyAlignment="1">
      <alignment horizontal="center" vertical="center"/>
    </xf>
    <xf numFmtId="0" fontId="0" fillId="0" borderId="70" xfId="0" applyBorder="1" applyAlignment="1">
      <alignment horizontal="left"/>
    </xf>
    <xf numFmtId="0" fontId="0" fillId="0" borderId="71" xfId="0" applyBorder="1" applyAlignment="1">
      <alignment horizontal="left"/>
    </xf>
    <xf numFmtId="0" fontId="0" fillId="0" borderId="72" xfId="0" applyBorder="1" applyAlignment="1">
      <alignment horizontal="left"/>
    </xf>
    <xf numFmtId="0" fontId="0" fillId="0" borderId="68" xfId="0" applyBorder="1" applyAlignment="1">
      <alignment horizontal="center"/>
    </xf>
    <xf numFmtId="0" fontId="0" fillId="0" borderId="69" xfId="0" applyBorder="1" applyAlignment="1">
      <alignment horizontal="center"/>
    </xf>
    <xf numFmtId="0" fontId="0" fillId="0" borderId="44" xfId="0" applyBorder="1" applyAlignment="1">
      <alignment horizontal="center"/>
    </xf>
    <xf numFmtId="0" fontId="0" fillId="0" borderId="70" xfId="0"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0" fontId="0" fillId="0" borderId="75" xfId="0"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0</xdr:row>
      <xdr:rowOff>114300</xdr:rowOff>
    </xdr:from>
    <xdr:to>
      <xdr:col>13</xdr:col>
      <xdr:colOff>28575</xdr:colOff>
      <xdr:row>1</xdr:row>
      <xdr:rowOff>180975</xdr:rowOff>
    </xdr:to>
    <xdr:sp>
      <xdr:nvSpPr>
        <xdr:cNvPr id="1" name="テキスト ボックス 1"/>
        <xdr:cNvSpPr txBox="1">
          <a:spLocks noChangeArrowheads="1"/>
        </xdr:cNvSpPr>
      </xdr:nvSpPr>
      <xdr:spPr>
        <a:xfrm>
          <a:off x="3514725" y="85725"/>
          <a:ext cx="1133475" cy="238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2023</a:t>
          </a:r>
          <a:r>
            <a:rPr lang="en-US" cap="none" sz="900" b="0" i="0" u="none" baseline="0">
              <a:solidFill>
                <a:srgbClr val="000000"/>
              </a:solidFill>
              <a:latin typeface="游ゴシック"/>
              <a:ea typeface="游ゴシック"/>
              <a:cs typeface="游ゴシック"/>
            </a:rPr>
            <a:t>年</a:t>
          </a:r>
          <a:r>
            <a:rPr lang="en-US" cap="none" sz="900" b="0" i="0" u="none" baseline="0">
              <a:solidFill>
                <a:srgbClr val="000000"/>
              </a:solidFill>
              <a:latin typeface="Calibri"/>
              <a:ea typeface="Calibri"/>
              <a:cs typeface="Calibri"/>
            </a:rPr>
            <a:t>3</a:t>
          </a:r>
          <a:r>
            <a:rPr lang="en-US" cap="none" sz="900" b="0" i="0" u="none" baseline="0">
              <a:solidFill>
                <a:srgbClr val="000000"/>
              </a:solidFill>
              <a:latin typeface="游ゴシック"/>
              <a:ea typeface="游ゴシック"/>
              <a:cs typeface="游ゴシック"/>
            </a:rPr>
            <a:t>月</a:t>
          </a:r>
          <a:r>
            <a:rPr lang="en-US" cap="none" sz="900" b="0" i="0" u="none" baseline="0">
              <a:solidFill>
                <a:srgbClr val="000000"/>
              </a:solidFill>
              <a:latin typeface="Calibri"/>
              <a:ea typeface="Calibri"/>
              <a:cs typeface="Calibri"/>
            </a:rPr>
            <a:t>27</a:t>
          </a:r>
          <a:r>
            <a:rPr lang="en-US" cap="none" sz="900" b="0" i="0" u="none" baseline="0">
              <a:solidFill>
                <a:srgbClr val="000000"/>
              </a:solidFill>
              <a:latin typeface="游ゴシック"/>
              <a:ea typeface="游ゴシック"/>
              <a:cs typeface="游ゴシック"/>
            </a:rPr>
            <a:t>日更新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742950</xdr:colOff>
      <xdr:row>0</xdr:row>
      <xdr:rowOff>38100</xdr:rowOff>
    </xdr:from>
    <xdr:to>
      <xdr:col>7</xdr:col>
      <xdr:colOff>438150</xdr:colOff>
      <xdr:row>1</xdr:row>
      <xdr:rowOff>104775</xdr:rowOff>
    </xdr:to>
    <xdr:sp>
      <xdr:nvSpPr>
        <xdr:cNvPr id="1" name="テキスト ボックス 2"/>
        <xdr:cNvSpPr txBox="1">
          <a:spLocks noChangeArrowheads="1"/>
        </xdr:cNvSpPr>
      </xdr:nvSpPr>
      <xdr:spPr>
        <a:xfrm>
          <a:off x="3924300" y="38100"/>
          <a:ext cx="1371600" cy="2571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rPr>
            <a:t>（記載例）</a:t>
          </a:r>
        </a:p>
      </xdr:txBody>
    </xdr:sp>
    <xdr:clientData/>
  </xdr:twoCellAnchor>
  <xdr:twoCellAnchor>
    <xdr:from>
      <xdr:col>5</xdr:col>
      <xdr:colOff>733425</xdr:colOff>
      <xdr:row>1</xdr:row>
      <xdr:rowOff>95250</xdr:rowOff>
    </xdr:from>
    <xdr:to>
      <xdr:col>7</xdr:col>
      <xdr:colOff>428625</xdr:colOff>
      <xdr:row>2</xdr:row>
      <xdr:rowOff>209550</xdr:rowOff>
    </xdr:to>
    <xdr:sp>
      <xdr:nvSpPr>
        <xdr:cNvPr id="2" name="テキスト ボックス 3"/>
        <xdr:cNvSpPr txBox="1">
          <a:spLocks noChangeArrowheads="1"/>
        </xdr:cNvSpPr>
      </xdr:nvSpPr>
      <xdr:spPr>
        <a:xfrm>
          <a:off x="3914775" y="285750"/>
          <a:ext cx="1371600" cy="304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rPr>
            <a:t>請求総括書（総計）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476250</xdr:colOff>
      <xdr:row>0</xdr:row>
      <xdr:rowOff>47625</xdr:rowOff>
    </xdr:from>
    <xdr:to>
      <xdr:col>11</xdr:col>
      <xdr:colOff>266700</xdr:colOff>
      <xdr:row>1</xdr:row>
      <xdr:rowOff>142875</xdr:rowOff>
    </xdr:to>
    <xdr:sp>
      <xdr:nvSpPr>
        <xdr:cNvPr id="1" name="テキスト ボックス 1"/>
        <xdr:cNvSpPr txBox="1">
          <a:spLocks noChangeArrowheads="1"/>
        </xdr:cNvSpPr>
      </xdr:nvSpPr>
      <xdr:spPr>
        <a:xfrm>
          <a:off x="3505200" y="47625"/>
          <a:ext cx="1371600" cy="2857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rPr>
            <a:t>（記載例）</a:t>
          </a:r>
        </a:p>
      </xdr:txBody>
    </xdr:sp>
    <xdr:clientData/>
  </xdr:twoCellAnchor>
  <xdr:twoCellAnchor>
    <xdr:from>
      <xdr:col>9</xdr:col>
      <xdr:colOff>390525</xdr:colOff>
      <xdr:row>1</xdr:row>
      <xdr:rowOff>123825</xdr:rowOff>
    </xdr:from>
    <xdr:to>
      <xdr:col>11</xdr:col>
      <xdr:colOff>323850</xdr:colOff>
      <xdr:row>2</xdr:row>
      <xdr:rowOff>209550</xdr:rowOff>
    </xdr:to>
    <xdr:sp>
      <xdr:nvSpPr>
        <xdr:cNvPr id="2" name="テキスト ボックス 2"/>
        <xdr:cNvSpPr txBox="1">
          <a:spLocks noChangeArrowheads="1"/>
        </xdr:cNvSpPr>
      </xdr:nvSpPr>
      <xdr:spPr>
        <a:xfrm>
          <a:off x="3419475" y="314325"/>
          <a:ext cx="1514475" cy="3238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rPr>
            <a:t>請求総括書（小計）①</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476250</xdr:colOff>
      <xdr:row>0</xdr:row>
      <xdr:rowOff>47625</xdr:rowOff>
    </xdr:from>
    <xdr:to>
      <xdr:col>11</xdr:col>
      <xdr:colOff>266700</xdr:colOff>
      <xdr:row>1</xdr:row>
      <xdr:rowOff>142875</xdr:rowOff>
    </xdr:to>
    <xdr:sp>
      <xdr:nvSpPr>
        <xdr:cNvPr id="1" name="テキスト ボックス 1"/>
        <xdr:cNvSpPr txBox="1">
          <a:spLocks noChangeArrowheads="1"/>
        </xdr:cNvSpPr>
      </xdr:nvSpPr>
      <xdr:spPr>
        <a:xfrm>
          <a:off x="3505200" y="47625"/>
          <a:ext cx="1371600" cy="2857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rPr>
            <a:t>（記載例）</a:t>
          </a:r>
        </a:p>
      </xdr:txBody>
    </xdr:sp>
    <xdr:clientData/>
  </xdr:twoCellAnchor>
  <xdr:twoCellAnchor>
    <xdr:from>
      <xdr:col>9</xdr:col>
      <xdr:colOff>381000</xdr:colOff>
      <xdr:row>1</xdr:row>
      <xdr:rowOff>123825</xdr:rowOff>
    </xdr:from>
    <xdr:to>
      <xdr:col>11</xdr:col>
      <xdr:colOff>342900</xdr:colOff>
      <xdr:row>2</xdr:row>
      <xdr:rowOff>209550</xdr:rowOff>
    </xdr:to>
    <xdr:sp>
      <xdr:nvSpPr>
        <xdr:cNvPr id="2" name="テキスト ボックス 2"/>
        <xdr:cNvSpPr txBox="1">
          <a:spLocks noChangeArrowheads="1"/>
        </xdr:cNvSpPr>
      </xdr:nvSpPr>
      <xdr:spPr>
        <a:xfrm>
          <a:off x="3409950" y="314325"/>
          <a:ext cx="1543050" cy="3238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rPr>
            <a:t>請求総括書（小計）②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C2:E24"/>
  <sheetViews>
    <sheetView tabSelected="1" zoomScale="130" zoomScaleNormal="130" zoomScalePageLayoutView="0" workbookViewId="0" topLeftCell="A1">
      <selection activeCell="A1" sqref="A1"/>
    </sheetView>
  </sheetViews>
  <sheetFormatPr defaultColWidth="9.00390625" defaultRowHeight="15"/>
  <cols>
    <col min="1" max="2" width="1.421875" style="57" customWidth="1"/>
    <col min="3" max="3" width="12.28125" style="57" customWidth="1"/>
    <col min="4" max="4" width="34.421875" style="57" customWidth="1"/>
    <col min="5" max="5" width="1.421875" style="57" customWidth="1"/>
    <col min="6" max="15" width="2.28125" style="57" customWidth="1"/>
    <col min="16" max="16384" width="9.00390625" style="57" customWidth="1"/>
  </cols>
  <sheetData>
    <row r="2" spans="3:4" ht="16.5">
      <c r="C2" s="67" t="s">
        <v>15</v>
      </c>
      <c r="D2" s="68"/>
    </row>
    <row r="3" spans="3:4" ht="12.75">
      <c r="C3" s="58" t="s">
        <v>29</v>
      </c>
      <c r="D3" s="59" t="s">
        <v>38</v>
      </c>
    </row>
    <row r="4" spans="3:4" ht="12.75">
      <c r="C4" s="58" t="s">
        <v>30</v>
      </c>
      <c r="D4" s="59" t="s">
        <v>55</v>
      </c>
    </row>
    <row r="5" spans="3:4" ht="12.75">
      <c r="C5" s="58" t="s">
        <v>16</v>
      </c>
      <c r="D5" s="59">
        <v>1234567890</v>
      </c>
    </row>
    <row r="6" spans="3:4" ht="12.75">
      <c r="C6" s="58" t="s">
        <v>17</v>
      </c>
      <c r="D6" s="59" t="s">
        <v>56</v>
      </c>
    </row>
    <row r="7" spans="3:5" ht="12.75">
      <c r="C7" s="58" t="s">
        <v>22</v>
      </c>
      <c r="D7" s="60" t="s">
        <v>67</v>
      </c>
      <c r="E7" s="57" t="s">
        <v>28</v>
      </c>
    </row>
    <row r="8" spans="3:4" ht="12.75">
      <c r="C8" s="58" t="s">
        <v>23</v>
      </c>
      <c r="D8" s="59" t="s">
        <v>24</v>
      </c>
    </row>
    <row r="9" spans="3:4" ht="12.75">
      <c r="C9" s="58" t="s">
        <v>25</v>
      </c>
      <c r="D9" s="59" t="s">
        <v>21</v>
      </c>
    </row>
    <row r="10" spans="3:4" ht="13.5" thickBot="1">
      <c r="C10" s="61" t="s">
        <v>26</v>
      </c>
      <c r="D10" s="62" t="s">
        <v>27</v>
      </c>
    </row>
    <row r="11" ht="13.5" thickBot="1"/>
    <row r="12" spans="3:5" ht="13.5" thickBot="1">
      <c r="C12" s="63" t="s">
        <v>51</v>
      </c>
      <c r="D12" s="64" t="s">
        <v>68</v>
      </c>
      <c r="E12" s="57" t="s">
        <v>53</v>
      </c>
    </row>
    <row r="14" ht="12.75">
      <c r="C14" s="57" t="s">
        <v>18</v>
      </c>
    </row>
    <row r="15" ht="12.75">
      <c r="C15" s="57" t="s">
        <v>19</v>
      </c>
    </row>
    <row r="16" ht="12.75">
      <c r="C16" s="57" t="s">
        <v>20</v>
      </c>
    </row>
    <row r="17" ht="12.75">
      <c r="C17" s="57" t="s">
        <v>54</v>
      </c>
    </row>
    <row r="19" spans="3:4" ht="12.75" customHeight="1" hidden="1">
      <c r="C19" s="57" t="s">
        <v>32</v>
      </c>
      <c r="D19" s="65">
        <v>1290</v>
      </c>
    </row>
    <row r="20" spans="3:4" ht="12.75" customHeight="1" hidden="1">
      <c r="C20" s="57" t="s">
        <v>33</v>
      </c>
      <c r="D20" s="65">
        <v>2680</v>
      </c>
    </row>
    <row r="21" spans="3:4" ht="12.75" customHeight="1" hidden="1">
      <c r="C21" s="57" t="s">
        <v>34</v>
      </c>
      <c r="D21" s="65">
        <v>4930</v>
      </c>
    </row>
    <row r="22" spans="3:4" ht="12.75" customHeight="1" hidden="1">
      <c r="C22" s="57" t="s">
        <v>35</v>
      </c>
      <c r="D22" s="65">
        <v>6320</v>
      </c>
    </row>
    <row r="23" spans="3:4" ht="12.75" customHeight="1" hidden="1">
      <c r="C23" s="57" t="s">
        <v>36</v>
      </c>
      <c r="D23" s="65">
        <v>5430</v>
      </c>
    </row>
    <row r="24" spans="3:4" ht="12.75" customHeight="1" hidden="1">
      <c r="C24" s="57" t="s">
        <v>37</v>
      </c>
      <c r="D24" s="65">
        <v>6820</v>
      </c>
    </row>
  </sheetData>
  <sheetProtection/>
  <mergeCells count="1">
    <mergeCell ref="C2:D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B3:I35"/>
  <sheetViews>
    <sheetView view="pageBreakPreview" zoomScaleSheetLayoutView="100" zoomScalePageLayoutView="0" workbookViewId="0" topLeftCell="A1">
      <selection activeCell="C17" sqref="C17"/>
    </sheetView>
  </sheetViews>
  <sheetFormatPr defaultColWidth="9.140625" defaultRowHeight="15"/>
  <cols>
    <col min="1" max="1" width="2.7109375" style="0" customWidth="1"/>
    <col min="2" max="2" width="11.8515625" style="0" customWidth="1"/>
    <col min="3" max="4" width="10.28125" style="0" customWidth="1"/>
    <col min="5" max="7" width="12.57421875" style="0" customWidth="1"/>
    <col min="9" max="9" width="3.140625" style="0" customWidth="1"/>
    <col min="10" max="10" width="3.00390625" style="0" customWidth="1"/>
  </cols>
  <sheetData>
    <row r="3" spans="2:7" ht="18.75">
      <c r="B3" s="14" t="str">
        <f>'共通部分マスター'!D3</f>
        <v>○○都道府県国民健康保険団体連合会　御中</v>
      </c>
      <c r="C3" s="14"/>
      <c r="D3" s="14"/>
      <c r="E3" s="14"/>
      <c r="F3" s="14"/>
      <c r="G3" s="14"/>
    </row>
    <row r="4" spans="2:7" ht="18.75">
      <c r="B4" s="14"/>
      <c r="C4" s="14"/>
      <c r="D4" s="14"/>
      <c r="E4" s="14"/>
      <c r="F4" s="14"/>
      <c r="G4" s="14"/>
    </row>
    <row r="5" spans="2:6" ht="21.75" customHeight="1">
      <c r="B5" s="14"/>
      <c r="C5" s="14"/>
      <c r="D5" s="14"/>
      <c r="E5" s="14" t="str">
        <f>'共通部分マスター'!D8</f>
        <v>○○県○○市○○町○丁目○番○号</v>
      </c>
      <c r="F5" s="14"/>
    </row>
    <row r="6" spans="2:8" ht="21.75" customHeight="1">
      <c r="B6" s="14" t="s">
        <v>0</v>
      </c>
      <c r="C6" s="14"/>
      <c r="D6" s="14"/>
      <c r="E6" s="14" t="s">
        <v>39</v>
      </c>
      <c r="F6" s="14" t="str">
        <f>'共通部分マスター'!D9</f>
        <v>労働次郎</v>
      </c>
      <c r="H6" t="s">
        <v>2</v>
      </c>
    </row>
    <row r="7" spans="2:6" ht="21.75" customHeight="1">
      <c r="B7" s="14"/>
      <c r="C7" s="14"/>
      <c r="D7" s="14"/>
      <c r="E7" s="14" t="s">
        <v>1</v>
      </c>
      <c r="F7" s="14" t="str">
        <f>'共通部分マスター'!D10</f>
        <v>○○○ー○○○ー○○○○</v>
      </c>
    </row>
    <row r="10" spans="2:9" ht="19.5" thickBot="1">
      <c r="B10" s="69" t="s">
        <v>40</v>
      </c>
      <c r="C10" s="69"/>
      <c r="D10" s="69"/>
      <c r="E10" s="69"/>
      <c r="F10" s="69"/>
      <c r="G10" s="69"/>
      <c r="H10" s="69"/>
      <c r="I10" s="16"/>
    </row>
    <row r="11" spans="4:9" ht="19.5" thickTop="1">
      <c r="D11" s="1"/>
      <c r="E11" s="1"/>
      <c r="F11" s="1"/>
      <c r="G11" s="1"/>
      <c r="I11" s="16"/>
    </row>
    <row r="12" spans="4:7" ht="18.75">
      <c r="D12" s="1"/>
      <c r="E12" s="1"/>
      <c r="F12" s="1"/>
      <c r="G12" s="1"/>
    </row>
    <row r="13" spans="2:6" ht="21.75" customHeight="1">
      <c r="B13" t="s">
        <v>30</v>
      </c>
      <c r="E13" s="47" t="str">
        <f>'共通部分マスター'!D4</f>
        <v>1:医療機関</v>
      </c>
      <c r="F13" s="47"/>
    </row>
    <row r="14" spans="2:6" ht="21.75" customHeight="1">
      <c r="B14" t="s">
        <v>31</v>
      </c>
      <c r="E14" s="82">
        <f>'共通部分マスター'!D5</f>
        <v>1234567890</v>
      </c>
      <c r="F14" s="82"/>
    </row>
    <row r="15" spans="2:6" ht="21.75" customHeight="1">
      <c r="B15" t="s">
        <v>3</v>
      </c>
      <c r="E15" s="48" t="str">
        <f>'共通部分マスター'!D6</f>
        <v>厚労病院○○○○○○○○○○○○</v>
      </c>
      <c r="F15" s="48"/>
    </row>
    <row r="16" spans="2:6" ht="21.75" customHeight="1">
      <c r="B16" t="s">
        <v>13</v>
      </c>
      <c r="E16" s="48" t="str">
        <f>'共通部分マスター'!D7</f>
        <v>2023年○○月分</v>
      </c>
      <c r="F16" s="48"/>
    </row>
    <row r="20" ht="19.5" thickBot="1"/>
    <row r="21" spans="2:7" ht="27.75" customHeight="1" thickBot="1">
      <c r="B21" s="2"/>
      <c r="C21" s="83" t="s">
        <v>41</v>
      </c>
      <c r="D21" s="84"/>
      <c r="E21" s="53" t="s">
        <v>10</v>
      </c>
      <c r="F21" s="54" t="s">
        <v>42</v>
      </c>
      <c r="G21" s="55" t="s">
        <v>43</v>
      </c>
    </row>
    <row r="22" spans="2:7" ht="18.75">
      <c r="B22" s="73" t="s">
        <v>4</v>
      </c>
      <c r="C22" s="76" t="s">
        <v>32</v>
      </c>
      <c r="D22" s="77"/>
      <c r="E22" s="6">
        <v>0</v>
      </c>
      <c r="F22" s="27">
        <v>0</v>
      </c>
      <c r="G22" s="7">
        <v>0</v>
      </c>
    </row>
    <row r="23" spans="2:7" ht="18.75">
      <c r="B23" s="74"/>
      <c r="C23" s="78" t="s">
        <v>33</v>
      </c>
      <c r="D23" s="79"/>
      <c r="E23" s="8">
        <v>0</v>
      </c>
      <c r="F23" s="42">
        <v>0</v>
      </c>
      <c r="G23" s="9">
        <v>0</v>
      </c>
    </row>
    <row r="24" spans="2:7" ht="18.75">
      <c r="B24" s="74"/>
      <c r="C24" s="78" t="s">
        <v>34</v>
      </c>
      <c r="D24" s="79"/>
      <c r="E24" s="8">
        <v>0</v>
      </c>
      <c r="F24" s="42">
        <v>0</v>
      </c>
      <c r="G24" s="9">
        <v>0</v>
      </c>
    </row>
    <row r="25" spans="2:7" ht="18.75">
      <c r="B25" s="74"/>
      <c r="C25" s="78" t="s">
        <v>35</v>
      </c>
      <c r="D25" s="79"/>
      <c r="E25" s="8">
        <v>0</v>
      </c>
      <c r="F25" s="42">
        <v>0</v>
      </c>
      <c r="G25" s="9">
        <v>0</v>
      </c>
    </row>
    <row r="26" spans="2:7" ht="18.75">
      <c r="B26" s="74"/>
      <c r="C26" s="78" t="s">
        <v>36</v>
      </c>
      <c r="D26" s="79"/>
      <c r="E26" s="8">
        <v>0</v>
      </c>
      <c r="F26" s="42">
        <v>0</v>
      </c>
      <c r="G26" s="9">
        <v>0</v>
      </c>
    </row>
    <row r="27" spans="2:7" ht="19.5" thickBot="1">
      <c r="B27" s="74"/>
      <c r="C27" s="80" t="s">
        <v>37</v>
      </c>
      <c r="D27" s="81"/>
      <c r="E27" s="10">
        <v>0</v>
      </c>
      <c r="F27" s="28">
        <v>0</v>
      </c>
      <c r="G27" s="11">
        <v>0</v>
      </c>
    </row>
    <row r="28" spans="2:7" ht="20.25" thickBot="1" thickTop="1">
      <c r="B28" s="75"/>
      <c r="C28" s="70" t="s">
        <v>5</v>
      </c>
      <c r="D28" s="71"/>
      <c r="E28" s="43">
        <f>SUM(E22:E27)</f>
        <v>0</v>
      </c>
      <c r="F28" s="43">
        <f>SUM(F22:F27)</f>
        <v>0</v>
      </c>
      <c r="G28" s="12">
        <f>SUM(G22:G27)</f>
        <v>0</v>
      </c>
    </row>
    <row r="29" spans="2:7" ht="18.75">
      <c r="B29" s="73" t="s">
        <v>6</v>
      </c>
      <c r="C29" s="76" t="s">
        <v>7</v>
      </c>
      <c r="D29" s="77"/>
      <c r="E29" s="6">
        <v>0</v>
      </c>
      <c r="F29" s="27">
        <v>0</v>
      </c>
      <c r="G29" s="7">
        <v>0</v>
      </c>
    </row>
    <row r="30" spans="2:7" ht="19.5" thickBot="1">
      <c r="B30" s="74"/>
      <c r="C30" s="80" t="s">
        <v>8</v>
      </c>
      <c r="D30" s="81"/>
      <c r="E30" s="10">
        <v>0</v>
      </c>
      <c r="F30" s="28">
        <v>0</v>
      </c>
      <c r="G30" s="11">
        <v>0</v>
      </c>
    </row>
    <row r="31" spans="2:7" ht="20.25" thickBot="1" thickTop="1">
      <c r="B31" s="75"/>
      <c r="C31" s="70" t="s">
        <v>5</v>
      </c>
      <c r="D31" s="71"/>
      <c r="E31" s="43">
        <f>SUM(E29:E30)</f>
        <v>0</v>
      </c>
      <c r="F31" s="43">
        <f>SUM(F29:F30)</f>
        <v>0</v>
      </c>
      <c r="G31" s="12">
        <f>SUM(G29:G30)</f>
        <v>0</v>
      </c>
    </row>
    <row r="32" spans="2:7" ht="19.5" thickBot="1">
      <c r="B32" s="72" t="s">
        <v>9</v>
      </c>
      <c r="C32" s="71"/>
      <c r="D32" s="71"/>
      <c r="E32" s="29">
        <f>E28+E31</f>
        <v>0</v>
      </c>
      <c r="F32" s="29">
        <f>F28+F31</f>
        <v>0</v>
      </c>
      <c r="G32" s="12">
        <f>G28+G31</f>
        <v>0</v>
      </c>
    </row>
    <row r="33" ht="18.75">
      <c r="B33" t="s">
        <v>64</v>
      </c>
    </row>
    <row r="34" ht="18.75">
      <c r="B34" t="s">
        <v>59</v>
      </c>
    </row>
    <row r="35" ht="18.75">
      <c r="B35" t="s">
        <v>60</v>
      </c>
    </row>
  </sheetData>
  <sheetProtection/>
  <mergeCells count="16">
    <mergeCell ref="B10:H10"/>
    <mergeCell ref="C28:D28"/>
    <mergeCell ref="C31:D31"/>
    <mergeCell ref="B32:D32"/>
    <mergeCell ref="B22:B28"/>
    <mergeCell ref="B29:B31"/>
    <mergeCell ref="C22:D22"/>
    <mergeCell ref="C23:D23"/>
    <mergeCell ref="C24:D24"/>
    <mergeCell ref="C25:D25"/>
    <mergeCell ref="C26:D26"/>
    <mergeCell ref="C27:D27"/>
    <mergeCell ref="C29:D29"/>
    <mergeCell ref="C30:D30"/>
    <mergeCell ref="E14:F14"/>
    <mergeCell ref="C21:D21"/>
  </mergeCells>
  <printOptions horizontalCentered="1"/>
  <pageMargins left="0.5118110236220472" right="0.5118110236220472" top="0.7480314960629921" bottom="0.35433070866141736" header="0.31496062992125984" footer="0.31496062992125984"/>
  <pageSetup horizontalDpi="600" verticalDpi="600" orientation="portrait" paperSize="9" scale="98" r:id="rId3"/>
  <drawing r:id="rId2"/>
  <legacyDrawing r:id="rId1"/>
</worksheet>
</file>

<file path=xl/worksheets/sheet3.xml><?xml version="1.0" encoding="utf-8"?>
<worksheet xmlns="http://schemas.openxmlformats.org/spreadsheetml/2006/main" xmlns:r="http://schemas.openxmlformats.org/officeDocument/2006/relationships">
  <sheetPr codeName="Sheet3"/>
  <dimension ref="B2:W38"/>
  <sheetViews>
    <sheetView view="pageBreakPreview" zoomScaleSheetLayoutView="100" zoomScalePageLayoutView="0" workbookViewId="0" topLeftCell="A1">
      <selection activeCell="R24" sqref="R24"/>
    </sheetView>
  </sheetViews>
  <sheetFormatPr defaultColWidth="9.140625" defaultRowHeight="15"/>
  <cols>
    <col min="1" max="1" width="3.00390625" style="0" customWidth="1"/>
    <col min="2" max="7" width="3.421875" style="0" customWidth="1"/>
    <col min="8" max="8" width="10.00390625" style="0" customWidth="1"/>
    <col min="9" max="11" width="11.8515625" style="0" customWidth="1"/>
    <col min="12" max="12" width="6.421875" style="0" customWidth="1"/>
    <col min="13" max="13" width="3.00390625" style="0" customWidth="1"/>
    <col min="14" max="14" width="2.8515625" style="0" customWidth="1"/>
    <col min="15" max="15" width="9.421875" style="0" customWidth="1"/>
    <col min="21" max="21" width="11.140625" style="0" customWidth="1"/>
    <col min="22" max="22" width="10.421875" style="0" bestFit="1" customWidth="1"/>
  </cols>
  <sheetData>
    <row r="2" ht="18.75">
      <c r="B2" t="s">
        <v>44</v>
      </c>
    </row>
    <row r="3" ht="18.75">
      <c r="B3" t="s">
        <v>45</v>
      </c>
    </row>
    <row r="4" ht="5.25" customHeight="1"/>
    <row r="5" spans="2:7" ht="16.5" customHeight="1">
      <c r="B5" s="49"/>
      <c r="C5" s="49"/>
      <c r="D5" s="49"/>
      <c r="E5" s="49"/>
      <c r="F5" s="49"/>
      <c r="G5" s="49"/>
    </row>
    <row r="6" ht="21.75" customHeight="1">
      <c r="I6" t="str">
        <f>'共通部分マスター'!D8</f>
        <v>○○県○○市○○町○丁目○番○号</v>
      </c>
    </row>
    <row r="7" spans="2:12" ht="21.75" customHeight="1">
      <c r="B7" t="s">
        <v>14</v>
      </c>
      <c r="I7" t="s">
        <v>39</v>
      </c>
      <c r="J7" t="str">
        <f>'共通部分マスター'!D9</f>
        <v>労働次郎</v>
      </c>
      <c r="L7" t="s">
        <v>2</v>
      </c>
    </row>
    <row r="8" spans="9:10" ht="21.75" customHeight="1">
      <c r="I8" t="s">
        <v>1</v>
      </c>
      <c r="J8" t="str">
        <f>'共通部分マスター'!D10</f>
        <v>○○○ー○○○ー○○○○</v>
      </c>
    </row>
    <row r="11" spans="2:12" ht="19.5" thickBot="1">
      <c r="B11" s="69" t="s">
        <v>57</v>
      </c>
      <c r="C11" s="69"/>
      <c r="D11" s="69"/>
      <c r="E11" s="69"/>
      <c r="F11" s="69"/>
      <c r="G11" s="69"/>
      <c r="H11" s="69"/>
      <c r="I11" s="69"/>
      <c r="J11" s="69"/>
      <c r="K11" s="69"/>
      <c r="L11" s="69"/>
    </row>
    <row r="12" spans="7:10" ht="19.5" thickTop="1">
      <c r="G12" s="1"/>
      <c r="H12" s="1"/>
      <c r="I12" s="1"/>
      <c r="J12" s="1"/>
    </row>
    <row r="14" spans="2:10" ht="21.75" customHeight="1">
      <c r="B14" t="s">
        <v>31</v>
      </c>
      <c r="I14" s="96">
        <f>'共通部分マスター'!D5</f>
        <v>1234567890</v>
      </c>
      <c r="J14" s="96"/>
    </row>
    <row r="15" spans="2:9" ht="21.75" customHeight="1">
      <c r="B15" t="s">
        <v>3</v>
      </c>
      <c r="I15" s="14" t="str">
        <f>'共通部分マスター'!D6</f>
        <v>厚労病院○○○○○○○○○○○○</v>
      </c>
    </row>
    <row r="16" spans="2:9" ht="21.75" customHeight="1">
      <c r="B16" t="s">
        <v>13</v>
      </c>
      <c r="I16" s="14" t="str">
        <f>'共通部分マスター'!D7</f>
        <v>2023年○○月分</v>
      </c>
    </row>
    <row r="17" spans="8:9" ht="18.75">
      <c r="H17" s="18"/>
      <c r="I17" s="14"/>
    </row>
    <row r="18" spans="8:9" ht="18.75">
      <c r="H18" s="14"/>
      <c r="I18" s="14"/>
    </row>
    <row r="19" ht="18.75">
      <c r="S19" s="66"/>
    </row>
    <row r="21" ht="19.5" thickBot="1">
      <c r="O21" t="s">
        <v>48</v>
      </c>
    </row>
    <row r="22" spans="2:22" ht="27" customHeight="1" thickBot="1">
      <c r="B22" s="2"/>
      <c r="C22" s="3"/>
      <c r="D22" s="3"/>
      <c r="E22" s="3"/>
      <c r="F22" s="3"/>
      <c r="G22" s="3"/>
      <c r="H22" s="3"/>
      <c r="I22" s="56" t="s">
        <v>10</v>
      </c>
      <c r="J22" s="54" t="s">
        <v>46</v>
      </c>
      <c r="K22" s="55" t="s">
        <v>47</v>
      </c>
      <c r="O22" s="2"/>
      <c r="P22" s="3"/>
      <c r="Q22" s="4"/>
      <c r="R22" s="5" t="s">
        <v>10</v>
      </c>
      <c r="S22" s="50" t="s">
        <v>11</v>
      </c>
      <c r="T22" s="50" t="s">
        <v>12</v>
      </c>
      <c r="U22" s="19" t="s">
        <v>49</v>
      </c>
      <c r="V22" s="51" t="s">
        <v>50</v>
      </c>
    </row>
    <row r="23" spans="2:22" ht="18.75">
      <c r="B23" s="98" t="s">
        <v>4</v>
      </c>
      <c r="C23" s="99"/>
      <c r="D23" s="100"/>
      <c r="E23" s="88" t="s">
        <v>32</v>
      </c>
      <c r="F23" s="107"/>
      <c r="G23" s="107"/>
      <c r="H23" s="107"/>
      <c r="I23" s="37">
        <f aca="true" t="shared" si="0" ref="I23:I33">R23</f>
        <v>0</v>
      </c>
      <c r="J23" s="27">
        <f aca="true" t="shared" si="1" ref="J23:J31">U23</f>
        <v>0</v>
      </c>
      <c r="K23" s="7">
        <f aca="true" t="shared" si="2" ref="K23:K31">V23</f>
        <v>0</v>
      </c>
      <c r="O23" s="85" t="s">
        <v>4</v>
      </c>
      <c r="P23" s="88" t="s">
        <v>32</v>
      </c>
      <c r="Q23" s="76"/>
      <c r="R23" s="32"/>
      <c r="S23" s="6">
        <f>'共通部分マスター'!D19</f>
        <v>1290</v>
      </c>
      <c r="T23" s="6">
        <f>ROUNDDOWN(S23*(1+('共通部分マスター'!$D$12)/100),0)</f>
        <v>1419</v>
      </c>
      <c r="U23" s="6">
        <f aca="true" t="shared" si="3" ref="U23:U28">S23*R23</f>
        <v>0</v>
      </c>
      <c r="V23" s="20">
        <f aca="true" t="shared" si="4" ref="V23:V28">T23*R23</f>
        <v>0</v>
      </c>
    </row>
    <row r="24" spans="2:22" ht="18.75">
      <c r="B24" s="101"/>
      <c r="C24" s="102"/>
      <c r="D24" s="103"/>
      <c r="E24" s="97" t="s">
        <v>33</v>
      </c>
      <c r="F24" s="108"/>
      <c r="G24" s="108"/>
      <c r="H24" s="108"/>
      <c r="I24" s="38">
        <f t="shared" si="0"/>
        <v>0</v>
      </c>
      <c r="J24" s="42">
        <f t="shared" si="1"/>
        <v>0</v>
      </c>
      <c r="K24" s="9">
        <f t="shared" si="2"/>
        <v>0</v>
      </c>
      <c r="O24" s="86"/>
      <c r="P24" s="97" t="s">
        <v>33</v>
      </c>
      <c r="Q24" s="78"/>
      <c r="R24" s="33"/>
      <c r="S24" s="8">
        <f>'共通部分マスター'!D20</f>
        <v>2680</v>
      </c>
      <c r="T24" s="8">
        <f>ROUNDDOWN(S24*(1+('共通部分マスター'!$D$12)/100),0)</f>
        <v>2948</v>
      </c>
      <c r="U24" s="8">
        <f t="shared" si="3"/>
        <v>0</v>
      </c>
      <c r="V24" s="21">
        <f t="shared" si="4"/>
        <v>0</v>
      </c>
    </row>
    <row r="25" spans="2:22" ht="18.75">
      <c r="B25" s="101"/>
      <c r="C25" s="102"/>
      <c r="D25" s="103"/>
      <c r="E25" s="97" t="s">
        <v>34</v>
      </c>
      <c r="F25" s="108"/>
      <c r="G25" s="108"/>
      <c r="H25" s="108"/>
      <c r="I25" s="38">
        <f t="shared" si="0"/>
        <v>0</v>
      </c>
      <c r="J25" s="42">
        <f t="shared" si="1"/>
        <v>0</v>
      </c>
      <c r="K25" s="9">
        <f t="shared" si="2"/>
        <v>0</v>
      </c>
      <c r="O25" s="86"/>
      <c r="P25" s="97" t="s">
        <v>34</v>
      </c>
      <c r="Q25" s="78"/>
      <c r="R25" s="33"/>
      <c r="S25" s="8">
        <f>'共通部分マスター'!D21</f>
        <v>4930</v>
      </c>
      <c r="T25" s="8">
        <f>ROUNDDOWN(S25*(1+('共通部分マスター'!$D$12)/100),0)</f>
        <v>5423</v>
      </c>
      <c r="U25" s="8">
        <f t="shared" si="3"/>
        <v>0</v>
      </c>
      <c r="V25" s="21">
        <f t="shared" si="4"/>
        <v>0</v>
      </c>
    </row>
    <row r="26" spans="2:22" ht="18.75">
      <c r="B26" s="101"/>
      <c r="C26" s="102"/>
      <c r="D26" s="103"/>
      <c r="E26" s="97" t="s">
        <v>35</v>
      </c>
      <c r="F26" s="108"/>
      <c r="G26" s="108"/>
      <c r="H26" s="108"/>
      <c r="I26" s="38">
        <f t="shared" si="0"/>
        <v>0</v>
      </c>
      <c r="J26" s="42">
        <f t="shared" si="1"/>
        <v>0</v>
      </c>
      <c r="K26" s="9">
        <f t="shared" si="2"/>
        <v>0</v>
      </c>
      <c r="O26" s="86"/>
      <c r="P26" s="97" t="s">
        <v>35</v>
      </c>
      <c r="Q26" s="78"/>
      <c r="R26" s="33"/>
      <c r="S26" s="8">
        <f>'共通部分マスター'!D22</f>
        <v>6320</v>
      </c>
      <c r="T26" s="8">
        <f>ROUNDDOWN(S26*(1+('共通部分マスター'!$D$12)/100),0)</f>
        <v>6952</v>
      </c>
      <c r="U26" s="8">
        <f t="shared" si="3"/>
        <v>0</v>
      </c>
      <c r="V26" s="21">
        <f t="shared" si="4"/>
        <v>0</v>
      </c>
    </row>
    <row r="27" spans="2:22" ht="18.75">
      <c r="B27" s="101"/>
      <c r="C27" s="102"/>
      <c r="D27" s="103"/>
      <c r="E27" s="97" t="s">
        <v>36</v>
      </c>
      <c r="F27" s="108"/>
      <c r="G27" s="108"/>
      <c r="H27" s="108"/>
      <c r="I27" s="38">
        <f t="shared" si="0"/>
        <v>0</v>
      </c>
      <c r="J27" s="42">
        <f t="shared" si="1"/>
        <v>0</v>
      </c>
      <c r="K27" s="9">
        <f t="shared" si="2"/>
        <v>0</v>
      </c>
      <c r="O27" s="86"/>
      <c r="P27" s="97" t="s">
        <v>36</v>
      </c>
      <c r="Q27" s="78"/>
      <c r="R27" s="33"/>
      <c r="S27" s="8">
        <f>'共通部分マスター'!D23</f>
        <v>5430</v>
      </c>
      <c r="T27" s="8">
        <f>ROUNDDOWN(S27*(1+('共通部分マスター'!$D$12)/100),0)</f>
        <v>5973</v>
      </c>
      <c r="U27" s="8">
        <f t="shared" si="3"/>
        <v>0</v>
      </c>
      <c r="V27" s="21">
        <f t="shared" si="4"/>
        <v>0</v>
      </c>
    </row>
    <row r="28" spans="2:22" ht="19.5" thickBot="1">
      <c r="B28" s="101"/>
      <c r="C28" s="102"/>
      <c r="D28" s="103"/>
      <c r="E28" s="92" t="s">
        <v>37</v>
      </c>
      <c r="F28" s="109"/>
      <c r="G28" s="109"/>
      <c r="H28" s="109"/>
      <c r="I28" s="39">
        <f t="shared" si="0"/>
        <v>0</v>
      </c>
      <c r="J28" s="28">
        <f t="shared" si="1"/>
        <v>0</v>
      </c>
      <c r="K28" s="11">
        <f t="shared" si="2"/>
        <v>0</v>
      </c>
      <c r="O28" s="86"/>
      <c r="P28" s="92" t="s">
        <v>37</v>
      </c>
      <c r="Q28" s="93"/>
      <c r="R28" s="34"/>
      <c r="S28" s="10">
        <f>'共通部分マスター'!D24</f>
        <v>6820</v>
      </c>
      <c r="T28" s="10">
        <f>ROUNDDOWN(S28*(1+('共通部分マスター'!$D$12)/100),0)</f>
        <v>7502</v>
      </c>
      <c r="U28" s="10">
        <f t="shared" si="3"/>
        <v>0</v>
      </c>
      <c r="V28" s="22">
        <f t="shared" si="4"/>
        <v>0</v>
      </c>
    </row>
    <row r="29" spans="2:22" ht="20.25" thickBot="1" thickTop="1">
      <c r="B29" s="104"/>
      <c r="C29" s="105"/>
      <c r="D29" s="106"/>
      <c r="E29" s="110" t="s">
        <v>5</v>
      </c>
      <c r="F29" s="111"/>
      <c r="G29" s="111"/>
      <c r="H29" s="111"/>
      <c r="I29" s="36">
        <f t="shared" si="0"/>
        <v>0</v>
      </c>
      <c r="J29" s="43">
        <f t="shared" si="1"/>
        <v>0</v>
      </c>
      <c r="K29" s="12">
        <f t="shared" si="2"/>
        <v>0</v>
      </c>
      <c r="O29" s="87"/>
      <c r="P29" s="94" t="s">
        <v>5</v>
      </c>
      <c r="Q29" s="95"/>
      <c r="R29" s="35">
        <f>SUM(R23:R28)</f>
        <v>0</v>
      </c>
      <c r="S29" s="23"/>
      <c r="T29" s="24"/>
      <c r="U29" s="25">
        <f>SUM(U23:U28)</f>
        <v>0</v>
      </c>
      <c r="V29" s="26">
        <f>SUM(V23:V28)</f>
        <v>0</v>
      </c>
    </row>
    <row r="30" spans="2:23" ht="18.75">
      <c r="B30" s="98" t="s">
        <v>6</v>
      </c>
      <c r="C30" s="99"/>
      <c r="D30" s="100"/>
      <c r="E30" s="112" t="s">
        <v>7</v>
      </c>
      <c r="F30" s="113"/>
      <c r="G30" s="113"/>
      <c r="H30" s="113"/>
      <c r="I30" s="37">
        <f t="shared" si="0"/>
        <v>0</v>
      </c>
      <c r="J30" s="44">
        <f t="shared" si="1"/>
        <v>0</v>
      </c>
      <c r="K30" s="40">
        <f t="shared" si="2"/>
        <v>0</v>
      </c>
      <c r="O30" s="85" t="s">
        <v>6</v>
      </c>
      <c r="P30" s="88" t="s">
        <v>7</v>
      </c>
      <c r="Q30" s="76"/>
      <c r="R30" s="32"/>
      <c r="S30" s="27"/>
      <c r="T30" s="6">
        <f>ROUNDDOWN(S30*(1+('共通部分マスター'!$D$12)/100),0)</f>
        <v>0</v>
      </c>
      <c r="U30" s="6">
        <f>S30*R30</f>
        <v>0</v>
      </c>
      <c r="V30" s="20">
        <f>T30*R30</f>
        <v>0</v>
      </c>
      <c r="W30" s="52" t="s">
        <v>58</v>
      </c>
    </row>
    <row r="31" spans="2:23" ht="19.5" thickBot="1">
      <c r="B31" s="101"/>
      <c r="C31" s="102"/>
      <c r="D31" s="103"/>
      <c r="E31" s="114" t="s">
        <v>8</v>
      </c>
      <c r="F31" s="115"/>
      <c r="G31" s="115"/>
      <c r="H31" s="115"/>
      <c r="I31" s="39">
        <f t="shared" si="0"/>
        <v>0</v>
      </c>
      <c r="J31" s="45">
        <f t="shared" si="1"/>
        <v>0</v>
      </c>
      <c r="K31" s="41">
        <f t="shared" si="2"/>
        <v>0</v>
      </c>
      <c r="O31" s="86"/>
      <c r="P31" s="92" t="s">
        <v>8</v>
      </c>
      <c r="Q31" s="93"/>
      <c r="R31" s="34"/>
      <c r="S31" s="28"/>
      <c r="T31" s="10">
        <f>ROUNDDOWN(S31*(1+('共通部分マスター'!$D$12)/100),0)</f>
        <v>0</v>
      </c>
      <c r="U31" s="10">
        <f>S31*R31</f>
        <v>0</v>
      </c>
      <c r="V31" s="22">
        <f>T31*R31</f>
        <v>0</v>
      </c>
      <c r="W31" t="s">
        <v>66</v>
      </c>
    </row>
    <row r="32" spans="2:23" ht="20.25" thickBot="1" thickTop="1">
      <c r="B32" s="104"/>
      <c r="C32" s="105"/>
      <c r="D32" s="106"/>
      <c r="E32" s="94" t="s">
        <v>5</v>
      </c>
      <c r="F32" s="116"/>
      <c r="G32" s="116"/>
      <c r="H32" s="95"/>
      <c r="I32" s="36">
        <f t="shared" si="0"/>
        <v>0</v>
      </c>
      <c r="J32" s="46">
        <f>SUM(J30:J31)</f>
        <v>0</v>
      </c>
      <c r="K32" s="13">
        <f>SUM(K30:K31)</f>
        <v>0</v>
      </c>
      <c r="O32" s="87"/>
      <c r="P32" s="94" t="s">
        <v>5</v>
      </c>
      <c r="Q32" s="95"/>
      <c r="R32" s="35">
        <f>SUM(R30:R31)</f>
        <v>0</v>
      </c>
      <c r="S32" s="23"/>
      <c r="T32" s="24"/>
      <c r="U32" s="29">
        <f>SUM(U30:U31)</f>
        <v>0</v>
      </c>
      <c r="V32" s="26">
        <f>SUM(V30:V31)</f>
        <v>0</v>
      </c>
      <c r="W32" t="s">
        <v>65</v>
      </c>
    </row>
    <row r="33" spans="2:22" ht="19.5" thickBot="1">
      <c r="B33" s="89" t="s">
        <v>9</v>
      </c>
      <c r="C33" s="90"/>
      <c r="D33" s="90"/>
      <c r="E33" s="90"/>
      <c r="F33" s="90"/>
      <c r="G33" s="90"/>
      <c r="H33" s="90"/>
      <c r="I33" s="36">
        <f t="shared" si="0"/>
        <v>0</v>
      </c>
      <c r="J33" s="43">
        <f>J32+J29</f>
        <v>0</v>
      </c>
      <c r="K33" s="12">
        <f>K32+K29</f>
        <v>0</v>
      </c>
      <c r="O33" s="89" t="s">
        <v>9</v>
      </c>
      <c r="P33" s="90"/>
      <c r="Q33" s="91"/>
      <c r="R33" s="35">
        <f>R32+R29</f>
        <v>0</v>
      </c>
      <c r="S33" s="30"/>
      <c r="T33" s="31"/>
      <c r="U33" s="29">
        <f>U32+U29</f>
        <v>0</v>
      </c>
      <c r="V33" s="26">
        <f>V32+V29</f>
        <v>0</v>
      </c>
    </row>
    <row r="35" spans="10:12" ht="18.75">
      <c r="J35" s="15" t="s">
        <v>51</v>
      </c>
      <c r="K35" s="17" t="str">
        <f>'共通部分マスター'!D12</f>
        <v>10</v>
      </c>
      <c r="L35" t="s">
        <v>52</v>
      </c>
    </row>
    <row r="36" ht="18.75">
      <c r="B36" t="s">
        <v>61</v>
      </c>
    </row>
    <row r="37" ht="18.75">
      <c r="B37" t="s">
        <v>62</v>
      </c>
    </row>
    <row r="38" ht="18.75">
      <c r="B38" t="s">
        <v>63</v>
      </c>
    </row>
  </sheetData>
  <sheetProtection/>
  <mergeCells count="28">
    <mergeCell ref="B30:D32"/>
    <mergeCell ref="B23:D29"/>
    <mergeCell ref="E23:H23"/>
    <mergeCell ref="E24:H24"/>
    <mergeCell ref="E25:H25"/>
    <mergeCell ref="E26:H26"/>
    <mergeCell ref="E27:H27"/>
    <mergeCell ref="E28:H28"/>
    <mergeCell ref="E29:H29"/>
    <mergeCell ref="E30:H30"/>
    <mergeCell ref="E31:H31"/>
    <mergeCell ref="E32:H32"/>
    <mergeCell ref="B11:L11"/>
    <mergeCell ref="O23:O29"/>
    <mergeCell ref="P23:Q23"/>
    <mergeCell ref="O30:O32"/>
    <mergeCell ref="O33:Q33"/>
    <mergeCell ref="P30:Q30"/>
    <mergeCell ref="P31:Q31"/>
    <mergeCell ref="P32:Q32"/>
    <mergeCell ref="B33:H33"/>
    <mergeCell ref="I14:J14"/>
    <mergeCell ref="P24:Q24"/>
    <mergeCell ref="P25:Q25"/>
    <mergeCell ref="P26:Q26"/>
    <mergeCell ref="P27:Q27"/>
    <mergeCell ref="P28:Q28"/>
    <mergeCell ref="P29:Q29"/>
  </mergeCells>
  <printOptions horizontalCentered="1"/>
  <pageMargins left="0.5118110236220472" right="0.5118110236220472" top="0.7480314960629921" bottom="0.5511811023622047" header="0.31496062992125984" footer="0.31496062992125984"/>
  <pageSetup horizontalDpi="600" verticalDpi="600" orientation="portrait" paperSize="9" scale="104" r:id="rId2"/>
  <drawing r:id="rId1"/>
</worksheet>
</file>

<file path=xl/worksheets/sheet4.xml><?xml version="1.0" encoding="utf-8"?>
<worksheet xmlns="http://schemas.openxmlformats.org/spreadsheetml/2006/main" xmlns:r="http://schemas.openxmlformats.org/officeDocument/2006/relationships">
  <sheetPr codeName="Sheet4"/>
  <dimension ref="B2:W38"/>
  <sheetViews>
    <sheetView view="pageBreakPreview" zoomScaleSheetLayoutView="100" zoomScalePageLayoutView="0" workbookViewId="0" topLeftCell="A1">
      <selection activeCell="I24" sqref="I24"/>
    </sheetView>
  </sheetViews>
  <sheetFormatPr defaultColWidth="9.140625" defaultRowHeight="15"/>
  <cols>
    <col min="1" max="1" width="3.00390625" style="0" customWidth="1"/>
    <col min="2" max="7" width="3.421875" style="0" customWidth="1"/>
    <col min="8" max="8" width="10.00390625" style="0" customWidth="1"/>
    <col min="9" max="11" width="11.8515625" style="0" customWidth="1"/>
    <col min="12" max="12" width="6.421875" style="0" customWidth="1"/>
    <col min="13" max="13" width="3.00390625" style="0" customWidth="1"/>
    <col min="14" max="14" width="2.8515625" style="0" customWidth="1"/>
    <col min="15" max="15" width="9.421875" style="0" customWidth="1"/>
    <col min="21" max="21" width="11.140625" style="0" customWidth="1"/>
    <col min="22" max="22" width="10.421875" style="0" bestFit="1" customWidth="1"/>
  </cols>
  <sheetData>
    <row r="2" ht="18.75">
      <c r="B2" t="s">
        <v>44</v>
      </c>
    </row>
    <row r="3" ht="18.75">
      <c r="B3" t="s">
        <v>45</v>
      </c>
    </row>
    <row r="4" ht="5.25" customHeight="1"/>
    <row r="5" spans="2:7" ht="16.5" customHeight="1">
      <c r="B5" s="49"/>
      <c r="C5" s="49"/>
      <c r="D5" s="49"/>
      <c r="E5" s="49"/>
      <c r="F5" s="49"/>
      <c r="G5" s="49"/>
    </row>
    <row r="6" ht="21.75" customHeight="1">
      <c r="I6" t="str">
        <f>'共通部分マスター'!D8</f>
        <v>○○県○○市○○町○丁目○番○号</v>
      </c>
    </row>
    <row r="7" spans="2:12" ht="21.75" customHeight="1">
      <c r="B7" t="s">
        <v>0</v>
      </c>
      <c r="I7" t="s">
        <v>39</v>
      </c>
      <c r="J7" t="str">
        <f>'共通部分マスター'!D9</f>
        <v>労働次郎</v>
      </c>
      <c r="L7" t="s">
        <v>2</v>
      </c>
    </row>
    <row r="8" spans="9:10" ht="21.75" customHeight="1">
      <c r="I8" t="s">
        <v>1</v>
      </c>
      <c r="J8" t="str">
        <f>'共通部分マスター'!D10</f>
        <v>○○○ー○○○ー○○○○</v>
      </c>
    </row>
    <row r="11" spans="2:12" ht="19.5" thickBot="1">
      <c r="B11" s="69" t="s">
        <v>57</v>
      </c>
      <c r="C11" s="69"/>
      <c r="D11" s="69"/>
      <c r="E11" s="69"/>
      <c r="F11" s="69"/>
      <c r="G11" s="69"/>
      <c r="H11" s="69"/>
      <c r="I11" s="69"/>
      <c r="J11" s="69"/>
      <c r="K11" s="69"/>
      <c r="L11" s="69"/>
    </row>
    <row r="12" spans="7:10" ht="19.5" thickTop="1">
      <c r="G12" s="1"/>
      <c r="H12" s="1"/>
      <c r="I12" s="1"/>
      <c r="J12" s="1"/>
    </row>
    <row r="14" spans="2:10" ht="21.75" customHeight="1">
      <c r="B14" t="s">
        <v>31</v>
      </c>
      <c r="I14" s="96">
        <f>'共通部分マスター'!D5</f>
        <v>1234567890</v>
      </c>
      <c r="J14" s="96"/>
    </row>
    <row r="15" spans="2:9" ht="21.75" customHeight="1">
      <c r="B15" t="s">
        <v>3</v>
      </c>
      <c r="I15" s="14" t="str">
        <f>'共通部分マスター'!D6</f>
        <v>厚労病院○○○○○○○○○○○○</v>
      </c>
    </row>
    <row r="16" spans="2:9" ht="21.75" customHeight="1">
      <c r="B16" t="s">
        <v>13</v>
      </c>
      <c r="I16" s="14" t="str">
        <f>'共通部分マスター'!D7</f>
        <v>2023年○○月分</v>
      </c>
    </row>
    <row r="17" spans="8:9" ht="18.75">
      <c r="H17" s="18"/>
      <c r="I17" s="14"/>
    </row>
    <row r="18" spans="8:9" ht="18.75">
      <c r="H18" s="14"/>
      <c r="I18" s="14"/>
    </row>
    <row r="21" ht="19.5" thickBot="1">
      <c r="O21" t="s">
        <v>48</v>
      </c>
    </row>
    <row r="22" spans="2:22" ht="27" customHeight="1" thickBot="1">
      <c r="B22" s="2"/>
      <c r="C22" s="3"/>
      <c r="D22" s="3"/>
      <c r="E22" s="3"/>
      <c r="F22" s="3"/>
      <c r="G22" s="3"/>
      <c r="H22" s="3"/>
      <c r="I22" s="56" t="s">
        <v>10</v>
      </c>
      <c r="J22" s="54" t="s">
        <v>42</v>
      </c>
      <c r="K22" s="55" t="s">
        <v>47</v>
      </c>
      <c r="O22" s="2"/>
      <c r="P22" s="3"/>
      <c r="Q22" s="4"/>
      <c r="R22" s="5" t="s">
        <v>10</v>
      </c>
      <c r="S22" s="50" t="s">
        <v>11</v>
      </c>
      <c r="T22" s="50" t="s">
        <v>12</v>
      </c>
      <c r="U22" s="19" t="s">
        <v>49</v>
      </c>
      <c r="V22" s="51" t="s">
        <v>50</v>
      </c>
    </row>
    <row r="23" spans="2:22" ht="18.75">
      <c r="B23" s="98" t="s">
        <v>4</v>
      </c>
      <c r="C23" s="99"/>
      <c r="D23" s="100"/>
      <c r="E23" s="88" t="s">
        <v>32</v>
      </c>
      <c r="F23" s="107"/>
      <c r="G23" s="107"/>
      <c r="H23" s="107"/>
      <c r="I23" s="37">
        <f>R23</f>
        <v>0</v>
      </c>
      <c r="J23" s="27">
        <f aca="true" t="shared" si="0" ref="J23:K31">U23</f>
        <v>0</v>
      </c>
      <c r="K23" s="7">
        <f t="shared" si="0"/>
        <v>0</v>
      </c>
      <c r="O23" s="85" t="s">
        <v>4</v>
      </c>
      <c r="P23" s="88" t="s">
        <v>32</v>
      </c>
      <c r="Q23" s="76"/>
      <c r="R23" s="32"/>
      <c r="S23" s="6">
        <f>'共通部分マスター'!D19</f>
        <v>1290</v>
      </c>
      <c r="T23" s="6">
        <f>ROUNDDOWN(S23*(1+('共通部分マスター'!$D$12)/100),0)</f>
        <v>1419</v>
      </c>
      <c r="U23" s="6">
        <f aca="true" t="shared" si="1" ref="U23:U28">S23*R23</f>
        <v>0</v>
      </c>
      <c r="V23" s="20">
        <f>T23*R23</f>
        <v>0</v>
      </c>
    </row>
    <row r="24" spans="2:22" ht="18.75">
      <c r="B24" s="101"/>
      <c r="C24" s="102"/>
      <c r="D24" s="103"/>
      <c r="E24" s="97" t="s">
        <v>33</v>
      </c>
      <c r="F24" s="108"/>
      <c r="G24" s="108"/>
      <c r="H24" s="108"/>
      <c r="I24" s="38">
        <f aca="true" t="shared" si="2" ref="I24:I33">R24</f>
        <v>0</v>
      </c>
      <c r="J24" s="42">
        <f t="shared" si="0"/>
        <v>0</v>
      </c>
      <c r="K24" s="9">
        <f t="shared" si="0"/>
        <v>0</v>
      </c>
      <c r="O24" s="86"/>
      <c r="P24" s="97" t="s">
        <v>33</v>
      </c>
      <c r="Q24" s="78"/>
      <c r="R24" s="33"/>
      <c r="S24" s="8">
        <f>'共通部分マスター'!D20</f>
        <v>2680</v>
      </c>
      <c r="T24" s="8">
        <f>ROUNDDOWN(S24*(1+('共通部分マスター'!$D$12)/100),0)</f>
        <v>2948</v>
      </c>
      <c r="U24" s="8">
        <f t="shared" si="1"/>
        <v>0</v>
      </c>
      <c r="V24" s="21">
        <f>T24*R24</f>
        <v>0</v>
      </c>
    </row>
    <row r="25" spans="2:22" ht="18.75">
      <c r="B25" s="101"/>
      <c r="C25" s="102"/>
      <c r="D25" s="103"/>
      <c r="E25" s="97" t="s">
        <v>34</v>
      </c>
      <c r="F25" s="108"/>
      <c r="G25" s="108"/>
      <c r="H25" s="108"/>
      <c r="I25" s="38">
        <f t="shared" si="2"/>
        <v>0</v>
      </c>
      <c r="J25" s="42">
        <f t="shared" si="0"/>
        <v>0</v>
      </c>
      <c r="K25" s="9">
        <f t="shared" si="0"/>
        <v>0</v>
      </c>
      <c r="O25" s="86"/>
      <c r="P25" s="97" t="s">
        <v>34</v>
      </c>
      <c r="Q25" s="78"/>
      <c r="R25" s="33"/>
      <c r="S25" s="8">
        <f>'共通部分マスター'!D21</f>
        <v>4930</v>
      </c>
      <c r="T25" s="8">
        <f>ROUNDDOWN(S25*(1+('共通部分マスター'!$D$12)/100),0)</f>
        <v>5423</v>
      </c>
      <c r="U25" s="8">
        <f t="shared" si="1"/>
        <v>0</v>
      </c>
      <c r="V25" s="21">
        <f>T25*R25</f>
        <v>0</v>
      </c>
    </row>
    <row r="26" spans="2:22" ht="18.75">
      <c r="B26" s="101"/>
      <c r="C26" s="102"/>
      <c r="D26" s="103"/>
      <c r="E26" s="97" t="s">
        <v>35</v>
      </c>
      <c r="F26" s="108"/>
      <c r="G26" s="108"/>
      <c r="H26" s="108"/>
      <c r="I26" s="38">
        <f t="shared" si="2"/>
        <v>0</v>
      </c>
      <c r="J26" s="42">
        <f t="shared" si="0"/>
        <v>0</v>
      </c>
      <c r="K26" s="9">
        <f t="shared" si="0"/>
        <v>0</v>
      </c>
      <c r="O26" s="86"/>
      <c r="P26" s="97" t="s">
        <v>35</v>
      </c>
      <c r="Q26" s="78"/>
      <c r="R26" s="33"/>
      <c r="S26" s="8">
        <f>'共通部分マスター'!D22</f>
        <v>6320</v>
      </c>
      <c r="T26" s="8">
        <f>ROUNDDOWN(S26*(1+('共通部分マスター'!$D$12)/100),0)</f>
        <v>6952</v>
      </c>
      <c r="U26" s="8">
        <f t="shared" si="1"/>
        <v>0</v>
      </c>
      <c r="V26" s="21">
        <f>T26*R26</f>
        <v>0</v>
      </c>
    </row>
    <row r="27" spans="2:22" ht="18.75">
      <c r="B27" s="101"/>
      <c r="C27" s="102"/>
      <c r="D27" s="103"/>
      <c r="E27" s="97" t="s">
        <v>36</v>
      </c>
      <c r="F27" s="108"/>
      <c r="G27" s="108"/>
      <c r="H27" s="108"/>
      <c r="I27" s="38">
        <f t="shared" si="2"/>
        <v>0</v>
      </c>
      <c r="J27" s="42">
        <f t="shared" si="0"/>
        <v>0</v>
      </c>
      <c r="K27" s="9">
        <f t="shared" si="0"/>
        <v>0</v>
      </c>
      <c r="O27" s="86"/>
      <c r="P27" s="97" t="s">
        <v>36</v>
      </c>
      <c r="Q27" s="78"/>
      <c r="R27" s="33"/>
      <c r="S27" s="8">
        <f>'共通部分マスター'!D23</f>
        <v>5430</v>
      </c>
      <c r="T27" s="8">
        <f>ROUNDDOWN(S27*(1+('共通部分マスター'!$D$12)/100),0)</f>
        <v>5973</v>
      </c>
      <c r="U27" s="8">
        <f t="shared" si="1"/>
        <v>0</v>
      </c>
      <c r="V27" s="21">
        <f>T27*R27</f>
        <v>0</v>
      </c>
    </row>
    <row r="28" spans="2:22" ht="19.5" thickBot="1">
      <c r="B28" s="101"/>
      <c r="C28" s="102"/>
      <c r="D28" s="103"/>
      <c r="E28" s="92" t="s">
        <v>37</v>
      </c>
      <c r="F28" s="109"/>
      <c r="G28" s="109"/>
      <c r="H28" s="109"/>
      <c r="I28" s="39">
        <f t="shared" si="2"/>
        <v>0</v>
      </c>
      <c r="J28" s="28">
        <f t="shared" si="0"/>
        <v>0</v>
      </c>
      <c r="K28" s="11">
        <f t="shared" si="0"/>
        <v>0</v>
      </c>
      <c r="O28" s="86"/>
      <c r="P28" s="92" t="s">
        <v>37</v>
      </c>
      <c r="Q28" s="93"/>
      <c r="R28" s="34"/>
      <c r="S28" s="10">
        <f>'共通部分マスター'!D24</f>
        <v>6820</v>
      </c>
      <c r="T28" s="10">
        <f>ROUNDDOWN(S28*(1+('共通部分マスター'!$D$12)/100),0)</f>
        <v>7502</v>
      </c>
      <c r="U28" s="10">
        <f t="shared" si="1"/>
        <v>0</v>
      </c>
      <c r="V28" s="22">
        <f>T28*R28</f>
        <v>0</v>
      </c>
    </row>
    <row r="29" spans="2:22" ht="20.25" thickBot="1" thickTop="1">
      <c r="B29" s="104"/>
      <c r="C29" s="105"/>
      <c r="D29" s="106"/>
      <c r="E29" s="110" t="s">
        <v>5</v>
      </c>
      <c r="F29" s="111"/>
      <c r="G29" s="111"/>
      <c r="H29" s="111"/>
      <c r="I29" s="36">
        <f t="shared" si="2"/>
        <v>0</v>
      </c>
      <c r="J29" s="43">
        <f t="shared" si="0"/>
        <v>0</v>
      </c>
      <c r="K29" s="12">
        <f t="shared" si="0"/>
        <v>0</v>
      </c>
      <c r="O29" s="87"/>
      <c r="P29" s="94" t="s">
        <v>5</v>
      </c>
      <c r="Q29" s="95"/>
      <c r="R29" s="35">
        <f>SUM(R23:R28)</f>
        <v>0</v>
      </c>
      <c r="S29" s="23"/>
      <c r="T29" s="24"/>
      <c r="U29" s="25">
        <f>SUM(U23:U28)</f>
        <v>0</v>
      </c>
      <c r="V29" s="26">
        <f>SUM(V23:V28)</f>
        <v>0</v>
      </c>
    </row>
    <row r="30" spans="2:23" ht="18.75">
      <c r="B30" s="98" t="s">
        <v>6</v>
      </c>
      <c r="C30" s="99"/>
      <c r="D30" s="100"/>
      <c r="E30" s="112" t="s">
        <v>7</v>
      </c>
      <c r="F30" s="113"/>
      <c r="G30" s="113"/>
      <c r="H30" s="113"/>
      <c r="I30" s="37">
        <f t="shared" si="2"/>
        <v>0</v>
      </c>
      <c r="J30" s="44">
        <f t="shared" si="0"/>
        <v>0</v>
      </c>
      <c r="K30" s="40">
        <f t="shared" si="0"/>
        <v>0</v>
      </c>
      <c r="O30" s="85" t="s">
        <v>6</v>
      </c>
      <c r="P30" s="88" t="s">
        <v>7</v>
      </c>
      <c r="Q30" s="76"/>
      <c r="R30" s="32"/>
      <c r="S30" s="27"/>
      <c r="T30" s="6">
        <f>ROUNDDOWN(S30*(1+('共通部分マスター'!$D$12)/100),0)</f>
        <v>0</v>
      </c>
      <c r="U30" s="6">
        <f>S30*R30</f>
        <v>0</v>
      </c>
      <c r="V30" s="20">
        <f>T30*R30</f>
        <v>0</v>
      </c>
      <c r="W30" s="52" t="s">
        <v>58</v>
      </c>
    </row>
    <row r="31" spans="2:23" ht="19.5" thickBot="1">
      <c r="B31" s="101"/>
      <c r="C31" s="102"/>
      <c r="D31" s="103"/>
      <c r="E31" s="114" t="s">
        <v>8</v>
      </c>
      <c r="F31" s="115"/>
      <c r="G31" s="115"/>
      <c r="H31" s="115"/>
      <c r="I31" s="39">
        <f t="shared" si="2"/>
        <v>0</v>
      </c>
      <c r="J31" s="45">
        <f t="shared" si="0"/>
        <v>0</v>
      </c>
      <c r="K31" s="41">
        <f t="shared" si="0"/>
        <v>0</v>
      </c>
      <c r="O31" s="86"/>
      <c r="P31" s="92" t="s">
        <v>8</v>
      </c>
      <c r="Q31" s="93"/>
      <c r="R31" s="34"/>
      <c r="S31" s="28"/>
      <c r="T31" s="10">
        <f>ROUNDDOWN(S31*(1+('共通部分マスター'!$D$12)/100),0)</f>
        <v>0</v>
      </c>
      <c r="U31" s="10">
        <f>S31*R31</f>
        <v>0</v>
      </c>
      <c r="V31" s="22">
        <f>T31*R31</f>
        <v>0</v>
      </c>
      <c r="W31" t="s">
        <v>66</v>
      </c>
    </row>
    <row r="32" spans="2:23" ht="20.25" thickBot="1" thickTop="1">
      <c r="B32" s="104"/>
      <c r="C32" s="105"/>
      <c r="D32" s="106"/>
      <c r="E32" s="94" t="s">
        <v>5</v>
      </c>
      <c r="F32" s="116"/>
      <c r="G32" s="116"/>
      <c r="H32" s="95"/>
      <c r="I32" s="36">
        <f t="shared" si="2"/>
        <v>0</v>
      </c>
      <c r="J32" s="46">
        <f>SUM(J30:J31)</f>
        <v>0</v>
      </c>
      <c r="K32" s="13">
        <f>SUM(K30:K31)</f>
        <v>0</v>
      </c>
      <c r="O32" s="87"/>
      <c r="P32" s="94" t="s">
        <v>5</v>
      </c>
      <c r="Q32" s="95"/>
      <c r="R32" s="35">
        <f>SUM(R30:R31)</f>
        <v>0</v>
      </c>
      <c r="S32" s="23"/>
      <c r="T32" s="24"/>
      <c r="U32" s="29">
        <f>SUM(U30:U31)</f>
        <v>0</v>
      </c>
      <c r="V32" s="26">
        <f>SUM(V30:V31)</f>
        <v>0</v>
      </c>
      <c r="W32" t="s">
        <v>65</v>
      </c>
    </row>
    <row r="33" spans="2:22" ht="19.5" thickBot="1">
      <c r="B33" s="89" t="s">
        <v>9</v>
      </c>
      <c r="C33" s="90"/>
      <c r="D33" s="90"/>
      <c r="E33" s="90"/>
      <c r="F33" s="90"/>
      <c r="G33" s="90"/>
      <c r="H33" s="90"/>
      <c r="I33" s="36">
        <f t="shared" si="2"/>
        <v>0</v>
      </c>
      <c r="J33" s="43">
        <f>J32+J29</f>
        <v>0</v>
      </c>
      <c r="K33" s="12">
        <f>K32+K29</f>
        <v>0</v>
      </c>
      <c r="O33" s="89" t="s">
        <v>9</v>
      </c>
      <c r="P33" s="90"/>
      <c r="Q33" s="91"/>
      <c r="R33" s="35">
        <f>R32+R29</f>
        <v>0</v>
      </c>
      <c r="S33" s="30"/>
      <c r="T33" s="31"/>
      <c r="U33" s="29">
        <f>U32+U29</f>
        <v>0</v>
      </c>
      <c r="V33" s="26">
        <f>V32+V29</f>
        <v>0</v>
      </c>
    </row>
    <row r="35" spans="10:12" ht="18.75">
      <c r="J35" s="15" t="s">
        <v>51</v>
      </c>
      <c r="K35" s="17" t="str">
        <f>'共通部分マスター'!D12</f>
        <v>10</v>
      </c>
      <c r="L35" t="s">
        <v>52</v>
      </c>
    </row>
    <row r="36" ht="18.75">
      <c r="B36" t="s">
        <v>61</v>
      </c>
    </row>
    <row r="37" ht="18.75">
      <c r="B37" t="s">
        <v>62</v>
      </c>
    </row>
    <row r="38" ht="18.75">
      <c r="B38" t="s">
        <v>63</v>
      </c>
    </row>
  </sheetData>
  <sheetProtection/>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rintOptions horizontalCentered="1"/>
  <pageMargins left="0.5118110236220472" right="0.5118110236220472" top="0.7480314960629921" bottom="0.5511811023622047" header="0.31496062992125984" footer="0.31496062992125984"/>
  <pageSetup horizontalDpi="600" verticalDpi="600" orientation="portrait" paperSize="9" scale="10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2023-03-27T06:48:29Z</dcterms:modified>
  <cp:category/>
  <cp:version/>
  <cp:contentType/>
  <cp:contentStatus/>
</cp:coreProperties>
</file>