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720" windowHeight="8325" activeTab="0"/>
  </bookViews>
  <sheets>
    <sheet name="44号様式" sheetId="1" r:id="rId1"/>
    <sheet name="入力例" sheetId="2" r:id="rId2"/>
  </sheets>
  <definedNames>
    <definedName name="_xlnm.Print_Area" localSheetId="0">'44号様式'!$A$4:$DF$51</definedName>
    <definedName name="_xlnm.Print_Area" localSheetId="1">'入力例'!$A$1:$DF$48</definedName>
  </definedNames>
  <calcPr fullCalcOnLoad="1"/>
</workbook>
</file>

<file path=xl/comments1.xml><?xml version="1.0" encoding="utf-8"?>
<comments xmlns="http://schemas.openxmlformats.org/spreadsheetml/2006/main">
  <authors>
    <author>3902517</author>
  </authors>
  <commentList>
    <comment ref="R3" authorId="0">
      <text>
        <r>
          <rPr>
            <sz val="11"/>
            <color indexed="10"/>
            <rFont val="HG創英角ﾎﾟｯﾌﾟ体"/>
            <family val="3"/>
          </rPr>
          <t xml:space="preserve">選択　必須！！
</t>
        </r>
      </text>
    </comment>
    <comment ref="DA6" authorId="0">
      <text>
        <r>
          <rPr>
            <sz val="9"/>
            <rFont val="ＭＳ Ｐゴシック"/>
            <family val="3"/>
          </rPr>
          <t xml:space="preserve">11:申告
21：修正申告
</t>
        </r>
      </text>
    </comment>
    <comment ref="CN41" authorId="0">
      <text>
        <r>
          <rPr>
            <b/>
            <u val="single"/>
            <sz val="9"/>
            <color indexed="10"/>
            <rFont val="ＭＳ Ｐゴシック"/>
            <family val="3"/>
          </rPr>
          <t xml:space="preserve">修正申告の場合の(20）の税額
</t>
        </r>
        <r>
          <rPr>
            <b/>
            <sz val="9"/>
            <color indexed="10"/>
            <rFont val="ＭＳ Ｐゴシック"/>
            <family val="3"/>
          </rPr>
          <t xml:space="preserve">
①修正申告により最終的に納付すべき税額と、②既に納付済みの税額との差額となります。
修正申告の内容によっては、(12)＋(19)より１００円多い結果になります。</t>
        </r>
      </text>
    </comment>
    <comment ref="AR39" authorId="0">
      <text>
        <r>
          <rPr>
            <sz val="9"/>
            <color indexed="10"/>
            <rFont val="HG創英角ﾎﾟｯﾌﾟ体"/>
            <family val="3"/>
          </rPr>
          <t>（必須）
 月数を入力</t>
        </r>
      </text>
    </comment>
  </commentList>
</comments>
</file>

<file path=xl/comments2.xml><?xml version="1.0" encoding="utf-8"?>
<comments xmlns="http://schemas.openxmlformats.org/spreadsheetml/2006/main">
  <authors>
    <author>3902517</author>
  </authors>
  <commentList>
    <comment ref="DA3" authorId="0">
      <text>
        <r>
          <rPr>
            <sz val="9"/>
            <rFont val="ＭＳ Ｐゴシック"/>
            <family val="3"/>
          </rPr>
          <t xml:space="preserve">11:申告
21：修正申告
</t>
        </r>
      </text>
    </comment>
    <comment ref="CN38" authorId="0">
      <text>
        <r>
          <rPr>
            <b/>
            <u val="single"/>
            <sz val="9"/>
            <color indexed="10"/>
            <rFont val="ＭＳ Ｐゴシック"/>
            <family val="3"/>
          </rPr>
          <t xml:space="preserve">修正申告の場合の(20）の税額
</t>
        </r>
        <r>
          <rPr>
            <b/>
            <sz val="9"/>
            <color indexed="10"/>
            <rFont val="ＭＳ Ｐゴシック"/>
            <family val="3"/>
          </rPr>
          <t xml:space="preserve">
①修正申告により最終的に納付すべき税額と、②既に納付済みの税額との差額となります。
修正申告の内容によっては、(12)＋(19)より１００円多い結果になります。</t>
        </r>
      </text>
    </comment>
  </commentList>
</comments>
</file>

<file path=xl/sharedStrings.xml><?xml version="1.0" encoding="utf-8"?>
<sst xmlns="http://schemas.openxmlformats.org/spreadsheetml/2006/main" count="335" uniqueCount="137">
  <si>
    <t>資産割</t>
  </si>
  <si>
    <t>従業者割</t>
  </si>
  <si>
    <t>課税</t>
  </si>
  <si>
    <t>※処理事項</t>
  </si>
  <si>
    <t>係</t>
  </si>
  <si>
    <t>照　　合</t>
  </si>
  <si>
    <t>発信年月日</t>
  </si>
  <si>
    <t>整理番号(区)</t>
  </si>
  <si>
    <t>事務所</t>
  </si>
  <si>
    <t>区分</t>
  </si>
  <si>
    <t>法人(個人)番号</t>
  </si>
  <si>
    <t>申告区分</t>
  </si>
  <si>
    <t>第四十四号様式</t>
  </si>
  <si>
    <t>平成</t>
  </si>
  <si>
    <t>年</t>
  </si>
  <si>
    <t>月</t>
  </si>
  <si>
    <t>日</t>
  </si>
  <si>
    <t>通信日付印</t>
  </si>
  <si>
    <t>確認印</t>
  </si>
  <si>
    <t>（　あ　て　先　）</t>
  </si>
  <si>
    <t>申告年月日</t>
  </si>
  <si>
    <t>広島市長</t>
  </si>
  <si>
    <t>（フリガナ）</t>
  </si>
  <si>
    <t>住所
又は
所在地</t>
  </si>
  <si>
    <t>本店</t>
  </si>
  <si>
    <t>〒</t>
  </si>
  <si>
    <t>（電話</t>
  </si>
  <si>
    <t>-</t>
  </si>
  <si>
    <t>）</t>
  </si>
  <si>
    <t>事業種目</t>
  </si>
  <si>
    <t>氏名
又は
名称</t>
  </si>
  <si>
    <t>資本金の額
又は
出資金の額</t>
  </si>
  <si>
    <t>円</t>
  </si>
  <si>
    <t>支店</t>
  </si>
  <si>
    <t>法人の
代表者
氏　　名</t>
  </si>
  <si>
    <t>所轄税務署名</t>
  </si>
  <si>
    <t>税務署</t>
  </si>
  <si>
    <t>この申告に
応答する者
の　氏　名</t>
  </si>
  <si>
    <t>事業年度又
は課税期間</t>
  </si>
  <si>
    <t>　</t>
  </si>
  <si>
    <t>日から平成</t>
  </si>
  <si>
    <t>日までの</t>
  </si>
  <si>
    <t>の事業所税の</t>
  </si>
  <si>
    <t>申告書</t>
  </si>
  <si>
    <t>事　業　所</t>
  </si>
  <si>
    <t>算定期間を通じて使用された事業所</t>
  </si>
  <si>
    <t>(1)</t>
  </si>
  <si>
    <t>従業者給与総額</t>
  </si>
  <si>
    <t>(13)</t>
  </si>
  <si>
    <t>床面積</t>
  </si>
  <si>
    <t>(2)</t>
  </si>
  <si>
    <t>床　面　積</t>
  </si>
  <si>
    <t>算定期間の中途において新設又は</t>
  </si>
  <si>
    <t>(2)</t>
  </si>
  <si>
    <t>非課税に係る従業者給与総額</t>
  </si>
  <si>
    <t>(14)</t>
  </si>
  <si>
    <t>(3)</t>
  </si>
  <si>
    <t>廃止された事業所床面積</t>
  </si>
  <si>
    <t>(4)</t>
  </si>
  <si>
    <t>非課税に係る</t>
  </si>
  <si>
    <t>(1)に係る非課税床面積</t>
  </si>
  <si>
    <t>(3)</t>
  </si>
  <si>
    <t>控除従業者給与総額</t>
  </si>
  <si>
    <t>(15)</t>
  </si>
  <si>
    <t>(5)</t>
  </si>
  <si>
    <t>(6)</t>
  </si>
  <si>
    <t>事業所床面積</t>
  </si>
  <si>
    <t>(2)に係る非課税床面積</t>
  </si>
  <si>
    <t>(4)</t>
  </si>
  <si>
    <t>課税標準となる従業者給与総額
（ (13)-(14)-(15) ）</t>
  </si>
  <si>
    <t>(16)</t>
  </si>
  <si>
    <t>(7)</t>
  </si>
  <si>
    <t>控除事業所</t>
  </si>
  <si>
    <t>(1)に係る控除床面積</t>
  </si>
  <si>
    <t>(5)</t>
  </si>
  <si>
    <t>従業者割額</t>
  </si>
  <si>
    <t>（</t>
  </si>
  <si>
    <t>(16)</t>
  </si>
  <si>
    <t>×</t>
  </si>
  <si>
    <t>(17)</t>
  </si>
  <si>
    <t>(8)</t>
  </si>
  <si>
    <t>(9)</t>
  </si>
  <si>
    <t>(2)に係る控除床面積</t>
  </si>
  <si>
    <t>(6)</t>
  </si>
  <si>
    <t>既に納付の確定した従業者割額</t>
  </si>
  <si>
    <t>(18)</t>
  </si>
  <si>
    <t>(10)</t>
  </si>
  <si>
    <t>(11)</t>
  </si>
  <si>
    <t>課 税 標 準</t>
  </si>
  <si>
    <t>(1)に係る課税標準となる</t>
  </si>
  <si>
    <t>この申告により納付すべき
従業者割額　（ (17)-(18) ）</t>
  </si>
  <si>
    <t>(19)</t>
  </si>
  <si>
    <t>(12)</t>
  </si>
  <si>
    <t>床面積（ (1)-(3)-(5) ）</t>
  </si>
  <si>
    <t>(13)</t>
  </si>
  <si>
    <t>と　な　る</t>
  </si>
  <si>
    <t>(2)に係る課税標準となる床面積</t>
  </si>
  <si>
    <t>この申告により納付すべき事業所税額
（ (12)＋(19) ）</t>
  </si>
  <si>
    <t>(20)</t>
  </si>
  <si>
    <t>課税標準となる床面積合計　（ (7)＋(8) ）</t>
  </si>
  <si>
    <t>備考</t>
  </si>
  <si>
    <t>資　　　産　　　割　　　額　（ (9)×600円 ）</t>
  </si>
  <si>
    <t>(10)</t>
  </si>
  <si>
    <t>既に納付の確定した資産割額</t>
  </si>
  <si>
    <t>(11)</t>
  </si>
  <si>
    <t>本来</t>
  </si>
  <si>
    <t>この申告により納付すべき資産割額　　（ (10)－(11) ）</t>
  </si>
  <si>
    <t>(12)</t>
  </si>
  <si>
    <t>関与税理士
氏名</t>
  </si>
  <si>
    <t>-</t>
  </si>
  <si>
    <t>）</t>
  </si>
  <si>
    <t>申告済み</t>
  </si>
  <si>
    <t>730-8587</t>
  </si>
  <si>
    <t>082</t>
  </si>
  <si>
    <t>504</t>
  </si>
  <si>
    <t>2093</t>
  </si>
  <si>
    <t>倉庫業</t>
  </si>
  <si>
    <t>広島市倉庫株式会社</t>
  </si>
  <si>
    <t>広島市中区国泰寺町一丁目４番２１号</t>
  </si>
  <si>
    <t>ヒロシマ　タロウ</t>
  </si>
  <si>
    <t>広島　太郎</t>
  </si>
  <si>
    <t>広島東</t>
  </si>
  <si>
    <t>㎡</t>
  </si>
  <si>
    <t>千円</t>
  </si>
  <si>
    <t>月数</t>
  </si>
  <si>
    <t>１　入力せずに印刷すると、白紙としてお使いいただけます。</t>
  </si>
  <si>
    <r>
      <t>２　入力していただく際には、</t>
    </r>
    <r>
      <rPr>
        <b/>
        <u val="single"/>
        <sz val="12"/>
        <color indexed="60"/>
        <rFont val="HG丸ｺﾞｼｯｸM-PRO"/>
        <family val="3"/>
      </rPr>
      <t>必ず左の『課税・免税』の選択を、資産割・従業者割それぞれ行ってください</t>
    </r>
    <r>
      <rPr>
        <u val="single"/>
        <sz val="12"/>
        <color indexed="10"/>
        <rFont val="HG丸ｺﾞｼｯｸM-PRO"/>
        <family val="3"/>
      </rPr>
      <t>。</t>
    </r>
  </si>
  <si>
    <t>←修正申告でも、正しく出る税額</t>
  </si>
  <si>
    <t>←修正申告による本来の税額</t>
  </si>
  <si>
    <t>←当初申告による税額</t>
  </si>
  <si>
    <t>ヒロシマシソウコ</t>
  </si>
  <si>
    <t>082</t>
  </si>
  <si>
    <t>広島　次郎</t>
  </si>
  <si>
    <t>　　これにより、税額計算を行ったり、税額を「０円」と表示したりします。</t>
  </si>
  <si>
    <t>←修正申告により納付すべき税額</t>
  </si>
  <si>
    <t>令和</t>
  </si>
  <si>
    <t>R3.4改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</si>
</sst>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General&quot;月&quot;"/>
    <numFmt numFmtId="179" formatCode="#,##0_ "/>
    <numFmt numFmtId="180" formatCode="0#"/>
    <numFmt numFmtId="181" formatCode="0_ "/>
    <numFmt numFmtId="182" formatCode="0.E+00"/>
    <numFmt numFmtId="183" formatCode="00"/>
    <numFmt numFmtId="184" formatCode="00#"/>
    <numFmt numFmtId="185" formatCode="#0"/>
    <numFmt numFmtId="186" formatCode="00000000#"/>
    <numFmt numFmtId="187" formatCode="#,##0.0;[Red]\-#,##0.0"/>
    <numFmt numFmtId="188" formatCode="#,##0\ .\ 00;&quot;△ &quot;#,##0\ .\ 00"/>
    <numFmt numFmtId="189" formatCode="0#.0"/>
    <numFmt numFmtId="190" formatCode="0#.00"/>
    <numFmt numFmtId="191" formatCode="0\ 0"/>
    <numFmt numFmtId="192" formatCode="0\ \ 0"/>
    <numFmt numFmtId="193" formatCode="#,##0.00;&quot;△ &quot;#,##0.00"/>
    <numFmt numFmtId="194" formatCode="#,##0;&quot;△ &quot;#,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明朝"/>
      <family val="1"/>
    </font>
    <font>
      <i/>
      <sz val="9"/>
      <name val="ＭＳ ゴシック"/>
      <family val="3"/>
    </font>
    <font>
      <i/>
      <sz val="10"/>
      <name val="ＭＳ Ｐゴシック"/>
      <family val="3"/>
    </font>
    <font>
      <i/>
      <sz val="12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i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1"/>
      <color indexed="10"/>
      <name val="HG創英角ﾎﾟｯﾌﾟ体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8"/>
      <name val="ＭＳ Ｐ明朝"/>
      <family val="1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color indexed="10"/>
      <name val="HG丸ｺﾞｼｯｸM-PRO"/>
      <family val="3"/>
    </font>
    <font>
      <u val="single"/>
      <sz val="12"/>
      <color indexed="10"/>
      <name val="HG丸ｺﾞｼｯｸM-PRO"/>
      <family val="3"/>
    </font>
    <font>
      <sz val="12"/>
      <color indexed="9"/>
      <name val="HG丸ｺﾞｼｯｸM-PRO"/>
      <family val="3"/>
    </font>
    <font>
      <b/>
      <u val="single"/>
      <sz val="12"/>
      <color indexed="60"/>
      <name val="HG丸ｺﾞｼｯｸM-PRO"/>
      <family val="3"/>
    </font>
    <font>
      <sz val="9"/>
      <color indexed="10"/>
      <name val="HG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662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13" fillId="0" borderId="11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49" fontId="16" fillId="0" borderId="0" xfId="0" applyNumberFormat="1" applyFont="1" applyFill="1" applyBorder="1" applyAlignment="1" applyProtection="1">
      <alignment shrinkToFi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/>
      <protection/>
    </xf>
    <xf numFmtId="176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176" fontId="28" fillId="0" borderId="0" xfId="0" applyNumberFormat="1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  <protection/>
    </xf>
    <xf numFmtId="38" fontId="18" fillId="0" borderId="10" xfId="48" applyFont="1" applyFill="1" applyBorder="1" applyAlignment="1" applyProtection="1">
      <alignment shrinkToFit="1"/>
      <protection/>
    </xf>
    <xf numFmtId="38" fontId="18" fillId="0" borderId="11" xfId="48" applyFont="1" applyFill="1" applyBorder="1" applyAlignment="1" applyProtection="1">
      <alignment shrinkToFit="1"/>
      <protection/>
    </xf>
    <xf numFmtId="0" fontId="67" fillId="0" borderId="0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8" fontId="4" fillId="0" borderId="0" xfId="0" applyNumberFormat="1" applyFont="1" applyBorder="1" applyAlignment="1" applyProtection="1">
      <alignment horizontal="right" vertical="center"/>
      <protection/>
    </xf>
    <xf numFmtId="0" fontId="12" fillId="33" borderId="14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16" xfId="0" applyFont="1" applyFill="1" applyBorder="1" applyAlignment="1" applyProtection="1">
      <alignment horizontal="left" vertical="center" wrapText="1"/>
      <protection locked="0"/>
    </xf>
    <xf numFmtId="0" fontId="12" fillId="33" borderId="19" xfId="0" applyFont="1" applyFill="1" applyBorder="1" applyAlignment="1" applyProtection="1">
      <alignment horizontal="left" vertical="center" wrapText="1"/>
      <protection locked="0"/>
    </xf>
    <xf numFmtId="0" fontId="12" fillId="33" borderId="15" xfId="0" applyFont="1" applyFill="1" applyBorder="1" applyAlignment="1" applyProtection="1">
      <alignment horizontal="left" vertical="center" wrapText="1"/>
      <protection locked="0"/>
    </xf>
    <xf numFmtId="0" fontId="12" fillId="33" borderId="18" xfId="0" applyFont="1" applyFill="1" applyBorder="1" applyAlignment="1" applyProtection="1">
      <alignment horizontal="left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19" xfId="0" applyFont="1" applyFill="1" applyBorder="1" applyAlignment="1" applyProtection="1">
      <alignment horizontal="left" vertical="center"/>
      <protection locked="0"/>
    </xf>
    <xf numFmtId="0" fontId="14" fillId="35" borderId="15" xfId="0" applyFont="1" applyFill="1" applyBorder="1" applyAlignment="1" applyProtection="1">
      <alignment horizontal="left" vertical="center"/>
      <protection locked="0"/>
    </xf>
    <xf numFmtId="0" fontId="21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49" fontId="17" fillId="0" borderId="13" xfId="0" applyNumberFormat="1" applyFont="1" applyBorder="1" applyAlignment="1">
      <alignment horizontal="center" vertical="center" shrinkToFit="1"/>
    </xf>
    <xf numFmtId="49" fontId="17" fillId="0" borderId="20" xfId="0" applyNumberFormat="1" applyFont="1" applyBorder="1" applyAlignment="1">
      <alignment horizontal="center" vertical="center" shrinkToFit="1"/>
    </xf>
    <xf numFmtId="194" fontId="18" fillId="0" borderId="10" xfId="48" applyNumberFormat="1" applyFont="1" applyFill="1" applyBorder="1" applyAlignment="1">
      <alignment horizontal="right" shrinkToFit="1"/>
    </xf>
    <xf numFmtId="194" fontId="18" fillId="0" borderId="11" xfId="48" applyNumberFormat="1" applyFont="1" applyFill="1" applyBorder="1" applyAlignment="1">
      <alignment horizontal="right" shrinkToFit="1"/>
    </xf>
    <xf numFmtId="194" fontId="18" fillId="0" borderId="17" xfId="48" applyNumberFormat="1" applyFont="1" applyFill="1" applyBorder="1" applyAlignment="1">
      <alignment horizontal="right" shrinkToFit="1"/>
    </xf>
    <xf numFmtId="194" fontId="18" fillId="0" borderId="19" xfId="48" applyNumberFormat="1" applyFont="1" applyFill="1" applyBorder="1" applyAlignment="1">
      <alignment horizontal="right" shrinkToFit="1"/>
    </xf>
    <xf numFmtId="194" fontId="18" fillId="0" borderId="15" xfId="48" applyNumberFormat="1" applyFont="1" applyFill="1" applyBorder="1" applyAlignment="1">
      <alignment horizontal="right" shrinkToFit="1"/>
    </xf>
    <xf numFmtId="194" fontId="18" fillId="0" borderId="18" xfId="48" applyNumberFormat="1" applyFont="1" applyFill="1" applyBorder="1" applyAlignment="1">
      <alignment horizontal="right" shrinkToFi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14" fillId="33" borderId="10" xfId="0" applyFont="1" applyFill="1" applyBorder="1" applyAlignment="1" applyProtection="1">
      <alignment horizontal="left" vertical="center"/>
      <protection locked="0"/>
    </xf>
    <xf numFmtId="0" fontId="14" fillId="33" borderId="11" xfId="0" applyFont="1" applyFill="1" applyBorder="1" applyAlignment="1" applyProtection="1">
      <alignment horizontal="left" vertical="center"/>
      <protection locked="0"/>
    </xf>
    <xf numFmtId="0" fontId="13" fillId="0" borderId="11" xfId="0" applyFont="1" applyBorder="1" applyAlignment="1">
      <alignment horizontal="right" vertical="center"/>
    </xf>
    <xf numFmtId="0" fontId="19" fillId="35" borderId="14" xfId="0" applyFont="1" applyFill="1" applyBorder="1" applyAlignment="1" applyProtection="1">
      <alignment horizontal="left" vertical="top" wrapText="1"/>
      <protection locked="0"/>
    </xf>
    <xf numFmtId="0" fontId="19" fillId="35" borderId="0" xfId="0" applyFont="1" applyFill="1" applyBorder="1" applyAlignment="1" applyProtection="1">
      <alignment horizontal="left" vertical="top" wrapText="1"/>
      <protection locked="0"/>
    </xf>
    <xf numFmtId="0" fontId="19" fillId="35" borderId="16" xfId="0" applyFont="1" applyFill="1" applyBorder="1" applyAlignment="1" applyProtection="1">
      <alignment horizontal="left" vertical="top" wrapText="1"/>
      <protection locked="0"/>
    </xf>
    <xf numFmtId="0" fontId="19" fillId="35" borderId="19" xfId="0" applyFont="1" applyFill="1" applyBorder="1" applyAlignment="1" applyProtection="1">
      <alignment horizontal="left" vertical="top" wrapText="1"/>
      <protection locked="0"/>
    </xf>
    <xf numFmtId="0" fontId="19" fillId="35" borderId="15" xfId="0" applyFont="1" applyFill="1" applyBorder="1" applyAlignment="1" applyProtection="1">
      <alignment horizontal="left" vertical="top" wrapText="1"/>
      <protection locked="0"/>
    </xf>
    <xf numFmtId="0" fontId="19" fillId="35" borderId="18" xfId="0" applyFont="1" applyFill="1" applyBorder="1" applyAlignment="1" applyProtection="1">
      <alignment horizontal="left" vertical="top" wrapText="1"/>
      <protection locked="0"/>
    </xf>
    <xf numFmtId="194" fontId="18" fillId="36" borderId="10" xfId="48" applyNumberFormat="1" applyFont="1" applyFill="1" applyBorder="1" applyAlignment="1" applyProtection="1">
      <alignment horizontal="right" shrinkToFit="1"/>
      <protection locked="0"/>
    </xf>
    <xf numFmtId="194" fontId="18" fillId="36" borderId="11" xfId="48" applyNumberFormat="1" applyFont="1" applyFill="1" applyBorder="1" applyAlignment="1" applyProtection="1">
      <alignment horizontal="right" shrinkToFit="1"/>
      <protection locked="0"/>
    </xf>
    <xf numFmtId="194" fontId="18" fillId="36" borderId="19" xfId="48" applyNumberFormat="1" applyFont="1" applyFill="1" applyBorder="1" applyAlignment="1" applyProtection="1">
      <alignment horizontal="right" shrinkToFit="1"/>
      <protection locked="0"/>
    </xf>
    <xf numFmtId="194" fontId="18" fillId="36" borderId="15" xfId="48" applyNumberFormat="1" applyFont="1" applyFill="1" applyBorder="1" applyAlignment="1" applyProtection="1">
      <alignment horizontal="right" shrinkToFit="1"/>
      <protection locked="0"/>
    </xf>
    <xf numFmtId="49" fontId="17" fillId="0" borderId="21" xfId="0" applyNumberFormat="1" applyFont="1" applyBorder="1" applyAlignment="1">
      <alignment horizontal="left" vertical="center" shrinkToFit="1"/>
    </xf>
    <xf numFmtId="49" fontId="17" fillId="0" borderId="22" xfId="0" applyNumberFormat="1" applyFont="1" applyBorder="1" applyAlignment="1">
      <alignment horizontal="left" vertical="center" shrinkToFit="1"/>
    </xf>
    <xf numFmtId="49" fontId="17" fillId="0" borderId="23" xfId="0" applyNumberFormat="1" applyFont="1" applyBorder="1" applyAlignment="1">
      <alignment horizontal="left" vertical="center" shrinkToFit="1"/>
    </xf>
    <xf numFmtId="49" fontId="17" fillId="0" borderId="24" xfId="0" applyNumberFormat="1" applyFont="1" applyBorder="1" applyAlignment="1">
      <alignment horizontal="left" vertical="center" shrinkToFit="1"/>
    </xf>
    <xf numFmtId="194" fontId="18" fillId="0" borderId="25" xfId="48" applyNumberFormat="1" applyFont="1" applyFill="1" applyBorder="1" applyAlignment="1">
      <alignment horizontal="right" shrinkToFit="1"/>
    </xf>
    <xf numFmtId="194" fontId="18" fillId="0" borderId="21" xfId="48" applyNumberFormat="1" applyFont="1" applyFill="1" applyBorder="1" applyAlignment="1">
      <alignment horizontal="right" shrinkToFit="1"/>
    </xf>
    <xf numFmtId="194" fontId="18" fillId="0" borderId="26" xfId="48" applyNumberFormat="1" applyFont="1" applyFill="1" applyBorder="1" applyAlignment="1">
      <alignment horizontal="right" shrinkToFit="1"/>
    </xf>
    <xf numFmtId="194" fontId="18" fillId="0" borderId="27" xfId="48" applyNumberFormat="1" applyFont="1" applyFill="1" applyBorder="1" applyAlignment="1">
      <alignment horizontal="right" shrinkToFit="1"/>
    </xf>
    <xf numFmtId="194" fontId="18" fillId="0" borderId="23" xfId="48" applyNumberFormat="1" applyFont="1" applyFill="1" applyBorder="1" applyAlignment="1">
      <alignment horizontal="right" shrinkToFit="1"/>
    </xf>
    <xf numFmtId="194" fontId="18" fillId="0" borderId="28" xfId="48" applyNumberFormat="1" applyFont="1" applyFill="1" applyBorder="1" applyAlignment="1">
      <alignment horizontal="right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49" fontId="17" fillId="0" borderId="18" xfId="0" applyNumberFormat="1" applyFont="1" applyBorder="1" applyAlignment="1">
      <alignment horizontal="center" vertical="center" shrinkToFit="1"/>
    </xf>
    <xf numFmtId="49" fontId="17" fillId="0" borderId="31" xfId="0" applyNumberFormat="1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distributed" textRotation="255"/>
    </xf>
    <xf numFmtId="0" fontId="9" fillId="0" borderId="21" xfId="0" applyFont="1" applyBorder="1" applyAlignment="1">
      <alignment horizontal="center" vertical="distributed" textRotation="255"/>
    </xf>
    <xf numFmtId="0" fontId="9" fillId="0" borderId="22" xfId="0" applyFont="1" applyBorder="1" applyAlignment="1">
      <alignment horizontal="center" vertical="distributed" textRotation="255"/>
    </xf>
    <xf numFmtId="0" fontId="9" fillId="0" borderId="14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9" fillId="0" borderId="16" xfId="0" applyFont="1" applyBorder="1" applyAlignment="1">
      <alignment horizontal="center" vertical="distributed" textRotation="255"/>
    </xf>
    <xf numFmtId="0" fontId="19" fillId="33" borderId="25" xfId="0" applyFont="1" applyFill="1" applyBorder="1" applyAlignment="1" applyProtection="1">
      <alignment horizontal="left" vertical="top" wrapText="1"/>
      <protection locked="0"/>
    </xf>
    <xf numFmtId="0" fontId="19" fillId="33" borderId="21" xfId="0" applyFont="1" applyFill="1" applyBorder="1" applyAlignment="1" applyProtection="1">
      <alignment horizontal="left" vertical="top" wrapText="1"/>
      <protection locked="0"/>
    </xf>
    <xf numFmtId="0" fontId="19" fillId="33" borderId="22" xfId="0" applyFont="1" applyFill="1" applyBorder="1" applyAlignment="1" applyProtection="1">
      <alignment horizontal="left" vertical="top" wrapText="1"/>
      <protection locked="0"/>
    </xf>
    <xf numFmtId="0" fontId="19" fillId="33" borderId="14" xfId="0" applyFont="1" applyFill="1" applyBorder="1" applyAlignment="1" applyProtection="1">
      <alignment horizontal="left" vertical="top" wrapText="1"/>
      <protection locked="0"/>
    </xf>
    <xf numFmtId="0" fontId="19" fillId="33" borderId="0" xfId="0" applyFont="1" applyFill="1" applyBorder="1" applyAlignment="1" applyProtection="1">
      <alignment horizontal="left" vertical="top" wrapText="1"/>
      <protection locked="0"/>
    </xf>
    <xf numFmtId="0" fontId="19" fillId="33" borderId="16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193" fontId="18" fillId="0" borderId="14" xfId="48" applyNumberFormat="1" applyFont="1" applyFill="1" applyBorder="1" applyAlignment="1" applyProtection="1">
      <alignment horizontal="right" shrinkToFit="1"/>
      <protection/>
    </xf>
    <xf numFmtId="193" fontId="18" fillId="0" borderId="0" xfId="48" applyNumberFormat="1" applyFont="1" applyFill="1" applyBorder="1" applyAlignment="1" applyProtection="1">
      <alignment horizontal="right" shrinkToFit="1"/>
      <protection/>
    </xf>
    <xf numFmtId="193" fontId="18" fillId="0" borderId="16" xfId="48" applyNumberFormat="1" applyFont="1" applyFill="1" applyBorder="1" applyAlignment="1" applyProtection="1">
      <alignment horizontal="right" shrinkToFit="1"/>
      <protection/>
    </xf>
    <xf numFmtId="193" fontId="18" fillId="0" borderId="19" xfId="48" applyNumberFormat="1" applyFont="1" applyFill="1" applyBorder="1" applyAlignment="1" applyProtection="1">
      <alignment horizontal="right" shrinkToFit="1"/>
      <protection/>
    </xf>
    <xf numFmtId="193" fontId="18" fillId="0" borderId="15" xfId="48" applyNumberFormat="1" applyFont="1" applyFill="1" applyBorder="1" applyAlignment="1" applyProtection="1">
      <alignment horizontal="right" shrinkToFit="1"/>
      <protection/>
    </xf>
    <xf numFmtId="193" fontId="18" fillId="0" borderId="18" xfId="48" applyNumberFormat="1" applyFont="1" applyFill="1" applyBorder="1" applyAlignment="1" applyProtection="1">
      <alignment horizontal="right" shrinkToFit="1"/>
      <protection/>
    </xf>
    <xf numFmtId="49" fontId="17" fillId="0" borderId="17" xfId="0" applyNumberFormat="1" applyFont="1" applyBorder="1" applyAlignment="1">
      <alignment horizontal="center" vertical="center" shrinkToFit="1"/>
    </xf>
    <xf numFmtId="49" fontId="17" fillId="0" borderId="32" xfId="0" applyNumberFormat="1" applyFont="1" applyBorder="1" applyAlignment="1">
      <alignment horizontal="center" vertical="center" shrinkToFit="1"/>
    </xf>
    <xf numFmtId="194" fontId="18" fillId="0" borderId="12" xfId="48" applyNumberFormat="1" applyFont="1" applyFill="1" applyBorder="1" applyAlignment="1">
      <alignment horizontal="right" shrinkToFit="1"/>
    </xf>
    <xf numFmtId="194" fontId="18" fillId="0" borderId="33" xfId="48" applyNumberFormat="1" applyFont="1" applyFill="1" applyBorder="1" applyAlignment="1">
      <alignment horizontal="right" shrinkToFit="1"/>
    </xf>
    <xf numFmtId="194" fontId="18" fillId="0" borderId="13" xfId="48" applyNumberFormat="1" applyFont="1" applyFill="1" applyBorder="1" applyAlignment="1">
      <alignment horizontal="right" shrinkToFit="1"/>
    </xf>
    <xf numFmtId="194" fontId="18" fillId="0" borderId="34" xfId="48" applyNumberFormat="1" applyFont="1" applyFill="1" applyBorder="1" applyAlignment="1">
      <alignment horizontal="right" shrinkToFit="1"/>
    </xf>
    <xf numFmtId="194" fontId="18" fillId="0" borderId="35" xfId="48" applyNumberFormat="1" applyFont="1" applyFill="1" applyBorder="1" applyAlignment="1">
      <alignment horizontal="right" shrinkToFit="1"/>
    </xf>
    <xf numFmtId="194" fontId="18" fillId="0" borderId="36" xfId="48" applyNumberFormat="1" applyFont="1" applyFill="1" applyBorder="1" applyAlignment="1">
      <alignment horizontal="right" shrinkToFit="1"/>
    </xf>
    <xf numFmtId="0" fontId="4" fillId="0" borderId="37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6" fillId="0" borderId="39" xfId="0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 shrinkToFit="1"/>
    </xf>
    <xf numFmtId="49" fontId="17" fillId="0" borderId="41" xfId="0" applyNumberFormat="1" applyFont="1" applyBorder="1" applyAlignment="1">
      <alignment horizontal="center" vertical="center" shrinkToFit="1"/>
    </xf>
    <xf numFmtId="49" fontId="17" fillId="0" borderId="42" xfId="0" applyNumberFormat="1" applyFont="1" applyBorder="1" applyAlignment="1">
      <alignment horizontal="center" vertical="center" shrinkToFit="1"/>
    </xf>
    <xf numFmtId="49" fontId="17" fillId="0" borderId="43" xfId="0" applyNumberFormat="1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indent="2"/>
    </xf>
    <xf numFmtId="0" fontId="4" fillId="0" borderId="45" xfId="0" applyFont="1" applyBorder="1" applyAlignment="1">
      <alignment horizontal="left" vertical="center" indent="2"/>
    </xf>
    <xf numFmtId="0" fontId="4" fillId="0" borderId="23" xfId="0" applyFont="1" applyBorder="1" applyAlignment="1">
      <alignment horizontal="left" vertical="center" indent="2"/>
    </xf>
    <xf numFmtId="193" fontId="18" fillId="36" borderId="29" xfId="48" applyNumberFormat="1" applyFont="1" applyFill="1" applyBorder="1" applyAlignment="1" applyProtection="1">
      <alignment horizontal="right" shrinkToFit="1"/>
      <protection locked="0"/>
    </xf>
    <xf numFmtId="193" fontId="18" fillId="36" borderId="30" xfId="48" applyNumberFormat="1" applyFont="1" applyFill="1" applyBorder="1" applyAlignment="1" applyProtection="1">
      <alignment horizontal="right" shrinkToFit="1"/>
      <protection locked="0"/>
    </xf>
    <xf numFmtId="193" fontId="18" fillId="36" borderId="46" xfId="48" applyNumberFormat="1" applyFont="1" applyFill="1" applyBorder="1" applyAlignment="1" applyProtection="1">
      <alignment horizontal="right" shrinkToFit="1"/>
      <protection locked="0"/>
    </xf>
    <xf numFmtId="193" fontId="18" fillId="36" borderId="37" xfId="48" applyNumberFormat="1" applyFont="1" applyFill="1" applyBorder="1" applyAlignment="1" applyProtection="1">
      <alignment horizontal="right" shrinkToFit="1"/>
      <protection locked="0"/>
    </xf>
    <xf numFmtId="193" fontId="18" fillId="36" borderId="38" xfId="48" applyNumberFormat="1" applyFont="1" applyFill="1" applyBorder="1" applyAlignment="1" applyProtection="1">
      <alignment horizontal="right" shrinkToFit="1"/>
      <protection locked="0"/>
    </xf>
    <xf numFmtId="193" fontId="18" fillId="36" borderId="47" xfId="48" applyNumberFormat="1" applyFont="1" applyFill="1" applyBorder="1" applyAlignment="1" applyProtection="1">
      <alignment horizontal="right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92" fontId="8" fillId="36" borderId="12" xfId="0" applyNumberFormat="1" applyFont="1" applyFill="1" applyBorder="1" applyAlignment="1" applyProtection="1">
      <alignment horizontal="center" vertical="center" shrinkToFit="1"/>
      <protection locked="0"/>
    </xf>
    <xf numFmtId="192" fontId="8" fillId="36" borderId="33" xfId="0" applyNumberFormat="1" applyFont="1" applyFill="1" applyBorder="1" applyAlignment="1" applyProtection="1">
      <alignment horizontal="center" vertical="center" shrinkToFit="1"/>
      <protection locked="0"/>
    </xf>
    <xf numFmtId="192" fontId="8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indent="1"/>
    </xf>
    <xf numFmtId="40" fontId="6" fillId="0" borderId="11" xfId="48" applyNumberFormat="1" applyFont="1" applyFill="1" applyBorder="1" applyAlignment="1">
      <alignment horizontal="center" vertical="center"/>
    </xf>
    <xf numFmtId="40" fontId="6" fillId="0" borderId="15" xfId="48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 indent="1"/>
    </xf>
    <xf numFmtId="49" fontId="17" fillId="0" borderId="18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194" fontId="18" fillId="36" borderId="12" xfId="48" applyNumberFormat="1" applyFont="1" applyFill="1" applyBorder="1" applyAlignment="1" applyProtection="1">
      <alignment horizontal="right" shrinkToFit="1"/>
      <protection locked="0"/>
    </xf>
    <xf numFmtId="194" fontId="18" fillId="36" borderId="33" xfId="48" applyNumberFormat="1" applyFont="1" applyFill="1" applyBorder="1" applyAlignment="1" applyProtection="1">
      <alignment horizontal="right" shrinkToFit="1"/>
      <protection locked="0"/>
    </xf>
    <xf numFmtId="194" fontId="18" fillId="36" borderId="13" xfId="48" applyNumberFormat="1" applyFont="1" applyFill="1" applyBorder="1" applyAlignment="1" applyProtection="1">
      <alignment horizontal="right" shrinkToFit="1"/>
      <protection locked="0"/>
    </xf>
    <xf numFmtId="193" fontId="18" fillId="36" borderId="48" xfId="48" applyNumberFormat="1" applyFont="1" applyFill="1" applyBorder="1" applyAlignment="1" applyProtection="1">
      <alignment horizontal="right" shrinkToFit="1"/>
      <protection locked="0"/>
    </xf>
    <xf numFmtId="193" fontId="18" fillId="36" borderId="19" xfId="48" applyNumberFormat="1" applyFont="1" applyFill="1" applyBorder="1" applyAlignment="1" applyProtection="1">
      <alignment horizontal="right" shrinkToFit="1"/>
      <protection locked="0"/>
    </xf>
    <xf numFmtId="193" fontId="18" fillId="36" borderId="15" xfId="48" applyNumberFormat="1" applyFont="1" applyFill="1" applyBorder="1" applyAlignment="1" applyProtection="1">
      <alignment horizontal="right" shrinkToFit="1"/>
      <protection locked="0"/>
    </xf>
    <xf numFmtId="193" fontId="18" fillId="36" borderId="18" xfId="48" applyNumberFormat="1" applyFont="1" applyFill="1" applyBorder="1" applyAlignment="1" applyProtection="1">
      <alignment horizontal="right" shrinkToFit="1"/>
      <protection locked="0"/>
    </xf>
    <xf numFmtId="0" fontId="4" fillId="0" borderId="43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49" fontId="17" fillId="0" borderId="42" xfId="0" applyNumberFormat="1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0" fontId="6" fillId="0" borderId="33" xfId="48" applyNumberFormat="1" applyFont="1" applyFill="1" applyBorder="1" applyAlignment="1">
      <alignment horizontal="center" vertical="center"/>
    </xf>
    <xf numFmtId="38" fontId="13" fillId="0" borderId="10" xfId="48" applyFont="1" applyFill="1" applyBorder="1" applyAlignment="1">
      <alignment horizontal="right"/>
    </xf>
    <xf numFmtId="38" fontId="13" fillId="0" borderId="11" xfId="48" applyFont="1" applyFill="1" applyBorder="1" applyAlignment="1">
      <alignment horizontal="right"/>
    </xf>
    <xf numFmtId="38" fontId="13" fillId="0" borderId="17" xfId="48" applyFont="1" applyFill="1" applyBorder="1" applyAlignment="1">
      <alignment horizontal="right"/>
    </xf>
    <xf numFmtId="194" fontId="18" fillId="36" borderId="18" xfId="48" applyNumberFormat="1" applyFont="1" applyFill="1" applyBorder="1" applyAlignment="1" applyProtection="1">
      <alignment horizontal="right" shrinkToFit="1"/>
      <protection locked="0"/>
    </xf>
    <xf numFmtId="0" fontId="4" fillId="0" borderId="1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17" xfId="0" applyFont="1" applyBorder="1" applyAlignment="1">
      <alignment horizontal="center" vertical="distributed" textRotation="255"/>
    </xf>
    <xf numFmtId="0" fontId="9" fillId="0" borderId="19" xfId="0" applyFont="1" applyBorder="1" applyAlignment="1">
      <alignment horizontal="center" vertical="distributed" textRotation="255"/>
    </xf>
    <xf numFmtId="0" fontId="9" fillId="0" borderId="15" xfId="0" applyFont="1" applyBorder="1" applyAlignment="1">
      <alignment horizontal="center" vertical="distributed" textRotation="255"/>
    </xf>
    <xf numFmtId="0" fontId="9" fillId="0" borderId="18" xfId="0" applyFont="1" applyBorder="1" applyAlignment="1">
      <alignment horizontal="center" vertical="distributed" textRotation="255"/>
    </xf>
    <xf numFmtId="0" fontId="13" fillId="0" borderId="11" xfId="0" applyFont="1" applyBorder="1" applyAlignment="1" applyProtection="1">
      <alignment horizontal="right" vertical="center"/>
      <protection/>
    </xf>
    <xf numFmtId="0" fontId="13" fillId="0" borderId="17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>
      <alignment horizontal="center" vertical="center" wrapText="1"/>
    </xf>
    <xf numFmtId="0" fontId="16" fillId="37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shrinkToFit="1"/>
    </xf>
    <xf numFmtId="0" fontId="18" fillId="36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8" fillId="36" borderId="11" xfId="0" applyFont="1" applyFill="1" applyBorder="1" applyAlignment="1" applyProtection="1">
      <alignment horizontal="center" vertical="center" shrinkToFit="1"/>
      <protection locked="0"/>
    </xf>
    <xf numFmtId="0" fontId="18" fillId="36" borderId="17" xfId="0" applyFont="1" applyFill="1" applyBorder="1" applyAlignment="1" applyProtection="1">
      <alignment horizontal="center" vertical="center" shrinkToFit="1"/>
      <protection locked="0"/>
    </xf>
    <xf numFmtId="0" fontId="18" fillId="36" borderId="14" xfId="0" applyFont="1" applyFill="1" applyBorder="1" applyAlignment="1" applyProtection="1">
      <alignment horizontal="center" vertical="center" shrinkToFit="1"/>
      <protection locked="0"/>
    </xf>
    <xf numFmtId="0" fontId="18" fillId="36" borderId="0" xfId="0" applyFont="1" applyFill="1" applyBorder="1" applyAlignment="1" applyProtection="1">
      <alignment horizontal="center" vertical="center" shrinkToFit="1"/>
      <protection locked="0"/>
    </xf>
    <xf numFmtId="0" fontId="18" fillId="36" borderId="16" xfId="0" applyFont="1" applyFill="1" applyBorder="1" applyAlignment="1" applyProtection="1">
      <alignment horizontal="center" vertical="center" shrinkToFit="1"/>
      <protection locked="0"/>
    </xf>
    <xf numFmtId="0" fontId="18" fillId="36" borderId="19" xfId="0" applyFont="1" applyFill="1" applyBorder="1" applyAlignment="1" applyProtection="1">
      <alignment horizontal="center" vertical="center" shrinkToFit="1"/>
      <protection locked="0"/>
    </xf>
    <xf numFmtId="0" fontId="18" fillId="36" borderId="15" xfId="0" applyFont="1" applyFill="1" applyBorder="1" applyAlignment="1" applyProtection="1">
      <alignment horizontal="center" vertical="center" shrinkToFit="1"/>
      <protection locked="0"/>
    </xf>
    <xf numFmtId="0" fontId="18" fillId="36" borderId="1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7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 applyProtection="1">
      <alignment horizontal="left" vertical="center" wrapText="1"/>
      <protection locked="0"/>
    </xf>
    <xf numFmtId="0" fontId="7" fillId="33" borderId="15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49" fontId="7" fillId="34" borderId="0" xfId="0" applyNumberFormat="1" applyFont="1" applyFill="1" applyBorder="1" applyAlignment="1" applyProtection="1">
      <alignment horizontal="center" vertical="center" shrinkToFit="1"/>
      <protection locked="0"/>
    </xf>
    <xf numFmtId="177" fontId="8" fillId="36" borderId="14" xfId="0" applyNumberFormat="1" applyFont="1" applyFill="1" applyBorder="1" applyAlignment="1" applyProtection="1">
      <alignment horizontal="right" shrinkToFit="1"/>
      <protection locked="0"/>
    </xf>
    <xf numFmtId="177" fontId="8" fillId="36" borderId="0" xfId="0" applyNumberFormat="1" applyFont="1" applyFill="1" applyBorder="1" applyAlignment="1" applyProtection="1">
      <alignment horizontal="right" shrinkToFit="1"/>
      <protection locked="0"/>
    </xf>
    <xf numFmtId="177" fontId="8" fillId="36" borderId="16" xfId="0" applyNumberFormat="1" applyFont="1" applyFill="1" applyBorder="1" applyAlignment="1" applyProtection="1">
      <alignment horizontal="right" shrinkToFit="1"/>
      <protection locked="0"/>
    </xf>
    <xf numFmtId="177" fontId="8" fillId="36" borderId="19" xfId="0" applyNumberFormat="1" applyFont="1" applyFill="1" applyBorder="1" applyAlignment="1" applyProtection="1">
      <alignment horizontal="right" shrinkToFit="1"/>
      <protection locked="0"/>
    </xf>
    <xf numFmtId="177" fontId="8" fillId="36" borderId="15" xfId="0" applyNumberFormat="1" applyFont="1" applyFill="1" applyBorder="1" applyAlignment="1" applyProtection="1">
      <alignment horizontal="right" shrinkToFit="1"/>
      <protection locked="0"/>
    </xf>
    <xf numFmtId="177" fontId="8" fillId="36" borderId="18" xfId="0" applyNumberFormat="1" applyFont="1" applyFill="1" applyBorder="1" applyAlignment="1" applyProtection="1">
      <alignment horizontal="right" shrinkToFit="1"/>
      <protection locked="0"/>
    </xf>
    <xf numFmtId="0" fontId="5" fillId="0" borderId="1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2" fillId="35" borderId="19" xfId="0" applyFont="1" applyFill="1" applyBorder="1" applyAlignment="1" applyProtection="1">
      <alignment horizontal="left" vertical="center" wrapText="1"/>
      <protection locked="0"/>
    </xf>
    <xf numFmtId="0" fontId="12" fillId="35" borderId="15" xfId="0" applyFont="1" applyFill="1" applyBorder="1" applyAlignment="1" applyProtection="1">
      <alignment horizontal="left" vertical="center" wrapText="1"/>
      <protection locked="0"/>
    </xf>
    <xf numFmtId="0" fontId="12" fillId="35" borderId="18" xfId="0" applyFont="1" applyFill="1" applyBorder="1" applyAlignment="1" applyProtection="1">
      <alignment horizontal="left" vertical="center" wrapText="1"/>
      <protection locked="0"/>
    </xf>
    <xf numFmtId="0" fontId="10" fillId="34" borderId="10" xfId="0" applyFont="1" applyFill="1" applyBorder="1" applyAlignment="1" applyProtection="1">
      <alignment horizontal="left" vertical="center" shrinkToFit="1"/>
      <protection locked="0"/>
    </xf>
    <xf numFmtId="0" fontId="10" fillId="34" borderId="11" xfId="0" applyFont="1" applyFill="1" applyBorder="1" applyAlignment="1" applyProtection="1">
      <alignment horizontal="left" vertical="center" shrinkToFit="1"/>
      <protection locked="0"/>
    </xf>
    <xf numFmtId="0" fontId="10" fillId="34" borderId="17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>
      <alignment horizontal="distributed" vertical="center"/>
    </xf>
    <xf numFmtId="0" fontId="7" fillId="34" borderId="11" xfId="0" applyFont="1" applyFill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11" fillId="33" borderId="14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16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0" fillId="34" borderId="0" xfId="0" applyFont="1" applyFill="1" applyBorder="1" applyAlignment="1" applyProtection="1">
      <alignment horizontal="left" vertical="center" shrinkToFit="1"/>
      <protection locked="0"/>
    </xf>
    <xf numFmtId="0" fontId="10" fillId="34" borderId="16" xfId="0" applyFont="1" applyFill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/>
    </xf>
    <xf numFmtId="0" fontId="7" fillId="34" borderId="0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6" borderId="0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86" fontId="8" fillId="36" borderId="20" xfId="0" applyNumberFormat="1" applyFont="1" applyFill="1" applyBorder="1" applyAlignment="1" applyProtection="1">
      <alignment horizontal="center" vertical="center" shrinkToFit="1"/>
      <protection locked="0"/>
    </xf>
    <xf numFmtId="186" fontId="8" fillId="36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20" xfId="0" applyFont="1" applyFill="1" applyBorder="1" applyAlignment="1" applyProtection="1">
      <alignment horizontal="center" vertical="center" shrinkToFit="1"/>
      <protection locked="0"/>
    </xf>
    <xf numFmtId="0" fontId="8" fillId="37" borderId="32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8" fillId="36" borderId="13" xfId="0" applyFont="1" applyFill="1" applyBorder="1" applyAlignment="1" applyProtection="1">
      <alignment horizontal="center" vertical="center" shrinkToFit="1"/>
      <protection locked="0"/>
    </xf>
    <xf numFmtId="0" fontId="8" fillId="36" borderId="20" xfId="0" applyFont="1" applyFill="1" applyBorder="1" applyAlignment="1" applyProtection="1">
      <alignment horizontal="center"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 shrinkToFit="1"/>
      <protection locked="0"/>
    </xf>
    <xf numFmtId="0" fontId="8" fillId="36" borderId="3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0" fillId="38" borderId="55" xfId="0" applyFont="1" applyFill="1" applyBorder="1" applyAlignment="1" applyProtection="1">
      <alignment horizontal="center" vertical="center"/>
      <protection locked="0"/>
    </xf>
    <xf numFmtId="0" fontId="30" fillId="38" borderId="56" xfId="0" applyFont="1" applyFill="1" applyBorder="1" applyAlignment="1" applyProtection="1">
      <alignment horizontal="center" vertical="center"/>
      <protection locked="0"/>
    </xf>
    <xf numFmtId="0" fontId="30" fillId="38" borderId="57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193" fontId="18" fillId="36" borderId="37" xfId="0" applyNumberFormat="1" applyFont="1" applyFill="1" applyBorder="1" applyAlignment="1" applyProtection="1">
      <alignment horizontal="right" shrinkToFit="1"/>
      <protection locked="0"/>
    </xf>
    <xf numFmtId="193" fontId="18" fillId="36" borderId="38" xfId="0" applyNumberFormat="1" applyFont="1" applyFill="1" applyBorder="1" applyAlignment="1" applyProtection="1">
      <alignment horizontal="right" shrinkToFit="1"/>
      <protection locked="0"/>
    </xf>
    <xf numFmtId="193" fontId="18" fillId="36" borderId="58" xfId="0" applyNumberFormat="1" applyFont="1" applyFill="1" applyBorder="1" applyAlignment="1" applyProtection="1">
      <alignment horizontal="right" shrinkToFit="1"/>
      <protection locked="0"/>
    </xf>
    <xf numFmtId="193" fontId="18" fillId="36" borderId="10" xfId="48" applyNumberFormat="1" applyFont="1" applyFill="1" applyBorder="1" applyAlignment="1" applyProtection="1">
      <alignment horizontal="right" shrinkToFit="1"/>
      <protection locked="0"/>
    </xf>
    <xf numFmtId="193" fontId="18" fillId="36" borderId="11" xfId="48" applyNumberFormat="1" applyFont="1" applyFill="1" applyBorder="1" applyAlignment="1" applyProtection="1">
      <alignment horizontal="right" shrinkToFit="1"/>
      <protection locked="0"/>
    </xf>
    <xf numFmtId="193" fontId="18" fillId="36" borderId="17" xfId="48" applyNumberFormat="1" applyFont="1" applyFill="1" applyBorder="1" applyAlignment="1" applyProtection="1">
      <alignment horizontal="right" shrinkToFit="1"/>
      <protection locked="0"/>
    </xf>
    <xf numFmtId="193" fontId="18" fillId="36" borderId="58" xfId="48" applyNumberFormat="1" applyFont="1" applyFill="1" applyBorder="1" applyAlignment="1" applyProtection="1">
      <alignment horizontal="right" shrinkToFit="1"/>
      <protection locked="0"/>
    </xf>
    <xf numFmtId="0" fontId="4" fillId="0" borderId="10" xfId="0" applyFont="1" applyBorder="1" applyAlignment="1" applyProtection="1">
      <alignment horizontal="center" vertical="center" textRotation="255"/>
      <protection/>
    </xf>
    <xf numFmtId="0" fontId="4" fillId="0" borderId="17" xfId="0" applyFont="1" applyBorder="1" applyAlignment="1" applyProtection="1">
      <alignment horizontal="center" vertical="center" textRotation="255"/>
      <protection/>
    </xf>
    <xf numFmtId="0" fontId="4" fillId="0" borderId="14" xfId="0" applyFont="1" applyBorder="1" applyAlignment="1" applyProtection="1">
      <alignment horizontal="center" vertical="center" textRotation="255"/>
      <protection/>
    </xf>
    <xf numFmtId="0" fontId="4" fillId="0" borderId="16" xfId="0" applyFont="1" applyBorder="1" applyAlignment="1" applyProtection="1">
      <alignment horizontal="center" vertical="center" textRotation="255"/>
      <protection/>
    </xf>
    <xf numFmtId="0" fontId="4" fillId="0" borderId="19" xfId="0" applyFont="1" applyBorder="1" applyAlignment="1" applyProtection="1">
      <alignment horizontal="center" vertical="center" textRotation="255"/>
      <protection/>
    </xf>
    <xf numFmtId="0" fontId="4" fillId="0" borderId="18" xfId="0" applyFont="1" applyBorder="1" applyAlignment="1" applyProtection="1">
      <alignment horizontal="center" vertical="center" textRotation="255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10" fillId="34" borderId="10" xfId="0" applyFont="1" applyFill="1" applyBorder="1" applyAlignment="1" applyProtection="1">
      <alignment horizontal="left" vertical="center" shrinkToFit="1"/>
      <protection/>
    </xf>
    <xf numFmtId="0" fontId="10" fillId="34" borderId="11" xfId="0" applyFont="1" applyFill="1" applyBorder="1" applyAlignment="1" applyProtection="1">
      <alignment horizontal="left" vertical="center" shrinkToFit="1"/>
      <protection/>
    </xf>
    <xf numFmtId="0" fontId="10" fillId="34" borderId="17" xfId="0" applyFont="1" applyFill="1" applyBorder="1" applyAlignment="1" applyProtection="1">
      <alignment horizontal="left" vertical="center" shrinkToFit="1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8" fillId="36" borderId="13" xfId="0" applyFont="1" applyFill="1" applyBorder="1" applyAlignment="1" applyProtection="1">
      <alignment horizontal="center" vertical="center" shrinkToFit="1"/>
      <protection/>
    </xf>
    <xf numFmtId="0" fontId="8" fillId="36" borderId="20" xfId="0" applyFont="1" applyFill="1" applyBorder="1" applyAlignment="1" applyProtection="1">
      <alignment horizontal="center" vertical="center" shrinkToFit="1"/>
      <protection/>
    </xf>
    <xf numFmtId="0" fontId="8" fillId="6" borderId="17" xfId="0" applyFont="1" applyFill="1" applyBorder="1" applyAlignment="1" applyProtection="1">
      <alignment horizontal="center" vertical="center" shrinkToFit="1"/>
      <protection/>
    </xf>
    <xf numFmtId="0" fontId="8" fillId="36" borderId="32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top" textRotation="255"/>
      <protection/>
    </xf>
    <xf numFmtId="0" fontId="6" fillId="0" borderId="0" xfId="0" applyFont="1" applyBorder="1" applyAlignment="1" applyProtection="1">
      <alignment horizontal="center" vertical="top" textRotation="255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vertical="center" shrinkToFi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186" fontId="8" fillId="36" borderId="20" xfId="0" applyNumberFormat="1" applyFont="1" applyFill="1" applyBorder="1" applyAlignment="1" applyProtection="1">
      <alignment horizontal="center" vertical="center" shrinkToFit="1"/>
      <protection/>
    </xf>
    <xf numFmtId="186" fontId="8" fillId="36" borderId="32" xfId="0" applyNumberFormat="1" applyFont="1" applyFill="1" applyBorder="1" applyAlignment="1" applyProtection="1">
      <alignment horizontal="center" vertical="center" shrinkToFit="1"/>
      <protection/>
    </xf>
    <xf numFmtId="0" fontId="8" fillId="37" borderId="20" xfId="0" applyFont="1" applyFill="1" applyBorder="1" applyAlignment="1" applyProtection="1">
      <alignment horizontal="center" vertical="center" shrinkToFit="1"/>
      <protection/>
    </xf>
    <xf numFmtId="0" fontId="8" fillId="37" borderId="32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 vertical="center" shrinkToFit="1"/>
      <protection/>
    </xf>
    <xf numFmtId="0" fontId="10" fillId="34" borderId="16" xfId="0" applyFont="1" applyFill="1" applyBorder="1" applyAlignment="1" applyProtection="1">
      <alignment horizontal="left" vertical="center" shrinkToFit="1"/>
      <protection/>
    </xf>
    <xf numFmtId="0" fontId="5" fillId="0" borderId="31" xfId="0" applyFont="1" applyBorder="1" applyAlignment="1" applyProtection="1">
      <alignment horizontal="distributed" vertical="center" wrapText="1"/>
      <protection/>
    </xf>
    <xf numFmtId="0" fontId="5" fillId="0" borderId="20" xfId="0" applyFont="1" applyBorder="1" applyAlignment="1" applyProtection="1">
      <alignment horizontal="distributed" vertical="center" wrapText="1"/>
      <protection/>
    </xf>
    <xf numFmtId="0" fontId="5" fillId="0" borderId="31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center" shrinkToFit="1"/>
      <protection/>
    </xf>
    <xf numFmtId="49" fontId="7" fillId="34" borderId="0" xfId="0" applyNumberFormat="1" applyFont="1" applyFill="1" applyBorder="1" applyAlignment="1" applyProtection="1">
      <alignment horizontal="center" vertical="center" shrinkToFit="1"/>
      <protection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1" fillId="33" borderId="16" xfId="0" applyFont="1" applyFill="1" applyBorder="1" applyAlignment="1" applyProtection="1">
      <alignment horizontal="left" vertical="center" wrapText="1"/>
      <protection/>
    </xf>
    <xf numFmtId="0" fontId="11" fillId="33" borderId="19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11" fillId="33" borderId="18" xfId="0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 wrapText="1"/>
      <protection/>
    </xf>
    <xf numFmtId="0" fontId="5" fillId="0" borderId="16" xfId="0" applyFont="1" applyBorder="1" applyAlignment="1" applyProtection="1">
      <alignment horizontal="distributed" vertical="center" wrapText="1"/>
      <protection/>
    </xf>
    <xf numFmtId="0" fontId="5" fillId="0" borderId="19" xfId="0" applyFont="1" applyBorder="1" applyAlignment="1" applyProtection="1">
      <alignment horizontal="distributed" vertical="center" wrapText="1"/>
      <protection/>
    </xf>
    <xf numFmtId="0" fontId="5" fillId="0" borderId="15" xfId="0" applyFont="1" applyBorder="1" applyAlignment="1" applyProtection="1">
      <alignment horizontal="distributed" vertical="center" wrapText="1"/>
      <protection/>
    </xf>
    <xf numFmtId="0" fontId="5" fillId="0" borderId="18" xfId="0" applyFont="1" applyBorder="1" applyAlignment="1" applyProtection="1">
      <alignment horizontal="distributed" vertical="center" wrapText="1"/>
      <protection/>
    </xf>
    <xf numFmtId="0" fontId="12" fillId="33" borderId="14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16" xfId="0" applyFont="1" applyFill="1" applyBorder="1" applyAlignment="1" applyProtection="1">
      <alignment horizontal="left" vertical="center" wrapText="1"/>
      <protection/>
    </xf>
    <xf numFmtId="0" fontId="12" fillId="35" borderId="19" xfId="0" applyFont="1" applyFill="1" applyBorder="1" applyAlignment="1" applyProtection="1">
      <alignment horizontal="left" vertical="center" wrapText="1"/>
      <protection/>
    </xf>
    <xf numFmtId="0" fontId="12" fillId="35" borderId="15" xfId="0" applyFont="1" applyFill="1" applyBorder="1" applyAlignment="1" applyProtection="1">
      <alignment horizontal="left" vertical="center" wrapText="1"/>
      <protection/>
    </xf>
    <xf numFmtId="0" fontId="12" fillId="35" borderId="18" xfId="0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distributed" vertical="center" wrapText="1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12" fillId="33" borderId="15" xfId="0" applyFont="1" applyFill="1" applyBorder="1" applyAlignment="1" applyProtection="1">
      <alignment horizontal="left" vertical="center" wrapText="1"/>
      <protection/>
    </xf>
    <xf numFmtId="0" fontId="12" fillId="33" borderId="18" xfId="0" applyFont="1" applyFill="1" applyBorder="1" applyAlignment="1" applyProtection="1">
      <alignment horizontal="left" vertical="center" wrapText="1"/>
      <protection/>
    </xf>
    <xf numFmtId="49" fontId="7" fillId="34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distributed" vertical="center"/>
      <protection/>
    </xf>
    <xf numFmtId="177" fontId="8" fillId="36" borderId="14" xfId="0" applyNumberFormat="1" applyFont="1" applyFill="1" applyBorder="1" applyAlignment="1" applyProtection="1">
      <alignment horizontal="right" shrinkToFit="1"/>
      <protection/>
    </xf>
    <xf numFmtId="177" fontId="8" fillId="36" borderId="0" xfId="0" applyNumberFormat="1" applyFont="1" applyFill="1" applyBorder="1" applyAlignment="1" applyProtection="1">
      <alignment horizontal="right" shrinkToFit="1"/>
      <protection/>
    </xf>
    <xf numFmtId="177" fontId="8" fillId="36" borderId="16" xfId="0" applyNumberFormat="1" applyFont="1" applyFill="1" applyBorder="1" applyAlignment="1" applyProtection="1">
      <alignment horizontal="right" shrinkToFit="1"/>
      <protection/>
    </xf>
    <xf numFmtId="177" fontId="8" fillId="36" borderId="19" xfId="0" applyNumberFormat="1" applyFont="1" applyFill="1" applyBorder="1" applyAlignment="1" applyProtection="1">
      <alignment horizontal="right" shrinkToFit="1"/>
      <protection/>
    </xf>
    <xf numFmtId="177" fontId="8" fillId="36" borderId="15" xfId="0" applyNumberFormat="1" applyFont="1" applyFill="1" applyBorder="1" applyAlignment="1" applyProtection="1">
      <alignment horizontal="right" shrinkToFit="1"/>
      <protection/>
    </xf>
    <xf numFmtId="177" fontId="8" fillId="36" borderId="18" xfId="0" applyNumberFormat="1" applyFont="1" applyFill="1" applyBorder="1" applyAlignment="1" applyProtection="1">
      <alignment horizontal="right" shrinkToFi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left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18" fillId="36" borderId="10" xfId="0" applyFont="1" applyFill="1" applyBorder="1" applyAlignment="1" applyProtection="1">
      <alignment horizontal="center" vertical="center" shrinkToFit="1"/>
      <protection/>
    </xf>
    <xf numFmtId="0" fontId="18" fillId="36" borderId="11" xfId="0" applyFont="1" applyFill="1" applyBorder="1" applyAlignment="1" applyProtection="1">
      <alignment horizontal="center" vertical="center" shrinkToFit="1"/>
      <protection/>
    </xf>
    <xf numFmtId="0" fontId="18" fillId="36" borderId="17" xfId="0" applyFont="1" applyFill="1" applyBorder="1" applyAlignment="1" applyProtection="1">
      <alignment horizontal="center" vertical="center" shrinkToFit="1"/>
      <protection/>
    </xf>
    <xf numFmtId="0" fontId="18" fillId="36" borderId="14" xfId="0" applyFont="1" applyFill="1" applyBorder="1" applyAlignment="1" applyProtection="1">
      <alignment horizontal="center" vertical="center" shrinkToFit="1"/>
      <protection/>
    </xf>
    <xf numFmtId="0" fontId="18" fillId="36" borderId="0" xfId="0" applyFont="1" applyFill="1" applyBorder="1" applyAlignment="1" applyProtection="1">
      <alignment horizontal="center" vertical="center" shrinkToFit="1"/>
      <protection/>
    </xf>
    <xf numFmtId="0" fontId="18" fillId="36" borderId="16" xfId="0" applyFont="1" applyFill="1" applyBorder="1" applyAlignment="1" applyProtection="1">
      <alignment horizontal="center" vertical="center" shrinkToFit="1"/>
      <protection/>
    </xf>
    <xf numFmtId="0" fontId="18" fillId="36" borderId="19" xfId="0" applyFont="1" applyFill="1" applyBorder="1" applyAlignment="1" applyProtection="1">
      <alignment horizontal="center" vertical="center" shrinkToFit="1"/>
      <protection/>
    </xf>
    <xf numFmtId="0" fontId="18" fillId="36" borderId="15" xfId="0" applyFont="1" applyFill="1" applyBorder="1" applyAlignment="1" applyProtection="1">
      <alignment horizontal="center" vertical="center" shrinkToFit="1"/>
      <protection/>
    </xf>
    <xf numFmtId="0" fontId="18" fillId="36" borderId="18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37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49" fontId="17" fillId="0" borderId="18" xfId="0" applyNumberFormat="1" applyFont="1" applyBorder="1" applyAlignment="1" applyProtection="1">
      <alignment horizontal="center" vertical="center"/>
      <protection/>
    </xf>
    <xf numFmtId="49" fontId="17" fillId="0" borderId="31" xfId="0" applyNumberFormat="1" applyFont="1" applyBorder="1" applyAlignment="1" applyProtection="1">
      <alignment horizontal="center" vertical="center"/>
      <protection/>
    </xf>
    <xf numFmtId="49" fontId="17" fillId="0" borderId="13" xfId="0" applyNumberFormat="1" applyFont="1" applyBorder="1" applyAlignment="1" applyProtection="1">
      <alignment horizontal="center" vertical="center"/>
      <protection/>
    </xf>
    <xf numFmtId="49" fontId="17" fillId="0" borderId="20" xfId="0" applyNumberFormat="1" applyFont="1" applyBorder="1" applyAlignment="1" applyProtection="1">
      <alignment horizontal="center" vertical="center"/>
      <protection/>
    </xf>
    <xf numFmtId="193" fontId="18" fillId="36" borderId="29" xfId="48" applyNumberFormat="1" applyFont="1" applyFill="1" applyBorder="1" applyAlignment="1" applyProtection="1">
      <alignment horizontal="right" shrinkToFit="1"/>
      <protection/>
    </xf>
    <xf numFmtId="193" fontId="18" fillId="36" borderId="30" xfId="48" applyNumberFormat="1" applyFont="1" applyFill="1" applyBorder="1" applyAlignment="1" applyProtection="1">
      <alignment horizontal="right" shrinkToFit="1"/>
      <protection/>
    </xf>
    <xf numFmtId="193" fontId="18" fillId="36" borderId="48" xfId="48" applyNumberFormat="1" applyFont="1" applyFill="1" applyBorder="1" applyAlignment="1" applyProtection="1">
      <alignment horizontal="right" shrinkToFit="1"/>
      <protection/>
    </xf>
    <xf numFmtId="193" fontId="18" fillId="36" borderId="19" xfId="48" applyNumberFormat="1" applyFont="1" applyFill="1" applyBorder="1" applyAlignment="1" applyProtection="1">
      <alignment horizontal="right" shrinkToFit="1"/>
      <protection/>
    </xf>
    <xf numFmtId="193" fontId="18" fillId="36" borderId="15" xfId="48" applyNumberFormat="1" applyFont="1" applyFill="1" applyBorder="1" applyAlignment="1" applyProtection="1">
      <alignment horizontal="right" shrinkToFit="1"/>
      <protection/>
    </xf>
    <xf numFmtId="193" fontId="18" fillId="36" borderId="18" xfId="48" applyNumberFormat="1" applyFont="1" applyFill="1" applyBorder="1" applyAlignment="1" applyProtection="1">
      <alignment horizontal="right" shrinkToFit="1"/>
      <protection/>
    </xf>
    <xf numFmtId="0" fontId="4" fillId="0" borderId="20" xfId="0" applyFont="1" applyBorder="1" applyAlignment="1" applyProtection="1">
      <alignment horizontal="left" vertical="center" indent="1"/>
      <protection/>
    </xf>
    <xf numFmtId="0" fontId="4" fillId="0" borderId="12" xfId="0" applyFont="1" applyBorder="1" applyAlignment="1" applyProtection="1">
      <alignment horizontal="left" vertical="center" indent="1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left" vertical="center" indent="1"/>
      <protection/>
    </xf>
    <xf numFmtId="0" fontId="4" fillId="0" borderId="11" xfId="0" applyFont="1" applyBorder="1" applyAlignment="1" applyProtection="1">
      <alignment horizontal="left" vertical="center" indent="1"/>
      <protection/>
    </xf>
    <xf numFmtId="49" fontId="17" fillId="0" borderId="42" xfId="0" applyNumberFormat="1" applyFont="1" applyBorder="1" applyAlignment="1" applyProtection="1">
      <alignment horizontal="center" vertical="center"/>
      <protection/>
    </xf>
    <xf numFmtId="49" fontId="17" fillId="0" borderId="43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49" fontId="17" fillId="0" borderId="13" xfId="0" applyNumberFormat="1" applyFont="1" applyBorder="1" applyAlignment="1" applyProtection="1">
      <alignment horizontal="center" vertical="center" shrinkToFit="1"/>
      <protection/>
    </xf>
    <xf numFmtId="49" fontId="17" fillId="0" borderId="20" xfId="0" applyNumberFormat="1" applyFont="1" applyBorder="1" applyAlignment="1" applyProtection="1">
      <alignment horizontal="center" vertical="center" shrinkToFit="1"/>
      <protection/>
    </xf>
    <xf numFmtId="38" fontId="13" fillId="0" borderId="10" xfId="48" applyFont="1" applyFill="1" applyBorder="1" applyAlignment="1" applyProtection="1">
      <alignment horizontal="right"/>
      <protection/>
    </xf>
    <xf numFmtId="38" fontId="13" fillId="0" borderId="11" xfId="48" applyFont="1" applyFill="1" applyBorder="1" applyAlignment="1" applyProtection="1">
      <alignment horizontal="right"/>
      <protection/>
    </xf>
    <xf numFmtId="38" fontId="13" fillId="0" borderId="17" xfId="48" applyFont="1" applyFill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left" vertical="center" indent="1"/>
      <protection/>
    </xf>
    <xf numFmtId="0" fontId="4" fillId="0" borderId="38" xfId="0" applyFont="1" applyBorder="1" applyAlignment="1" applyProtection="1">
      <alignment horizontal="left" vertical="center" indent="1"/>
      <protection/>
    </xf>
    <xf numFmtId="193" fontId="18" fillId="36" borderId="37" xfId="0" applyNumberFormat="1" applyFont="1" applyFill="1" applyBorder="1" applyAlignment="1" applyProtection="1">
      <alignment horizontal="right" shrinkToFit="1"/>
      <protection/>
    </xf>
    <xf numFmtId="193" fontId="18" fillId="36" borderId="38" xfId="0" applyNumberFormat="1" applyFont="1" applyFill="1" applyBorder="1" applyAlignment="1" applyProtection="1">
      <alignment horizontal="right" shrinkToFit="1"/>
      <protection/>
    </xf>
    <xf numFmtId="193" fontId="18" fillId="36" borderId="58" xfId="0" applyNumberFormat="1" applyFont="1" applyFill="1" applyBorder="1" applyAlignment="1" applyProtection="1">
      <alignment horizontal="right" shrinkToFit="1"/>
      <protection/>
    </xf>
    <xf numFmtId="38" fontId="18" fillId="36" borderId="19" xfId="48" applyFont="1" applyFill="1" applyBorder="1" applyAlignment="1" applyProtection="1">
      <alignment horizontal="right"/>
      <protection/>
    </xf>
    <xf numFmtId="38" fontId="18" fillId="36" borderId="15" xfId="48" applyFont="1" applyFill="1" applyBorder="1" applyAlignment="1" applyProtection="1">
      <alignment horizontal="right"/>
      <protection/>
    </xf>
    <xf numFmtId="38" fontId="18" fillId="36" borderId="18" xfId="48" applyFont="1" applyFill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distributed" textRotation="255"/>
      <protection/>
    </xf>
    <xf numFmtId="0" fontId="9" fillId="0" borderId="11" xfId="0" applyFont="1" applyBorder="1" applyAlignment="1" applyProtection="1">
      <alignment horizontal="center" vertical="distributed" textRotation="255"/>
      <protection/>
    </xf>
    <xf numFmtId="0" fontId="9" fillId="0" borderId="17" xfId="0" applyFont="1" applyBorder="1" applyAlignment="1" applyProtection="1">
      <alignment horizontal="center" vertical="distributed" textRotation="255"/>
      <protection/>
    </xf>
    <xf numFmtId="0" fontId="9" fillId="0" borderId="14" xfId="0" applyFont="1" applyBorder="1" applyAlignment="1" applyProtection="1">
      <alignment horizontal="center" vertical="distributed" textRotation="255"/>
      <protection/>
    </xf>
    <xf numFmtId="0" fontId="9" fillId="0" borderId="0" xfId="0" applyFont="1" applyBorder="1" applyAlignment="1" applyProtection="1">
      <alignment horizontal="center" vertical="distributed" textRotation="255"/>
      <protection/>
    </xf>
    <xf numFmtId="0" fontId="9" fillId="0" borderId="16" xfId="0" applyFont="1" applyBorder="1" applyAlignment="1" applyProtection="1">
      <alignment horizontal="center" vertical="distributed" textRotation="255"/>
      <protection/>
    </xf>
    <xf numFmtId="0" fontId="4" fillId="0" borderId="31" xfId="0" applyFont="1" applyBorder="1" applyAlignment="1" applyProtection="1">
      <alignment horizontal="left" vertical="center" indent="1"/>
      <protection/>
    </xf>
    <xf numFmtId="0" fontId="4" fillId="0" borderId="19" xfId="0" applyFont="1" applyBorder="1" applyAlignment="1" applyProtection="1">
      <alignment horizontal="left" vertical="center" indent="1"/>
      <protection/>
    </xf>
    <xf numFmtId="40" fontId="6" fillId="0" borderId="11" xfId="48" applyNumberFormat="1" applyFont="1" applyFill="1" applyBorder="1" applyAlignment="1" applyProtection="1">
      <alignment horizontal="center" vertical="center"/>
      <protection/>
    </xf>
    <xf numFmtId="40" fontId="6" fillId="0" borderId="15" xfId="48" applyNumberFormat="1" applyFont="1" applyFill="1" applyBorder="1" applyAlignment="1" applyProtection="1">
      <alignment horizontal="center" vertical="center"/>
      <protection/>
    </xf>
    <xf numFmtId="38" fontId="18" fillId="36" borderId="12" xfId="48" applyFont="1" applyFill="1" applyBorder="1" applyAlignment="1" applyProtection="1">
      <alignment horizontal="right"/>
      <protection/>
    </xf>
    <xf numFmtId="38" fontId="18" fillId="36" borderId="33" xfId="48" applyFont="1" applyFill="1" applyBorder="1" applyAlignment="1" applyProtection="1">
      <alignment horizontal="right"/>
      <protection/>
    </xf>
    <xf numFmtId="38" fontId="18" fillId="36" borderId="13" xfId="48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left" vertical="center" indent="1"/>
      <protection/>
    </xf>
    <xf numFmtId="0" fontId="4" fillId="0" borderId="43" xfId="0" applyFont="1" applyBorder="1" applyAlignment="1" applyProtection="1">
      <alignment horizontal="left" vertical="center" indent="1"/>
      <protection/>
    </xf>
    <xf numFmtId="0" fontId="4" fillId="0" borderId="49" xfId="0" applyFont="1" applyBorder="1" applyAlignment="1" applyProtection="1">
      <alignment horizontal="left" vertical="center" indent="1"/>
      <protection/>
    </xf>
    <xf numFmtId="193" fontId="18" fillId="36" borderId="10" xfId="48" applyNumberFormat="1" applyFont="1" applyFill="1" applyBorder="1" applyAlignment="1" applyProtection="1">
      <alignment horizontal="right" shrinkToFit="1"/>
      <protection/>
    </xf>
    <xf numFmtId="193" fontId="18" fillId="36" borderId="11" xfId="48" applyNumberFormat="1" applyFont="1" applyFill="1" applyBorder="1" applyAlignment="1" applyProtection="1">
      <alignment horizontal="right" shrinkToFit="1"/>
      <protection/>
    </xf>
    <xf numFmtId="193" fontId="18" fillId="36" borderId="17" xfId="48" applyNumberFormat="1" applyFont="1" applyFill="1" applyBorder="1" applyAlignment="1" applyProtection="1">
      <alignment horizontal="right" shrinkToFit="1"/>
      <protection/>
    </xf>
    <xf numFmtId="193" fontId="18" fillId="36" borderId="37" xfId="48" applyNumberFormat="1" applyFont="1" applyFill="1" applyBorder="1" applyAlignment="1" applyProtection="1">
      <alignment horizontal="right" shrinkToFit="1"/>
      <protection/>
    </xf>
    <xf numFmtId="193" fontId="18" fillId="36" borderId="38" xfId="48" applyNumberFormat="1" applyFont="1" applyFill="1" applyBorder="1" applyAlignment="1" applyProtection="1">
      <alignment horizontal="right" shrinkToFit="1"/>
      <protection/>
    </xf>
    <xf numFmtId="193" fontId="18" fillId="36" borderId="58" xfId="48" applyNumberFormat="1" applyFont="1" applyFill="1" applyBorder="1" applyAlignment="1" applyProtection="1">
      <alignment horizontal="right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left" vertical="center" wrapText="1" indent="1"/>
      <protection/>
    </xf>
    <xf numFmtId="38" fontId="18" fillId="0" borderId="12" xfId="48" applyFont="1" applyFill="1" applyBorder="1" applyAlignment="1" applyProtection="1">
      <alignment horizontal="right"/>
      <protection/>
    </xf>
    <xf numFmtId="38" fontId="18" fillId="0" borderId="33" xfId="48" applyFont="1" applyFill="1" applyBorder="1" applyAlignment="1" applyProtection="1">
      <alignment horizontal="right"/>
      <protection/>
    </xf>
    <xf numFmtId="38" fontId="18" fillId="0" borderId="13" xfId="48" applyFont="1" applyFill="1" applyBorder="1" applyAlignment="1" applyProtection="1">
      <alignment horizontal="right"/>
      <protection/>
    </xf>
    <xf numFmtId="0" fontId="6" fillId="0" borderId="39" xfId="0" applyFont="1" applyBorder="1" applyAlignment="1" applyProtection="1">
      <alignment horizontal="center" vertical="center"/>
      <protection/>
    </xf>
    <xf numFmtId="3" fontId="18" fillId="0" borderId="10" xfId="48" applyNumberFormat="1" applyFont="1" applyFill="1" applyBorder="1" applyAlignment="1" applyProtection="1">
      <alignment horizontal="right"/>
      <protection/>
    </xf>
    <xf numFmtId="3" fontId="18" fillId="0" borderId="11" xfId="48" applyNumberFormat="1" applyFont="1" applyFill="1" applyBorder="1" applyAlignment="1" applyProtection="1">
      <alignment horizontal="right"/>
      <protection/>
    </xf>
    <xf numFmtId="3" fontId="18" fillId="0" borderId="17" xfId="48" applyNumberFormat="1" applyFont="1" applyFill="1" applyBorder="1" applyAlignment="1" applyProtection="1">
      <alignment horizontal="right"/>
      <protection/>
    </xf>
    <xf numFmtId="3" fontId="18" fillId="0" borderId="19" xfId="48" applyNumberFormat="1" applyFont="1" applyFill="1" applyBorder="1" applyAlignment="1" applyProtection="1">
      <alignment horizontal="right"/>
      <protection/>
    </xf>
    <xf numFmtId="3" fontId="18" fillId="0" borderId="15" xfId="48" applyNumberFormat="1" applyFont="1" applyFill="1" applyBorder="1" applyAlignment="1" applyProtection="1">
      <alignment horizontal="right"/>
      <protection/>
    </xf>
    <xf numFmtId="3" fontId="18" fillId="0" borderId="18" xfId="48" applyNumberFormat="1" applyFont="1" applyFill="1" applyBorder="1" applyAlignment="1" applyProtection="1">
      <alignment horizontal="right"/>
      <protection/>
    </xf>
    <xf numFmtId="0" fontId="4" fillId="0" borderId="38" xfId="0" applyFont="1" applyBorder="1" applyAlignment="1" applyProtection="1">
      <alignment horizontal="center" vertical="center"/>
      <protection/>
    </xf>
    <xf numFmtId="40" fontId="6" fillId="0" borderId="33" xfId="48" applyNumberFormat="1" applyFont="1" applyFill="1" applyBorder="1" applyAlignment="1" applyProtection="1">
      <alignment horizontal="center" vertical="center"/>
      <protection/>
    </xf>
    <xf numFmtId="0" fontId="8" fillId="36" borderId="12" xfId="0" applyNumberFormat="1" applyFont="1" applyFill="1" applyBorder="1" applyAlignment="1" applyProtection="1">
      <alignment horizontal="center" vertical="center" shrinkToFit="1"/>
      <protection/>
    </xf>
    <xf numFmtId="0" fontId="8" fillId="36" borderId="33" xfId="0" applyNumberFormat="1" applyFont="1" applyFill="1" applyBorder="1" applyAlignment="1" applyProtection="1">
      <alignment horizontal="center" vertical="center" shrinkToFit="1"/>
      <protection/>
    </xf>
    <xf numFmtId="0" fontId="8" fillId="36" borderId="13" xfId="0" applyNumberFormat="1" applyFont="1" applyFill="1" applyBorder="1" applyAlignment="1" applyProtection="1">
      <alignment horizontal="center" vertical="center" shrinkToFit="1"/>
      <protection/>
    </xf>
    <xf numFmtId="49" fontId="17" fillId="0" borderId="17" xfId="0" applyNumberFormat="1" applyFont="1" applyBorder="1" applyAlignment="1" applyProtection="1">
      <alignment horizontal="center" vertical="center" shrinkToFit="1"/>
      <protection/>
    </xf>
    <xf numFmtId="49" fontId="17" fillId="0" borderId="32" xfId="0" applyNumberFormat="1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left" vertical="center" indent="1"/>
      <protection/>
    </xf>
    <xf numFmtId="38" fontId="18" fillId="0" borderId="34" xfId="48" applyFont="1" applyFill="1" applyBorder="1" applyAlignment="1" applyProtection="1">
      <alignment horizontal="right"/>
      <protection/>
    </xf>
    <xf numFmtId="38" fontId="18" fillId="0" borderId="35" xfId="48" applyFont="1" applyFill="1" applyBorder="1" applyAlignment="1" applyProtection="1">
      <alignment horizontal="right"/>
      <protection/>
    </xf>
    <xf numFmtId="38" fontId="18" fillId="0" borderId="36" xfId="48" applyFont="1" applyFill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left" vertical="center" indent="1"/>
      <protection/>
    </xf>
    <xf numFmtId="0" fontId="4" fillId="0" borderId="30" xfId="0" applyFont="1" applyBorder="1" applyAlignment="1" applyProtection="1">
      <alignment horizontal="left" vertical="center" indent="1"/>
      <protection/>
    </xf>
    <xf numFmtId="49" fontId="17" fillId="0" borderId="40" xfId="0" applyNumberFormat="1" applyFont="1" applyBorder="1" applyAlignment="1" applyProtection="1">
      <alignment horizontal="center" vertical="center" shrinkToFit="1"/>
      <protection/>
    </xf>
    <xf numFmtId="49" fontId="17" fillId="0" borderId="41" xfId="0" applyNumberFormat="1" applyFont="1" applyBorder="1" applyAlignment="1" applyProtection="1">
      <alignment horizontal="center" vertical="center" shrinkToFit="1"/>
      <protection/>
    </xf>
    <xf numFmtId="49" fontId="17" fillId="0" borderId="42" xfId="0" applyNumberFormat="1" applyFont="1" applyBorder="1" applyAlignment="1" applyProtection="1">
      <alignment horizontal="center" vertical="center" shrinkToFit="1"/>
      <protection/>
    </xf>
    <xf numFmtId="49" fontId="17" fillId="0" borderId="43" xfId="0" applyNumberFormat="1" applyFont="1" applyBorder="1" applyAlignment="1" applyProtection="1">
      <alignment horizontal="center" vertical="center" shrinkToFit="1"/>
      <protection/>
    </xf>
    <xf numFmtId="193" fontId="18" fillId="36" borderId="46" xfId="48" applyNumberFormat="1" applyFont="1" applyFill="1" applyBorder="1" applyAlignment="1" applyProtection="1">
      <alignment horizontal="right" shrinkToFit="1"/>
      <protection/>
    </xf>
    <xf numFmtId="193" fontId="18" fillId="36" borderId="47" xfId="48" applyNumberFormat="1" applyFont="1" applyFill="1" applyBorder="1" applyAlignment="1" applyProtection="1">
      <alignment horizontal="right" shrinkToFit="1"/>
      <protection/>
    </xf>
    <xf numFmtId="0" fontId="4" fillId="0" borderId="44" xfId="0" applyFont="1" applyBorder="1" applyAlignment="1" applyProtection="1">
      <alignment horizontal="left" vertical="center" wrapText="1" indent="2"/>
      <protection/>
    </xf>
    <xf numFmtId="0" fontId="4" fillId="0" borderId="21" xfId="0" applyFont="1" applyBorder="1" applyAlignment="1" applyProtection="1">
      <alignment horizontal="left" vertical="center" indent="2"/>
      <protection/>
    </xf>
    <xf numFmtId="0" fontId="4" fillId="0" borderId="45" xfId="0" applyFont="1" applyBorder="1" applyAlignment="1" applyProtection="1">
      <alignment horizontal="left" vertical="center" indent="2"/>
      <protection/>
    </xf>
    <xf numFmtId="0" fontId="4" fillId="0" borderId="23" xfId="0" applyFont="1" applyBorder="1" applyAlignment="1" applyProtection="1">
      <alignment horizontal="left" vertical="center" indent="2"/>
      <protection/>
    </xf>
    <xf numFmtId="49" fontId="17" fillId="0" borderId="21" xfId="0" applyNumberFormat="1" applyFont="1" applyBorder="1" applyAlignment="1" applyProtection="1">
      <alignment horizontal="left" vertical="center" shrinkToFit="1"/>
      <protection/>
    </xf>
    <xf numFmtId="49" fontId="17" fillId="0" borderId="22" xfId="0" applyNumberFormat="1" applyFont="1" applyBorder="1" applyAlignment="1" applyProtection="1">
      <alignment horizontal="left" vertical="center" shrinkToFit="1"/>
      <protection/>
    </xf>
    <xf numFmtId="49" fontId="17" fillId="0" borderId="23" xfId="0" applyNumberFormat="1" applyFont="1" applyBorder="1" applyAlignment="1" applyProtection="1">
      <alignment horizontal="left" vertical="center" shrinkToFit="1"/>
      <protection/>
    </xf>
    <xf numFmtId="49" fontId="17" fillId="0" borderId="24" xfId="0" applyNumberFormat="1" applyFont="1" applyBorder="1" applyAlignment="1" applyProtection="1">
      <alignment horizontal="left" vertical="center" shrinkToFit="1"/>
      <protection/>
    </xf>
    <xf numFmtId="38" fontId="18" fillId="0" borderId="25" xfId="48" applyFont="1" applyFill="1" applyBorder="1" applyAlignment="1" applyProtection="1">
      <alignment horizontal="right"/>
      <protection/>
    </xf>
    <xf numFmtId="38" fontId="18" fillId="0" borderId="21" xfId="48" applyFont="1" applyFill="1" applyBorder="1" applyAlignment="1" applyProtection="1">
      <alignment horizontal="right"/>
      <protection/>
    </xf>
    <xf numFmtId="38" fontId="18" fillId="0" borderId="26" xfId="48" applyFont="1" applyFill="1" applyBorder="1" applyAlignment="1" applyProtection="1">
      <alignment horizontal="right"/>
      <protection/>
    </xf>
    <xf numFmtId="38" fontId="18" fillId="0" borderId="27" xfId="48" applyFont="1" applyFill="1" applyBorder="1" applyAlignment="1" applyProtection="1">
      <alignment horizontal="right"/>
      <protection/>
    </xf>
    <xf numFmtId="38" fontId="18" fillId="0" borderId="23" xfId="48" applyFont="1" applyFill="1" applyBorder="1" applyAlignment="1" applyProtection="1">
      <alignment horizontal="right"/>
      <protection/>
    </xf>
    <xf numFmtId="38" fontId="18" fillId="0" borderId="28" xfId="48" applyFont="1" applyFill="1" applyBorder="1" applyAlignment="1" applyProtection="1">
      <alignment horizontal="right"/>
      <protection/>
    </xf>
    <xf numFmtId="49" fontId="17" fillId="0" borderId="18" xfId="0" applyNumberFormat="1" applyFont="1" applyBorder="1" applyAlignment="1" applyProtection="1">
      <alignment horizontal="center" vertical="center" shrinkToFit="1"/>
      <protection/>
    </xf>
    <xf numFmtId="49" fontId="17" fillId="0" borderId="31" xfId="0" applyNumberFormat="1" applyFont="1" applyBorder="1" applyAlignment="1" applyProtection="1">
      <alignment horizontal="center" vertical="center" shrinkToFit="1"/>
      <protection/>
    </xf>
    <xf numFmtId="0" fontId="9" fillId="0" borderId="25" xfId="0" applyFont="1" applyBorder="1" applyAlignment="1" applyProtection="1">
      <alignment horizontal="center" vertical="distributed" textRotation="255"/>
      <protection/>
    </xf>
    <xf numFmtId="0" fontId="9" fillId="0" borderId="21" xfId="0" applyFont="1" applyBorder="1" applyAlignment="1" applyProtection="1">
      <alignment horizontal="center" vertical="distributed" textRotation="255"/>
      <protection/>
    </xf>
    <xf numFmtId="0" fontId="9" fillId="0" borderId="22" xfId="0" applyFont="1" applyBorder="1" applyAlignment="1" applyProtection="1">
      <alignment horizontal="center" vertical="distributed" textRotation="255"/>
      <protection/>
    </xf>
    <xf numFmtId="0" fontId="19" fillId="33" borderId="25" xfId="0" applyFont="1" applyFill="1" applyBorder="1" applyAlignment="1" applyProtection="1">
      <alignment horizontal="left" vertical="top" wrapText="1"/>
      <protection/>
    </xf>
    <xf numFmtId="0" fontId="19" fillId="33" borderId="21" xfId="0" applyFont="1" applyFill="1" applyBorder="1" applyAlignment="1" applyProtection="1">
      <alignment horizontal="left" vertical="top" wrapText="1"/>
      <protection/>
    </xf>
    <xf numFmtId="0" fontId="19" fillId="33" borderId="22" xfId="0" applyFont="1" applyFill="1" applyBorder="1" applyAlignment="1" applyProtection="1">
      <alignment horizontal="left" vertical="top" wrapText="1"/>
      <protection/>
    </xf>
    <xf numFmtId="0" fontId="19" fillId="33" borderId="14" xfId="0" applyFont="1" applyFill="1" applyBorder="1" applyAlignment="1" applyProtection="1">
      <alignment horizontal="left" vertical="top" wrapText="1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19" fillId="33" borderId="16" xfId="0" applyFont="1" applyFill="1" applyBorder="1" applyAlignment="1" applyProtection="1">
      <alignment horizontal="left" vertical="top" wrapText="1"/>
      <protection/>
    </xf>
    <xf numFmtId="0" fontId="20" fillId="0" borderId="10" xfId="0" applyFont="1" applyBorder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horizontal="right" vertical="center"/>
      <protection/>
    </xf>
    <xf numFmtId="38" fontId="18" fillId="0" borderId="19" xfId="48" applyFont="1" applyFill="1" applyBorder="1" applyAlignment="1" applyProtection="1">
      <alignment horizontal="right" vertical="center"/>
      <protection/>
    </xf>
    <xf numFmtId="38" fontId="18" fillId="0" borderId="15" xfId="48" applyFont="1" applyFill="1" applyBorder="1" applyAlignment="1" applyProtection="1">
      <alignment horizontal="right" vertical="center"/>
      <protection/>
    </xf>
    <xf numFmtId="0" fontId="19" fillId="35" borderId="14" xfId="0" applyFont="1" applyFill="1" applyBorder="1" applyAlignment="1" applyProtection="1">
      <alignment horizontal="left" vertical="top" wrapText="1"/>
      <protection/>
    </xf>
    <xf numFmtId="0" fontId="19" fillId="35" borderId="0" xfId="0" applyFont="1" applyFill="1" applyBorder="1" applyAlignment="1" applyProtection="1">
      <alignment horizontal="left" vertical="top" wrapText="1"/>
      <protection/>
    </xf>
    <xf numFmtId="0" fontId="19" fillId="35" borderId="16" xfId="0" applyFont="1" applyFill="1" applyBorder="1" applyAlignment="1" applyProtection="1">
      <alignment horizontal="left" vertical="top" wrapText="1"/>
      <protection/>
    </xf>
    <xf numFmtId="0" fontId="19" fillId="35" borderId="19" xfId="0" applyFont="1" applyFill="1" applyBorder="1" applyAlignment="1" applyProtection="1">
      <alignment horizontal="left" vertical="top" wrapText="1"/>
      <protection/>
    </xf>
    <xf numFmtId="0" fontId="19" fillId="35" borderId="15" xfId="0" applyFont="1" applyFill="1" applyBorder="1" applyAlignment="1" applyProtection="1">
      <alignment horizontal="left" vertical="top" wrapText="1"/>
      <protection/>
    </xf>
    <xf numFmtId="0" fontId="19" fillId="35" borderId="18" xfId="0" applyFont="1" applyFill="1" applyBorder="1" applyAlignment="1" applyProtection="1">
      <alignment horizontal="left" vertical="top" wrapText="1"/>
      <protection/>
    </xf>
    <xf numFmtId="38" fontId="18" fillId="36" borderId="10" xfId="48" applyFont="1" applyFill="1" applyBorder="1" applyAlignment="1" applyProtection="1">
      <alignment horizontal="right"/>
      <protection/>
    </xf>
    <xf numFmtId="38" fontId="18" fillId="36" borderId="11" xfId="48" applyFont="1" applyFill="1" applyBorder="1" applyAlignment="1" applyProtection="1">
      <alignment horizontal="right"/>
      <protection/>
    </xf>
    <xf numFmtId="49" fontId="14" fillId="34" borderId="11" xfId="0" applyNumberFormat="1" applyFont="1" applyFill="1" applyBorder="1" applyAlignment="1" applyProtection="1">
      <alignment horizontal="center" vertical="center" shrinkToFit="1"/>
      <protection/>
    </xf>
    <xf numFmtId="0" fontId="14" fillId="35" borderId="19" xfId="0" applyFont="1" applyFill="1" applyBorder="1" applyAlignment="1" applyProtection="1">
      <alignment horizontal="left" vertical="center"/>
      <protection/>
    </xf>
    <xf numFmtId="0" fontId="14" fillId="35" borderId="15" xfId="0" applyFont="1" applyFill="1" applyBorder="1" applyAlignment="1" applyProtection="1">
      <alignment horizontal="left" vertical="center"/>
      <protection/>
    </xf>
    <xf numFmtId="38" fontId="18" fillId="0" borderId="10" xfId="48" applyFont="1" applyFill="1" applyBorder="1" applyAlignment="1" applyProtection="1">
      <alignment horizontal="right"/>
      <protection/>
    </xf>
    <xf numFmtId="38" fontId="18" fillId="0" borderId="11" xfId="48" applyFont="1" applyFill="1" applyBorder="1" applyAlignment="1" applyProtection="1">
      <alignment horizontal="right"/>
      <protection/>
    </xf>
    <xf numFmtId="38" fontId="18" fillId="0" borderId="17" xfId="48" applyFont="1" applyFill="1" applyBorder="1" applyAlignment="1" applyProtection="1">
      <alignment horizontal="right"/>
      <protection/>
    </xf>
    <xf numFmtId="38" fontId="18" fillId="0" borderId="19" xfId="48" applyFont="1" applyFill="1" applyBorder="1" applyAlignment="1" applyProtection="1">
      <alignment horizontal="right"/>
      <protection/>
    </xf>
    <xf numFmtId="38" fontId="18" fillId="0" borderId="15" xfId="48" applyFont="1" applyFill="1" applyBorder="1" applyAlignment="1" applyProtection="1">
      <alignment horizontal="right"/>
      <protection/>
    </xf>
    <xf numFmtId="38" fontId="18" fillId="0" borderId="18" xfId="48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4" fillId="33" borderId="11" xfId="0" applyFont="1" applyFill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distributed" textRotation="255"/>
      <protection/>
    </xf>
    <xf numFmtId="0" fontId="9" fillId="0" borderId="15" xfId="0" applyFont="1" applyBorder="1" applyAlignment="1" applyProtection="1">
      <alignment horizontal="center" vertical="distributed" textRotation="255"/>
      <protection/>
    </xf>
    <xf numFmtId="0" fontId="9" fillId="0" borderId="18" xfId="0" applyFont="1" applyBorder="1" applyAlignment="1" applyProtection="1">
      <alignment horizontal="center" vertical="distributed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0</xdr:colOff>
      <xdr:row>4</xdr:row>
      <xdr:rowOff>38100</xdr:rowOff>
    </xdr:from>
    <xdr:to>
      <xdr:col>17</xdr:col>
      <xdr:colOff>114300</xdr:colOff>
      <xdr:row>8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1238250" y="876300"/>
          <a:ext cx="981075" cy="10001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45</xdr:col>
      <xdr:colOff>9525</xdr:colOff>
      <xdr:row>37</xdr:row>
      <xdr:rowOff>200025</xdr:rowOff>
    </xdr:from>
    <xdr:to>
      <xdr:col>45</xdr:col>
      <xdr:colOff>9525</xdr:colOff>
      <xdr:row>39</xdr:row>
      <xdr:rowOff>0</xdr:rowOff>
    </xdr:to>
    <xdr:sp>
      <xdr:nvSpPr>
        <xdr:cNvPr id="2" name="直線コネクタ 13"/>
        <xdr:cNvSpPr>
          <a:spLocks/>
        </xdr:cNvSpPr>
      </xdr:nvSpPr>
      <xdr:spPr>
        <a:xfrm rot="5400000" flipH="1" flipV="1">
          <a:off x="5581650" y="753427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76200</xdr:colOff>
      <xdr:row>1</xdr:row>
      <xdr:rowOff>38100</xdr:rowOff>
    </xdr:from>
    <xdr:to>
      <xdr:col>17</xdr:col>
      <xdr:colOff>66675</xdr:colOff>
      <xdr:row>6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1190625" y="247650"/>
          <a:ext cx="981075" cy="10096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3"/>
  <sheetViews>
    <sheetView showGridLines="0" showZeros="0" tabSelected="1" zoomScale="75" zoomScaleNormal="75" zoomScalePageLayoutView="0" workbookViewId="0" topLeftCell="G1">
      <pane xSplit="1" ySplit="3" topLeftCell="H4" activePane="bottomRight" state="frozen"/>
      <selection pane="topLeft" activeCell="G1" sqref="G1"/>
      <selection pane="topRight" activeCell="H1" sqref="H1"/>
      <selection pane="bottomLeft" activeCell="G4" sqref="G4"/>
      <selection pane="bottomRight" activeCell="J52" sqref="J52"/>
    </sheetView>
  </sheetViews>
  <sheetFormatPr defaultColWidth="1.625" defaultRowHeight="16.5" customHeight="1"/>
  <cols>
    <col min="1" max="7" width="1.625" style="12" customWidth="1"/>
    <col min="8" max="60" width="1.625" style="5" customWidth="1"/>
    <col min="61" max="61" width="2.875" style="5" customWidth="1"/>
    <col min="62" max="62" width="2.00390625" style="5" customWidth="1"/>
    <col min="63" max="106" width="1.625" style="5" customWidth="1"/>
    <col min="107" max="107" width="1.625" style="12" customWidth="1"/>
    <col min="108" max="108" width="3.875" style="12" customWidth="1"/>
    <col min="109" max="109" width="1.625" style="12" customWidth="1"/>
    <col min="110" max="112" width="1.625" style="5" customWidth="1"/>
    <col min="113" max="113" width="9.50390625" style="5" hidden="1" customWidth="1"/>
    <col min="114" max="114" width="9.50390625" style="13" hidden="1" customWidth="1"/>
    <col min="115" max="115" width="16.00390625" style="14" hidden="1" customWidth="1"/>
    <col min="116" max="117" width="1.625" style="5" hidden="1" customWidth="1"/>
    <col min="118" max="139" width="1.625" style="5" customWidth="1"/>
    <col min="140" max="16384" width="1.625" style="5" customWidth="1"/>
  </cols>
  <sheetData>
    <row r="1" spans="1:115" s="63" customFormat="1" ht="16.5" customHeight="1" thickBot="1">
      <c r="A1" s="62"/>
      <c r="B1" s="62"/>
      <c r="C1" s="62"/>
      <c r="D1" s="62"/>
      <c r="E1" s="62"/>
      <c r="F1" s="62"/>
      <c r="G1" s="62"/>
      <c r="AM1" s="74" t="s">
        <v>125</v>
      </c>
      <c r="DC1" s="62"/>
      <c r="DD1" s="62"/>
      <c r="DE1" s="62"/>
      <c r="DJ1" s="64"/>
      <c r="DK1" s="65"/>
    </row>
    <row r="2" spans="10:46" s="66" customFormat="1" ht="16.5" customHeight="1">
      <c r="J2" s="354" t="s">
        <v>0</v>
      </c>
      <c r="K2" s="355"/>
      <c r="L2" s="355"/>
      <c r="M2" s="355"/>
      <c r="N2" s="355"/>
      <c r="O2" s="355"/>
      <c r="P2" s="356"/>
      <c r="Q2" s="67"/>
      <c r="R2" s="354" t="s">
        <v>1</v>
      </c>
      <c r="S2" s="355"/>
      <c r="T2" s="355"/>
      <c r="U2" s="355"/>
      <c r="V2" s="355"/>
      <c r="W2" s="355"/>
      <c r="X2" s="356"/>
      <c r="AM2" s="66" t="s">
        <v>126</v>
      </c>
      <c r="AS2" s="68"/>
      <c r="AT2" s="69"/>
    </row>
    <row r="3" spans="10:46" s="66" customFormat="1" ht="16.5" customHeight="1" thickBot="1">
      <c r="J3" s="357" t="s">
        <v>2</v>
      </c>
      <c r="K3" s="358"/>
      <c r="L3" s="358"/>
      <c r="M3" s="358"/>
      <c r="N3" s="358"/>
      <c r="O3" s="358"/>
      <c r="P3" s="359"/>
      <c r="Q3" s="70"/>
      <c r="R3" s="357" t="s">
        <v>2</v>
      </c>
      <c r="S3" s="358"/>
      <c r="T3" s="358"/>
      <c r="U3" s="358"/>
      <c r="V3" s="358"/>
      <c r="W3" s="358"/>
      <c r="X3" s="359"/>
      <c r="AM3" s="66" t="s">
        <v>133</v>
      </c>
      <c r="AS3" s="68"/>
      <c r="AT3" s="69"/>
    </row>
    <row r="5" spans="10:109" ht="16.5" customHeight="1"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60" t="s">
        <v>3</v>
      </c>
      <c r="AJ5" s="361"/>
      <c r="AK5" s="333"/>
      <c r="AL5" s="333"/>
      <c r="AM5" s="333"/>
      <c r="AN5" s="333"/>
      <c r="AO5" s="333"/>
      <c r="AP5" s="333"/>
      <c r="AQ5" s="333"/>
      <c r="AR5" s="333"/>
      <c r="AS5" s="346" t="s">
        <v>4</v>
      </c>
      <c r="AT5" s="346"/>
      <c r="AU5" s="346"/>
      <c r="AV5" s="346"/>
      <c r="AW5" s="346"/>
      <c r="AX5" s="346"/>
      <c r="AY5" s="346"/>
      <c r="AZ5" s="346" t="s">
        <v>5</v>
      </c>
      <c r="BA5" s="346"/>
      <c r="BB5" s="346"/>
      <c r="BC5" s="346"/>
      <c r="BD5" s="346"/>
      <c r="BE5" s="346"/>
      <c r="BF5" s="346"/>
      <c r="BG5" s="333"/>
      <c r="BH5" s="333"/>
      <c r="BI5" s="333"/>
      <c r="BJ5" s="333"/>
      <c r="BK5" s="333"/>
      <c r="BL5" s="333"/>
      <c r="BM5" s="3"/>
      <c r="BN5" s="347" t="s">
        <v>6</v>
      </c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4"/>
      <c r="CA5" s="348" t="s">
        <v>7</v>
      </c>
      <c r="CB5" s="333"/>
      <c r="CC5" s="333"/>
      <c r="CD5" s="333"/>
      <c r="CE5" s="333"/>
      <c r="CF5" s="333"/>
      <c r="CG5" s="333"/>
      <c r="CH5" s="333"/>
      <c r="CI5" s="333"/>
      <c r="CJ5" s="333" t="s">
        <v>8</v>
      </c>
      <c r="CK5" s="333"/>
      <c r="CL5" s="333"/>
      <c r="CM5" s="333"/>
      <c r="CN5" s="333" t="s">
        <v>9</v>
      </c>
      <c r="CO5" s="333"/>
      <c r="CP5" s="333"/>
      <c r="CQ5" s="333" t="s">
        <v>10</v>
      </c>
      <c r="CR5" s="333"/>
      <c r="CS5" s="333"/>
      <c r="CT5" s="333"/>
      <c r="CU5" s="333"/>
      <c r="CV5" s="333"/>
      <c r="CW5" s="333"/>
      <c r="CX5" s="333"/>
      <c r="CY5" s="333"/>
      <c r="CZ5" s="333"/>
      <c r="DA5" s="343" t="s">
        <v>11</v>
      </c>
      <c r="DB5" s="343"/>
      <c r="DC5" s="343"/>
      <c r="DD5" s="344" t="s">
        <v>12</v>
      </c>
      <c r="DE5" s="345"/>
    </row>
    <row r="6" spans="10:109" ht="16.5" customHeight="1">
      <c r="J6" s="6"/>
      <c r="P6" s="7"/>
      <c r="Q6" s="7"/>
      <c r="R6" s="7"/>
      <c r="S6" s="325" t="s">
        <v>135</v>
      </c>
      <c r="T6" s="325"/>
      <c r="U6" s="325"/>
      <c r="V6" s="325"/>
      <c r="W6" s="326"/>
      <c r="X6" s="326"/>
      <c r="Y6" s="262" t="s">
        <v>14</v>
      </c>
      <c r="Z6" s="262"/>
      <c r="AA6" s="326"/>
      <c r="AB6" s="326"/>
      <c r="AC6" s="262" t="s">
        <v>15</v>
      </c>
      <c r="AD6" s="262"/>
      <c r="AE6" s="326"/>
      <c r="AF6" s="326"/>
      <c r="AG6" s="262" t="s">
        <v>16</v>
      </c>
      <c r="AH6" s="262"/>
      <c r="AI6" s="362"/>
      <c r="AJ6" s="363"/>
      <c r="AK6" s="333"/>
      <c r="AL6" s="333"/>
      <c r="AM6" s="333"/>
      <c r="AN6" s="333"/>
      <c r="AO6" s="333"/>
      <c r="AP6" s="333"/>
      <c r="AQ6" s="333"/>
      <c r="AR6" s="333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33"/>
      <c r="BH6" s="333"/>
      <c r="BI6" s="333"/>
      <c r="BJ6" s="333"/>
      <c r="BK6" s="333"/>
      <c r="BL6" s="333"/>
      <c r="BM6" s="309" t="s">
        <v>17</v>
      </c>
      <c r="BN6" s="309"/>
      <c r="BO6" s="309"/>
      <c r="BP6" s="309"/>
      <c r="BQ6" s="309"/>
      <c r="BR6" s="309"/>
      <c r="BS6" s="309"/>
      <c r="BT6" s="309"/>
      <c r="BU6" s="309"/>
      <c r="BV6" s="309" t="s">
        <v>18</v>
      </c>
      <c r="BW6" s="309"/>
      <c r="BX6" s="309"/>
      <c r="BY6" s="309"/>
      <c r="BZ6" s="309"/>
      <c r="CA6" s="349"/>
      <c r="CB6" s="350"/>
      <c r="CC6" s="350"/>
      <c r="CD6" s="350"/>
      <c r="CE6" s="350"/>
      <c r="CF6" s="350"/>
      <c r="CG6" s="350"/>
      <c r="CH6" s="350"/>
      <c r="CI6" s="350"/>
      <c r="CJ6" s="333"/>
      <c r="CK6" s="333"/>
      <c r="CL6" s="333"/>
      <c r="CM6" s="333"/>
      <c r="CN6" s="327"/>
      <c r="CO6" s="327"/>
      <c r="CP6" s="327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31" t="s">
        <v>39</v>
      </c>
      <c r="DB6" s="331"/>
      <c r="DC6" s="331"/>
      <c r="DD6" s="344"/>
      <c r="DE6" s="345"/>
    </row>
    <row r="7" spans="10:109" ht="16.5" customHeight="1">
      <c r="J7" s="6"/>
      <c r="AI7" s="362"/>
      <c r="AJ7" s="36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27"/>
      <c r="BH7" s="327"/>
      <c r="BI7" s="327"/>
      <c r="BJ7" s="327"/>
      <c r="BK7" s="327"/>
      <c r="BL7" s="327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51"/>
      <c r="CB7" s="352"/>
      <c r="CC7" s="352"/>
      <c r="CD7" s="352"/>
      <c r="CE7" s="352"/>
      <c r="CF7" s="352"/>
      <c r="CG7" s="352"/>
      <c r="CH7" s="352"/>
      <c r="CI7" s="352"/>
      <c r="CJ7" s="353"/>
      <c r="CK7" s="353"/>
      <c r="CL7" s="353"/>
      <c r="CM7" s="353"/>
      <c r="CN7" s="328"/>
      <c r="CO7" s="328"/>
      <c r="CP7" s="328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2"/>
      <c r="DB7" s="332"/>
      <c r="DC7" s="332"/>
      <c r="DD7" s="344"/>
      <c r="DE7" s="345"/>
    </row>
    <row r="8" spans="10:109" ht="16.5" customHeight="1">
      <c r="J8" s="6"/>
      <c r="S8" s="5" t="s">
        <v>19</v>
      </c>
      <c r="AI8" s="362"/>
      <c r="AJ8" s="36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27"/>
      <c r="BH8" s="327"/>
      <c r="BI8" s="327"/>
      <c r="BJ8" s="327"/>
      <c r="BK8" s="327"/>
      <c r="BL8" s="327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4" t="s">
        <v>20</v>
      </c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6"/>
      <c r="CN8" s="267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60"/>
      <c r="DD8" s="345"/>
      <c r="DE8" s="345"/>
    </row>
    <row r="9" spans="10:109" ht="16.5" customHeight="1">
      <c r="J9" s="6"/>
      <c r="Q9" s="8"/>
      <c r="R9" s="8"/>
      <c r="S9" s="366" t="s">
        <v>21</v>
      </c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I9" s="362"/>
      <c r="AJ9" s="36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27"/>
      <c r="BH9" s="327"/>
      <c r="BI9" s="327"/>
      <c r="BJ9" s="327"/>
      <c r="BK9" s="327"/>
      <c r="BL9" s="327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7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9"/>
      <c r="CN9" s="324" t="s">
        <v>135</v>
      </c>
      <c r="CO9" s="325"/>
      <c r="CP9" s="325"/>
      <c r="CQ9" s="325"/>
      <c r="CR9" s="326"/>
      <c r="CS9" s="326"/>
      <c r="CT9" s="262" t="s">
        <v>14</v>
      </c>
      <c r="CU9" s="262"/>
      <c r="CV9" s="326"/>
      <c r="CW9" s="326"/>
      <c r="CX9" s="262" t="s">
        <v>15</v>
      </c>
      <c r="CY9" s="262"/>
      <c r="CZ9" s="326"/>
      <c r="DA9" s="326"/>
      <c r="DB9" s="262" t="s">
        <v>16</v>
      </c>
      <c r="DC9" s="263"/>
      <c r="DD9" s="345"/>
      <c r="DE9" s="345"/>
    </row>
    <row r="10" spans="10:109" ht="16.5" customHeight="1">
      <c r="J10" s="6"/>
      <c r="Q10" s="9"/>
      <c r="R10" s="9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9"/>
      <c r="AF10" s="9"/>
      <c r="AG10" s="9"/>
      <c r="AH10" s="9"/>
      <c r="AI10" s="364"/>
      <c r="AJ10" s="365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27"/>
      <c r="BH10" s="327"/>
      <c r="BI10" s="327"/>
      <c r="BJ10" s="327"/>
      <c r="BK10" s="327"/>
      <c r="BL10" s="327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40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2"/>
      <c r="CN10" s="264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6"/>
      <c r="DD10" s="345"/>
      <c r="DE10" s="345"/>
    </row>
    <row r="11" spans="10:109" ht="16.5" customHeight="1">
      <c r="J11" s="267" t="s">
        <v>22</v>
      </c>
      <c r="K11" s="259"/>
      <c r="L11" s="259"/>
      <c r="M11" s="259"/>
      <c r="N11" s="259"/>
      <c r="O11" s="259"/>
      <c r="P11" s="260"/>
      <c r="Q11" s="303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18"/>
      <c r="AJ11" s="319"/>
      <c r="AK11" s="320" t="s">
        <v>23</v>
      </c>
      <c r="AL11" s="320"/>
      <c r="AM11" s="320"/>
      <c r="AN11" s="320"/>
      <c r="AO11" s="320"/>
      <c r="AP11" s="322" t="s">
        <v>24</v>
      </c>
      <c r="AQ11" s="322"/>
      <c r="AR11" s="322"/>
      <c r="AS11" s="261" t="s">
        <v>25</v>
      </c>
      <c r="AT11" s="262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262" t="s">
        <v>26</v>
      </c>
      <c r="BK11" s="262"/>
      <c r="BL11" s="262"/>
      <c r="BM11" s="262"/>
      <c r="BN11" s="277"/>
      <c r="BO11" s="277"/>
      <c r="BP11" s="277"/>
      <c r="BQ11" s="277"/>
      <c r="BR11" s="277"/>
      <c r="BS11" s="5" t="s">
        <v>27</v>
      </c>
      <c r="BT11" s="277"/>
      <c r="BU11" s="277"/>
      <c r="BV11" s="277"/>
      <c r="BW11" s="277"/>
      <c r="BX11" s="277"/>
      <c r="BY11" s="5" t="s">
        <v>27</v>
      </c>
      <c r="BZ11" s="277"/>
      <c r="CA11" s="277"/>
      <c r="CB11" s="277"/>
      <c r="CC11" s="277"/>
      <c r="CD11" s="277"/>
      <c r="CE11" s="5" t="s">
        <v>28</v>
      </c>
      <c r="CG11" s="10"/>
      <c r="CH11" s="308" t="s">
        <v>29</v>
      </c>
      <c r="CI11" s="308"/>
      <c r="CJ11" s="308"/>
      <c r="CK11" s="308"/>
      <c r="CL11" s="308"/>
      <c r="CM11" s="308"/>
      <c r="CN11" s="308"/>
      <c r="CO11" s="308"/>
      <c r="CP11" s="310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2"/>
      <c r="DD11" s="344"/>
      <c r="DE11" s="345"/>
    </row>
    <row r="12" spans="10:109" ht="16.5" customHeight="1">
      <c r="J12" s="284" t="s">
        <v>30</v>
      </c>
      <c r="K12" s="285"/>
      <c r="L12" s="285"/>
      <c r="M12" s="285"/>
      <c r="N12" s="285"/>
      <c r="O12" s="285"/>
      <c r="P12" s="286"/>
      <c r="Q12" s="79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1"/>
      <c r="AK12" s="321"/>
      <c r="AL12" s="321"/>
      <c r="AM12" s="321"/>
      <c r="AN12" s="321"/>
      <c r="AO12" s="321"/>
      <c r="AP12" s="306"/>
      <c r="AQ12" s="306"/>
      <c r="AR12" s="306"/>
      <c r="AS12" s="79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1"/>
      <c r="CH12" s="309"/>
      <c r="CI12" s="309"/>
      <c r="CJ12" s="309"/>
      <c r="CK12" s="309"/>
      <c r="CL12" s="309"/>
      <c r="CM12" s="309"/>
      <c r="CN12" s="309"/>
      <c r="CO12" s="309"/>
      <c r="CP12" s="310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2"/>
      <c r="DD12" s="344"/>
      <c r="DE12" s="345"/>
    </row>
    <row r="13" spans="10:109" ht="16.5" customHeight="1">
      <c r="J13" s="284"/>
      <c r="K13" s="285"/>
      <c r="L13" s="285"/>
      <c r="M13" s="285"/>
      <c r="N13" s="285"/>
      <c r="O13" s="285"/>
      <c r="P13" s="286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1"/>
      <c r="AK13" s="321"/>
      <c r="AL13" s="321"/>
      <c r="AM13" s="321"/>
      <c r="AN13" s="321"/>
      <c r="AO13" s="321"/>
      <c r="AP13" s="306"/>
      <c r="AQ13" s="306"/>
      <c r="AR13" s="306"/>
      <c r="AS13" s="79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1"/>
      <c r="CH13" s="309"/>
      <c r="CI13" s="309"/>
      <c r="CJ13" s="309"/>
      <c r="CK13" s="309"/>
      <c r="CL13" s="309"/>
      <c r="CM13" s="309"/>
      <c r="CN13" s="309"/>
      <c r="CO13" s="309"/>
      <c r="CP13" s="298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313"/>
      <c r="DD13" s="344"/>
      <c r="DE13" s="345"/>
    </row>
    <row r="14" spans="10:109" ht="16.5" customHeight="1">
      <c r="J14" s="287"/>
      <c r="K14" s="288"/>
      <c r="L14" s="288"/>
      <c r="M14" s="288"/>
      <c r="N14" s="288"/>
      <c r="O14" s="288"/>
      <c r="P14" s="289"/>
      <c r="Q14" s="82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  <c r="AK14" s="321"/>
      <c r="AL14" s="321"/>
      <c r="AM14" s="321"/>
      <c r="AN14" s="321"/>
      <c r="AO14" s="321"/>
      <c r="AP14" s="306"/>
      <c r="AQ14" s="306"/>
      <c r="AR14" s="306"/>
      <c r="AS14" s="300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2"/>
      <c r="CH14" s="314" t="s">
        <v>31</v>
      </c>
      <c r="CI14" s="315"/>
      <c r="CJ14" s="315"/>
      <c r="CK14" s="315"/>
      <c r="CL14" s="315"/>
      <c r="CM14" s="315"/>
      <c r="CN14" s="315"/>
      <c r="CO14" s="315"/>
      <c r="CP14" s="316" t="s">
        <v>123</v>
      </c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317"/>
      <c r="DD14" s="344"/>
      <c r="DE14" s="345"/>
    </row>
    <row r="15" spans="10:107" ht="16.5" customHeight="1">
      <c r="J15" s="267" t="s">
        <v>22</v>
      </c>
      <c r="K15" s="259"/>
      <c r="L15" s="259"/>
      <c r="M15" s="259"/>
      <c r="N15" s="259"/>
      <c r="O15" s="259"/>
      <c r="P15" s="260"/>
      <c r="Q15" s="303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5"/>
      <c r="AK15" s="321"/>
      <c r="AL15" s="321"/>
      <c r="AM15" s="321"/>
      <c r="AN15" s="321"/>
      <c r="AO15" s="321"/>
      <c r="AP15" s="306" t="s">
        <v>33</v>
      </c>
      <c r="AQ15" s="306"/>
      <c r="AR15" s="306"/>
      <c r="AS15" s="267" t="s">
        <v>25</v>
      </c>
      <c r="AT15" s="259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259" t="s">
        <v>26</v>
      </c>
      <c r="BK15" s="259"/>
      <c r="BL15" s="259"/>
      <c r="BM15" s="259"/>
      <c r="BN15" s="268"/>
      <c r="BO15" s="268"/>
      <c r="BP15" s="268"/>
      <c r="BQ15" s="268"/>
      <c r="BR15" s="268"/>
      <c r="BS15" s="2" t="s">
        <v>27</v>
      </c>
      <c r="BT15" s="268"/>
      <c r="BU15" s="268"/>
      <c r="BV15" s="268"/>
      <c r="BW15" s="268"/>
      <c r="BX15" s="268"/>
      <c r="BY15" s="2" t="s">
        <v>27</v>
      </c>
      <c r="BZ15" s="268"/>
      <c r="CA15" s="277"/>
      <c r="CB15" s="277"/>
      <c r="CC15" s="277"/>
      <c r="CD15" s="277"/>
      <c r="CE15" s="2" t="s">
        <v>28</v>
      </c>
      <c r="CF15" s="2"/>
      <c r="CG15" s="11"/>
      <c r="CH15" s="315"/>
      <c r="CI15" s="315"/>
      <c r="CJ15" s="315"/>
      <c r="CK15" s="315"/>
      <c r="CL15" s="315"/>
      <c r="CM15" s="315"/>
      <c r="CN15" s="315"/>
      <c r="CO15" s="315"/>
      <c r="CP15" s="278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80"/>
    </row>
    <row r="16" spans="10:107" ht="16.5" customHeight="1">
      <c r="J16" s="284" t="s">
        <v>34</v>
      </c>
      <c r="K16" s="285"/>
      <c r="L16" s="285"/>
      <c r="M16" s="285"/>
      <c r="N16" s="285"/>
      <c r="O16" s="285"/>
      <c r="P16" s="286"/>
      <c r="Q16" s="79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1"/>
      <c r="AK16" s="321"/>
      <c r="AL16" s="321"/>
      <c r="AM16" s="321"/>
      <c r="AN16" s="321"/>
      <c r="AO16" s="321"/>
      <c r="AP16" s="306"/>
      <c r="AQ16" s="306"/>
      <c r="AR16" s="306"/>
      <c r="AS16" s="79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1"/>
      <c r="CH16" s="315"/>
      <c r="CI16" s="315"/>
      <c r="CJ16" s="315"/>
      <c r="CK16" s="315"/>
      <c r="CL16" s="315"/>
      <c r="CM16" s="315"/>
      <c r="CN16" s="315"/>
      <c r="CO16" s="315"/>
      <c r="CP16" s="281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3"/>
    </row>
    <row r="17" spans="10:107" ht="16.5" customHeight="1">
      <c r="J17" s="284"/>
      <c r="K17" s="285"/>
      <c r="L17" s="285"/>
      <c r="M17" s="285"/>
      <c r="N17" s="285"/>
      <c r="O17" s="285"/>
      <c r="P17" s="286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1"/>
      <c r="AK17" s="321"/>
      <c r="AL17" s="321"/>
      <c r="AM17" s="321"/>
      <c r="AN17" s="321"/>
      <c r="AO17" s="321"/>
      <c r="AP17" s="306"/>
      <c r="AQ17" s="306"/>
      <c r="AR17" s="306"/>
      <c r="AS17" s="79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1"/>
      <c r="CH17" s="290" t="s">
        <v>35</v>
      </c>
      <c r="CI17" s="291"/>
      <c r="CJ17" s="291"/>
      <c r="CK17" s="291"/>
      <c r="CL17" s="291"/>
      <c r="CM17" s="291"/>
      <c r="CN17" s="291"/>
      <c r="CO17" s="292"/>
      <c r="CP17" s="296"/>
      <c r="CQ17" s="297"/>
      <c r="CR17" s="297"/>
      <c r="CS17" s="297"/>
      <c r="CT17" s="297"/>
      <c r="CU17" s="297"/>
      <c r="CV17" s="297"/>
      <c r="CW17" s="297"/>
      <c r="CX17" s="297"/>
      <c r="CY17" s="297"/>
      <c r="CZ17" s="291" t="s">
        <v>36</v>
      </c>
      <c r="DA17" s="291"/>
      <c r="DB17" s="291"/>
      <c r="DC17" s="292"/>
    </row>
    <row r="18" spans="10:107" ht="16.5" customHeight="1">
      <c r="J18" s="287"/>
      <c r="K18" s="288"/>
      <c r="L18" s="288"/>
      <c r="M18" s="288"/>
      <c r="N18" s="288"/>
      <c r="O18" s="288"/>
      <c r="P18" s="289"/>
      <c r="Q18" s="82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4"/>
      <c r="AK18" s="321"/>
      <c r="AL18" s="321"/>
      <c r="AM18" s="321"/>
      <c r="AN18" s="321"/>
      <c r="AO18" s="321"/>
      <c r="AP18" s="306"/>
      <c r="AQ18" s="306"/>
      <c r="AR18" s="306"/>
      <c r="AS18" s="300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2"/>
      <c r="CH18" s="293"/>
      <c r="CI18" s="294"/>
      <c r="CJ18" s="294"/>
      <c r="CK18" s="294"/>
      <c r="CL18" s="294"/>
      <c r="CM18" s="294"/>
      <c r="CN18" s="294"/>
      <c r="CO18" s="295"/>
      <c r="CP18" s="298"/>
      <c r="CQ18" s="299"/>
      <c r="CR18" s="299"/>
      <c r="CS18" s="299"/>
      <c r="CT18" s="299"/>
      <c r="CU18" s="299"/>
      <c r="CV18" s="299"/>
      <c r="CW18" s="299"/>
      <c r="CX18" s="299"/>
      <c r="CY18" s="299"/>
      <c r="CZ18" s="294"/>
      <c r="DA18" s="294"/>
      <c r="DB18" s="294"/>
      <c r="DC18" s="295"/>
    </row>
    <row r="19" spans="1:115" s="15" customFormat="1" ht="16.5" customHeight="1">
      <c r="A19" s="12"/>
      <c r="B19" s="12"/>
      <c r="C19" s="12"/>
      <c r="D19" s="12"/>
      <c r="E19" s="12"/>
      <c r="F19" s="12"/>
      <c r="G19" s="1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258" t="s">
        <v>37</v>
      </c>
      <c r="CB19" s="259"/>
      <c r="CC19" s="259"/>
      <c r="CD19" s="259"/>
      <c r="CE19" s="259"/>
      <c r="CF19" s="259"/>
      <c r="CG19" s="260"/>
      <c r="CH19" s="267" t="s">
        <v>26</v>
      </c>
      <c r="CI19" s="259"/>
      <c r="CJ19" s="259"/>
      <c r="CK19" s="259"/>
      <c r="CL19" s="268"/>
      <c r="CM19" s="268"/>
      <c r="CN19" s="268"/>
      <c r="CO19" s="268"/>
      <c r="CP19" s="268"/>
      <c r="CQ19" s="2" t="s">
        <v>27</v>
      </c>
      <c r="CR19" s="268"/>
      <c r="CS19" s="268"/>
      <c r="CT19" s="268"/>
      <c r="CU19" s="268"/>
      <c r="CV19" s="268"/>
      <c r="CW19" s="2" t="s">
        <v>27</v>
      </c>
      <c r="CX19" s="268"/>
      <c r="CY19" s="268"/>
      <c r="CZ19" s="268"/>
      <c r="DA19" s="268"/>
      <c r="DB19" s="269" t="s">
        <v>28</v>
      </c>
      <c r="DC19" s="270"/>
      <c r="DD19" s="12"/>
      <c r="DJ19" s="16"/>
      <c r="DK19" s="17"/>
    </row>
    <row r="20" spans="1:115" s="15" customFormat="1" ht="16.5" customHeight="1">
      <c r="A20" s="12"/>
      <c r="B20" s="12"/>
      <c r="C20" s="12"/>
      <c r="D20" s="12"/>
      <c r="E20" s="12"/>
      <c r="F20" s="12"/>
      <c r="G20" s="12"/>
      <c r="CA20" s="261"/>
      <c r="CB20" s="262"/>
      <c r="CC20" s="262"/>
      <c r="CD20" s="262"/>
      <c r="CE20" s="262"/>
      <c r="CF20" s="262"/>
      <c r="CG20" s="263"/>
      <c r="CH20" s="271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3"/>
      <c r="DD20" s="12"/>
      <c r="DE20" s="12"/>
      <c r="DJ20" s="16"/>
      <c r="DK20" s="17"/>
    </row>
    <row r="21" spans="1:115" s="15" customFormat="1" ht="8.25" customHeight="1">
      <c r="A21" s="12"/>
      <c r="B21" s="12"/>
      <c r="C21" s="12"/>
      <c r="D21" s="12"/>
      <c r="E21" s="12"/>
      <c r="F21" s="12"/>
      <c r="G21" s="12"/>
      <c r="CA21" s="261"/>
      <c r="CB21" s="262"/>
      <c r="CC21" s="262"/>
      <c r="CD21" s="262"/>
      <c r="CE21" s="262"/>
      <c r="CF21" s="262"/>
      <c r="CG21" s="263"/>
      <c r="CH21" s="271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3"/>
      <c r="DD21" s="12"/>
      <c r="DE21" s="12"/>
      <c r="DJ21" s="16"/>
      <c r="DK21" s="17"/>
    </row>
    <row r="22" spans="1:115" s="15" customFormat="1" ht="8.25" customHeight="1">
      <c r="A22" s="12"/>
      <c r="B22" s="12"/>
      <c r="C22" s="12"/>
      <c r="D22" s="12"/>
      <c r="E22" s="12"/>
      <c r="F22" s="12"/>
      <c r="G22" s="12"/>
      <c r="I22" s="18"/>
      <c r="J22" s="18"/>
      <c r="K22" s="18"/>
      <c r="L22" s="18"/>
      <c r="M22" s="241"/>
      <c r="N22" s="242"/>
      <c r="O22" s="243"/>
      <c r="P22" s="18"/>
      <c r="Q22" s="18"/>
      <c r="R22" s="18"/>
      <c r="S22" s="241"/>
      <c r="T22" s="250"/>
      <c r="U22" s="251"/>
      <c r="V22" s="18"/>
      <c r="W22" s="18"/>
      <c r="X22" s="18"/>
      <c r="Y22" s="241"/>
      <c r="Z22" s="250"/>
      <c r="AA22" s="251"/>
      <c r="AB22" s="18"/>
      <c r="AC22" s="18"/>
      <c r="AD22" s="18"/>
      <c r="AE22" s="18"/>
      <c r="AF22" s="18"/>
      <c r="AG22" s="18"/>
      <c r="AH22" s="18"/>
      <c r="AI22" s="241"/>
      <c r="AJ22" s="250"/>
      <c r="AK22" s="251"/>
      <c r="AL22" s="18"/>
      <c r="AM22" s="18"/>
      <c r="AN22" s="18"/>
      <c r="AO22" s="241"/>
      <c r="AP22" s="250"/>
      <c r="AQ22" s="251"/>
      <c r="AR22" s="18"/>
      <c r="AS22" s="18"/>
      <c r="AT22" s="18"/>
      <c r="AU22" s="241"/>
      <c r="AV22" s="250"/>
      <c r="AW22" s="251"/>
      <c r="AX22" s="18"/>
      <c r="AY22" s="18"/>
      <c r="AZ22" s="18"/>
      <c r="BA22" s="18"/>
      <c r="BB22" s="18"/>
      <c r="BC22" s="237" t="s">
        <v>38</v>
      </c>
      <c r="BD22" s="237"/>
      <c r="BE22" s="237"/>
      <c r="BF22" s="237"/>
      <c r="BG22" s="237"/>
      <c r="BH22" s="237"/>
      <c r="BI22" s="237"/>
      <c r="BJ22" s="18"/>
      <c r="BK22" s="18"/>
      <c r="BL22" s="18"/>
      <c r="BM22" s="18"/>
      <c r="BN22" s="18"/>
      <c r="BO22" s="18"/>
      <c r="BP22" s="20"/>
      <c r="BQ22" s="20"/>
      <c r="BR22" s="238" t="s">
        <v>39</v>
      </c>
      <c r="BS22" s="238"/>
      <c r="BT22" s="238"/>
      <c r="BU22" s="238"/>
      <c r="BV22" s="18"/>
      <c r="BW22" s="18"/>
      <c r="BX22" s="18"/>
      <c r="BY22" s="18"/>
      <c r="BZ22" s="18"/>
      <c r="CA22" s="261"/>
      <c r="CB22" s="262"/>
      <c r="CC22" s="262"/>
      <c r="CD22" s="262"/>
      <c r="CE22" s="262"/>
      <c r="CF22" s="262"/>
      <c r="CG22" s="263"/>
      <c r="CH22" s="271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3"/>
      <c r="DD22" s="12"/>
      <c r="DE22" s="12"/>
      <c r="DJ22" s="16"/>
      <c r="DK22" s="17"/>
    </row>
    <row r="23" spans="8:107" ht="16.5" customHeight="1">
      <c r="H23" s="15"/>
      <c r="I23" s="239" t="s">
        <v>13</v>
      </c>
      <c r="J23" s="239"/>
      <c r="K23" s="239"/>
      <c r="L23" s="239"/>
      <c r="M23" s="244"/>
      <c r="N23" s="245"/>
      <c r="O23" s="246"/>
      <c r="P23" s="227" t="s">
        <v>14</v>
      </c>
      <c r="Q23" s="227"/>
      <c r="R23" s="18"/>
      <c r="S23" s="252"/>
      <c r="T23" s="253"/>
      <c r="U23" s="254"/>
      <c r="V23" s="227" t="s">
        <v>15</v>
      </c>
      <c r="W23" s="227"/>
      <c r="X23" s="21"/>
      <c r="Y23" s="252"/>
      <c r="Z23" s="253"/>
      <c r="AA23" s="254"/>
      <c r="AB23" s="240" t="s">
        <v>40</v>
      </c>
      <c r="AC23" s="240"/>
      <c r="AD23" s="240"/>
      <c r="AE23" s="240"/>
      <c r="AF23" s="240"/>
      <c r="AG23" s="240"/>
      <c r="AH23" s="240"/>
      <c r="AI23" s="252"/>
      <c r="AJ23" s="253"/>
      <c r="AK23" s="254"/>
      <c r="AL23" s="227" t="s">
        <v>14</v>
      </c>
      <c r="AM23" s="227"/>
      <c r="AN23" s="21"/>
      <c r="AO23" s="252"/>
      <c r="AP23" s="253"/>
      <c r="AQ23" s="254"/>
      <c r="AR23" s="227" t="s">
        <v>15</v>
      </c>
      <c r="AS23" s="227"/>
      <c r="AT23" s="21"/>
      <c r="AU23" s="252"/>
      <c r="AV23" s="253"/>
      <c r="AW23" s="254"/>
      <c r="AX23" s="227" t="s">
        <v>41</v>
      </c>
      <c r="AY23" s="227"/>
      <c r="AZ23" s="227"/>
      <c r="BA23" s="227"/>
      <c r="BB23" s="227"/>
      <c r="BC23" s="237"/>
      <c r="BD23" s="237"/>
      <c r="BE23" s="237"/>
      <c r="BF23" s="237"/>
      <c r="BG23" s="237"/>
      <c r="BH23" s="237"/>
      <c r="BI23" s="237"/>
      <c r="BJ23" s="227" t="s">
        <v>42</v>
      </c>
      <c r="BK23" s="227"/>
      <c r="BL23" s="227"/>
      <c r="BM23" s="227"/>
      <c r="BN23" s="227"/>
      <c r="BO23" s="227"/>
      <c r="BP23" s="227"/>
      <c r="BQ23" s="227"/>
      <c r="BR23" s="238"/>
      <c r="BS23" s="238"/>
      <c r="BT23" s="238"/>
      <c r="BU23" s="238"/>
      <c r="BV23" s="227" t="s">
        <v>43</v>
      </c>
      <c r="BW23" s="227"/>
      <c r="BX23" s="227"/>
      <c r="BY23" s="227"/>
      <c r="BZ23" s="228"/>
      <c r="CA23" s="264"/>
      <c r="CB23" s="265"/>
      <c r="CC23" s="265"/>
      <c r="CD23" s="265"/>
      <c r="CE23" s="265"/>
      <c r="CF23" s="265"/>
      <c r="CG23" s="266"/>
      <c r="CH23" s="274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6"/>
    </row>
    <row r="24" spans="9:78" ht="8.25" customHeight="1">
      <c r="I24" s="22"/>
      <c r="J24" s="22"/>
      <c r="K24" s="22"/>
      <c r="L24" s="22"/>
      <c r="M24" s="247"/>
      <c r="N24" s="248"/>
      <c r="O24" s="249"/>
      <c r="P24" s="22"/>
      <c r="Q24" s="22"/>
      <c r="R24" s="22"/>
      <c r="S24" s="255"/>
      <c r="T24" s="256"/>
      <c r="U24" s="257"/>
      <c r="V24" s="22"/>
      <c r="W24" s="22"/>
      <c r="X24" s="22"/>
      <c r="Y24" s="255"/>
      <c r="Z24" s="256"/>
      <c r="AA24" s="257"/>
      <c r="AB24" s="22"/>
      <c r="AC24" s="22"/>
      <c r="AD24" s="22"/>
      <c r="AE24" s="22"/>
      <c r="AF24" s="22"/>
      <c r="AG24" s="22"/>
      <c r="AH24" s="22"/>
      <c r="AI24" s="255"/>
      <c r="AJ24" s="256"/>
      <c r="AK24" s="257"/>
      <c r="AL24" s="22"/>
      <c r="AM24" s="22"/>
      <c r="AN24" s="22"/>
      <c r="AO24" s="255"/>
      <c r="AP24" s="256"/>
      <c r="AQ24" s="257"/>
      <c r="AR24" s="22"/>
      <c r="AS24" s="22"/>
      <c r="AT24" s="22"/>
      <c r="AU24" s="255"/>
      <c r="AV24" s="256"/>
      <c r="AW24" s="257"/>
      <c r="AX24" s="22"/>
      <c r="AY24" s="22"/>
      <c r="AZ24" s="22"/>
      <c r="BA24" s="22"/>
      <c r="BB24" s="22"/>
      <c r="BC24" s="237"/>
      <c r="BD24" s="237"/>
      <c r="BE24" s="237"/>
      <c r="BF24" s="237"/>
      <c r="BG24" s="237"/>
      <c r="BH24" s="237"/>
      <c r="BI24" s="237"/>
      <c r="BJ24" s="22"/>
      <c r="BK24" s="22"/>
      <c r="BL24" s="22"/>
      <c r="BM24" s="22"/>
      <c r="BN24" s="22"/>
      <c r="BO24" s="22"/>
      <c r="BP24" s="20"/>
      <c r="BQ24" s="20"/>
      <c r="BR24" s="238"/>
      <c r="BS24" s="238"/>
      <c r="BT24" s="238"/>
      <c r="BU24" s="238"/>
      <c r="BV24" s="22"/>
      <c r="BW24" s="22"/>
      <c r="BX24" s="22"/>
      <c r="BY24" s="22"/>
      <c r="BZ24" s="22"/>
    </row>
    <row r="25" spans="9:78" ht="8.25" customHeight="1"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19"/>
      <c r="BD25" s="19"/>
      <c r="BE25" s="19"/>
      <c r="BF25" s="19"/>
      <c r="BG25" s="19"/>
      <c r="BH25" s="19"/>
      <c r="BI25" s="19"/>
      <c r="BJ25" s="22"/>
      <c r="BK25" s="22"/>
      <c r="BL25" s="22"/>
      <c r="BM25" s="22"/>
      <c r="BN25" s="22"/>
      <c r="BO25" s="22"/>
      <c r="BP25" s="20"/>
      <c r="BQ25" s="20"/>
      <c r="BR25" s="20"/>
      <c r="BS25" s="20"/>
      <c r="BT25" s="20"/>
      <c r="BU25" s="20"/>
      <c r="BV25" s="22"/>
      <c r="BW25" s="22"/>
      <c r="BX25" s="22"/>
      <c r="BY25" s="22"/>
      <c r="BZ25" s="22"/>
    </row>
    <row r="27" spans="10:115" ht="16.5" customHeight="1">
      <c r="J27" s="229" t="s">
        <v>0</v>
      </c>
      <c r="K27" s="230"/>
      <c r="L27" s="231"/>
      <c r="M27" s="182" t="s">
        <v>44</v>
      </c>
      <c r="N27" s="183"/>
      <c r="O27" s="183"/>
      <c r="P27" s="183"/>
      <c r="Q27" s="183"/>
      <c r="R27" s="183"/>
      <c r="S27" s="183"/>
      <c r="T27" s="184"/>
      <c r="U27" s="185" t="s">
        <v>45</v>
      </c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202" t="s">
        <v>46</v>
      </c>
      <c r="AX27" s="203"/>
      <c r="AY27" s="203"/>
      <c r="AZ27" s="72"/>
      <c r="BA27" s="73"/>
      <c r="BB27" s="73"/>
      <c r="BC27" s="73"/>
      <c r="BD27" s="73"/>
      <c r="BE27" s="73"/>
      <c r="BF27" s="73"/>
      <c r="BG27" s="73"/>
      <c r="BH27" s="73"/>
      <c r="BI27" s="235" t="s">
        <v>122</v>
      </c>
      <c r="BJ27" s="236"/>
      <c r="BK27" s="229" t="s">
        <v>1</v>
      </c>
      <c r="BL27" s="230"/>
      <c r="BM27" s="231"/>
      <c r="BN27" s="89" t="s">
        <v>47</v>
      </c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90"/>
      <c r="CK27" s="91" t="s">
        <v>48</v>
      </c>
      <c r="CL27" s="92"/>
      <c r="CM27" s="92"/>
      <c r="CN27" s="221" t="s">
        <v>32</v>
      </c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3"/>
      <c r="DJ27" s="13" t="s">
        <v>46</v>
      </c>
      <c r="DK27" s="59">
        <f>AZ28</f>
        <v>0</v>
      </c>
    </row>
    <row r="28" spans="10:115" ht="16.5" customHeight="1">
      <c r="J28" s="140"/>
      <c r="K28" s="141"/>
      <c r="L28" s="142"/>
      <c r="M28" s="128"/>
      <c r="N28" s="129"/>
      <c r="O28" s="129"/>
      <c r="P28" s="129"/>
      <c r="Q28" s="129"/>
      <c r="R28" s="129"/>
      <c r="S28" s="129"/>
      <c r="T28" s="130"/>
      <c r="U28" s="165" t="s">
        <v>49</v>
      </c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213"/>
      <c r="AX28" s="214"/>
      <c r="AY28" s="214"/>
      <c r="AZ28" s="368"/>
      <c r="BA28" s="369"/>
      <c r="BB28" s="369"/>
      <c r="BC28" s="369"/>
      <c r="BD28" s="369"/>
      <c r="BE28" s="369"/>
      <c r="BF28" s="369"/>
      <c r="BG28" s="369"/>
      <c r="BH28" s="369"/>
      <c r="BI28" s="369"/>
      <c r="BJ28" s="370"/>
      <c r="BK28" s="140"/>
      <c r="BL28" s="141"/>
      <c r="BM28" s="142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90"/>
      <c r="CK28" s="91"/>
      <c r="CL28" s="92"/>
      <c r="CM28" s="92"/>
      <c r="CN28" s="116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224"/>
      <c r="DJ28" s="13" t="s">
        <v>50</v>
      </c>
      <c r="DK28" s="59">
        <f>AZ29</f>
        <v>0</v>
      </c>
    </row>
    <row r="29" spans="10:115" ht="16.5" customHeight="1">
      <c r="J29" s="140"/>
      <c r="K29" s="141"/>
      <c r="L29" s="142"/>
      <c r="M29" s="128" t="s">
        <v>51</v>
      </c>
      <c r="N29" s="129"/>
      <c r="O29" s="129"/>
      <c r="P29" s="129"/>
      <c r="Q29" s="129"/>
      <c r="R29" s="129"/>
      <c r="S29" s="129"/>
      <c r="T29" s="130"/>
      <c r="U29" s="225" t="s">
        <v>52</v>
      </c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00" t="s">
        <v>53</v>
      </c>
      <c r="AX29" s="201"/>
      <c r="AY29" s="201"/>
      <c r="AZ29" s="176"/>
      <c r="BA29" s="177"/>
      <c r="BB29" s="177"/>
      <c r="BC29" s="177"/>
      <c r="BD29" s="177"/>
      <c r="BE29" s="177"/>
      <c r="BF29" s="177"/>
      <c r="BG29" s="177"/>
      <c r="BH29" s="177"/>
      <c r="BI29" s="177"/>
      <c r="BJ29" s="207"/>
      <c r="BK29" s="140"/>
      <c r="BL29" s="141"/>
      <c r="BM29" s="142"/>
      <c r="BN29" s="89" t="s">
        <v>54</v>
      </c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90"/>
      <c r="CK29" s="91" t="s">
        <v>55</v>
      </c>
      <c r="CL29" s="92"/>
      <c r="CM29" s="92"/>
      <c r="CN29" s="204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6"/>
      <c r="DJ29" s="13" t="s">
        <v>56</v>
      </c>
      <c r="DK29" s="59">
        <f>AZ31</f>
        <v>0</v>
      </c>
    </row>
    <row r="30" spans="10:115" ht="16.5" customHeight="1">
      <c r="J30" s="140"/>
      <c r="K30" s="141"/>
      <c r="L30" s="142"/>
      <c r="M30" s="196"/>
      <c r="N30" s="197"/>
      <c r="O30" s="197"/>
      <c r="P30" s="197"/>
      <c r="Q30" s="197"/>
      <c r="R30" s="197"/>
      <c r="S30" s="197"/>
      <c r="T30" s="198"/>
      <c r="U30" s="133" t="s">
        <v>57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202"/>
      <c r="AX30" s="203"/>
      <c r="AY30" s="203"/>
      <c r="AZ30" s="208"/>
      <c r="BA30" s="209"/>
      <c r="BB30" s="209"/>
      <c r="BC30" s="209"/>
      <c r="BD30" s="209"/>
      <c r="BE30" s="209"/>
      <c r="BF30" s="209"/>
      <c r="BG30" s="209"/>
      <c r="BH30" s="209"/>
      <c r="BI30" s="209"/>
      <c r="BJ30" s="210"/>
      <c r="BK30" s="140"/>
      <c r="BL30" s="141"/>
      <c r="BM30" s="142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90"/>
      <c r="CK30" s="91"/>
      <c r="CL30" s="92"/>
      <c r="CM30" s="92"/>
      <c r="CN30" s="204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6"/>
      <c r="DJ30" s="13" t="s">
        <v>58</v>
      </c>
      <c r="DK30" s="59">
        <f>AZ33</f>
        <v>0</v>
      </c>
    </row>
    <row r="31" spans="10:115" ht="16.5" customHeight="1">
      <c r="J31" s="140"/>
      <c r="K31" s="141"/>
      <c r="L31" s="142"/>
      <c r="M31" s="182" t="s">
        <v>59</v>
      </c>
      <c r="N31" s="183"/>
      <c r="O31" s="183"/>
      <c r="P31" s="183"/>
      <c r="Q31" s="183"/>
      <c r="R31" s="183"/>
      <c r="S31" s="183"/>
      <c r="T31" s="184"/>
      <c r="U31" s="89" t="s">
        <v>60</v>
      </c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90"/>
      <c r="AW31" s="202" t="s">
        <v>61</v>
      </c>
      <c r="AX31" s="203"/>
      <c r="AY31" s="203"/>
      <c r="AZ31" s="371"/>
      <c r="BA31" s="372"/>
      <c r="BB31" s="372"/>
      <c r="BC31" s="372"/>
      <c r="BD31" s="372"/>
      <c r="BE31" s="372"/>
      <c r="BF31" s="372"/>
      <c r="BG31" s="372"/>
      <c r="BH31" s="372"/>
      <c r="BI31" s="372"/>
      <c r="BJ31" s="373"/>
      <c r="BK31" s="140"/>
      <c r="BL31" s="141"/>
      <c r="BM31" s="142"/>
      <c r="BN31" s="89" t="s">
        <v>62</v>
      </c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90"/>
      <c r="CK31" s="91" t="s">
        <v>63</v>
      </c>
      <c r="CL31" s="92"/>
      <c r="CM31" s="92"/>
      <c r="CN31" s="204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6"/>
      <c r="DJ31" s="13" t="s">
        <v>64</v>
      </c>
      <c r="DK31" s="59">
        <f>AZ35</f>
        <v>0</v>
      </c>
    </row>
    <row r="32" spans="10:115" ht="16.5" customHeight="1">
      <c r="J32" s="140"/>
      <c r="K32" s="141"/>
      <c r="L32" s="142"/>
      <c r="M32" s="128"/>
      <c r="N32" s="129"/>
      <c r="O32" s="129"/>
      <c r="P32" s="129"/>
      <c r="Q32" s="129"/>
      <c r="R32" s="129"/>
      <c r="S32" s="129"/>
      <c r="T32" s="130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2"/>
      <c r="AW32" s="213"/>
      <c r="AX32" s="214"/>
      <c r="AY32" s="214"/>
      <c r="AZ32" s="179"/>
      <c r="BA32" s="180"/>
      <c r="BB32" s="180"/>
      <c r="BC32" s="180"/>
      <c r="BD32" s="180"/>
      <c r="BE32" s="180"/>
      <c r="BF32" s="180"/>
      <c r="BG32" s="180"/>
      <c r="BH32" s="180"/>
      <c r="BI32" s="180"/>
      <c r="BJ32" s="374"/>
      <c r="BK32" s="140"/>
      <c r="BL32" s="141"/>
      <c r="BM32" s="142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90"/>
      <c r="CK32" s="91"/>
      <c r="CL32" s="92"/>
      <c r="CM32" s="92"/>
      <c r="CN32" s="204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6"/>
      <c r="DJ32" s="13" t="s">
        <v>65</v>
      </c>
      <c r="DK32" s="59">
        <f>AZ37</f>
        <v>0</v>
      </c>
    </row>
    <row r="33" spans="10:115" ht="16.5" customHeight="1">
      <c r="J33" s="140"/>
      <c r="K33" s="141"/>
      <c r="L33" s="142"/>
      <c r="M33" s="128" t="s">
        <v>66</v>
      </c>
      <c r="N33" s="129"/>
      <c r="O33" s="129"/>
      <c r="P33" s="129"/>
      <c r="Q33" s="129"/>
      <c r="R33" s="129"/>
      <c r="S33" s="129"/>
      <c r="T33" s="130"/>
      <c r="U33" s="199" t="s">
        <v>67</v>
      </c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33"/>
      <c r="AW33" s="200" t="s">
        <v>68</v>
      </c>
      <c r="AX33" s="201"/>
      <c r="AY33" s="201"/>
      <c r="AZ33" s="176"/>
      <c r="BA33" s="177"/>
      <c r="BB33" s="177"/>
      <c r="BC33" s="177"/>
      <c r="BD33" s="177"/>
      <c r="BE33" s="177"/>
      <c r="BF33" s="177"/>
      <c r="BG33" s="177"/>
      <c r="BH33" s="177"/>
      <c r="BI33" s="177"/>
      <c r="BJ33" s="207"/>
      <c r="BK33" s="140"/>
      <c r="BL33" s="141"/>
      <c r="BM33" s="142"/>
      <c r="BN33" s="192" t="s">
        <v>69</v>
      </c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90"/>
      <c r="CK33" s="91" t="s">
        <v>70</v>
      </c>
      <c r="CL33" s="92"/>
      <c r="CM33" s="92"/>
      <c r="CN33" s="93" t="str">
        <f>IF(DK43=0,"000",DK43)</f>
        <v>000</v>
      </c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5"/>
      <c r="DJ33" s="13" t="s">
        <v>124</v>
      </c>
      <c r="DK33" s="60">
        <f>AR39</f>
        <v>0</v>
      </c>
    </row>
    <row r="34" spans="10:115" ht="16.5" customHeight="1">
      <c r="J34" s="140"/>
      <c r="K34" s="141"/>
      <c r="L34" s="142"/>
      <c r="M34" s="196"/>
      <c r="N34" s="197"/>
      <c r="O34" s="197"/>
      <c r="P34" s="197"/>
      <c r="Q34" s="197"/>
      <c r="R34" s="197"/>
      <c r="S34" s="197"/>
      <c r="T34" s="198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90"/>
      <c r="AW34" s="202"/>
      <c r="AX34" s="203"/>
      <c r="AY34" s="203"/>
      <c r="AZ34" s="208"/>
      <c r="BA34" s="209"/>
      <c r="BB34" s="209"/>
      <c r="BC34" s="209"/>
      <c r="BD34" s="209"/>
      <c r="BE34" s="209"/>
      <c r="BF34" s="209"/>
      <c r="BG34" s="209"/>
      <c r="BH34" s="209"/>
      <c r="BI34" s="209"/>
      <c r="BJ34" s="210"/>
      <c r="BK34" s="140"/>
      <c r="BL34" s="141"/>
      <c r="BM34" s="142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90"/>
      <c r="CK34" s="91"/>
      <c r="CL34" s="92"/>
      <c r="CM34" s="92"/>
      <c r="CN34" s="96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8"/>
      <c r="DJ34" s="13" t="s">
        <v>71</v>
      </c>
      <c r="DK34" s="59">
        <f>AZ39</f>
        <v>0</v>
      </c>
    </row>
    <row r="35" spans="10:115" ht="16.5" customHeight="1">
      <c r="J35" s="140"/>
      <c r="K35" s="141"/>
      <c r="L35" s="142"/>
      <c r="M35" s="182" t="s">
        <v>72</v>
      </c>
      <c r="N35" s="183"/>
      <c r="O35" s="183"/>
      <c r="P35" s="183"/>
      <c r="Q35" s="183"/>
      <c r="R35" s="183"/>
      <c r="S35" s="183"/>
      <c r="T35" s="184"/>
      <c r="U35" s="89" t="s">
        <v>73</v>
      </c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90"/>
      <c r="AW35" s="202" t="s">
        <v>74</v>
      </c>
      <c r="AX35" s="203"/>
      <c r="AY35" s="203"/>
      <c r="AZ35" s="371"/>
      <c r="BA35" s="372"/>
      <c r="BB35" s="372"/>
      <c r="BC35" s="372"/>
      <c r="BD35" s="372"/>
      <c r="BE35" s="372"/>
      <c r="BF35" s="372"/>
      <c r="BG35" s="372"/>
      <c r="BH35" s="372"/>
      <c r="BI35" s="372"/>
      <c r="BJ35" s="373"/>
      <c r="BK35" s="140"/>
      <c r="BL35" s="141"/>
      <c r="BM35" s="142"/>
      <c r="BN35" s="215" t="s">
        <v>75</v>
      </c>
      <c r="BO35" s="187"/>
      <c r="BP35" s="187"/>
      <c r="BQ35" s="187"/>
      <c r="BR35" s="187"/>
      <c r="BS35" s="187"/>
      <c r="BT35" s="187"/>
      <c r="BU35" s="187"/>
      <c r="BV35" s="187"/>
      <c r="BW35" s="187" t="s">
        <v>76</v>
      </c>
      <c r="BX35" s="187"/>
      <c r="BY35" s="218" t="s">
        <v>77</v>
      </c>
      <c r="BZ35" s="218"/>
      <c r="CA35" s="218"/>
      <c r="CB35" s="187" t="s">
        <v>78</v>
      </c>
      <c r="CC35" s="187"/>
      <c r="CD35" s="187"/>
      <c r="CE35" s="220">
        <v>0.25</v>
      </c>
      <c r="CF35" s="220"/>
      <c r="CG35" s="220"/>
      <c r="CH35" s="220"/>
      <c r="CI35" s="194" t="s">
        <v>28</v>
      </c>
      <c r="CJ35" s="194"/>
      <c r="CK35" s="91" t="s">
        <v>79</v>
      </c>
      <c r="CL35" s="92"/>
      <c r="CM35" s="92"/>
      <c r="CN35" s="159">
        <f>DK44</f>
        <v>0</v>
      </c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1"/>
      <c r="DJ35" s="13" t="s">
        <v>80</v>
      </c>
      <c r="DK35" s="59">
        <f>AZ41</f>
        <v>0</v>
      </c>
    </row>
    <row r="36" spans="10:115" ht="16.5" customHeight="1">
      <c r="J36" s="140"/>
      <c r="K36" s="141"/>
      <c r="L36" s="142"/>
      <c r="M36" s="128"/>
      <c r="N36" s="129"/>
      <c r="O36" s="129"/>
      <c r="P36" s="129"/>
      <c r="Q36" s="129"/>
      <c r="R36" s="129"/>
      <c r="S36" s="129"/>
      <c r="T36" s="130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2"/>
      <c r="AW36" s="213"/>
      <c r="AX36" s="214"/>
      <c r="AY36" s="214"/>
      <c r="AZ36" s="179"/>
      <c r="BA36" s="180"/>
      <c r="BB36" s="180"/>
      <c r="BC36" s="180"/>
      <c r="BD36" s="180"/>
      <c r="BE36" s="180"/>
      <c r="BF36" s="180"/>
      <c r="BG36" s="180"/>
      <c r="BH36" s="180"/>
      <c r="BI36" s="180"/>
      <c r="BJ36" s="374"/>
      <c r="BK36" s="140"/>
      <c r="BL36" s="141"/>
      <c r="BM36" s="142"/>
      <c r="BN36" s="216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9"/>
      <c r="BZ36" s="219"/>
      <c r="CA36" s="219"/>
      <c r="CB36" s="188"/>
      <c r="CC36" s="188"/>
      <c r="CD36" s="188"/>
      <c r="CE36" s="167">
        <v>100</v>
      </c>
      <c r="CF36" s="167"/>
      <c r="CG36" s="167"/>
      <c r="CH36" s="167"/>
      <c r="CI36" s="195"/>
      <c r="CJ36" s="195"/>
      <c r="CK36" s="91"/>
      <c r="CL36" s="92"/>
      <c r="CM36" s="92"/>
      <c r="CN36" s="159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1"/>
      <c r="DJ36" s="13" t="s">
        <v>81</v>
      </c>
      <c r="DK36" s="59">
        <f>SUM(DK34:DK35)</f>
        <v>0</v>
      </c>
    </row>
    <row r="37" spans="10:115" ht="16.5" customHeight="1">
      <c r="J37" s="140"/>
      <c r="K37" s="141"/>
      <c r="L37" s="142"/>
      <c r="M37" s="128" t="s">
        <v>51</v>
      </c>
      <c r="N37" s="129"/>
      <c r="O37" s="129"/>
      <c r="P37" s="129"/>
      <c r="Q37" s="129"/>
      <c r="R37" s="129"/>
      <c r="S37" s="129"/>
      <c r="T37" s="130"/>
      <c r="U37" s="199" t="s">
        <v>82</v>
      </c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33"/>
      <c r="AW37" s="200" t="s">
        <v>83</v>
      </c>
      <c r="AX37" s="201"/>
      <c r="AY37" s="201"/>
      <c r="AZ37" s="176"/>
      <c r="BA37" s="177"/>
      <c r="BB37" s="177"/>
      <c r="BC37" s="177"/>
      <c r="BD37" s="177"/>
      <c r="BE37" s="177"/>
      <c r="BF37" s="177"/>
      <c r="BG37" s="177"/>
      <c r="BH37" s="177"/>
      <c r="BI37" s="177"/>
      <c r="BJ37" s="207"/>
      <c r="BK37" s="140"/>
      <c r="BL37" s="141"/>
      <c r="BM37" s="142"/>
      <c r="BN37" s="89" t="s">
        <v>84</v>
      </c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90"/>
      <c r="CK37" s="91" t="s">
        <v>85</v>
      </c>
      <c r="CL37" s="92"/>
      <c r="CM37" s="92"/>
      <c r="CN37" s="204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6"/>
      <c r="DJ37" s="13" t="s">
        <v>86</v>
      </c>
      <c r="DK37" s="23">
        <f>IF(J3="課税",DK36*600,"0")</f>
        <v>0</v>
      </c>
    </row>
    <row r="38" spans="10:115" ht="16.5" customHeight="1">
      <c r="J38" s="140"/>
      <c r="K38" s="141"/>
      <c r="L38" s="142"/>
      <c r="M38" s="196"/>
      <c r="N38" s="197"/>
      <c r="O38" s="197"/>
      <c r="P38" s="197"/>
      <c r="Q38" s="197"/>
      <c r="R38" s="197"/>
      <c r="S38" s="197"/>
      <c r="T38" s="198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90"/>
      <c r="AW38" s="202"/>
      <c r="AX38" s="203"/>
      <c r="AY38" s="203"/>
      <c r="AZ38" s="208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K38" s="140"/>
      <c r="BL38" s="141"/>
      <c r="BM38" s="142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90"/>
      <c r="CK38" s="91"/>
      <c r="CL38" s="92"/>
      <c r="CM38" s="92"/>
      <c r="CN38" s="204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6"/>
      <c r="DJ38" s="13" t="s">
        <v>87</v>
      </c>
      <c r="DK38" s="23">
        <f>AZ47</f>
        <v>0</v>
      </c>
    </row>
    <row r="39" spans="10:115" ht="16.5" customHeight="1">
      <c r="J39" s="140"/>
      <c r="K39" s="141"/>
      <c r="L39" s="142"/>
      <c r="M39" s="182" t="s">
        <v>88</v>
      </c>
      <c r="N39" s="183"/>
      <c r="O39" s="183"/>
      <c r="P39" s="183"/>
      <c r="Q39" s="183"/>
      <c r="R39" s="183"/>
      <c r="S39" s="183"/>
      <c r="T39" s="184"/>
      <c r="U39" s="185" t="s">
        <v>89</v>
      </c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7" t="s">
        <v>78</v>
      </c>
      <c r="AP39" s="187"/>
      <c r="AQ39" s="187"/>
      <c r="AR39" s="189"/>
      <c r="AS39" s="190"/>
      <c r="AT39" s="190"/>
      <c r="AU39" s="191"/>
      <c r="AV39" s="25"/>
      <c r="AW39" s="91" t="s">
        <v>71</v>
      </c>
      <c r="AX39" s="92"/>
      <c r="AY39" s="92"/>
      <c r="AZ39" s="371"/>
      <c r="BA39" s="372"/>
      <c r="BB39" s="372"/>
      <c r="BC39" s="372"/>
      <c r="BD39" s="372"/>
      <c r="BE39" s="372"/>
      <c r="BF39" s="372"/>
      <c r="BG39" s="372"/>
      <c r="BH39" s="372"/>
      <c r="BI39" s="372"/>
      <c r="BJ39" s="373"/>
      <c r="BK39" s="140"/>
      <c r="BL39" s="141"/>
      <c r="BM39" s="142"/>
      <c r="BN39" s="192" t="s">
        <v>90</v>
      </c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90"/>
      <c r="CK39" s="91" t="s">
        <v>91</v>
      </c>
      <c r="CL39" s="92"/>
      <c r="CM39" s="92"/>
      <c r="CN39" s="159">
        <f>DK46</f>
        <v>0</v>
      </c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1"/>
      <c r="DJ39" s="13" t="s">
        <v>92</v>
      </c>
      <c r="DK39" s="23">
        <f>DK37-DK38</f>
        <v>0</v>
      </c>
    </row>
    <row r="40" spans="10:115" ht="16.5" customHeight="1" thickBot="1">
      <c r="J40" s="140"/>
      <c r="K40" s="141"/>
      <c r="L40" s="142"/>
      <c r="M40" s="128"/>
      <c r="N40" s="129"/>
      <c r="O40" s="129"/>
      <c r="P40" s="129"/>
      <c r="Q40" s="129"/>
      <c r="R40" s="129"/>
      <c r="S40" s="129"/>
      <c r="T40" s="130"/>
      <c r="U40" s="165" t="s">
        <v>93</v>
      </c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88"/>
      <c r="AP40" s="188"/>
      <c r="AQ40" s="188"/>
      <c r="AR40" s="167">
        <v>12</v>
      </c>
      <c r="AS40" s="167"/>
      <c r="AT40" s="167"/>
      <c r="AU40" s="167"/>
      <c r="AV40" s="26"/>
      <c r="AW40" s="157"/>
      <c r="AX40" s="158"/>
      <c r="AY40" s="158"/>
      <c r="AZ40" s="179"/>
      <c r="BA40" s="180"/>
      <c r="BB40" s="180"/>
      <c r="BC40" s="180"/>
      <c r="BD40" s="180"/>
      <c r="BE40" s="180"/>
      <c r="BF40" s="180"/>
      <c r="BG40" s="180"/>
      <c r="BH40" s="180"/>
      <c r="BI40" s="180"/>
      <c r="BJ40" s="374"/>
      <c r="BK40" s="140"/>
      <c r="BL40" s="141"/>
      <c r="BM40" s="142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85"/>
      <c r="CK40" s="157"/>
      <c r="CL40" s="158"/>
      <c r="CM40" s="158"/>
      <c r="CN40" s="162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4"/>
      <c r="DJ40" s="13" t="s">
        <v>94</v>
      </c>
      <c r="DK40" s="23">
        <f>CN28</f>
        <v>0</v>
      </c>
    </row>
    <row r="41" spans="10:115" ht="16.5" customHeight="1" thickTop="1">
      <c r="J41" s="140"/>
      <c r="K41" s="141"/>
      <c r="L41" s="142"/>
      <c r="M41" s="128" t="s">
        <v>95</v>
      </c>
      <c r="N41" s="129"/>
      <c r="O41" s="129"/>
      <c r="P41" s="129"/>
      <c r="Q41" s="129"/>
      <c r="R41" s="129"/>
      <c r="S41" s="129"/>
      <c r="T41" s="130"/>
      <c r="U41" s="131" t="s">
        <v>96</v>
      </c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68" t="s">
        <v>80</v>
      </c>
      <c r="AX41" s="169"/>
      <c r="AY41" s="169"/>
      <c r="AZ41" s="176"/>
      <c r="BA41" s="177"/>
      <c r="BB41" s="177"/>
      <c r="BC41" s="177"/>
      <c r="BD41" s="177"/>
      <c r="BE41" s="177"/>
      <c r="BF41" s="177"/>
      <c r="BG41" s="177"/>
      <c r="BH41" s="177"/>
      <c r="BI41" s="177"/>
      <c r="BJ41" s="178"/>
      <c r="BK41" s="172" t="s">
        <v>97</v>
      </c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18" t="s">
        <v>98</v>
      </c>
      <c r="CL41" s="118"/>
      <c r="CM41" s="119"/>
      <c r="CN41" s="122" t="str">
        <f>IF(DK47=0,"00",DK47)</f>
        <v>00</v>
      </c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4"/>
      <c r="DJ41" s="13" t="s">
        <v>55</v>
      </c>
      <c r="DK41" s="23">
        <f>CN29</f>
        <v>0</v>
      </c>
    </row>
    <row r="42" spans="10:115" ht="16.5" customHeight="1" thickBot="1">
      <c r="J42" s="140"/>
      <c r="K42" s="141"/>
      <c r="L42" s="142"/>
      <c r="M42" s="128"/>
      <c r="N42" s="129"/>
      <c r="O42" s="129"/>
      <c r="P42" s="129"/>
      <c r="Q42" s="129"/>
      <c r="R42" s="129"/>
      <c r="S42" s="129"/>
      <c r="T42" s="130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70"/>
      <c r="AX42" s="171"/>
      <c r="AY42" s="171"/>
      <c r="AZ42" s="179"/>
      <c r="BA42" s="180"/>
      <c r="BB42" s="180"/>
      <c r="BC42" s="180"/>
      <c r="BD42" s="180"/>
      <c r="BE42" s="180"/>
      <c r="BF42" s="180"/>
      <c r="BG42" s="180"/>
      <c r="BH42" s="180"/>
      <c r="BI42" s="180"/>
      <c r="BJ42" s="181"/>
      <c r="BK42" s="174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20"/>
      <c r="CL42" s="120"/>
      <c r="CM42" s="121"/>
      <c r="CN42" s="125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7"/>
      <c r="DJ42" s="13" t="s">
        <v>63</v>
      </c>
      <c r="DK42" s="23">
        <f>CN31</f>
        <v>0</v>
      </c>
    </row>
    <row r="43" spans="10:115" ht="16.5" customHeight="1" thickTop="1">
      <c r="J43" s="140"/>
      <c r="K43" s="141"/>
      <c r="L43" s="142"/>
      <c r="M43" s="128" t="s">
        <v>66</v>
      </c>
      <c r="N43" s="129"/>
      <c r="O43" s="129"/>
      <c r="P43" s="129"/>
      <c r="Q43" s="129"/>
      <c r="R43" s="129"/>
      <c r="S43" s="129"/>
      <c r="T43" s="130"/>
      <c r="U43" s="131" t="s">
        <v>99</v>
      </c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5" t="s">
        <v>81</v>
      </c>
      <c r="AX43" s="136"/>
      <c r="AY43" s="136"/>
      <c r="AZ43" s="151">
        <f>DK36</f>
        <v>0</v>
      </c>
      <c r="BA43" s="152"/>
      <c r="BB43" s="152"/>
      <c r="BC43" s="152"/>
      <c r="BD43" s="152"/>
      <c r="BE43" s="152"/>
      <c r="BF43" s="152"/>
      <c r="BG43" s="152"/>
      <c r="BH43" s="152"/>
      <c r="BI43" s="152"/>
      <c r="BJ43" s="153"/>
      <c r="BK43" s="137" t="s">
        <v>100</v>
      </c>
      <c r="BL43" s="138"/>
      <c r="BM43" s="139"/>
      <c r="BN43" s="143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5"/>
      <c r="DJ43" s="13" t="s">
        <v>70</v>
      </c>
      <c r="DK43" s="23">
        <f>ROUNDDOWN((DK40-DK41-DK42),-3)</f>
        <v>0</v>
      </c>
    </row>
    <row r="44" spans="10:115" ht="16.5" customHeight="1">
      <c r="J44" s="140"/>
      <c r="K44" s="141"/>
      <c r="L44" s="142"/>
      <c r="M44" s="128"/>
      <c r="N44" s="129"/>
      <c r="O44" s="129"/>
      <c r="P44" s="129"/>
      <c r="Q44" s="129"/>
      <c r="R44" s="129"/>
      <c r="S44" s="129"/>
      <c r="T44" s="130"/>
      <c r="U44" s="133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91"/>
      <c r="AX44" s="92"/>
      <c r="AY44" s="92"/>
      <c r="AZ44" s="154"/>
      <c r="BA44" s="155"/>
      <c r="BB44" s="155"/>
      <c r="BC44" s="155"/>
      <c r="BD44" s="155"/>
      <c r="BE44" s="155"/>
      <c r="BF44" s="155"/>
      <c r="BG44" s="155"/>
      <c r="BH44" s="155"/>
      <c r="BI44" s="155"/>
      <c r="BJ44" s="156"/>
      <c r="BK44" s="140"/>
      <c r="BL44" s="141"/>
      <c r="BM44" s="142"/>
      <c r="BN44" s="146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8"/>
      <c r="DJ44" s="13" t="s">
        <v>79</v>
      </c>
      <c r="DK44" s="23">
        <f>IF(R3="課税",ROUNDDOWN((DK43*0.25/100),0),"0")</f>
        <v>0</v>
      </c>
    </row>
    <row r="45" spans="10:115" ht="16.5" customHeight="1">
      <c r="J45" s="140"/>
      <c r="K45" s="141"/>
      <c r="L45" s="142"/>
      <c r="M45" s="89" t="s">
        <v>101</v>
      </c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90"/>
      <c r="AW45" s="91" t="s">
        <v>102</v>
      </c>
      <c r="AX45" s="92"/>
      <c r="AY45" s="92"/>
      <c r="AZ45" s="149" t="s">
        <v>32</v>
      </c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40"/>
      <c r="BL45" s="141"/>
      <c r="BM45" s="142"/>
      <c r="BN45" s="146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8"/>
      <c r="DJ45" s="13" t="s">
        <v>85</v>
      </c>
      <c r="DK45" s="23">
        <f>CN37</f>
        <v>0</v>
      </c>
    </row>
    <row r="46" spans="10:115" ht="16.5" customHeight="1">
      <c r="J46" s="140"/>
      <c r="K46" s="141"/>
      <c r="L46" s="142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90"/>
      <c r="AW46" s="91"/>
      <c r="AX46" s="92"/>
      <c r="AY46" s="92"/>
      <c r="AZ46" s="96" t="str">
        <f>IF(DK37=0," ",DK37)</f>
        <v> </v>
      </c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140"/>
      <c r="BL46" s="141"/>
      <c r="BM46" s="142"/>
      <c r="BN46" s="108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10"/>
      <c r="DJ46" s="13" t="s">
        <v>91</v>
      </c>
      <c r="DK46" s="23">
        <f>DK44-DK45</f>
        <v>0</v>
      </c>
    </row>
    <row r="47" spans="10:116" ht="16.5" customHeight="1">
      <c r="J47" s="140"/>
      <c r="K47" s="141"/>
      <c r="L47" s="142"/>
      <c r="M47" s="89" t="s">
        <v>103</v>
      </c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90"/>
      <c r="AW47" s="91" t="s">
        <v>104</v>
      </c>
      <c r="AX47" s="92"/>
      <c r="AY47" s="92"/>
      <c r="AZ47" s="114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40"/>
      <c r="BL47" s="141"/>
      <c r="BM47" s="142"/>
      <c r="BN47" s="108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10"/>
      <c r="DJ47" s="13" t="s">
        <v>98</v>
      </c>
      <c r="DK47" s="23">
        <f>DK48-DK49</f>
        <v>0</v>
      </c>
      <c r="DL47" s="5" t="s">
        <v>134</v>
      </c>
    </row>
    <row r="48" spans="10:116" ht="16.5" customHeight="1">
      <c r="J48" s="140"/>
      <c r="K48" s="141"/>
      <c r="L48" s="142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90"/>
      <c r="AW48" s="91"/>
      <c r="AX48" s="92"/>
      <c r="AY48" s="92"/>
      <c r="AZ48" s="116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40"/>
      <c r="BL48" s="141"/>
      <c r="BM48" s="142"/>
      <c r="BN48" s="111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3"/>
      <c r="DJ48" s="13" t="s">
        <v>105</v>
      </c>
      <c r="DK48" s="23">
        <f>ROUNDDOWN(SUM(DK37,DK44),-2)</f>
        <v>0</v>
      </c>
      <c r="DL48" s="5" t="s">
        <v>128</v>
      </c>
    </row>
    <row r="49" spans="10:116" ht="16.5" customHeight="1">
      <c r="J49" s="140"/>
      <c r="K49" s="141"/>
      <c r="L49" s="142"/>
      <c r="M49" s="89" t="s">
        <v>106</v>
      </c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90"/>
      <c r="AW49" s="91" t="s">
        <v>107</v>
      </c>
      <c r="AX49" s="92"/>
      <c r="AY49" s="92"/>
      <c r="AZ49" s="93">
        <f>DK39</f>
        <v>0</v>
      </c>
      <c r="BA49" s="94"/>
      <c r="BB49" s="94"/>
      <c r="BC49" s="94"/>
      <c r="BD49" s="94"/>
      <c r="BE49" s="94"/>
      <c r="BF49" s="94"/>
      <c r="BG49" s="94"/>
      <c r="BH49" s="94"/>
      <c r="BI49" s="94"/>
      <c r="BJ49" s="95"/>
      <c r="BK49" s="99" t="s">
        <v>108</v>
      </c>
      <c r="BL49" s="100"/>
      <c r="BM49" s="100"/>
      <c r="BN49" s="100"/>
      <c r="BO49" s="100"/>
      <c r="BP49" s="100"/>
      <c r="BQ49" s="101"/>
      <c r="BR49" s="105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7" t="s">
        <v>26</v>
      </c>
      <c r="CJ49" s="107"/>
      <c r="CK49" s="107"/>
      <c r="CL49" s="107"/>
      <c r="CM49" s="85"/>
      <c r="CN49" s="85"/>
      <c r="CO49" s="85"/>
      <c r="CP49" s="85"/>
      <c r="CQ49" s="85"/>
      <c r="CR49" s="27" t="s">
        <v>109</v>
      </c>
      <c r="CS49" s="85"/>
      <c r="CT49" s="85"/>
      <c r="CU49" s="85"/>
      <c r="CV49" s="85"/>
      <c r="CW49" s="85"/>
      <c r="CX49" s="27" t="s">
        <v>109</v>
      </c>
      <c r="CY49" s="85"/>
      <c r="CZ49" s="85"/>
      <c r="DA49" s="85"/>
      <c r="DB49" s="85"/>
      <c r="DC49" s="28" t="s">
        <v>110</v>
      </c>
      <c r="DD49" s="29"/>
      <c r="DJ49" s="13" t="s">
        <v>111</v>
      </c>
      <c r="DK49" s="23">
        <f>ROUNDDOWN(SUM(DK38,DK45),-2)</f>
        <v>0</v>
      </c>
      <c r="DL49" s="5" t="s">
        <v>129</v>
      </c>
    </row>
    <row r="50" spans="10:115" ht="16.5" customHeight="1">
      <c r="J50" s="232"/>
      <c r="K50" s="233"/>
      <c r="L50" s="234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90"/>
      <c r="AW50" s="91"/>
      <c r="AX50" s="92"/>
      <c r="AY50" s="92"/>
      <c r="AZ50" s="96"/>
      <c r="BA50" s="97"/>
      <c r="BB50" s="97"/>
      <c r="BC50" s="97"/>
      <c r="BD50" s="97"/>
      <c r="BE50" s="97"/>
      <c r="BF50" s="97"/>
      <c r="BG50" s="97"/>
      <c r="BH50" s="97"/>
      <c r="BI50" s="97"/>
      <c r="BJ50" s="98"/>
      <c r="BK50" s="102"/>
      <c r="BL50" s="103"/>
      <c r="BM50" s="103"/>
      <c r="BN50" s="103"/>
      <c r="BO50" s="103"/>
      <c r="BP50" s="103"/>
      <c r="BQ50" s="104"/>
      <c r="BR50" s="86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30"/>
      <c r="DK50" s="24"/>
    </row>
    <row r="51" spans="10:107" ht="16.5" customHeight="1">
      <c r="J51" s="88" t="s">
        <v>136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DC51" s="61"/>
    </row>
    <row r="52" spans="91:92" ht="16.5" customHeight="1">
      <c r="CM52" s="31"/>
      <c r="CN52" s="31"/>
    </row>
    <row r="53" spans="91:92" ht="16.5" customHeight="1">
      <c r="CM53" s="31"/>
      <c r="CN53" s="31"/>
    </row>
  </sheetData>
  <sheetProtection selectLockedCells="1"/>
  <mergeCells count="202">
    <mergeCell ref="AZ28:BJ28"/>
    <mergeCell ref="AZ29:BJ30"/>
    <mergeCell ref="AZ31:BJ32"/>
    <mergeCell ref="AZ35:BJ36"/>
    <mergeCell ref="AZ37:BJ38"/>
    <mergeCell ref="AZ39:BJ40"/>
    <mergeCell ref="J2:P2"/>
    <mergeCell ref="R2:X2"/>
    <mergeCell ref="J3:P3"/>
    <mergeCell ref="R3:X3"/>
    <mergeCell ref="AI5:AJ10"/>
    <mergeCell ref="AK5:AR10"/>
    <mergeCell ref="AG6:AH6"/>
    <mergeCell ref="S9:AD10"/>
    <mergeCell ref="AS5:AY6"/>
    <mergeCell ref="AZ5:BF6"/>
    <mergeCell ref="BG5:BL6"/>
    <mergeCell ref="BN5:BY5"/>
    <mergeCell ref="CA5:CI5"/>
    <mergeCell ref="CJ5:CM5"/>
    <mergeCell ref="BM6:BU6"/>
    <mergeCell ref="BV6:BZ6"/>
    <mergeCell ref="CA6:CI7"/>
    <mergeCell ref="CJ6:CM7"/>
    <mergeCell ref="CN5:CP5"/>
    <mergeCell ref="CQ5:CZ5"/>
    <mergeCell ref="DA5:DC5"/>
    <mergeCell ref="DD5:DE14"/>
    <mergeCell ref="S6:V6"/>
    <mergeCell ref="W6:X6"/>
    <mergeCell ref="Y6:Z6"/>
    <mergeCell ref="AA6:AB6"/>
    <mergeCell ref="AC6:AD6"/>
    <mergeCell ref="AE6:AF6"/>
    <mergeCell ref="CN6:CP7"/>
    <mergeCell ref="CQ6:CZ7"/>
    <mergeCell ref="DA6:DC7"/>
    <mergeCell ref="AS7:AY10"/>
    <mergeCell ref="AZ7:BF10"/>
    <mergeCell ref="BG7:BL10"/>
    <mergeCell ref="BM7:BU10"/>
    <mergeCell ref="BV7:BZ10"/>
    <mergeCell ref="CA8:CM10"/>
    <mergeCell ref="CN8:DC8"/>
    <mergeCell ref="CN9:CQ9"/>
    <mergeCell ref="CR9:CS9"/>
    <mergeCell ref="CT9:CU9"/>
    <mergeCell ref="CV9:CW9"/>
    <mergeCell ref="CX9:CY9"/>
    <mergeCell ref="CZ9:DA9"/>
    <mergeCell ref="DB9:DC9"/>
    <mergeCell ref="CN10:DC10"/>
    <mergeCell ref="J11:P11"/>
    <mergeCell ref="Q11:AJ11"/>
    <mergeCell ref="AK11:AO18"/>
    <mergeCell ref="AP11:AR14"/>
    <mergeCell ref="AS11:AT11"/>
    <mergeCell ref="AU11:BI11"/>
    <mergeCell ref="BJ11:BM11"/>
    <mergeCell ref="BN11:BR11"/>
    <mergeCell ref="BZ11:CD11"/>
    <mergeCell ref="CH11:CO13"/>
    <mergeCell ref="CP11:DC13"/>
    <mergeCell ref="J12:P14"/>
    <mergeCell ref="AS12:CG13"/>
    <mergeCell ref="AS14:CG14"/>
    <mergeCell ref="CH14:CO16"/>
    <mergeCell ref="CP14:DC14"/>
    <mergeCell ref="J15:P15"/>
    <mergeCell ref="AP15:AR18"/>
    <mergeCell ref="AS15:AT15"/>
    <mergeCell ref="AU15:BI15"/>
    <mergeCell ref="BJ15:BM15"/>
    <mergeCell ref="BN15:BR15"/>
    <mergeCell ref="BT11:BX11"/>
    <mergeCell ref="BT15:BX15"/>
    <mergeCell ref="BZ15:CD15"/>
    <mergeCell ref="CP15:DC16"/>
    <mergeCell ref="J16:P18"/>
    <mergeCell ref="AS16:CG17"/>
    <mergeCell ref="CH17:CO18"/>
    <mergeCell ref="CP17:CY18"/>
    <mergeCell ref="CZ17:DC18"/>
    <mergeCell ref="AS18:CG18"/>
    <mergeCell ref="Q15:AJ15"/>
    <mergeCell ref="CA19:CG23"/>
    <mergeCell ref="CH19:CK19"/>
    <mergeCell ref="CL19:CP19"/>
    <mergeCell ref="CR19:CV19"/>
    <mergeCell ref="CX19:DA19"/>
    <mergeCell ref="DB19:DC19"/>
    <mergeCell ref="CH20:DC23"/>
    <mergeCell ref="M22:O24"/>
    <mergeCell ref="S22:U24"/>
    <mergeCell ref="Y22:AA24"/>
    <mergeCell ref="AI22:AK24"/>
    <mergeCell ref="AO22:AQ24"/>
    <mergeCell ref="AU22:AW24"/>
    <mergeCell ref="BC22:BI24"/>
    <mergeCell ref="BR22:BU24"/>
    <mergeCell ref="I23:L23"/>
    <mergeCell ref="P23:Q23"/>
    <mergeCell ref="V23:W23"/>
    <mergeCell ref="AB23:AH23"/>
    <mergeCell ref="AL23:AM23"/>
    <mergeCell ref="AR23:AS23"/>
    <mergeCell ref="AX23:BB23"/>
    <mergeCell ref="BJ23:BQ23"/>
    <mergeCell ref="BV23:BZ23"/>
    <mergeCell ref="J27:L50"/>
    <mergeCell ref="M27:T28"/>
    <mergeCell ref="U27:AV27"/>
    <mergeCell ref="AW27:AY28"/>
    <mergeCell ref="BI27:BJ27"/>
    <mergeCell ref="BK27:BM40"/>
    <mergeCell ref="BN27:CJ28"/>
    <mergeCell ref="BN29:CJ30"/>
    <mergeCell ref="M31:T32"/>
    <mergeCell ref="CK27:CM28"/>
    <mergeCell ref="CN27:DC27"/>
    <mergeCell ref="U28:AV28"/>
    <mergeCell ref="CN28:DC28"/>
    <mergeCell ref="M29:T30"/>
    <mergeCell ref="U29:AV29"/>
    <mergeCell ref="AW29:AY30"/>
    <mergeCell ref="CK29:CM30"/>
    <mergeCell ref="CN29:DC30"/>
    <mergeCell ref="U30:AV30"/>
    <mergeCell ref="U31:AV32"/>
    <mergeCell ref="AW31:AY32"/>
    <mergeCell ref="BN31:CJ32"/>
    <mergeCell ref="CK31:CM32"/>
    <mergeCell ref="CN31:DC32"/>
    <mergeCell ref="M33:T34"/>
    <mergeCell ref="U33:AV34"/>
    <mergeCell ref="AW33:AY34"/>
    <mergeCell ref="BN33:CJ34"/>
    <mergeCell ref="CK33:CM34"/>
    <mergeCell ref="CN33:DC34"/>
    <mergeCell ref="AZ33:BJ34"/>
    <mergeCell ref="M35:T36"/>
    <mergeCell ref="U35:AV36"/>
    <mergeCell ref="AW35:AY36"/>
    <mergeCell ref="BN35:BV36"/>
    <mergeCell ref="BW35:BX36"/>
    <mergeCell ref="BY35:CA36"/>
    <mergeCell ref="CB35:CD36"/>
    <mergeCell ref="CE35:CH35"/>
    <mergeCell ref="CK35:CM36"/>
    <mergeCell ref="CN35:DC36"/>
    <mergeCell ref="CE36:CH36"/>
    <mergeCell ref="M37:T38"/>
    <mergeCell ref="U37:AV38"/>
    <mergeCell ref="AW37:AY38"/>
    <mergeCell ref="BN37:CJ38"/>
    <mergeCell ref="CK37:CM38"/>
    <mergeCell ref="CN37:DC38"/>
    <mergeCell ref="U39:AN39"/>
    <mergeCell ref="AO39:AQ40"/>
    <mergeCell ref="AW39:AY40"/>
    <mergeCell ref="AR39:AU39"/>
    <mergeCell ref="BN39:CJ40"/>
    <mergeCell ref="CI35:CJ36"/>
    <mergeCell ref="CK39:CM40"/>
    <mergeCell ref="CN39:DC40"/>
    <mergeCell ref="U40:AN40"/>
    <mergeCell ref="AR40:AU40"/>
    <mergeCell ref="M41:T42"/>
    <mergeCell ref="U41:AV42"/>
    <mergeCell ref="AW41:AY42"/>
    <mergeCell ref="BK41:CJ42"/>
    <mergeCell ref="AZ41:BJ42"/>
    <mergeCell ref="M39:T40"/>
    <mergeCell ref="CK41:CM42"/>
    <mergeCell ref="CN41:DC42"/>
    <mergeCell ref="M43:T44"/>
    <mergeCell ref="U43:AV44"/>
    <mergeCell ref="AW43:AY44"/>
    <mergeCell ref="BK43:BM48"/>
    <mergeCell ref="BN43:DC45"/>
    <mergeCell ref="AW45:AY46"/>
    <mergeCell ref="AZ45:BJ45"/>
    <mergeCell ref="AZ43:BJ44"/>
    <mergeCell ref="CI49:CL49"/>
    <mergeCell ref="CM49:CQ49"/>
    <mergeCell ref="AZ46:BJ46"/>
    <mergeCell ref="BN46:DC48"/>
    <mergeCell ref="M47:AV48"/>
    <mergeCell ref="AW47:AY48"/>
    <mergeCell ref="AZ47:BJ48"/>
    <mergeCell ref="M45:AV46"/>
    <mergeCell ref="CS49:CW49"/>
    <mergeCell ref="Q12:AJ14"/>
    <mergeCell ref="Q16:AJ18"/>
    <mergeCell ref="CY49:DB49"/>
    <mergeCell ref="BR50:CH50"/>
    <mergeCell ref="J51:W51"/>
    <mergeCell ref="M49:AV50"/>
    <mergeCell ref="AW49:AY50"/>
    <mergeCell ref="AZ49:BJ50"/>
    <mergeCell ref="BK49:BQ50"/>
    <mergeCell ref="BR49:CH49"/>
  </mergeCells>
  <dataValidations count="10">
    <dataValidation allowBlank="1" showInputMessage="1" showErrorMessage="1" imeMode="fullKatakana" sqref="Q11:AJ11 Q15:AJ15"/>
    <dataValidation type="list" allowBlank="1" showInputMessage="1" showErrorMessage="1" imeMode="off" sqref="DA6:DC7">
      <formula1>"　,11,21,"</formula1>
    </dataValidation>
    <dataValidation type="list" allowBlank="1" showInputMessage="1" showErrorMessage="1" imeMode="on" sqref="BR22">
      <formula1>"　,修正, ,"</formula1>
    </dataValidation>
    <dataValidation allowBlank="1" showInputMessage="1" showErrorMessage="1" imeMode="on" sqref="BR49:CH50 Q12 BP22:BQ22 BR25:BU25 AS12 AS14 AS16 AS18 CP17:CY18 CP11:DC13 CH20:DC23 BP24:BQ25 Q16"/>
    <dataValidation allowBlank="1" showInputMessage="1" showErrorMessage="1" imeMode="off" sqref="CM49:CQ49 AZ27:AZ29 CQ6:CZ7 AU15:BI15 M22 CR9:CS9 AZ46:BJ50 AZ33 W6:X6 CN35:DC40 BN15:BR15 CN28:DC32 CY49:DB49 CS49:CW49 CX19:DA19 CR19:CV19 CL19:CP19 CP15 AU11:BI11 BN11:BR11 BT11:BX11 BZ11:CD11 AI22:AK24 BT15:BX15 CN41 BZ15:CD15 CN33 BA27:BH27 AZ31 AZ39 AZ37 AZ41 AZ35 AZ43"/>
    <dataValidation type="whole" operator="lessThanOrEqual" allowBlank="1" showInputMessage="1" showErrorMessage="1" error="12を超える値は入力できません" imeMode="off" sqref="S22:U24 AO22:AQ24 AA6:AB6 CV9:CW9">
      <formula1>12</formula1>
    </dataValidation>
    <dataValidation type="whole" operator="lessThanOrEqual" allowBlank="1" showInputMessage="1" showErrorMessage="1" error="31を超える値は入力できません" imeMode="off" sqref="CZ9:DA9 Y22:AA24 AE6:AF6 AU22">
      <formula1>31</formula1>
    </dataValidation>
    <dataValidation type="whole" operator="lessThanOrEqual" allowBlank="1" showInputMessage="1" showErrorMessage="1" error="８を超える値は入力できません。" imeMode="off" sqref="CA6:CI7">
      <formula1>8</formula1>
    </dataValidation>
    <dataValidation type="whole" allowBlank="1" showInputMessage="1" showErrorMessage="1" error="１～１２までの値で入力してください。" imeMode="off" sqref="AR39:AU39">
      <formula1>0</formula1>
      <formula2>12</formula2>
    </dataValidation>
    <dataValidation type="list" allowBlank="1" showInputMessage="1" showErrorMessage="1" sqref="J3:X3">
      <formula1>",課税,免税,"</formula1>
    </dataValidation>
  </dataValidations>
  <printOptions horizontalCentered="1" verticalCentered="1"/>
  <pageMargins left="0" right="0" top="0.1968503937007874" bottom="0" header="0.5118110236220472" footer="0.5118110236220472"/>
  <pageSetup blackAndWhite="1"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showGridLines="0" showZeros="0" zoomScale="75" zoomScaleNormal="75" zoomScalePageLayoutView="0" workbookViewId="0" topLeftCell="A25">
      <selection activeCell="J48" sqref="J48:W48"/>
    </sheetView>
  </sheetViews>
  <sheetFormatPr defaultColWidth="1.625" defaultRowHeight="16.5" customHeight="1"/>
  <cols>
    <col min="1" max="7" width="1.625" style="41" customWidth="1"/>
    <col min="8" max="60" width="1.625" style="34" customWidth="1"/>
    <col min="61" max="61" width="2.875" style="34" customWidth="1"/>
    <col min="62" max="62" width="2.00390625" style="34" customWidth="1"/>
    <col min="63" max="106" width="1.625" style="34" customWidth="1"/>
    <col min="107" max="107" width="1.625" style="41" customWidth="1"/>
    <col min="108" max="108" width="3.875" style="41" customWidth="1"/>
    <col min="109" max="109" width="1.625" style="41" customWidth="1"/>
    <col min="110" max="112" width="1.625" style="34" customWidth="1"/>
    <col min="113" max="113" width="9.50390625" style="34" hidden="1" customWidth="1"/>
    <col min="114" max="114" width="9.50390625" style="42" hidden="1" customWidth="1"/>
    <col min="115" max="115" width="16.00390625" style="43" hidden="1" customWidth="1"/>
    <col min="116" max="120" width="1.625" style="34" hidden="1" customWidth="1"/>
    <col min="121" max="139" width="1.625" style="34" customWidth="1"/>
    <col min="140" max="16384" width="1.625" style="34" customWidth="1"/>
  </cols>
  <sheetData>
    <row r="2" spans="10:109" ht="16.5" customHeight="1">
      <c r="J2" s="3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75" t="s">
        <v>3</v>
      </c>
      <c r="AJ2" s="376"/>
      <c r="AK2" s="381"/>
      <c r="AL2" s="381"/>
      <c r="AM2" s="381"/>
      <c r="AN2" s="381"/>
      <c r="AO2" s="381"/>
      <c r="AP2" s="381"/>
      <c r="AQ2" s="381"/>
      <c r="AR2" s="381"/>
      <c r="AS2" s="389" t="s">
        <v>4</v>
      </c>
      <c r="AT2" s="389"/>
      <c r="AU2" s="389"/>
      <c r="AV2" s="389"/>
      <c r="AW2" s="389"/>
      <c r="AX2" s="389"/>
      <c r="AY2" s="389"/>
      <c r="AZ2" s="389" t="s">
        <v>5</v>
      </c>
      <c r="BA2" s="389"/>
      <c r="BB2" s="389"/>
      <c r="BC2" s="389"/>
      <c r="BD2" s="389"/>
      <c r="BE2" s="389"/>
      <c r="BF2" s="389"/>
      <c r="BG2" s="381"/>
      <c r="BH2" s="381"/>
      <c r="BI2" s="381"/>
      <c r="BJ2" s="381"/>
      <c r="BK2" s="381"/>
      <c r="BL2" s="381"/>
      <c r="BM2" s="75"/>
      <c r="BN2" s="390" t="s">
        <v>6</v>
      </c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76"/>
      <c r="CA2" s="391" t="s">
        <v>7</v>
      </c>
      <c r="CB2" s="381"/>
      <c r="CC2" s="381"/>
      <c r="CD2" s="381"/>
      <c r="CE2" s="381"/>
      <c r="CF2" s="381"/>
      <c r="CG2" s="381"/>
      <c r="CH2" s="381"/>
      <c r="CI2" s="381"/>
      <c r="CJ2" s="381" t="s">
        <v>8</v>
      </c>
      <c r="CK2" s="381"/>
      <c r="CL2" s="381"/>
      <c r="CM2" s="381"/>
      <c r="CN2" s="381" t="s">
        <v>9</v>
      </c>
      <c r="CO2" s="381"/>
      <c r="CP2" s="381"/>
      <c r="CQ2" s="381" t="s">
        <v>10</v>
      </c>
      <c r="CR2" s="381"/>
      <c r="CS2" s="381"/>
      <c r="CT2" s="381"/>
      <c r="CU2" s="381"/>
      <c r="CV2" s="381"/>
      <c r="CW2" s="381"/>
      <c r="CX2" s="381"/>
      <c r="CY2" s="381"/>
      <c r="CZ2" s="381"/>
      <c r="DA2" s="398" t="s">
        <v>11</v>
      </c>
      <c r="DB2" s="398"/>
      <c r="DC2" s="398"/>
      <c r="DD2" s="399" t="s">
        <v>12</v>
      </c>
      <c r="DE2" s="400"/>
    </row>
    <row r="3" spans="10:109" ht="16.5" customHeight="1">
      <c r="J3" s="35"/>
      <c r="P3" s="36"/>
      <c r="Q3" s="36"/>
      <c r="R3" s="36"/>
      <c r="S3" s="401" t="s">
        <v>135</v>
      </c>
      <c r="T3" s="401"/>
      <c r="U3" s="401"/>
      <c r="V3" s="401"/>
      <c r="W3" s="402">
        <v>2</v>
      </c>
      <c r="X3" s="402"/>
      <c r="Y3" s="382" t="s">
        <v>14</v>
      </c>
      <c r="Z3" s="382"/>
      <c r="AA3" s="402">
        <v>6</v>
      </c>
      <c r="AB3" s="402"/>
      <c r="AC3" s="382" t="s">
        <v>15</v>
      </c>
      <c r="AD3" s="382"/>
      <c r="AE3" s="402">
        <v>30</v>
      </c>
      <c r="AF3" s="402"/>
      <c r="AG3" s="382" t="s">
        <v>16</v>
      </c>
      <c r="AH3" s="382"/>
      <c r="AI3" s="377"/>
      <c r="AJ3" s="378"/>
      <c r="AK3" s="381"/>
      <c r="AL3" s="381"/>
      <c r="AM3" s="381"/>
      <c r="AN3" s="381"/>
      <c r="AO3" s="381"/>
      <c r="AP3" s="381"/>
      <c r="AQ3" s="381"/>
      <c r="AR3" s="381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1"/>
      <c r="BH3" s="381"/>
      <c r="BI3" s="381"/>
      <c r="BJ3" s="381"/>
      <c r="BK3" s="381"/>
      <c r="BL3" s="381"/>
      <c r="BM3" s="392" t="s">
        <v>17</v>
      </c>
      <c r="BN3" s="392"/>
      <c r="BO3" s="392"/>
      <c r="BP3" s="392"/>
      <c r="BQ3" s="392"/>
      <c r="BR3" s="392"/>
      <c r="BS3" s="392"/>
      <c r="BT3" s="392"/>
      <c r="BU3" s="392"/>
      <c r="BV3" s="392" t="s">
        <v>18</v>
      </c>
      <c r="BW3" s="392"/>
      <c r="BX3" s="392"/>
      <c r="BY3" s="392"/>
      <c r="BZ3" s="392"/>
      <c r="CA3" s="393">
        <v>1</v>
      </c>
      <c r="CB3" s="394"/>
      <c r="CC3" s="394"/>
      <c r="CD3" s="394"/>
      <c r="CE3" s="394"/>
      <c r="CF3" s="394"/>
      <c r="CG3" s="394"/>
      <c r="CH3" s="394"/>
      <c r="CI3" s="394"/>
      <c r="CJ3" s="381"/>
      <c r="CK3" s="381"/>
      <c r="CL3" s="381"/>
      <c r="CM3" s="381"/>
      <c r="CN3" s="403"/>
      <c r="CO3" s="403"/>
      <c r="CP3" s="403"/>
      <c r="CQ3" s="405">
        <v>12345678</v>
      </c>
      <c r="CR3" s="405"/>
      <c r="CS3" s="405"/>
      <c r="CT3" s="405"/>
      <c r="CU3" s="405"/>
      <c r="CV3" s="405"/>
      <c r="CW3" s="405"/>
      <c r="CX3" s="405"/>
      <c r="CY3" s="405"/>
      <c r="CZ3" s="405"/>
      <c r="DA3" s="407">
        <v>11</v>
      </c>
      <c r="DB3" s="407"/>
      <c r="DC3" s="407"/>
      <c r="DD3" s="399"/>
      <c r="DE3" s="400"/>
    </row>
    <row r="4" spans="10:109" ht="16.5" customHeight="1">
      <c r="J4" s="35"/>
      <c r="AI4" s="377"/>
      <c r="AJ4" s="378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403"/>
      <c r="BH4" s="403"/>
      <c r="BI4" s="403"/>
      <c r="BJ4" s="403"/>
      <c r="BK4" s="403"/>
      <c r="BL4" s="403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95"/>
      <c r="CB4" s="396"/>
      <c r="CC4" s="396"/>
      <c r="CD4" s="396"/>
      <c r="CE4" s="396"/>
      <c r="CF4" s="396"/>
      <c r="CG4" s="396"/>
      <c r="CH4" s="396"/>
      <c r="CI4" s="396"/>
      <c r="CJ4" s="397"/>
      <c r="CK4" s="397"/>
      <c r="CL4" s="397"/>
      <c r="CM4" s="397"/>
      <c r="CN4" s="404"/>
      <c r="CO4" s="404"/>
      <c r="CP4" s="404"/>
      <c r="CQ4" s="406"/>
      <c r="CR4" s="406"/>
      <c r="CS4" s="406"/>
      <c r="CT4" s="406"/>
      <c r="CU4" s="406"/>
      <c r="CV4" s="406"/>
      <c r="CW4" s="406"/>
      <c r="CX4" s="406"/>
      <c r="CY4" s="406"/>
      <c r="CZ4" s="406"/>
      <c r="DA4" s="408"/>
      <c r="DB4" s="408"/>
      <c r="DC4" s="408"/>
      <c r="DD4" s="399"/>
      <c r="DE4" s="400"/>
    </row>
    <row r="5" spans="10:109" ht="16.5" customHeight="1">
      <c r="J5" s="35"/>
      <c r="S5" s="34" t="s">
        <v>19</v>
      </c>
      <c r="AI5" s="377"/>
      <c r="AJ5" s="378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403"/>
      <c r="BH5" s="403"/>
      <c r="BI5" s="403"/>
      <c r="BJ5" s="403"/>
      <c r="BK5" s="403"/>
      <c r="BL5" s="403"/>
      <c r="BM5" s="381"/>
      <c r="BN5" s="381"/>
      <c r="BO5" s="381"/>
      <c r="BP5" s="381"/>
      <c r="BQ5" s="381"/>
      <c r="BR5" s="381"/>
      <c r="BS5" s="381"/>
      <c r="BT5" s="381"/>
      <c r="BU5" s="381"/>
      <c r="BV5" s="381"/>
      <c r="BW5" s="381"/>
      <c r="BX5" s="381"/>
      <c r="BY5" s="381"/>
      <c r="BZ5" s="381"/>
      <c r="CA5" s="409" t="s">
        <v>20</v>
      </c>
      <c r="CB5" s="410"/>
      <c r="CC5" s="410"/>
      <c r="CD5" s="410"/>
      <c r="CE5" s="410"/>
      <c r="CF5" s="410"/>
      <c r="CG5" s="410"/>
      <c r="CH5" s="410"/>
      <c r="CI5" s="410"/>
      <c r="CJ5" s="410"/>
      <c r="CK5" s="410"/>
      <c r="CL5" s="410"/>
      <c r="CM5" s="411"/>
      <c r="CN5" s="418"/>
      <c r="CO5" s="419"/>
      <c r="CP5" s="419"/>
      <c r="CQ5" s="419"/>
      <c r="CR5" s="419"/>
      <c r="CS5" s="419"/>
      <c r="CT5" s="419"/>
      <c r="CU5" s="419"/>
      <c r="CV5" s="419"/>
      <c r="CW5" s="419"/>
      <c r="CX5" s="419"/>
      <c r="CY5" s="419"/>
      <c r="CZ5" s="419"/>
      <c r="DA5" s="419"/>
      <c r="DB5" s="419"/>
      <c r="DC5" s="420"/>
      <c r="DD5" s="400"/>
      <c r="DE5" s="400"/>
    </row>
    <row r="6" spans="10:109" ht="16.5" customHeight="1">
      <c r="J6" s="35"/>
      <c r="Q6" s="37"/>
      <c r="R6" s="37"/>
      <c r="S6" s="383" t="s">
        <v>21</v>
      </c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I6" s="377"/>
      <c r="AJ6" s="378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403"/>
      <c r="BH6" s="403"/>
      <c r="BI6" s="403"/>
      <c r="BJ6" s="403"/>
      <c r="BK6" s="403"/>
      <c r="BL6" s="403"/>
      <c r="BM6" s="381"/>
      <c r="BN6" s="381"/>
      <c r="BO6" s="381"/>
      <c r="BP6" s="381"/>
      <c r="BQ6" s="381"/>
      <c r="BR6" s="381"/>
      <c r="BS6" s="381"/>
      <c r="BT6" s="381"/>
      <c r="BU6" s="381"/>
      <c r="BV6" s="381"/>
      <c r="BW6" s="381"/>
      <c r="BX6" s="381"/>
      <c r="BY6" s="381"/>
      <c r="BZ6" s="381"/>
      <c r="CA6" s="412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4"/>
      <c r="CN6" s="421" t="s">
        <v>135</v>
      </c>
      <c r="CO6" s="401"/>
      <c r="CP6" s="401"/>
      <c r="CQ6" s="401"/>
      <c r="CR6" s="402">
        <v>2</v>
      </c>
      <c r="CS6" s="402"/>
      <c r="CT6" s="382" t="s">
        <v>14</v>
      </c>
      <c r="CU6" s="382"/>
      <c r="CV6" s="402">
        <v>6</v>
      </c>
      <c r="CW6" s="402"/>
      <c r="CX6" s="382" t="s">
        <v>15</v>
      </c>
      <c r="CY6" s="382"/>
      <c r="CZ6" s="402">
        <v>30</v>
      </c>
      <c r="DA6" s="402"/>
      <c r="DB6" s="382" t="s">
        <v>16</v>
      </c>
      <c r="DC6" s="422"/>
      <c r="DD6" s="400"/>
      <c r="DE6" s="400"/>
    </row>
    <row r="7" spans="10:109" ht="16.5" customHeight="1">
      <c r="J7" s="35"/>
      <c r="Q7" s="38"/>
      <c r="R7" s="38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"/>
      <c r="AF7" s="38"/>
      <c r="AG7" s="38"/>
      <c r="AH7" s="38"/>
      <c r="AI7" s="379"/>
      <c r="AJ7" s="380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403"/>
      <c r="BH7" s="403"/>
      <c r="BI7" s="403"/>
      <c r="BJ7" s="403"/>
      <c r="BK7" s="403"/>
      <c r="BL7" s="403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415"/>
      <c r="CB7" s="416"/>
      <c r="CC7" s="416"/>
      <c r="CD7" s="416"/>
      <c r="CE7" s="416"/>
      <c r="CF7" s="416"/>
      <c r="CG7" s="416"/>
      <c r="CH7" s="416"/>
      <c r="CI7" s="416"/>
      <c r="CJ7" s="416"/>
      <c r="CK7" s="416"/>
      <c r="CL7" s="416"/>
      <c r="CM7" s="417"/>
      <c r="CN7" s="423"/>
      <c r="CO7" s="424"/>
      <c r="CP7" s="424"/>
      <c r="CQ7" s="424"/>
      <c r="CR7" s="424"/>
      <c r="CS7" s="424"/>
      <c r="CT7" s="424"/>
      <c r="CU7" s="424"/>
      <c r="CV7" s="424"/>
      <c r="CW7" s="424"/>
      <c r="CX7" s="424"/>
      <c r="CY7" s="424"/>
      <c r="CZ7" s="424"/>
      <c r="DA7" s="424"/>
      <c r="DB7" s="424"/>
      <c r="DC7" s="425"/>
      <c r="DD7" s="400"/>
      <c r="DE7" s="400"/>
    </row>
    <row r="8" spans="10:109" ht="16.5" customHeight="1">
      <c r="J8" s="418" t="s">
        <v>22</v>
      </c>
      <c r="K8" s="419"/>
      <c r="L8" s="419"/>
      <c r="M8" s="419"/>
      <c r="N8" s="419"/>
      <c r="O8" s="419"/>
      <c r="P8" s="420"/>
      <c r="Q8" s="385" t="s">
        <v>130</v>
      </c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426"/>
      <c r="AJ8" s="427"/>
      <c r="AK8" s="428" t="s">
        <v>23</v>
      </c>
      <c r="AL8" s="428"/>
      <c r="AM8" s="428"/>
      <c r="AN8" s="428"/>
      <c r="AO8" s="428"/>
      <c r="AP8" s="430" t="s">
        <v>24</v>
      </c>
      <c r="AQ8" s="430"/>
      <c r="AR8" s="430"/>
      <c r="AS8" s="431" t="s">
        <v>25</v>
      </c>
      <c r="AT8" s="382"/>
      <c r="AU8" s="432" t="s">
        <v>112</v>
      </c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382" t="s">
        <v>26</v>
      </c>
      <c r="BK8" s="382"/>
      <c r="BL8" s="382"/>
      <c r="BM8" s="382"/>
      <c r="BN8" s="433" t="s">
        <v>113</v>
      </c>
      <c r="BO8" s="433"/>
      <c r="BP8" s="433"/>
      <c r="BQ8" s="433"/>
      <c r="BR8" s="433"/>
      <c r="BS8" s="34" t="s">
        <v>27</v>
      </c>
      <c r="BT8" s="433" t="s">
        <v>114</v>
      </c>
      <c r="BU8" s="433"/>
      <c r="BV8" s="433"/>
      <c r="BW8" s="433"/>
      <c r="BX8" s="433"/>
      <c r="BY8" s="34" t="s">
        <v>27</v>
      </c>
      <c r="BZ8" s="433" t="s">
        <v>115</v>
      </c>
      <c r="CA8" s="433"/>
      <c r="CB8" s="433"/>
      <c r="CC8" s="433"/>
      <c r="CD8" s="433"/>
      <c r="CE8" s="34" t="s">
        <v>28</v>
      </c>
      <c r="CG8" s="39"/>
      <c r="CH8" s="459" t="s">
        <v>29</v>
      </c>
      <c r="CI8" s="459"/>
      <c r="CJ8" s="459"/>
      <c r="CK8" s="459"/>
      <c r="CL8" s="459"/>
      <c r="CM8" s="459"/>
      <c r="CN8" s="459"/>
      <c r="CO8" s="459"/>
      <c r="CP8" s="434" t="s">
        <v>116</v>
      </c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6"/>
      <c r="DD8" s="399"/>
      <c r="DE8" s="400"/>
    </row>
    <row r="9" spans="10:109" ht="16.5" customHeight="1">
      <c r="J9" s="440" t="s">
        <v>30</v>
      </c>
      <c r="K9" s="441"/>
      <c r="L9" s="441"/>
      <c r="M9" s="441"/>
      <c r="N9" s="441"/>
      <c r="O9" s="441"/>
      <c r="P9" s="442"/>
      <c r="Q9" s="446" t="s">
        <v>117</v>
      </c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8"/>
      <c r="AK9" s="429"/>
      <c r="AL9" s="429"/>
      <c r="AM9" s="429"/>
      <c r="AN9" s="429"/>
      <c r="AO9" s="429"/>
      <c r="AP9" s="388"/>
      <c r="AQ9" s="388"/>
      <c r="AR9" s="388"/>
      <c r="AS9" s="446" t="s">
        <v>118</v>
      </c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447"/>
      <c r="BE9" s="447"/>
      <c r="BF9" s="447"/>
      <c r="BG9" s="447"/>
      <c r="BH9" s="447"/>
      <c r="BI9" s="447"/>
      <c r="BJ9" s="447"/>
      <c r="BK9" s="447"/>
      <c r="BL9" s="447"/>
      <c r="BM9" s="447"/>
      <c r="BN9" s="447"/>
      <c r="BO9" s="447"/>
      <c r="BP9" s="447"/>
      <c r="BQ9" s="447"/>
      <c r="BR9" s="447"/>
      <c r="BS9" s="447"/>
      <c r="BT9" s="447"/>
      <c r="BU9" s="447"/>
      <c r="BV9" s="447"/>
      <c r="BW9" s="447"/>
      <c r="BX9" s="447"/>
      <c r="BY9" s="447"/>
      <c r="BZ9" s="447"/>
      <c r="CA9" s="447"/>
      <c r="CB9" s="447"/>
      <c r="CC9" s="447"/>
      <c r="CD9" s="447"/>
      <c r="CE9" s="447"/>
      <c r="CF9" s="447"/>
      <c r="CG9" s="448"/>
      <c r="CH9" s="392"/>
      <c r="CI9" s="392"/>
      <c r="CJ9" s="392"/>
      <c r="CK9" s="392"/>
      <c r="CL9" s="392"/>
      <c r="CM9" s="392"/>
      <c r="CN9" s="392"/>
      <c r="CO9" s="392"/>
      <c r="CP9" s="434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6"/>
      <c r="DD9" s="399"/>
      <c r="DE9" s="400"/>
    </row>
    <row r="10" spans="10:109" ht="16.5" customHeight="1">
      <c r="J10" s="440"/>
      <c r="K10" s="441"/>
      <c r="L10" s="441"/>
      <c r="M10" s="441"/>
      <c r="N10" s="441"/>
      <c r="O10" s="441"/>
      <c r="P10" s="442"/>
      <c r="Q10" s="446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8"/>
      <c r="AK10" s="429"/>
      <c r="AL10" s="429"/>
      <c r="AM10" s="429"/>
      <c r="AN10" s="429"/>
      <c r="AO10" s="429"/>
      <c r="AP10" s="388"/>
      <c r="AQ10" s="388"/>
      <c r="AR10" s="388"/>
      <c r="AS10" s="446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47"/>
      <c r="BR10" s="447"/>
      <c r="BS10" s="447"/>
      <c r="BT10" s="447"/>
      <c r="BU10" s="447"/>
      <c r="BV10" s="447"/>
      <c r="BW10" s="447"/>
      <c r="BX10" s="447"/>
      <c r="BY10" s="447"/>
      <c r="BZ10" s="447"/>
      <c r="CA10" s="447"/>
      <c r="CB10" s="447"/>
      <c r="CC10" s="447"/>
      <c r="CD10" s="447"/>
      <c r="CE10" s="447"/>
      <c r="CF10" s="447"/>
      <c r="CG10" s="448"/>
      <c r="CH10" s="392"/>
      <c r="CI10" s="392"/>
      <c r="CJ10" s="392"/>
      <c r="CK10" s="392"/>
      <c r="CL10" s="392"/>
      <c r="CM10" s="392"/>
      <c r="CN10" s="392"/>
      <c r="CO10" s="392"/>
      <c r="CP10" s="437"/>
      <c r="CQ10" s="438"/>
      <c r="CR10" s="438"/>
      <c r="CS10" s="438"/>
      <c r="CT10" s="438"/>
      <c r="CU10" s="438"/>
      <c r="CV10" s="438"/>
      <c r="CW10" s="438"/>
      <c r="CX10" s="438"/>
      <c r="CY10" s="438"/>
      <c r="CZ10" s="438"/>
      <c r="DA10" s="438"/>
      <c r="DB10" s="438"/>
      <c r="DC10" s="439"/>
      <c r="DD10" s="399"/>
      <c r="DE10" s="400"/>
    </row>
    <row r="11" spans="10:109" ht="16.5" customHeight="1">
      <c r="J11" s="443"/>
      <c r="K11" s="444"/>
      <c r="L11" s="444"/>
      <c r="M11" s="444"/>
      <c r="N11" s="444"/>
      <c r="O11" s="444"/>
      <c r="P11" s="445"/>
      <c r="Q11" s="455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7"/>
      <c r="AK11" s="429"/>
      <c r="AL11" s="429"/>
      <c r="AM11" s="429"/>
      <c r="AN11" s="429"/>
      <c r="AO11" s="429"/>
      <c r="AP11" s="388"/>
      <c r="AQ11" s="388"/>
      <c r="AR11" s="388"/>
      <c r="AS11" s="449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/>
      <c r="BN11" s="450"/>
      <c r="BO11" s="450"/>
      <c r="BP11" s="450"/>
      <c r="BQ11" s="450"/>
      <c r="BR11" s="450"/>
      <c r="BS11" s="450"/>
      <c r="BT11" s="450"/>
      <c r="BU11" s="450"/>
      <c r="BV11" s="450"/>
      <c r="BW11" s="450"/>
      <c r="BX11" s="450"/>
      <c r="BY11" s="450"/>
      <c r="BZ11" s="450"/>
      <c r="CA11" s="450"/>
      <c r="CB11" s="450"/>
      <c r="CC11" s="450"/>
      <c r="CD11" s="450"/>
      <c r="CE11" s="450"/>
      <c r="CF11" s="450"/>
      <c r="CG11" s="451"/>
      <c r="CH11" s="452" t="s">
        <v>31</v>
      </c>
      <c r="CI11" s="453"/>
      <c r="CJ11" s="453"/>
      <c r="CK11" s="453"/>
      <c r="CL11" s="453"/>
      <c r="CM11" s="453"/>
      <c r="CN11" s="453"/>
      <c r="CO11" s="453"/>
      <c r="CP11" s="454" t="s">
        <v>123</v>
      </c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6"/>
      <c r="DD11" s="399"/>
      <c r="DE11" s="400"/>
    </row>
    <row r="12" spans="10:107" ht="16.5" customHeight="1">
      <c r="J12" s="418" t="s">
        <v>22</v>
      </c>
      <c r="K12" s="419"/>
      <c r="L12" s="419"/>
      <c r="M12" s="419"/>
      <c r="N12" s="419"/>
      <c r="O12" s="419"/>
      <c r="P12" s="420"/>
      <c r="Q12" s="385" t="s">
        <v>119</v>
      </c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7"/>
      <c r="AK12" s="429"/>
      <c r="AL12" s="429"/>
      <c r="AM12" s="429"/>
      <c r="AN12" s="429"/>
      <c r="AO12" s="429"/>
      <c r="AP12" s="388" t="s">
        <v>33</v>
      </c>
      <c r="AQ12" s="388"/>
      <c r="AR12" s="388"/>
      <c r="AS12" s="418" t="s">
        <v>25</v>
      </c>
      <c r="AT12" s="419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19" t="s">
        <v>26</v>
      </c>
      <c r="BK12" s="419"/>
      <c r="BL12" s="419"/>
      <c r="BM12" s="419"/>
      <c r="BN12" s="458"/>
      <c r="BO12" s="458"/>
      <c r="BP12" s="458"/>
      <c r="BQ12" s="458"/>
      <c r="BR12" s="458"/>
      <c r="BS12" s="33" t="s">
        <v>27</v>
      </c>
      <c r="BT12" s="458"/>
      <c r="BU12" s="458"/>
      <c r="BV12" s="458"/>
      <c r="BW12" s="458"/>
      <c r="BX12" s="458"/>
      <c r="BY12" s="33" t="s">
        <v>27</v>
      </c>
      <c r="BZ12" s="458"/>
      <c r="CA12" s="433"/>
      <c r="CB12" s="433"/>
      <c r="CC12" s="433"/>
      <c r="CD12" s="433"/>
      <c r="CE12" s="33" t="s">
        <v>28</v>
      </c>
      <c r="CF12" s="33"/>
      <c r="CG12" s="40"/>
      <c r="CH12" s="453"/>
      <c r="CI12" s="453"/>
      <c r="CJ12" s="453"/>
      <c r="CK12" s="453"/>
      <c r="CL12" s="453"/>
      <c r="CM12" s="453"/>
      <c r="CN12" s="453"/>
      <c r="CO12" s="453"/>
      <c r="CP12" s="460">
        <v>10000</v>
      </c>
      <c r="CQ12" s="461"/>
      <c r="CR12" s="461"/>
      <c r="CS12" s="461"/>
      <c r="CT12" s="461"/>
      <c r="CU12" s="461"/>
      <c r="CV12" s="461"/>
      <c r="CW12" s="461"/>
      <c r="CX12" s="461"/>
      <c r="CY12" s="461"/>
      <c r="CZ12" s="461"/>
      <c r="DA12" s="461"/>
      <c r="DB12" s="461"/>
      <c r="DC12" s="462"/>
    </row>
    <row r="13" spans="10:107" ht="16.5" customHeight="1">
      <c r="J13" s="440" t="s">
        <v>34</v>
      </c>
      <c r="K13" s="441"/>
      <c r="L13" s="441"/>
      <c r="M13" s="441"/>
      <c r="N13" s="441"/>
      <c r="O13" s="441"/>
      <c r="P13" s="442"/>
      <c r="Q13" s="446" t="s">
        <v>120</v>
      </c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8"/>
      <c r="AK13" s="429"/>
      <c r="AL13" s="429"/>
      <c r="AM13" s="429"/>
      <c r="AN13" s="429"/>
      <c r="AO13" s="429"/>
      <c r="AP13" s="388"/>
      <c r="AQ13" s="388"/>
      <c r="AR13" s="388"/>
      <c r="AS13" s="446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  <c r="BF13" s="447"/>
      <c r="BG13" s="447"/>
      <c r="BH13" s="447"/>
      <c r="BI13" s="447"/>
      <c r="BJ13" s="447"/>
      <c r="BK13" s="447"/>
      <c r="BL13" s="447"/>
      <c r="BM13" s="447"/>
      <c r="BN13" s="447"/>
      <c r="BO13" s="447"/>
      <c r="BP13" s="447"/>
      <c r="BQ13" s="447"/>
      <c r="BR13" s="447"/>
      <c r="BS13" s="447"/>
      <c r="BT13" s="447"/>
      <c r="BU13" s="447"/>
      <c r="BV13" s="447"/>
      <c r="BW13" s="447"/>
      <c r="BX13" s="447"/>
      <c r="BY13" s="447"/>
      <c r="BZ13" s="447"/>
      <c r="CA13" s="447"/>
      <c r="CB13" s="447"/>
      <c r="CC13" s="447"/>
      <c r="CD13" s="447"/>
      <c r="CE13" s="447"/>
      <c r="CF13" s="447"/>
      <c r="CG13" s="448"/>
      <c r="CH13" s="453"/>
      <c r="CI13" s="453"/>
      <c r="CJ13" s="453"/>
      <c r="CK13" s="453"/>
      <c r="CL13" s="453"/>
      <c r="CM13" s="453"/>
      <c r="CN13" s="453"/>
      <c r="CO13" s="453"/>
      <c r="CP13" s="463"/>
      <c r="CQ13" s="464"/>
      <c r="CR13" s="464"/>
      <c r="CS13" s="464"/>
      <c r="CT13" s="464"/>
      <c r="CU13" s="464"/>
      <c r="CV13" s="464"/>
      <c r="CW13" s="464"/>
      <c r="CX13" s="464"/>
      <c r="CY13" s="464"/>
      <c r="CZ13" s="464"/>
      <c r="DA13" s="464"/>
      <c r="DB13" s="464"/>
      <c r="DC13" s="465"/>
    </row>
    <row r="14" spans="10:107" ht="16.5" customHeight="1">
      <c r="J14" s="440"/>
      <c r="K14" s="441"/>
      <c r="L14" s="441"/>
      <c r="M14" s="441"/>
      <c r="N14" s="441"/>
      <c r="O14" s="441"/>
      <c r="P14" s="442"/>
      <c r="Q14" s="446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8"/>
      <c r="AK14" s="429"/>
      <c r="AL14" s="429"/>
      <c r="AM14" s="429"/>
      <c r="AN14" s="429"/>
      <c r="AO14" s="429"/>
      <c r="AP14" s="388"/>
      <c r="AQ14" s="388"/>
      <c r="AR14" s="388"/>
      <c r="AS14" s="446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7"/>
      <c r="BY14" s="447"/>
      <c r="BZ14" s="447"/>
      <c r="CA14" s="447"/>
      <c r="CB14" s="447"/>
      <c r="CC14" s="447"/>
      <c r="CD14" s="447"/>
      <c r="CE14" s="447"/>
      <c r="CF14" s="447"/>
      <c r="CG14" s="448"/>
      <c r="CH14" s="466" t="s">
        <v>35</v>
      </c>
      <c r="CI14" s="467"/>
      <c r="CJ14" s="467"/>
      <c r="CK14" s="467"/>
      <c r="CL14" s="467"/>
      <c r="CM14" s="467"/>
      <c r="CN14" s="467"/>
      <c r="CO14" s="468"/>
      <c r="CP14" s="472" t="s">
        <v>121</v>
      </c>
      <c r="CQ14" s="473"/>
      <c r="CR14" s="473"/>
      <c r="CS14" s="473"/>
      <c r="CT14" s="473"/>
      <c r="CU14" s="473"/>
      <c r="CV14" s="473"/>
      <c r="CW14" s="473"/>
      <c r="CX14" s="473"/>
      <c r="CY14" s="473"/>
      <c r="CZ14" s="467" t="s">
        <v>36</v>
      </c>
      <c r="DA14" s="467"/>
      <c r="DB14" s="467"/>
      <c r="DC14" s="468"/>
    </row>
    <row r="15" spans="10:107" ht="16.5" customHeight="1">
      <c r="J15" s="443"/>
      <c r="K15" s="444"/>
      <c r="L15" s="444"/>
      <c r="M15" s="444"/>
      <c r="N15" s="444"/>
      <c r="O15" s="444"/>
      <c r="P15" s="445"/>
      <c r="Q15" s="455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7"/>
      <c r="AK15" s="429"/>
      <c r="AL15" s="429"/>
      <c r="AM15" s="429"/>
      <c r="AN15" s="429"/>
      <c r="AO15" s="429"/>
      <c r="AP15" s="388"/>
      <c r="AQ15" s="388"/>
      <c r="AR15" s="388"/>
      <c r="AS15" s="449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/>
      <c r="BN15" s="450"/>
      <c r="BO15" s="450"/>
      <c r="BP15" s="450"/>
      <c r="BQ15" s="450"/>
      <c r="BR15" s="450"/>
      <c r="BS15" s="450"/>
      <c r="BT15" s="450"/>
      <c r="BU15" s="450"/>
      <c r="BV15" s="450"/>
      <c r="BW15" s="450"/>
      <c r="BX15" s="450"/>
      <c r="BY15" s="450"/>
      <c r="BZ15" s="450"/>
      <c r="CA15" s="450"/>
      <c r="CB15" s="450"/>
      <c r="CC15" s="450"/>
      <c r="CD15" s="450"/>
      <c r="CE15" s="450"/>
      <c r="CF15" s="450"/>
      <c r="CG15" s="451"/>
      <c r="CH15" s="469"/>
      <c r="CI15" s="470"/>
      <c r="CJ15" s="470"/>
      <c r="CK15" s="470"/>
      <c r="CL15" s="470"/>
      <c r="CM15" s="470"/>
      <c r="CN15" s="470"/>
      <c r="CO15" s="471"/>
      <c r="CP15" s="437"/>
      <c r="CQ15" s="438"/>
      <c r="CR15" s="438"/>
      <c r="CS15" s="438"/>
      <c r="CT15" s="438"/>
      <c r="CU15" s="438"/>
      <c r="CV15" s="438"/>
      <c r="CW15" s="438"/>
      <c r="CX15" s="438"/>
      <c r="CY15" s="438"/>
      <c r="CZ15" s="470"/>
      <c r="DA15" s="470"/>
      <c r="DB15" s="470"/>
      <c r="DC15" s="471"/>
    </row>
    <row r="16" spans="1:115" s="44" customFormat="1" ht="16.5" customHeight="1">
      <c r="A16" s="41"/>
      <c r="B16" s="41"/>
      <c r="C16" s="41"/>
      <c r="D16" s="41"/>
      <c r="E16" s="41"/>
      <c r="F16" s="41"/>
      <c r="G16" s="4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492" t="s">
        <v>37</v>
      </c>
      <c r="CB16" s="419"/>
      <c r="CC16" s="419"/>
      <c r="CD16" s="419"/>
      <c r="CE16" s="419"/>
      <c r="CF16" s="419"/>
      <c r="CG16" s="420"/>
      <c r="CH16" s="418" t="s">
        <v>26</v>
      </c>
      <c r="CI16" s="419"/>
      <c r="CJ16" s="419"/>
      <c r="CK16" s="419"/>
      <c r="CL16" s="458" t="s">
        <v>131</v>
      </c>
      <c r="CM16" s="458"/>
      <c r="CN16" s="458"/>
      <c r="CO16" s="458"/>
      <c r="CP16" s="458"/>
      <c r="CQ16" s="33" t="s">
        <v>27</v>
      </c>
      <c r="CR16" s="458" t="s">
        <v>114</v>
      </c>
      <c r="CS16" s="458"/>
      <c r="CT16" s="458"/>
      <c r="CU16" s="458"/>
      <c r="CV16" s="458"/>
      <c r="CW16" s="33" t="s">
        <v>27</v>
      </c>
      <c r="CX16" s="458" t="s">
        <v>115</v>
      </c>
      <c r="CY16" s="458"/>
      <c r="CZ16" s="458"/>
      <c r="DA16" s="458"/>
      <c r="DB16" s="475" t="s">
        <v>28</v>
      </c>
      <c r="DC16" s="476"/>
      <c r="DD16" s="41"/>
      <c r="DJ16" s="45"/>
      <c r="DK16" s="46"/>
    </row>
    <row r="17" spans="1:115" s="44" customFormat="1" ht="16.5" customHeight="1">
      <c r="A17" s="41"/>
      <c r="B17" s="41"/>
      <c r="C17" s="41"/>
      <c r="D17" s="41"/>
      <c r="E17" s="41"/>
      <c r="F17" s="41"/>
      <c r="G17" s="41"/>
      <c r="CA17" s="431"/>
      <c r="CB17" s="382"/>
      <c r="CC17" s="382"/>
      <c r="CD17" s="382"/>
      <c r="CE17" s="382"/>
      <c r="CF17" s="382"/>
      <c r="CG17" s="422"/>
      <c r="CH17" s="477" t="s">
        <v>132</v>
      </c>
      <c r="CI17" s="478"/>
      <c r="CJ17" s="478"/>
      <c r="CK17" s="478"/>
      <c r="CL17" s="478"/>
      <c r="CM17" s="478"/>
      <c r="CN17" s="478"/>
      <c r="CO17" s="478"/>
      <c r="CP17" s="478"/>
      <c r="CQ17" s="478"/>
      <c r="CR17" s="478"/>
      <c r="CS17" s="478"/>
      <c r="CT17" s="478"/>
      <c r="CU17" s="478"/>
      <c r="CV17" s="478"/>
      <c r="CW17" s="478"/>
      <c r="CX17" s="478"/>
      <c r="CY17" s="478"/>
      <c r="CZ17" s="478"/>
      <c r="DA17" s="478"/>
      <c r="DB17" s="478"/>
      <c r="DC17" s="479"/>
      <c r="DD17" s="41"/>
      <c r="DE17" s="41"/>
      <c r="DJ17" s="45"/>
      <c r="DK17" s="46"/>
    </row>
    <row r="18" spans="1:115" s="44" customFormat="1" ht="8.25" customHeight="1">
      <c r="A18" s="41"/>
      <c r="B18" s="41"/>
      <c r="C18" s="41"/>
      <c r="D18" s="41"/>
      <c r="E18" s="41"/>
      <c r="F18" s="41"/>
      <c r="G18" s="41"/>
      <c r="CA18" s="431"/>
      <c r="CB18" s="382"/>
      <c r="CC18" s="382"/>
      <c r="CD18" s="382"/>
      <c r="CE18" s="382"/>
      <c r="CF18" s="382"/>
      <c r="CG18" s="422"/>
      <c r="CH18" s="477"/>
      <c r="CI18" s="478"/>
      <c r="CJ18" s="478"/>
      <c r="CK18" s="478"/>
      <c r="CL18" s="478"/>
      <c r="CM18" s="478"/>
      <c r="CN18" s="478"/>
      <c r="CO18" s="478"/>
      <c r="CP18" s="478"/>
      <c r="CQ18" s="478"/>
      <c r="CR18" s="478"/>
      <c r="CS18" s="478"/>
      <c r="CT18" s="478"/>
      <c r="CU18" s="478"/>
      <c r="CV18" s="478"/>
      <c r="CW18" s="478"/>
      <c r="CX18" s="478"/>
      <c r="CY18" s="478"/>
      <c r="CZ18" s="478"/>
      <c r="DA18" s="478"/>
      <c r="DB18" s="478"/>
      <c r="DC18" s="479"/>
      <c r="DD18" s="41"/>
      <c r="DE18" s="41"/>
      <c r="DJ18" s="45"/>
      <c r="DK18" s="46"/>
    </row>
    <row r="19" spans="1:115" s="44" customFormat="1" ht="8.25" customHeight="1">
      <c r="A19" s="41"/>
      <c r="B19" s="41"/>
      <c r="C19" s="41"/>
      <c r="D19" s="41"/>
      <c r="E19" s="41"/>
      <c r="F19" s="41"/>
      <c r="G19" s="41"/>
      <c r="I19" s="47"/>
      <c r="J19" s="47"/>
      <c r="K19" s="47"/>
      <c r="L19" s="47"/>
      <c r="M19" s="483">
        <v>27</v>
      </c>
      <c r="N19" s="497"/>
      <c r="O19" s="498"/>
      <c r="P19" s="47"/>
      <c r="Q19" s="47"/>
      <c r="R19" s="47"/>
      <c r="S19" s="483">
        <v>5</v>
      </c>
      <c r="T19" s="484"/>
      <c r="U19" s="485"/>
      <c r="V19" s="47"/>
      <c r="W19" s="47"/>
      <c r="X19" s="47"/>
      <c r="Y19" s="483">
        <v>1</v>
      </c>
      <c r="Z19" s="484"/>
      <c r="AA19" s="485"/>
      <c r="AB19" s="47"/>
      <c r="AC19" s="47"/>
      <c r="AD19" s="47"/>
      <c r="AE19" s="47"/>
      <c r="AF19" s="47"/>
      <c r="AG19" s="47"/>
      <c r="AH19" s="47"/>
      <c r="AI19" s="483">
        <v>28</v>
      </c>
      <c r="AJ19" s="484"/>
      <c r="AK19" s="485"/>
      <c r="AL19" s="47"/>
      <c r="AM19" s="47"/>
      <c r="AN19" s="47"/>
      <c r="AO19" s="483">
        <v>4</v>
      </c>
      <c r="AP19" s="484"/>
      <c r="AQ19" s="485"/>
      <c r="AR19" s="47"/>
      <c r="AS19" s="47"/>
      <c r="AT19" s="47"/>
      <c r="AU19" s="483">
        <v>30</v>
      </c>
      <c r="AV19" s="484"/>
      <c r="AW19" s="485"/>
      <c r="AX19" s="47"/>
      <c r="AY19" s="47"/>
      <c r="AZ19" s="47"/>
      <c r="BA19" s="47"/>
      <c r="BB19" s="47"/>
      <c r="BC19" s="530" t="s">
        <v>38</v>
      </c>
      <c r="BD19" s="530"/>
      <c r="BE19" s="530"/>
      <c r="BF19" s="530"/>
      <c r="BG19" s="530"/>
      <c r="BH19" s="530"/>
      <c r="BI19" s="530"/>
      <c r="BJ19" s="47"/>
      <c r="BK19" s="47"/>
      <c r="BL19" s="47"/>
      <c r="BM19" s="47"/>
      <c r="BN19" s="47"/>
      <c r="BO19" s="47"/>
      <c r="BP19" s="48"/>
      <c r="BQ19" s="48"/>
      <c r="BR19" s="493" t="s">
        <v>39</v>
      </c>
      <c r="BS19" s="493"/>
      <c r="BT19" s="493"/>
      <c r="BU19" s="493"/>
      <c r="BV19" s="47"/>
      <c r="BW19" s="47"/>
      <c r="BX19" s="47"/>
      <c r="BY19" s="47"/>
      <c r="BZ19" s="47"/>
      <c r="CA19" s="431"/>
      <c r="CB19" s="382"/>
      <c r="CC19" s="382"/>
      <c r="CD19" s="382"/>
      <c r="CE19" s="382"/>
      <c r="CF19" s="382"/>
      <c r="CG19" s="422"/>
      <c r="CH19" s="477"/>
      <c r="CI19" s="478"/>
      <c r="CJ19" s="478"/>
      <c r="CK19" s="478"/>
      <c r="CL19" s="478"/>
      <c r="CM19" s="478"/>
      <c r="CN19" s="478"/>
      <c r="CO19" s="478"/>
      <c r="CP19" s="478"/>
      <c r="CQ19" s="478"/>
      <c r="CR19" s="478"/>
      <c r="CS19" s="478"/>
      <c r="CT19" s="478"/>
      <c r="CU19" s="478"/>
      <c r="CV19" s="478"/>
      <c r="CW19" s="478"/>
      <c r="CX19" s="478"/>
      <c r="CY19" s="478"/>
      <c r="CZ19" s="478"/>
      <c r="DA19" s="478"/>
      <c r="DB19" s="478"/>
      <c r="DC19" s="479"/>
      <c r="DD19" s="41"/>
      <c r="DE19" s="41"/>
      <c r="DJ19" s="45"/>
      <c r="DK19" s="46"/>
    </row>
    <row r="20" spans="8:107" ht="16.5" customHeight="1">
      <c r="H20" s="44"/>
      <c r="I20" s="494" t="s">
        <v>13</v>
      </c>
      <c r="J20" s="494"/>
      <c r="K20" s="494"/>
      <c r="L20" s="494"/>
      <c r="M20" s="499"/>
      <c r="N20" s="500"/>
      <c r="O20" s="501"/>
      <c r="P20" s="495" t="s">
        <v>14</v>
      </c>
      <c r="Q20" s="495"/>
      <c r="R20" s="47"/>
      <c r="S20" s="486"/>
      <c r="T20" s="487"/>
      <c r="U20" s="488"/>
      <c r="V20" s="495" t="s">
        <v>15</v>
      </c>
      <c r="W20" s="495"/>
      <c r="X20" s="49"/>
      <c r="Y20" s="486"/>
      <c r="Z20" s="487"/>
      <c r="AA20" s="488"/>
      <c r="AB20" s="496" t="s">
        <v>40</v>
      </c>
      <c r="AC20" s="496"/>
      <c r="AD20" s="496"/>
      <c r="AE20" s="496"/>
      <c r="AF20" s="496"/>
      <c r="AG20" s="496"/>
      <c r="AH20" s="496"/>
      <c r="AI20" s="486"/>
      <c r="AJ20" s="487"/>
      <c r="AK20" s="488"/>
      <c r="AL20" s="495" t="s">
        <v>14</v>
      </c>
      <c r="AM20" s="495"/>
      <c r="AN20" s="49"/>
      <c r="AO20" s="486"/>
      <c r="AP20" s="487"/>
      <c r="AQ20" s="488"/>
      <c r="AR20" s="495" t="s">
        <v>15</v>
      </c>
      <c r="AS20" s="495"/>
      <c r="AT20" s="49"/>
      <c r="AU20" s="486"/>
      <c r="AV20" s="487"/>
      <c r="AW20" s="488"/>
      <c r="AX20" s="495" t="s">
        <v>41</v>
      </c>
      <c r="AY20" s="495"/>
      <c r="AZ20" s="495"/>
      <c r="BA20" s="495"/>
      <c r="BB20" s="495"/>
      <c r="BC20" s="530"/>
      <c r="BD20" s="530"/>
      <c r="BE20" s="530"/>
      <c r="BF20" s="530"/>
      <c r="BG20" s="530"/>
      <c r="BH20" s="530"/>
      <c r="BI20" s="530"/>
      <c r="BJ20" s="495" t="s">
        <v>42</v>
      </c>
      <c r="BK20" s="495"/>
      <c r="BL20" s="495"/>
      <c r="BM20" s="495"/>
      <c r="BN20" s="495"/>
      <c r="BO20" s="495"/>
      <c r="BP20" s="495"/>
      <c r="BQ20" s="495"/>
      <c r="BR20" s="493"/>
      <c r="BS20" s="493"/>
      <c r="BT20" s="493"/>
      <c r="BU20" s="493"/>
      <c r="BV20" s="495" t="s">
        <v>43</v>
      </c>
      <c r="BW20" s="495"/>
      <c r="BX20" s="495"/>
      <c r="BY20" s="495"/>
      <c r="BZ20" s="519"/>
      <c r="CA20" s="423"/>
      <c r="CB20" s="424"/>
      <c r="CC20" s="424"/>
      <c r="CD20" s="424"/>
      <c r="CE20" s="424"/>
      <c r="CF20" s="424"/>
      <c r="CG20" s="425"/>
      <c r="CH20" s="480"/>
      <c r="CI20" s="481"/>
      <c r="CJ20" s="481"/>
      <c r="CK20" s="481"/>
      <c r="CL20" s="481"/>
      <c r="CM20" s="481"/>
      <c r="CN20" s="481"/>
      <c r="CO20" s="481"/>
      <c r="CP20" s="481"/>
      <c r="CQ20" s="481"/>
      <c r="CR20" s="481"/>
      <c r="CS20" s="481"/>
      <c r="CT20" s="481"/>
      <c r="CU20" s="481"/>
      <c r="CV20" s="481"/>
      <c r="CW20" s="481"/>
      <c r="CX20" s="481"/>
      <c r="CY20" s="481"/>
      <c r="CZ20" s="481"/>
      <c r="DA20" s="481"/>
      <c r="DB20" s="481"/>
      <c r="DC20" s="482"/>
    </row>
    <row r="21" spans="9:78" ht="8.25" customHeight="1">
      <c r="I21" s="50"/>
      <c r="J21" s="50"/>
      <c r="K21" s="50"/>
      <c r="L21" s="50"/>
      <c r="M21" s="502"/>
      <c r="N21" s="503"/>
      <c r="O21" s="504"/>
      <c r="P21" s="50"/>
      <c r="Q21" s="50"/>
      <c r="R21" s="50"/>
      <c r="S21" s="489"/>
      <c r="T21" s="490"/>
      <c r="U21" s="491"/>
      <c r="V21" s="50"/>
      <c r="W21" s="50"/>
      <c r="X21" s="50"/>
      <c r="Y21" s="489"/>
      <c r="Z21" s="490"/>
      <c r="AA21" s="491"/>
      <c r="AB21" s="50"/>
      <c r="AC21" s="50"/>
      <c r="AD21" s="50"/>
      <c r="AE21" s="50"/>
      <c r="AF21" s="50"/>
      <c r="AG21" s="50"/>
      <c r="AH21" s="50"/>
      <c r="AI21" s="489"/>
      <c r="AJ21" s="490"/>
      <c r="AK21" s="491"/>
      <c r="AL21" s="50"/>
      <c r="AM21" s="50"/>
      <c r="AN21" s="50"/>
      <c r="AO21" s="489"/>
      <c r="AP21" s="490"/>
      <c r="AQ21" s="491"/>
      <c r="AR21" s="50"/>
      <c r="AS21" s="50"/>
      <c r="AT21" s="50"/>
      <c r="AU21" s="489"/>
      <c r="AV21" s="490"/>
      <c r="AW21" s="491"/>
      <c r="AX21" s="50"/>
      <c r="AY21" s="50"/>
      <c r="AZ21" s="50"/>
      <c r="BA21" s="50"/>
      <c r="BB21" s="50"/>
      <c r="BC21" s="530"/>
      <c r="BD21" s="530"/>
      <c r="BE21" s="530"/>
      <c r="BF21" s="530"/>
      <c r="BG21" s="530"/>
      <c r="BH21" s="530"/>
      <c r="BI21" s="530"/>
      <c r="BJ21" s="50"/>
      <c r="BK21" s="50"/>
      <c r="BL21" s="50"/>
      <c r="BM21" s="50"/>
      <c r="BN21" s="50"/>
      <c r="BO21" s="50"/>
      <c r="BP21" s="48"/>
      <c r="BQ21" s="48"/>
      <c r="BR21" s="493"/>
      <c r="BS21" s="493"/>
      <c r="BT21" s="493"/>
      <c r="BU21" s="493"/>
      <c r="BV21" s="50"/>
      <c r="BW21" s="50"/>
      <c r="BX21" s="50"/>
      <c r="BY21" s="50"/>
      <c r="BZ21" s="50"/>
    </row>
    <row r="22" spans="9:78" ht="8.25" customHeight="1"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71"/>
      <c r="BD22" s="71"/>
      <c r="BE22" s="71"/>
      <c r="BF22" s="71"/>
      <c r="BG22" s="71"/>
      <c r="BH22" s="71"/>
      <c r="BI22" s="71"/>
      <c r="BJ22" s="50"/>
      <c r="BK22" s="50"/>
      <c r="BL22" s="50"/>
      <c r="BM22" s="50"/>
      <c r="BN22" s="50"/>
      <c r="BO22" s="50"/>
      <c r="BP22" s="48"/>
      <c r="BQ22" s="48"/>
      <c r="BR22" s="48"/>
      <c r="BS22" s="48"/>
      <c r="BT22" s="48"/>
      <c r="BU22" s="48"/>
      <c r="BV22" s="50"/>
      <c r="BW22" s="50"/>
      <c r="BX22" s="50"/>
      <c r="BY22" s="50"/>
      <c r="BZ22" s="50"/>
    </row>
    <row r="24" spans="10:115" ht="16.5" customHeight="1">
      <c r="J24" s="544" t="s">
        <v>0</v>
      </c>
      <c r="K24" s="545"/>
      <c r="L24" s="546"/>
      <c r="M24" s="520" t="s">
        <v>44</v>
      </c>
      <c r="N24" s="521"/>
      <c r="O24" s="521"/>
      <c r="P24" s="521"/>
      <c r="Q24" s="521"/>
      <c r="R24" s="521"/>
      <c r="S24" s="521"/>
      <c r="T24" s="522"/>
      <c r="U24" s="526" t="s">
        <v>45</v>
      </c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  <c r="AU24" s="527"/>
      <c r="AV24" s="527"/>
      <c r="AW24" s="509" t="s">
        <v>46</v>
      </c>
      <c r="AX24" s="510"/>
      <c r="AY24" s="510"/>
      <c r="AZ24" s="72"/>
      <c r="BA24" s="73"/>
      <c r="BB24" s="73"/>
      <c r="BC24" s="73"/>
      <c r="BD24" s="73"/>
      <c r="BE24" s="73"/>
      <c r="BF24" s="73"/>
      <c r="BG24" s="73"/>
      <c r="BH24" s="73"/>
      <c r="BI24" s="235" t="s">
        <v>122</v>
      </c>
      <c r="BJ24" s="236"/>
      <c r="BK24" s="544" t="s">
        <v>1</v>
      </c>
      <c r="BL24" s="545"/>
      <c r="BM24" s="546"/>
      <c r="BN24" s="517" t="s">
        <v>47</v>
      </c>
      <c r="BO24" s="517"/>
      <c r="BP24" s="517"/>
      <c r="BQ24" s="517"/>
      <c r="BR24" s="517"/>
      <c r="BS24" s="517"/>
      <c r="BT24" s="517"/>
      <c r="BU24" s="517"/>
      <c r="BV24" s="517"/>
      <c r="BW24" s="517"/>
      <c r="BX24" s="517"/>
      <c r="BY24" s="517"/>
      <c r="BZ24" s="517"/>
      <c r="CA24" s="517"/>
      <c r="CB24" s="517"/>
      <c r="CC24" s="517"/>
      <c r="CD24" s="517"/>
      <c r="CE24" s="517"/>
      <c r="CF24" s="517"/>
      <c r="CG24" s="517"/>
      <c r="CH24" s="517"/>
      <c r="CI24" s="517"/>
      <c r="CJ24" s="518"/>
      <c r="CK24" s="531" t="s">
        <v>48</v>
      </c>
      <c r="CL24" s="532"/>
      <c r="CM24" s="532"/>
      <c r="CN24" s="533" t="s">
        <v>32</v>
      </c>
      <c r="CO24" s="534"/>
      <c r="CP24" s="534"/>
      <c r="CQ24" s="534"/>
      <c r="CR24" s="534"/>
      <c r="CS24" s="534"/>
      <c r="CT24" s="534"/>
      <c r="CU24" s="534"/>
      <c r="CV24" s="534"/>
      <c r="CW24" s="534"/>
      <c r="CX24" s="534"/>
      <c r="CY24" s="534"/>
      <c r="CZ24" s="534"/>
      <c r="DA24" s="534"/>
      <c r="DB24" s="534"/>
      <c r="DC24" s="535"/>
      <c r="DJ24" s="42" t="s">
        <v>46</v>
      </c>
      <c r="DK24" s="77">
        <f>AZ25</f>
        <v>3440.84</v>
      </c>
    </row>
    <row r="25" spans="10:115" ht="16.5" customHeight="1">
      <c r="J25" s="547"/>
      <c r="K25" s="548"/>
      <c r="L25" s="549"/>
      <c r="M25" s="523"/>
      <c r="N25" s="524"/>
      <c r="O25" s="524"/>
      <c r="P25" s="524"/>
      <c r="Q25" s="524"/>
      <c r="R25" s="524"/>
      <c r="S25" s="524"/>
      <c r="T25" s="525"/>
      <c r="U25" s="536" t="s">
        <v>49</v>
      </c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  <c r="AM25" s="537"/>
      <c r="AN25" s="537"/>
      <c r="AO25" s="537"/>
      <c r="AP25" s="537"/>
      <c r="AQ25" s="537"/>
      <c r="AR25" s="537"/>
      <c r="AS25" s="537"/>
      <c r="AT25" s="537"/>
      <c r="AU25" s="537"/>
      <c r="AV25" s="537"/>
      <c r="AW25" s="528"/>
      <c r="AX25" s="529"/>
      <c r="AY25" s="529"/>
      <c r="AZ25" s="538">
        <v>3440.84</v>
      </c>
      <c r="BA25" s="539"/>
      <c r="BB25" s="539"/>
      <c r="BC25" s="539"/>
      <c r="BD25" s="539"/>
      <c r="BE25" s="539"/>
      <c r="BF25" s="539"/>
      <c r="BG25" s="539"/>
      <c r="BH25" s="539"/>
      <c r="BI25" s="539"/>
      <c r="BJ25" s="540"/>
      <c r="BK25" s="547"/>
      <c r="BL25" s="548"/>
      <c r="BM25" s="549"/>
      <c r="BN25" s="517"/>
      <c r="BO25" s="517"/>
      <c r="BP25" s="517"/>
      <c r="BQ25" s="517"/>
      <c r="BR25" s="517"/>
      <c r="BS25" s="517"/>
      <c r="BT25" s="517"/>
      <c r="BU25" s="517"/>
      <c r="BV25" s="517"/>
      <c r="BW25" s="517"/>
      <c r="BX25" s="517"/>
      <c r="BY25" s="517"/>
      <c r="BZ25" s="517"/>
      <c r="CA25" s="517"/>
      <c r="CB25" s="517"/>
      <c r="CC25" s="517"/>
      <c r="CD25" s="517"/>
      <c r="CE25" s="517"/>
      <c r="CF25" s="517"/>
      <c r="CG25" s="517"/>
      <c r="CH25" s="517"/>
      <c r="CI25" s="517"/>
      <c r="CJ25" s="518"/>
      <c r="CK25" s="531"/>
      <c r="CL25" s="532"/>
      <c r="CM25" s="532"/>
      <c r="CN25" s="541">
        <v>524775554</v>
      </c>
      <c r="CO25" s="542"/>
      <c r="CP25" s="542"/>
      <c r="CQ25" s="542"/>
      <c r="CR25" s="542"/>
      <c r="CS25" s="542"/>
      <c r="CT25" s="542"/>
      <c r="CU25" s="542"/>
      <c r="CV25" s="542"/>
      <c r="CW25" s="542"/>
      <c r="CX25" s="542"/>
      <c r="CY25" s="542"/>
      <c r="CZ25" s="542"/>
      <c r="DA25" s="542"/>
      <c r="DB25" s="542"/>
      <c r="DC25" s="543"/>
      <c r="DJ25" s="42" t="s">
        <v>50</v>
      </c>
      <c r="DK25" s="77">
        <f>AZ26</f>
        <v>29900</v>
      </c>
    </row>
    <row r="26" spans="10:115" ht="16.5" customHeight="1">
      <c r="J26" s="547"/>
      <c r="K26" s="548"/>
      <c r="L26" s="549"/>
      <c r="M26" s="523" t="s">
        <v>51</v>
      </c>
      <c r="N26" s="524"/>
      <c r="O26" s="524"/>
      <c r="P26" s="524"/>
      <c r="Q26" s="524"/>
      <c r="R26" s="524"/>
      <c r="S26" s="524"/>
      <c r="T26" s="525"/>
      <c r="U26" s="505" t="s">
        <v>52</v>
      </c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7" t="s">
        <v>53</v>
      </c>
      <c r="AX26" s="508"/>
      <c r="AY26" s="508"/>
      <c r="AZ26" s="511">
        <v>29900</v>
      </c>
      <c r="BA26" s="512"/>
      <c r="BB26" s="512"/>
      <c r="BC26" s="512"/>
      <c r="BD26" s="512"/>
      <c r="BE26" s="512"/>
      <c r="BF26" s="512"/>
      <c r="BG26" s="512"/>
      <c r="BH26" s="512"/>
      <c r="BI26" s="512"/>
      <c r="BJ26" s="513"/>
      <c r="BK26" s="547"/>
      <c r="BL26" s="548"/>
      <c r="BM26" s="549"/>
      <c r="BN26" s="517" t="s">
        <v>54</v>
      </c>
      <c r="BO26" s="517"/>
      <c r="BP26" s="517"/>
      <c r="BQ26" s="517"/>
      <c r="BR26" s="517"/>
      <c r="BS26" s="517"/>
      <c r="BT26" s="517"/>
      <c r="BU26" s="517"/>
      <c r="BV26" s="517"/>
      <c r="BW26" s="517"/>
      <c r="BX26" s="517"/>
      <c r="BY26" s="517"/>
      <c r="BZ26" s="517"/>
      <c r="CA26" s="517"/>
      <c r="CB26" s="517"/>
      <c r="CC26" s="517"/>
      <c r="CD26" s="517"/>
      <c r="CE26" s="517"/>
      <c r="CF26" s="517"/>
      <c r="CG26" s="517"/>
      <c r="CH26" s="517"/>
      <c r="CI26" s="517"/>
      <c r="CJ26" s="518"/>
      <c r="CK26" s="531" t="s">
        <v>55</v>
      </c>
      <c r="CL26" s="532"/>
      <c r="CM26" s="532"/>
      <c r="CN26" s="554">
        <v>48000121</v>
      </c>
      <c r="CO26" s="555"/>
      <c r="CP26" s="555"/>
      <c r="CQ26" s="555"/>
      <c r="CR26" s="555"/>
      <c r="CS26" s="555"/>
      <c r="CT26" s="555"/>
      <c r="CU26" s="555"/>
      <c r="CV26" s="555"/>
      <c r="CW26" s="555"/>
      <c r="CX26" s="555"/>
      <c r="CY26" s="555"/>
      <c r="CZ26" s="555"/>
      <c r="DA26" s="555"/>
      <c r="DB26" s="555"/>
      <c r="DC26" s="556"/>
      <c r="DJ26" s="42" t="s">
        <v>56</v>
      </c>
      <c r="DK26" s="77">
        <f>AZ28</f>
        <v>100</v>
      </c>
    </row>
    <row r="27" spans="10:115" ht="16.5" customHeight="1">
      <c r="J27" s="547"/>
      <c r="K27" s="548"/>
      <c r="L27" s="549"/>
      <c r="M27" s="566"/>
      <c r="N27" s="567"/>
      <c r="O27" s="567"/>
      <c r="P27" s="567"/>
      <c r="Q27" s="567"/>
      <c r="R27" s="567"/>
      <c r="S27" s="567"/>
      <c r="T27" s="568"/>
      <c r="U27" s="551" t="s">
        <v>57</v>
      </c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09"/>
      <c r="AX27" s="510"/>
      <c r="AY27" s="510"/>
      <c r="AZ27" s="514"/>
      <c r="BA27" s="515"/>
      <c r="BB27" s="515"/>
      <c r="BC27" s="515"/>
      <c r="BD27" s="515"/>
      <c r="BE27" s="515"/>
      <c r="BF27" s="515"/>
      <c r="BG27" s="515"/>
      <c r="BH27" s="515"/>
      <c r="BI27" s="515"/>
      <c r="BJ27" s="516"/>
      <c r="BK27" s="547"/>
      <c r="BL27" s="548"/>
      <c r="BM27" s="549"/>
      <c r="BN27" s="517"/>
      <c r="BO27" s="517"/>
      <c r="BP27" s="517"/>
      <c r="BQ27" s="517"/>
      <c r="BR27" s="517"/>
      <c r="BS27" s="517"/>
      <c r="BT27" s="517"/>
      <c r="BU27" s="517"/>
      <c r="BV27" s="517"/>
      <c r="BW27" s="517"/>
      <c r="BX27" s="517"/>
      <c r="BY27" s="517"/>
      <c r="BZ27" s="517"/>
      <c r="CA27" s="517"/>
      <c r="CB27" s="517"/>
      <c r="CC27" s="517"/>
      <c r="CD27" s="517"/>
      <c r="CE27" s="517"/>
      <c r="CF27" s="517"/>
      <c r="CG27" s="517"/>
      <c r="CH27" s="517"/>
      <c r="CI27" s="517"/>
      <c r="CJ27" s="518"/>
      <c r="CK27" s="531"/>
      <c r="CL27" s="532"/>
      <c r="CM27" s="532"/>
      <c r="CN27" s="554"/>
      <c r="CO27" s="555"/>
      <c r="CP27" s="555"/>
      <c r="CQ27" s="555"/>
      <c r="CR27" s="555"/>
      <c r="CS27" s="555"/>
      <c r="CT27" s="555"/>
      <c r="CU27" s="555"/>
      <c r="CV27" s="555"/>
      <c r="CW27" s="555"/>
      <c r="CX27" s="555"/>
      <c r="CY27" s="555"/>
      <c r="CZ27" s="555"/>
      <c r="DA27" s="555"/>
      <c r="DB27" s="555"/>
      <c r="DC27" s="556"/>
      <c r="DJ27" s="42" t="s">
        <v>58</v>
      </c>
      <c r="DK27" s="77">
        <f>AZ30</f>
        <v>40</v>
      </c>
    </row>
    <row r="28" spans="10:115" ht="16.5" customHeight="1">
      <c r="J28" s="547"/>
      <c r="K28" s="548"/>
      <c r="L28" s="549"/>
      <c r="M28" s="520" t="s">
        <v>59</v>
      </c>
      <c r="N28" s="521"/>
      <c r="O28" s="521"/>
      <c r="P28" s="521"/>
      <c r="Q28" s="521"/>
      <c r="R28" s="521"/>
      <c r="S28" s="521"/>
      <c r="T28" s="522"/>
      <c r="U28" s="517" t="s">
        <v>60</v>
      </c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8"/>
      <c r="AW28" s="509" t="s">
        <v>61</v>
      </c>
      <c r="AX28" s="510"/>
      <c r="AY28" s="510"/>
      <c r="AZ28" s="560">
        <v>100</v>
      </c>
      <c r="BA28" s="561"/>
      <c r="BB28" s="561"/>
      <c r="BC28" s="561"/>
      <c r="BD28" s="561"/>
      <c r="BE28" s="561"/>
      <c r="BF28" s="561"/>
      <c r="BG28" s="561"/>
      <c r="BH28" s="561"/>
      <c r="BI28" s="561"/>
      <c r="BJ28" s="562"/>
      <c r="BK28" s="547"/>
      <c r="BL28" s="548"/>
      <c r="BM28" s="549"/>
      <c r="BN28" s="517" t="s">
        <v>62</v>
      </c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8"/>
      <c r="CK28" s="531" t="s">
        <v>63</v>
      </c>
      <c r="CL28" s="532"/>
      <c r="CM28" s="532"/>
      <c r="CN28" s="554">
        <v>10000378</v>
      </c>
      <c r="CO28" s="555"/>
      <c r="CP28" s="555"/>
      <c r="CQ28" s="555"/>
      <c r="CR28" s="555"/>
      <c r="CS28" s="555"/>
      <c r="CT28" s="555"/>
      <c r="CU28" s="555"/>
      <c r="CV28" s="555"/>
      <c r="CW28" s="555"/>
      <c r="CX28" s="555"/>
      <c r="CY28" s="555"/>
      <c r="CZ28" s="555"/>
      <c r="DA28" s="555"/>
      <c r="DB28" s="555"/>
      <c r="DC28" s="556"/>
      <c r="DJ28" s="42" t="s">
        <v>64</v>
      </c>
      <c r="DK28" s="77">
        <f>AZ32</f>
        <v>1500.63</v>
      </c>
    </row>
    <row r="29" spans="10:115" ht="16.5" customHeight="1">
      <c r="J29" s="547"/>
      <c r="K29" s="548"/>
      <c r="L29" s="549"/>
      <c r="M29" s="523"/>
      <c r="N29" s="524"/>
      <c r="O29" s="524"/>
      <c r="P29" s="524"/>
      <c r="Q29" s="524"/>
      <c r="R29" s="524"/>
      <c r="S29" s="524"/>
      <c r="T29" s="525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558"/>
      <c r="AJ29" s="558"/>
      <c r="AK29" s="558"/>
      <c r="AL29" s="558"/>
      <c r="AM29" s="558"/>
      <c r="AN29" s="558"/>
      <c r="AO29" s="558"/>
      <c r="AP29" s="558"/>
      <c r="AQ29" s="558"/>
      <c r="AR29" s="558"/>
      <c r="AS29" s="558"/>
      <c r="AT29" s="558"/>
      <c r="AU29" s="558"/>
      <c r="AV29" s="559"/>
      <c r="AW29" s="528"/>
      <c r="AX29" s="529"/>
      <c r="AY29" s="529"/>
      <c r="AZ29" s="563"/>
      <c r="BA29" s="564"/>
      <c r="BB29" s="564"/>
      <c r="BC29" s="564"/>
      <c r="BD29" s="564"/>
      <c r="BE29" s="564"/>
      <c r="BF29" s="564"/>
      <c r="BG29" s="564"/>
      <c r="BH29" s="564"/>
      <c r="BI29" s="564"/>
      <c r="BJ29" s="565"/>
      <c r="BK29" s="547"/>
      <c r="BL29" s="548"/>
      <c r="BM29" s="549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7"/>
      <c r="BY29" s="517"/>
      <c r="BZ29" s="517"/>
      <c r="CA29" s="517"/>
      <c r="CB29" s="517"/>
      <c r="CC29" s="517"/>
      <c r="CD29" s="517"/>
      <c r="CE29" s="517"/>
      <c r="CF29" s="517"/>
      <c r="CG29" s="517"/>
      <c r="CH29" s="517"/>
      <c r="CI29" s="517"/>
      <c r="CJ29" s="518"/>
      <c r="CK29" s="531"/>
      <c r="CL29" s="532"/>
      <c r="CM29" s="532"/>
      <c r="CN29" s="554"/>
      <c r="CO29" s="555"/>
      <c r="CP29" s="555"/>
      <c r="CQ29" s="555"/>
      <c r="CR29" s="555"/>
      <c r="CS29" s="555"/>
      <c r="CT29" s="555"/>
      <c r="CU29" s="555"/>
      <c r="CV29" s="555"/>
      <c r="CW29" s="555"/>
      <c r="CX29" s="555"/>
      <c r="CY29" s="555"/>
      <c r="CZ29" s="555"/>
      <c r="DA29" s="555"/>
      <c r="DB29" s="555"/>
      <c r="DC29" s="556"/>
      <c r="DJ29" s="42" t="s">
        <v>65</v>
      </c>
      <c r="DK29" s="77">
        <f>AZ34</f>
        <v>22162.5</v>
      </c>
    </row>
    <row r="30" spans="10:115" ht="16.5" customHeight="1">
      <c r="J30" s="547"/>
      <c r="K30" s="548"/>
      <c r="L30" s="549"/>
      <c r="M30" s="523" t="s">
        <v>66</v>
      </c>
      <c r="N30" s="524"/>
      <c r="O30" s="524"/>
      <c r="P30" s="524"/>
      <c r="Q30" s="524"/>
      <c r="R30" s="524"/>
      <c r="S30" s="524"/>
      <c r="T30" s="525"/>
      <c r="U30" s="550" t="s">
        <v>67</v>
      </c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50"/>
      <c r="AM30" s="550"/>
      <c r="AN30" s="550"/>
      <c r="AO30" s="550"/>
      <c r="AP30" s="550"/>
      <c r="AQ30" s="550"/>
      <c r="AR30" s="550"/>
      <c r="AS30" s="550"/>
      <c r="AT30" s="550"/>
      <c r="AU30" s="550"/>
      <c r="AV30" s="551"/>
      <c r="AW30" s="507" t="s">
        <v>68</v>
      </c>
      <c r="AX30" s="508"/>
      <c r="AY30" s="508"/>
      <c r="AZ30" s="511">
        <v>40</v>
      </c>
      <c r="BA30" s="512"/>
      <c r="BB30" s="512"/>
      <c r="BC30" s="512"/>
      <c r="BD30" s="512"/>
      <c r="BE30" s="512"/>
      <c r="BF30" s="512"/>
      <c r="BG30" s="512"/>
      <c r="BH30" s="512"/>
      <c r="BI30" s="512"/>
      <c r="BJ30" s="513"/>
      <c r="BK30" s="547"/>
      <c r="BL30" s="548"/>
      <c r="BM30" s="549"/>
      <c r="BN30" s="575" t="s">
        <v>69</v>
      </c>
      <c r="BO30" s="517"/>
      <c r="BP30" s="517"/>
      <c r="BQ30" s="517"/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8"/>
      <c r="CK30" s="531" t="s">
        <v>70</v>
      </c>
      <c r="CL30" s="532"/>
      <c r="CM30" s="532"/>
      <c r="CN30" s="580">
        <f>IF(DK40=0,"000",DK40)</f>
        <v>466775000</v>
      </c>
      <c r="CO30" s="581"/>
      <c r="CP30" s="581"/>
      <c r="CQ30" s="581"/>
      <c r="CR30" s="581"/>
      <c r="CS30" s="581"/>
      <c r="CT30" s="581"/>
      <c r="CU30" s="581"/>
      <c r="CV30" s="581"/>
      <c r="CW30" s="581"/>
      <c r="CX30" s="581"/>
      <c r="CY30" s="581"/>
      <c r="CZ30" s="581"/>
      <c r="DA30" s="581"/>
      <c r="DB30" s="581"/>
      <c r="DC30" s="582"/>
      <c r="DJ30" s="42" t="s">
        <v>124</v>
      </c>
      <c r="DK30" s="78">
        <f>AR36</f>
        <v>12</v>
      </c>
    </row>
    <row r="31" spans="10:115" ht="16.5" customHeight="1">
      <c r="J31" s="547"/>
      <c r="K31" s="548"/>
      <c r="L31" s="549"/>
      <c r="M31" s="566"/>
      <c r="N31" s="567"/>
      <c r="O31" s="567"/>
      <c r="P31" s="567"/>
      <c r="Q31" s="567"/>
      <c r="R31" s="567"/>
      <c r="S31" s="567"/>
      <c r="T31" s="568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7"/>
      <c r="AR31" s="517"/>
      <c r="AS31" s="517"/>
      <c r="AT31" s="517"/>
      <c r="AU31" s="517"/>
      <c r="AV31" s="518"/>
      <c r="AW31" s="509"/>
      <c r="AX31" s="510"/>
      <c r="AY31" s="510"/>
      <c r="AZ31" s="514"/>
      <c r="BA31" s="515"/>
      <c r="BB31" s="515"/>
      <c r="BC31" s="515"/>
      <c r="BD31" s="515"/>
      <c r="BE31" s="515"/>
      <c r="BF31" s="515"/>
      <c r="BG31" s="515"/>
      <c r="BH31" s="515"/>
      <c r="BI31" s="515"/>
      <c r="BJ31" s="516"/>
      <c r="BK31" s="547"/>
      <c r="BL31" s="548"/>
      <c r="BM31" s="549"/>
      <c r="BN31" s="517"/>
      <c r="BO31" s="517"/>
      <c r="BP31" s="517"/>
      <c r="BQ31" s="517"/>
      <c r="BR31" s="517"/>
      <c r="BS31" s="517"/>
      <c r="BT31" s="517"/>
      <c r="BU31" s="517"/>
      <c r="BV31" s="517"/>
      <c r="BW31" s="517"/>
      <c r="BX31" s="517"/>
      <c r="BY31" s="517"/>
      <c r="BZ31" s="517"/>
      <c r="CA31" s="517"/>
      <c r="CB31" s="517"/>
      <c r="CC31" s="517"/>
      <c r="CD31" s="517"/>
      <c r="CE31" s="517"/>
      <c r="CF31" s="517"/>
      <c r="CG31" s="517"/>
      <c r="CH31" s="517"/>
      <c r="CI31" s="517"/>
      <c r="CJ31" s="518"/>
      <c r="CK31" s="531"/>
      <c r="CL31" s="532"/>
      <c r="CM31" s="532"/>
      <c r="CN31" s="583"/>
      <c r="CO31" s="584"/>
      <c r="CP31" s="584"/>
      <c r="CQ31" s="584"/>
      <c r="CR31" s="584"/>
      <c r="CS31" s="584"/>
      <c r="CT31" s="584"/>
      <c r="CU31" s="584"/>
      <c r="CV31" s="584"/>
      <c r="CW31" s="584"/>
      <c r="CX31" s="584"/>
      <c r="CY31" s="584"/>
      <c r="CZ31" s="584"/>
      <c r="DA31" s="584"/>
      <c r="DB31" s="584"/>
      <c r="DC31" s="585"/>
      <c r="DJ31" s="42" t="s">
        <v>71</v>
      </c>
      <c r="DK31" s="77">
        <f>AZ36</f>
        <v>1840.21</v>
      </c>
    </row>
    <row r="32" spans="10:115" ht="16.5" customHeight="1">
      <c r="J32" s="547"/>
      <c r="K32" s="548"/>
      <c r="L32" s="549"/>
      <c r="M32" s="520" t="s">
        <v>72</v>
      </c>
      <c r="N32" s="521"/>
      <c r="O32" s="521"/>
      <c r="P32" s="521"/>
      <c r="Q32" s="521"/>
      <c r="R32" s="521"/>
      <c r="S32" s="521"/>
      <c r="T32" s="522"/>
      <c r="U32" s="517" t="s">
        <v>73</v>
      </c>
      <c r="V32" s="517"/>
      <c r="W32" s="517"/>
      <c r="X32" s="517"/>
      <c r="Y32" s="517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8"/>
      <c r="AW32" s="509" t="s">
        <v>74</v>
      </c>
      <c r="AX32" s="510"/>
      <c r="AY32" s="510"/>
      <c r="AZ32" s="560">
        <v>1500.63</v>
      </c>
      <c r="BA32" s="561"/>
      <c r="BB32" s="561"/>
      <c r="BC32" s="561"/>
      <c r="BD32" s="561"/>
      <c r="BE32" s="561"/>
      <c r="BF32" s="561"/>
      <c r="BG32" s="561"/>
      <c r="BH32" s="561"/>
      <c r="BI32" s="561"/>
      <c r="BJ32" s="562"/>
      <c r="BK32" s="547"/>
      <c r="BL32" s="548"/>
      <c r="BM32" s="549"/>
      <c r="BN32" s="569" t="s">
        <v>75</v>
      </c>
      <c r="BO32" s="570"/>
      <c r="BP32" s="570"/>
      <c r="BQ32" s="570"/>
      <c r="BR32" s="570"/>
      <c r="BS32" s="570"/>
      <c r="BT32" s="570"/>
      <c r="BU32" s="570"/>
      <c r="BV32" s="570"/>
      <c r="BW32" s="570" t="s">
        <v>76</v>
      </c>
      <c r="BX32" s="570"/>
      <c r="BY32" s="573" t="s">
        <v>77</v>
      </c>
      <c r="BZ32" s="573"/>
      <c r="CA32" s="573"/>
      <c r="CB32" s="570" t="s">
        <v>78</v>
      </c>
      <c r="CC32" s="570"/>
      <c r="CD32" s="570"/>
      <c r="CE32" s="587">
        <v>0.25</v>
      </c>
      <c r="CF32" s="587"/>
      <c r="CG32" s="587"/>
      <c r="CH32" s="587"/>
      <c r="CI32" s="552" t="s">
        <v>28</v>
      </c>
      <c r="CJ32" s="552"/>
      <c r="CK32" s="531" t="s">
        <v>79</v>
      </c>
      <c r="CL32" s="532"/>
      <c r="CM32" s="532"/>
      <c r="CN32" s="576">
        <f>DK41</f>
        <v>1166937</v>
      </c>
      <c r="CO32" s="577"/>
      <c r="CP32" s="577"/>
      <c r="CQ32" s="577"/>
      <c r="CR32" s="577"/>
      <c r="CS32" s="577"/>
      <c r="CT32" s="577"/>
      <c r="CU32" s="577"/>
      <c r="CV32" s="577"/>
      <c r="CW32" s="577"/>
      <c r="CX32" s="577"/>
      <c r="CY32" s="577"/>
      <c r="CZ32" s="577"/>
      <c r="DA32" s="577"/>
      <c r="DB32" s="577"/>
      <c r="DC32" s="578"/>
      <c r="DJ32" s="42" t="s">
        <v>80</v>
      </c>
      <c r="DK32" s="77">
        <f>AZ38</f>
        <v>3258.95</v>
      </c>
    </row>
    <row r="33" spans="10:115" ht="16.5" customHeight="1">
      <c r="J33" s="547"/>
      <c r="K33" s="548"/>
      <c r="L33" s="549"/>
      <c r="M33" s="523"/>
      <c r="N33" s="524"/>
      <c r="O33" s="524"/>
      <c r="P33" s="524"/>
      <c r="Q33" s="524"/>
      <c r="R33" s="524"/>
      <c r="S33" s="524"/>
      <c r="T33" s="525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  <c r="AG33" s="558"/>
      <c r="AH33" s="558"/>
      <c r="AI33" s="558"/>
      <c r="AJ33" s="558"/>
      <c r="AK33" s="558"/>
      <c r="AL33" s="558"/>
      <c r="AM33" s="558"/>
      <c r="AN33" s="558"/>
      <c r="AO33" s="558"/>
      <c r="AP33" s="558"/>
      <c r="AQ33" s="558"/>
      <c r="AR33" s="558"/>
      <c r="AS33" s="558"/>
      <c r="AT33" s="558"/>
      <c r="AU33" s="558"/>
      <c r="AV33" s="559"/>
      <c r="AW33" s="528"/>
      <c r="AX33" s="529"/>
      <c r="AY33" s="529"/>
      <c r="AZ33" s="563"/>
      <c r="BA33" s="564"/>
      <c r="BB33" s="564"/>
      <c r="BC33" s="564"/>
      <c r="BD33" s="564"/>
      <c r="BE33" s="564"/>
      <c r="BF33" s="564"/>
      <c r="BG33" s="564"/>
      <c r="BH33" s="564"/>
      <c r="BI33" s="564"/>
      <c r="BJ33" s="565"/>
      <c r="BK33" s="547"/>
      <c r="BL33" s="548"/>
      <c r="BM33" s="549"/>
      <c r="BN33" s="571"/>
      <c r="BO33" s="572"/>
      <c r="BP33" s="572"/>
      <c r="BQ33" s="572"/>
      <c r="BR33" s="572"/>
      <c r="BS33" s="572"/>
      <c r="BT33" s="572"/>
      <c r="BU33" s="572"/>
      <c r="BV33" s="572"/>
      <c r="BW33" s="572"/>
      <c r="BX33" s="572"/>
      <c r="BY33" s="574"/>
      <c r="BZ33" s="574"/>
      <c r="CA33" s="574"/>
      <c r="CB33" s="586"/>
      <c r="CC33" s="586"/>
      <c r="CD33" s="586"/>
      <c r="CE33" s="579">
        <v>100</v>
      </c>
      <c r="CF33" s="579"/>
      <c r="CG33" s="579"/>
      <c r="CH33" s="579"/>
      <c r="CI33" s="553"/>
      <c r="CJ33" s="553"/>
      <c r="CK33" s="531"/>
      <c r="CL33" s="532"/>
      <c r="CM33" s="532"/>
      <c r="CN33" s="576"/>
      <c r="CO33" s="577"/>
      <c r="CP33" s="577"/>
      <c r="CQ33" s="577"/>
      <c r="CR33" s="577"/>
      <c r="CS33" s="577"/>
      <c r="CT33" s="577"/>
      <c r="CU33" s="577"/>
      <c r="CV33" s="577"/>
      <c r="CW33" s="577"/>
      <c r="CX33" s="577"/>
      <c r="CY33" s="577"/>
      <c r="CZ33" s="577"/>
      <c r="DA33" s="577"/>
      <c r="DB33" s="577"/>
      <c r="DC33" s="578"/>
      <c r="DJ33" s="42" t="s">
        <v>81</v>
      </c>
      <c r="DK33" s="77">
        <f>SUM(DK31:DK32)</f>
        <v>5099.16</v>
      </c>
    </row>
    <row r="34" spans="10:115" ht="16.5" customHeight="1">
      <c r="J34" s="547"/>
      <c r="K34" s="548"/>
      <c r="L34" s="549"/>
      <c r="M34" s="523" t="s">
        <v>51</v>
      </c>
      <c r="N34" s="524"/>
      <c r="O34" s="524"/>
      <c r="P34" s="524"/>
      <c r="Q34" s="524"/>
      <c r="R34" s="524"/>
      <c r="S34" s="524"/>
      <c r="T34" s="525"/>
      <c r="U34" s="550" t="s">
        <v>82</v>
      </c>
      <c r="V34" s="550"/>
      <c r="W34" s="550"/>
      <c r="X34" s="550"/>
      <c r="Y34" s="550"/>
      <c r="Z34" s="550"/>
      <c r="AA34" s="550"/>
      <c r="AB34" s="550"/>
      <c r="AC34" s="550"/>
      <c r="AD34" s="550"/>
      <c r="AE34" s="550"/>
      <c r="AF34" s="550"/>
      <c r="AG34" s="550"/>
      <c r="AH34" s="550"/>
      <c r="AI34" s="550"/>
      <c r="AJ34" s="550"/>
      <c r="AK34" s="550"/>
      <c r="AL34" s="550"/>
      <c r="AM34" s="550"/>
      <c r="AN34" s="550"/>
      <c r="AO34" s="550"/>
      <c r="AP34" s="550"/>
      <c r="AQ34" s="550"/>
      <c r="AR34" s="550"/>
      <c r="AS34" s="550"/>
      <c r="AT34" s="550"/>
      <c r="AU34" s="550"/>
      <c r="AV34" s="551"/>
      <c r="AW34" s="507" t="s">
        <v>83</v>
      </c>
      <c r="AX34" s="508"/>
      <c r="AY34" s="508"/>
      <c r="AZ34" s="511">
        <v>22162.5</v>
      </c>
      <c r="BA34" s="512"/>
      <c r="BB34" s="512"/>
      <c r="BC34" s="512"/>
      <c r="BD34" s="512"/>
      <c r="BE34" s="512"/>
      <c r="BF34" s="512"/>
      <c r="BG34" s="512"/>
      <c r="BH34" s="512"/>
      <c r="BI34" s="512"/>
      <c r="BJ34" s="513"/>
      <c r="BK34" s="547"/>
      <c r="BL34" s="548"/>
      <c r="BM34" s="549"/>
      <c r="BN34" s="517" t="s">
        <v>84</v>
      </c>
      <c r="BO34" s="517"/>
      <c r="BP34" s="517"/>
      <c r="BQ34" s="517"/>
      <c r="BR34" s="517"/>
      <c r="BS34" s="517"/>
      <c r="BT34" s="517"/>
      <c r="BU34" s="517"/>
      <c r="BV34" s="517"/>
      <c r="BW34" s="517"/>
      <c r="BX34" s="517"/>
      <c r="BY34" s="517"/>
      <c r="BZ34" s="517"/>
      <c r="CA34" s="517"/>
      <c r="CB34" s="517"/>
      <c r="CC34" s="517"/>
      <c r="CD34" s="517"/>
      <c r="CE34" s="517"/>
      <c r="CF34" s="517"/>
      <c r="CG34" s="517"/>
      <c r="CH34" s="517"/>
      <c r="CI34" s="517"/>
      <c r="CJ34" s="518"/>
      <c r="CK34" s="531" t="s">
        <v>85</v>
      </c>
      <c r="CL34" s="532"/>
      <c r="CM34" s="532"/>
      <c r="CN34" s="554"/>
      <c r="CO34" s="555"/>
      <c r="CP34" s="555"/>
      <c r="CQ34" s="555"/>
      <c r="CR34" s="555"/>
      <c r="CS34" s="555"/>
      <c r="CT34" s="555"/>
      <c r="CU34" s="555"/>
      <c r="CV34" s="555"/>
      <c r="CW34" s="555"/>
      <c r="CX34" s="555"/>
      <c r="CY34" s="555"/>
      <c r="CZ34" s="555"/>
      <c r="DA34" s="555"/>
      <c r="DB34" s="555"/>
      <c r="DC34" s="556"/>
      <c r="DJ34" s="42" t="s">
        <v>86</v>
      </c>
      <c r="DK34" s="51">
        <f>DK33*600</f>
        <v>3059496</v>
      </c>
    </row>
    <row r="35" spans="10:115" ht="16.5" customHeight="1">
      <c r="J35" s="547"/>
      <c r="K35" s="548"/>
      <c r="L35" s="549"/>
      <c r="M35" s="566"/>
      <c r="N35" s="567"/>
      <c r="O35" s="567"/>
      <c r="P35" s="567"/>
      <c r="Q35" s="567"/>
      <c r="R35" s="567"/>
      <c r="S35" s="567"/>
      <c r="T35" s="568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8"/>
      <c r="AW35" s="509"/>
      <c r="AX35" s="510"/>
      <c r="AY35" s="510"/>
      <c r="AZ35" s="514"/>
      <c r="BA35" s="515"/>
      <c r="BB35" s="515"/>
      <c r="BC35" s="515"/>
      <c r="BD35" s="515"/>
      <c r="BE35" s="515"/>
      <c r="BF35" s="515"/>
      <c r="BG35" s="515"/>
      <c r="BH35" s="515"/>
      <c r="BI35" s="515"/>
      <c r="BJ35" s="516"/>
      <c r="BK35" s="547"/>
      <c r="BL35" s="548"/>
      <c r="BM35" s="549"/>
      <c r="BN35" s="517"/>
      <c r="BO35" s="517"/>
      <c r="BP35" s="517"/>
      <c r="BQ35" s="517"/>
      <c r="BR35" s="517"/>
      <c r="BS35" s="517"/>
      <c r="BT35" s="517"/>
      <c r="BU35" s="517"/>
      <c r="BV35" s="517"/>
      <c r="BW35" s="517"/>
      <c r="BX35" s="517"/>
      <c r="BY35" s="517"/>
      <c r="BZ35" s="517"/>
      <c r="CA35" s="517"/>
      <c r="CB35" s="517"/>
      <c r="CC35" s="517"/>
      <c r="CD35" s="517"/>
      <c r="CE35" s="517"/>
      <c r="CF35" s="517"/>
      <c r="CG35" s="517"/>
      <c r="CH35" s="517"/>
      <c r="CI35" s="517"/>
      <c r="CJ35" s="518"/>
      <c r="CK35" s="531"/>
      <c r="CL35" s="532"/>
      <c r="CM35" s="532"/>
      <c r="CN35" s="554"/>
      <c r="CO35" s="555"/>
      <c r="CP35" s="555"/>
      <c r="CQ35" s="555"/>
      <c r="CR35" s="555"/>
      <c r="CS35" s="555"/>
      <c r="CT35" s="555"/>
      <c r="CU35" s="555"/>
      <c r="CV35" s="555"/>
      <c r="CW35" s="555"/>
      <c r="CX35" s="555"/>
      <c r="CY35" s="555"/>
      <c r="CZ35" s="555"/>
      <c r="DA35" s="555"/>
      <c r="DB35" s="555"/>
      <c r="DC35" s="556"/>
      <c r="DJ35" s="42" t="s">
        <v>87</v>
      </c>
      <c r="DK35" s="51">
        <f>AZ44</f>
        <v>0</v>
      </c>
    </row>
    <row r="36" spans="10:115" ht="16.5" customHeight="1">
      <c r="J36" s="547"/>
      <c r="K36" s="548"/>
      <c r="L36" s="549"/>
      <c r="M36" s="520" t="s">
        <v>88</v>
      </c>
      <c r="N36" s="521"/>
      <c r="O36" s="521"/>
      <c r="P36" s="521"/>
      <c r="Q36" s="521"/>
      <c r="R36" s="521"/>
      <c r="S36" s="521"/>
      <c r="T36" s="522"/>
      <c r="U36" s="526" t="s">
        <v>89</v>
      </c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7"/>
      <c r="AG36" s="527"/>
      <c r="AH36" s="527"/>
      <c r="AI36" s="527"/>
      <c r="AJ36" s="527"/>
      <c r="AK36" s="527"/>
      <c r="AL36" s="527"/>
      <c r="AM36" s="527"/>
      <c r="AN36" s="527"/>
      <c r="AO36" s="570" t="s">
        <v>78</v>
      </c>
      <c r="AP36" s="570"/>
      <c r="AQ36" s="570"/>
      <c r="AR36" s="588">
        <v>12</v>
      </c>
      <c r="AS36" s="589"/>
      <c r="AT36" s="589"/>
      <c r="AU36" s="590"/>
      <c r="AV36" s="53"/>
      <c r="AW36" s="531" t="s">
        <v>71</v>
      </c>
      <c r="AX36" s="532"/>
      <c r="AY36" s="532"/>
      <c r="AZ36" s="560">
        <v>1840.21</v>
      </c>
      <c r="BA36" s="561"/>
      <c r="BB36" s="561"/>
      <c r="BC36" s="561"/>
      <c r="BD36" s="561"/>
      <c r="BE36" s="561"/>
      <c r="BF36" s="561"/>
      <c r="BG36" s="561"/>
      <c r="BH36" s="561"/>
      <c r="BI36" s="561"/>
      <c r="BJ36" s="562"/>
      <c r="BK36" s="547"/>
      <c r="BL36" s="548"/>
      <c r="BM36" s="549"/>
      <c r="BN36" s="575" t="s">
        <v>90</v>
      </c>
      <c r="BO36" s="517"/>
      <c r="BP36" s="517"/>
      <c r="BQ36" s="517"/>
      <c r="BR36" s="517"/>
      <c r="BS36" s="517"/>
      <c r="BT36" s="517"/>
      <c r="BU36" s="517"/>
      <c r="BV36" s="517"/>
      <c r="BW36" s="517"/>
      <c r="BX36" s="517"/>
      <c r="BY36" s="517"/>
      <c r="BZ36" s="517"/>
      <c r="CA36" s="517"/>
      <c r="CB36" s="517"/>
      <c r="CC36" s="517"/>
      <c r="CD36" s="517"/>
      <c r="CE36" s="517"/>
      <c r="CF36" s="517"/>
      <c r="CG36" s="517"/>
      <c r="CH36" s="517"/>
      <c r="CI36" s="517"/>
      <c r="CJ36" s="518"/>
      <c r="CK36" s="531" t="s">
        <v>91</v>
      </c>
      <c r="CL36" s="532"/>
      <c r="CM36" s="532"/>
      <c r="CN36" s="576">
        <f>DK43</f>
        <v>1166937</v>
      </c>
      <c r="CO36" s="577"/>
      <c r="CP36" s="577"/>
      <c r="CQ36" s="577"/>
      <c r="CR36" s="577"/>
      <c r="CS36" s="577"/>
      <c r="CT36" s="577"/>
      <c r="CU36" s="577"/>
      <c r="CV36" s="577"/>
      <c r="CW36" s="577"/>
      <c r="CX36" s="577"/>
      <c r="CY36" s="577"/>
      <c r="CZ36" s="577"/>
      <c r="DA36" s="577"/>
      <c r="DB36" s="577"/>
      <c r="DC36" s="578"/>
      <c r="DJ36" s="42" t="s">
        <v>92</v>
      </c>
      <c r="DK36" s="51">
        <f>DK34-DK35</f>
        <v>3059496</v>
      </c>
    </row>
    <row r="37" spans="10:115" ht="16.5" customHeight="1" thickBot="1">
      <c r="J37" s="547"/>
      <c r="K37" s="548"/>
      <c r="L37" s="549"/>
      <c r="M37" s="523"/>
      <c r="N37" s="524"/>
      <c r="O37" s="524"/>
      <c r="P37" s="524"/>
      <c r="Q37" s="524"/>
      <c r="R37" s="524"/>
      <c r="S37" s="524"/>
      <c r="T37" s="525"/>
      <c r="U37" s="536" t="s">
        <v>93</v>
      </c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J37" s="537"/>
      <c r="AK37" s="537"/>
      <c r="AL37" s="537"/>
      <c r="AM37" s="537"/>
      <c r="AN37" s="537"/>
      <c r="AO37" s="586"/>
      <c r="AP37" s="586"/>
      <c r="AQ37" s="586"/>
      <c r="AR37" s="579">
        <v>12</v>
      </c>
      <c r="AS37" s="579"/>
      <c r="AT37" s="579"/>
      <c r="AU37" s="579"/>
      <c r="AV37" s="54"/>
      <c r="AW37" s="591"/>
      <c r="AX37" s="592"/>
      <c r="AY37" s="592"/>
      <c r="AZ37" s="563"/>
      <c r="BA37" s="564"/>
      <c r="BB37" s="564"/>
      <c r="BC37" s="564"/>
      <c r="BD37" s="564"/>
      <c r="BE37" s="564"/>
      <c r="BF37" s="564"/>
      <c r="BG37" s="564"/>
      <c r="BH37" s="564"/>
      <c r="BI37" s="564"/>
      <c r="BJ37" s="565"/>
      <c r="BK37" s="547"/>
      <c r="BL37" s="548"/>
      <c r="BM37" s="549"/>
      <c r="BN37" s="593"/>
      <c r="BO37" s="593"/>
      <c r="BP37" s="593"/>
      <c r="BQ37" s="593"/>
      <c r="BR37" s="593"/>
      <c r="BS37" s="593"/>
      <c r="BT37" s="593"/>
      <c r="BU37" s="593"/>
      <c r="BV37" s="593"/>
      <c r="BW37" s="593"/>
      <c r="BX37" s="593"/>
      <c r="BY37" s="593"/>
      <c r="BZ37" s="593"/>
      <c r="CA37" s="593"/>
      <c r="CB37" s="593"/>
      <c r="CC37" s="593"/>
      <c r="CD37" s="593"/>
      <c r="CE37" s="593"/>
      <c r="CF37" s="593"/>
      <c r="CG37" s="593"/>
      <c r="CH37" s="593"/>
      <c r="CI37" s="593"/>
      <c r="CJ37" s="526"/>
      <c r="CK37" s="591"/>
      <c r="CL37" s="592"/>
      <c r="CM37" s="592"/>
      <c r="CN37" s="594"/>
      <c r="CO37" s="595"/>
      <c r="CP37" s="595"/>
      <c r="CQ37" s="595"/>
      <c r="CR37" s="595"/>
      <c r="CS37" s="595"/>
      <c r="CT37" s="595"/>
      <c r="CU37" s="595"/>
      <c r="CV37" s="595"/>
      <c r="CW37" s="595"/>
      <c r="CX37" s="595"/>
      <c r="CY37" s="595"/>
      <c r="CZ37" s="595"/>
      <c r="DA37" s="595"/>
      <c r="DB37" s="595"/>
      <c r="DC37" s="596"/>
      <c r="DJ37" s="42" t="s">
        <v>94</v>
      </c>
      <c r="DK37" s="51">
        <f>CN25</f>
        <v>524775554</v>
      </c>
    </row>
    <row r="38" spans="10:115" ht="16.5" customHeight="1" thickTop="1">
      <c r="J38" s="547"/>
      <c r="K38" s="548"/>
      <c r="L38" s="549"/>
      <c r="M38" s="523" t="s">
        <v>95</v>
      </c>
      <c r="N38" s="524"/>
      <c r="O38" s="524"/>
      <c r="P38" s="524"/>
      <c r="Q38" s="524"/>
      <c r="R38" s="524"/>
      <c r="S38" s="524"/>
      <c r="T38" s="525"/>
      <c r="U38" s="597" t="s">
        <v>96</v>
      </c>
      <c r="V38" s="598"/>
      <c r="W38" s="598"/>
      <c r="X38" s="598"/>
      <c r="Y38" s="598"/>
      <c r="Z38" s="598"/>
      <c r="AA38" s="598"/>
      <c r="AB38" s="598"/>
      <c r="AC38" s="598"/>
      <c r="AD38" s="598"/>
      <c r="AE38" s="598"/>
      <c r="AF38" s="598"/>
      <c r="AG38" s="598"/>
      <c r="AH38" s="598"/>
      <c r="AI38" s="598"/>
      <c r="AJ38" s="598"/>
      <c r="AK38" s="598"/>
      <c r="AL38" s="598"/>
      <c r="AM38" s="598"/>
      <c r="AN38" s="598"/>
      <c r="AO38" s="598"/>
      <c r="AP38" s="598"/>
      <c r="AQ38" s="598"/>
      <c r="AR38" s="598"/>
      <c r="AS38" s="598"/>
      <c r="AT38" s="598"/>
      <c r="AU38" s="598"/>
      <c r="AV38" s="598"/>
      <c r="AW38" s="599" t="s">
        <v>80</v>
      </c>
      <c r="AX38" s="600"/>
      <c r="AY38" s="600"/>
      <c r="AZ38" s="511">
        <v>3258.95</v>
      </c>
      <c r="BA38" s="512"/>
      <c r="BB38" s="512"/>
      <c r="BC38" s="512"/>
      <c r="BD38" s="512"/>
      <c r="BE38" s="512"/>
      <c r="BF38" s="512"/>
      <c r="BG38" s="512"/>
      <c r="BH38" s="512"/>
      <c r="BI38" s="512"/>
      <c r="BJ38" s="603"/>
      <c r="BK38" s="605" t="s">
        <v>97</v>
      </c>
      <c r="BL38" s="606"/>
      <c r="BM38" s="606"/>
      <c r="BN38" s="606"/>
      <c r="BO38" s="606"/>
      <c r="BP38" s="606"/>
      <c r="BQ38" s="606"/>
      <c r="BR38" s="606"/>
      <c r="BS38" s="606"/>
      <c r="BT38" s="606"/>
      <c r="BU38" s="606"/>
      <c r="BV38" s="606"/>
      <c r="BW38" s="606"/>
      <c r="BX38" s="606"/>
      <c r="BY38" s="606"/>
      <c r="BZ38" s="606"/>
      <c r="CA38" s="606"/>
      <c r="CB38" s="606"/>
      <c r="CC38" s="606"/>
      <c r="CD38" s="606"/>
      <c r="CE38" s="606"/>
      <c r="CF38" s="606"/>
      <c r="CG38" s="606"/>
      <c r="CH38" s="606"/>
      <c r="CI38" s="606"/>
      <c r="CJ38" s="606"/>
      <c r="CK38" s="609" t="s">
        <v>98</v>
      </c>
      <c r="CL38" s="609"/>
      <c r="CM38" s="610"/>
      <c r="CN38" s="613">
        <f>IF(DK44=0,"00",DK44)</f>
        <v>4226400</v>
      </c>
      <c r="CO38" s="614"/>
      <c r="CP38" s="614"/>
      <c r="CQ38" s="614"/>
      <c r="CR38" s="614"/>
      <c r="CS38" s="614"/>
      <c r="CT38" s="614"/>
      <c r="CU38" s="614"/>
      <c r="CV38" s="614"/>
      <c r="CW38" s="614"/>
      <c r="CX38" s="614"/>
      <c r="CY38" s="614"/>
      <c r="CZ38" s="614"/>
      <c r="DA38" s="614"/>
      <c r="DB38" s="614"/>
      <c r="DC38" s="615"/>
      <c r="DJ38" s="42" t="s">
        <v>55</v>
      </c>
      <c r="DK38" s="51">
        <f>CN26</f>
        <v>48000121</v>
      </c>
    </row>
    <row r="39" spans="10:115" ht="16.5" customHeight="1" thickBot="1">
      <c r="J39" s="547"/>
      <c r="K39" s="548"/>
      <c r="L39" s="549"/>
      <c r="M39" s="523"/>
      <c r="N39" s="524"/>
      <c r="O39" s="524"/>
      <c r="P39" s="524"/>
      <c r="Q39" s="524"/>
      <c r="R39" s="524"/>
      <c r="S39" s="524"/>
      <c r="T39" s="525"/>
      <c r="U39" s="536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7"/>
      <c r="AL39" s="537"/>
      <c r="AM39" s="537"/>
      <c r="AN39" s="537"/>
      <c r="AO39" s="537"/>
      <c r="AP39" s="537"/>
      <c r="AQ39" s="537"/>
      <c r="AR39" s="537"/>
      <c r="AS39" s="537"/>
      <c r="AT39" s="537"/>
      <c r="AU39" s="537"/>
      <c r="AV39" s="537"/>
      <c r="AW39" s="601"/>
      <c r="AX39" s="602"/>
      <c r="AY39" s="602"/>
      <c r="AZ39" s="563"/>
      <c r="BA39" s="564"/>
      <c r="BB39" s="564"/>
      <c r="BC39" s="564"/>
      <c r="BD39" s="564"/>
      <c r="BE39" s="564"/>
      <c r="BF39" s="564"/>
      <c r="BG39" s="564"/>
      <c r="BH39" s="564"/>
      <c r="BI39" s="564"/>
      <c r="BJ39" s="604"/>
      <c r="BK39" s="607"/>
      <c r="BL39" s="608"/>
      <c r="BM39" s="608"/>
      <c r="BN39" s="608"/>
      <c r="BO39" s="608"/>
      <c r="BP39" s="608"/>
      <c r="BQ39" s="608"/>
      <c r="BR39" s="608"/>
      <c r="BS39" s="608"/>
      <c r="BT39" s="608"/>
      <c r="BU39" s="608"/>
      <c r="BV39" s="608"/>
      <c r="BW39" s="608"/>
      <c r="BX39" s="608"/>
      <c r="BY39" s="608"/>
      <c r="BZ39" s="608"/>
      <c r="CA39" s="608"/>
      <c r="CB39" s="608"/>
      <c r="CC39" s="608"/>
      <c r="CD39" s="608"/>
      <c r="CE39" s="608"/>
      <c r="CF39" s="608"/>
      <c r="CG39" s="608"/>
      <c r="CH39" s="608"/>
      <c r="CI39" s="608"/>
      <c r="CJ39" s="608"/>
      <c r="CK39" s="611"/>
      <c r="CL39" s="611"/>
      <c r="CM39" s="612"/>
      <c r="CN39" s="616"/>
      <c r="CO39" s="617"/>
      <c r="CP39" s="617"/>
      <c r="CQ39" s="617"/>
      <c r="CR39" s="617"/>
      <c r="CS39" s="617"/>
      <c r="CT39" s="617"/>
      <c r="CU39" s="617"/>
      <c r="CV39" s="617"/>
      <c r="CW39" s="617"/>
      <c r="CX39" s="617"/>
      <c r="CY39" s="617"/>
      <c r="CZ39" s="617"/>
      <c r="DA39" s="617"/>
      <c r="DB39" s="617"/>
      <c r="DC39" s="618"/>
      <c r="DJ39" s="42" t="s">
        <v>63</v>
      </c>
      <c r="DK39" s="51">
        <f>CN28</f>
        <v>10000378</v>
      </c>
    </row>
    <row r="40" spans="10:115" ht="16.5" customHeight="1" thickTop="1">
      <c r="J40" s="547"/>
      <c r="K40" s="548"/>
      <c r="L40" s="549"/>
      <c r="M40" s="523" t="s">
        <v>66</v>
      </c>
      <c r="N40" s="524"/>
      <c r="O40" s="524"/>
      <c r="P40" s="524"/>
      <c r="Q40" s="524"/>
      <c r="R40" s="524"/>
      <c r="S40" s="524"/>
      <c r="T40" s="525"/>
      <c r="U40" s="597" t="s">
        <v>99</v>
      </c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98"/>
      <c r="AI40" s="598"/>
      <c r="AJ40" s="598"/>
      <c r="AK40" s="598"/>
      <c r="AL40" s="598"/>
      <c r="AM40" s="598"/>
      <c r="AN40" s="598"/>
      <c r="AO40" s="598"/>
      <c r="AP40" s="598"/>
      <c r="AQ40" s="598"/>
      <c r="AR40" s="598"/>
      <c r="AS40" s="598"/>
      <c r="AT40" s="598"/>
      <c r="AU40" s="598"/>
      <c r="AV40" s="598"/>
      <c r="AW40" s="619" t="s">
        <v>81</v>
      </c>
      <c r="AX40" s="620"/>
      <c r="AY40" s="620"/>
      <c r="AZ40" s="151">
        <f>DK33</f>
        <v>5099.16</v>
      </c>
      <c r="BA40" s="152"/>
      <c r="BB40" s="152"/>
      <c r="BC40" s="152"/>
      <c r="BD40" s="152"/>
      <c r="BE40" s="152"/>
      <c r="BF40" s="152"/>
      <c r="BG40" s="152"/>
      <c r="BH40" s="152"/>
      <c r="BI40" s="152"/>
      <c r="BJ40" s="153"/>
      <c r="BK40" s="621" t="s">
        <v>100</v>
      </c>
      <c r="BL40" s="622"/>
      <c r="BM40" s="623"/>
      <c r="BN40" s="624"/>
      <c r="BO40" s="625"/>
      <c r="BP40" s="625"/>
      <c r="BQ40" s="625"/>
      <c r="BR40" s="625"/>
      <c r="BS40" s="625"/>
      <c r="BT40" s="625"/>
      <c r="BU40" s="625"/>
      <c r="BV40" s="625"/>
      <c r="BW40" s="625"/>
      <c r="BX40" s="625"/>
      <c r="BY40" s="625"/>
      <c r="BZ40" s="625"/>
      <c r="CA40" s="625"/>
      <c r="CB40" s="625"/>
      <c r="CC40" s="625"/>
      <c r="CD40" s="625"/>
      <c r="CE40" s="625"/>
      <c r="CF40" s="625"/>
      <c r="CG40" s="625"/>
      <c r="CH40" s="625"/>
      <c r="CI40" s="625"/>
      <c r="CJ40" s="625"/>
      <c r="CK40" s="625"/>
      <c r="CL40" s="625"/>
      <c r="CM40" s="625"/>
      <c r="CN40" s="625"/>
      <c r="CO40" s="625"/>
      <c r="CP40" s="625"/>
      <c r="CQ40" s="625"/>
      <c r="CR40" s="625"/>
      <c r="CS40" s="625"/>
      <c r="CT40" s="625"/>
      <c r="CU40" s="625"/>
      <c r="CV40" s="625"/>
      <c r="CW40" s="625"/>
      <c r="CX40" s="625"/>
      <c r="CY40" s="625"/>
      <c r="CZ40" s="625"/>
      <c r="DA40" s="625"/>
      <c r="DB40" s="625"/>
      <c r="DC40" s="626"/>
      <c r="DJ40" s="42" t="s">
        <v>70</v>
      </c>
      <c r="DK40" s="51">
        <f>ROUNDDOWN((DK37-DK38-DK39),-3)</f>
        <v>466775000</v>
      </c>
    </row>
    <row r="41" spans="10:115" ht="16.5" customHeight="1">
      <c r="J41" s="547"/>
      <c r="K41" s="548"/>
      <c r="L41" s="549"/>
      <c r="M41" s="523"/>
      <c r="N41" s="524"/>
      <c r="O41" s="524"/>
      <c r="P41" s="524"/>
      <c r="Q41" s="524"/>
      <c r="R41" s="524"/>
      <c r="S41" s="524"/>
      <c r="T41" s="525"/>
      <c r="U41" s="551"/>
      <c r="V41" s="557"/>
      <c r="W41" s="557"/>
      <c r="X41" s="557"/>
      <c r="Y41" s="557"/>
      <c r="Z41" s="557"/>
      <c r="AA41" s="557"/>
      <c r="AB41" s="557"/>
      <c r="AC41" s="557"/>
      <c r="AD41" s="557"/>
      <c r="AE41" s="557"/>
      <c r="AF41" s="557"/>
      <c r="AG41" s="557"/>
      <c r="AH41" s="557"/>
      <c r="AI41" s="557"/>
      <c r="AJ41" s="557"/>
      <c r="AK41" s="557"/>
      <c r="AL41" s="557"/>
      <c r="AM41" s="557"/>
      <c r="AN41" s="557"/>
      <c r="AO41" s="557"/>
      <c r="AP41" s="557"/>
      <c r="AQ41" s="557"/>
      <c r="AR41" s="557"/>
      <c r="AS41" s="557"/>
      <c r="AT41" s="557"/>
      <c r="AU41" s="557"/>
      <c r="AV41" s="557"/>
      <c r="AW41" s="531"/>
      <c r="AX41" s="532"/>
      <c r="AY41" s="532"/>
      <c r="AZ41" s="154"/>
      <c r="BA41" s="155"/>
      <c r="BB41" s="155"/>
      <c r="BC41" s="155"/>
      <c r="BD41" s="155"/>
      <c r="BE41" s="155"/>
      <c r="BF41" s="155"/>
      <c r="BG41" s="155"/>
      <c r="BH41" s="155"/>
      <c r="BI41" s="155"/>
      <c r="BJ41" s="156"/>
      <c r="BK41" s="547"/>
      <c r="BL41" s="548"/>
      <c r="BM41" s="549"/>
      <c r="BN41" s="627"/>
      <c r="BO41" s="628"/>
      <c r="BP41" s="628"/>
      <c r="BQ41" s="628"/>
      <c r="BR41" s="628"/>
      <c r="BS41" s="628"/>
      <c r="BT41" s="628"/>
      <c r="BU41" s="628"/>
      <c r="BV41" s="628"/>
      <c r="BW41" s="628"/>
      <c r="BX41" s="628"/>
      <c r="BY41" s="628"/>
      <c r="BZ41" s="628"/>
      <c r="CA41" s="628"/>
      <c r="CB41" s="628"/>
      <c r="CC41" s="628"/>
      <c r="CD41" s="628"/>
      <c r="CE41" s="628"/>
      <c r="CF41" s="628"/>
      <c r="CG41" s="628"/>
      <c r="CH41" s="628"/>
      <c r="CI41" s="628"/>
      <c r="CJ41" s="628"/>
      <c r="CK41" s="628"/>
      <c r="CL41" s="628"/>
      <c r="CM41" s="628"/>
      <c r="CN41" s="628"/>
      <c r="CO41" s="628"/>
      <c r="CP41" s="628"/>
      <c r="CQ41" s="628"/>
      <c r="CR41" s="628"/>
      <c r="CS41" s="628"/>
      <c r="CT41" s="628"/>
      <c r="CU41" s="628"/>
      <c r="CV41" s="628"/>
      <c r="CW41" s="628"/>
      <c r="CX41" s="628"/>
      <c r="CY41" s="628"/>
      <c r="CZ41" s="628"/>
      <c r="DA41" s="628"/>
      <c r="DB41" s="628"/>
      <c r="DC41" s="629"/>
      <c r="DJ41" s="42" t="s">
        <v>79</v>
      </c>
      <c r="DK41" s="51">
        <f>ROUNDDOWN((DK40*0.25/100),0)</f>
        <v>1166937</v>
      </c>
    </row>
    <row r="42" spans="10:115" ht="16.5" customHeight="1">
      <c r="J42" s="547"/>
      <c r="K42" s="548"/>
      <c r="L42" s="549"/>
      <c r="M42" s="517" t="s">
        <v>101</v>
      </c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8"/>
      <c r="AW42" s="531" t="s">
        <v>102</v>
      </c>
      <c r="AX42" s="532"/>
      <c r="AY42" s="532"/>
      <c r="AZ42" s="630" t="s">
        <v>32</v>
      </c>
      <c r="BA42" s="631"/>
      <c r="BB42" s="631"/>
      <c r="BC42" s="631"/>
      <c r="BD42" s="631"/>
      <c r="BE42" s="631"/>
      <c r="BF42" s="631"/>
      <c r="BG42" s="631"/>
      <c r="BH42" s="631"/>
      <c r="BI42" s="631"/>
      <c r="BJ42" s="631"/>
      <c r="BK42" s="547"/>
      <c r="BL42" s="548"/>
      <c r="BM42" s="549"/>
      <c r="BN42" s="627"/>
      <c r="BO42" s="628"/>
      <c r="BP42" s="628"/>
      <c r="BQ42" s="628"/>
      <c r="BR42" s="628"/>
      <c r="BS42" s="628"/>
      <c r="BT42" s="628"/>
      <c r="BU42" s="628"/>
      <c r="BV42" s="628"/>
      <c r="BW42" s="628"/>
      <c r="BX42" s="628"/>
      <c r="BY42" s="628"/>
      <c r="BZ42" s="628"/>
      <c r="CA42" s="628"/>
      <c r="CB42" s="628"/>
      <c r="CC42" s="628"/>
      <c r="CD42" s="628"/>
      <c r="CE42" s="628"/>
      <c r="CF42" s="628"/>
      <c r="CG42" s="628"/>
      <c r="CH42" s="628"/>
      <c r="CI42" s="628"/>
      <c r="CJ42" s="628"/>
      <c r="CK42" s="628"/>
      <c r="CL42" s="628"/>
      <c r="CM42" s="628"/>
      <c r="CN42" s="628"/>
      <c r="CO42" s="628"/>
      <c r="CP42" s="628"/>
      <c r="CQ42" s="628"/>
      <c r="CR42" s="628"/>
      <c r="CS42" s="628"/>
      <c r="CT42" s="628"/>
      <c r="CU42" s="628"/>
      <c r="CV42" s="628"/>
      <c r="CW42" s="628"/>
      <c r="CX42" s="628"/>
      <c r="CY42" s="628"/>
      <c r="CZ42" s="628"/>
      <c r="DA42" s="628"/>
      <c r="DB42" s="628"/>
      <c r="DC42" s="629"/>
      <c r="DJ42" s="42" t="s">
        <v>85</v>
      </c>
      <c r="DK42" s="51">
        <f>CN34</f>
        <v>0</v>
      </c>
    </row>
    <row r="43" spans="10:115" ht="16.5" customHeight="1">
      <c r="J43" s="547"/>
      <c r="K43" s="548"/>
      <c r="L43" s="549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8"/>
      <c r="AW43" s="531"/>
      <c r="AX43" s="532"/>
      <c r="AY43" s="532"/>
      <c r="AZ43" s="632">
        <f>IF(DK34=0," ",DK34)</f>
        <v>3059496</v>
      </c>
      <c r="BA43" s="633"/>
      <c r="BB43" s="633"/>
      <c r="BC43" s="633"/>
      <c r="BD43" s="633"/>
      <c r="BE43" s="633"/>
      <c r="BF43" s="633"/>
      <c r="BG43" s="633"/>
      <c r="BH43" s="633"/>
      <c r="BI43" s="633"/>
      <c r="BJ43" s="633"/>
      <c r="BK43" s="547"/>
      <c r="BL43" s="548"/>
      <c r="BM43" s="549"/>
      <c r="BN43" s="634"/>
      <c r="BO43" s="635"/>
      <c r="BP43" s="635"/>
      <c r="BQ43" s="635"/>
      <c r="BR43" s="635"/>
      <c r="BS43" s="635"/>
      <c r="BT43" s="635"/>
      <c r="BU43" s="635"/>
      <c r="BV43" s="635"/>
      <c r="BW43" s="635"/>
      <c r="BX43" s="635"/>
      <c r="BY43" s="635"/>
      <c r="BZ43" s="635"/>
      <c r="CA43" s="635"/>
      <c r="CB43" s="635"/>
      <c r="CC43" s="635"/>
      <c r="CD43" s="635"/>
      <c r="CE43" s="635"/>
      <c r="CF43" s="635"/>
      <c r="CG43" s="635"/>
      <c r="CH43" s="635"/>
      <c r="CI43" s="635"/>
      <c r="CJ43" s="635"/>
      <c r="CK43" s="635"/>
      <c r="CL43" s="635"/>
      <c r="CM43" s="635"/>
      <c r="CN43" s="635"/>
      <c r="CO43" s="635"/>
      <c r="CP43" s="635"/>
      <c r="CQ43" s="635"/>
      <c r="CR43" s="635"/>
      <c r="CS43" s="635"/>
      <c r="CT43" s="635"/>
      <c r="CU43" s="635"/>
      <c r="CV43" s="635"/>
      <c r="CW43" s="635"/>
      <c r="CX43" s="635"/>
      <c r="CY43" s="635"/>
      <c r="CZ43" s="635"/>
      <c r="DA43" s="635"/>
      <c r="DB43" s="635"/>
      <c r="DC43" s="636"/>
      <c r="DJ43" s="42" t="s">
        <v>91</v>
      </c>
      <c r="DK43" s="51">
        <f>DK41-DK42</f>
        <v>1166937</v>
      </c>
    </row>
    <row r="44" spans="10:116" ht="16.5" customHeight="1">
      <c r="J44" s="547"/>
      <c r="K44" s="548"/>
      <c r="L44" s="549"/>
      <c r="M44" s="517" t="s">
        <v>103</v>
      </c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8"/>
      <c r="AW44" s="531" t="s">
        <v>104</v>
      </c>
      <c r="AX44" s="532"/>
      <c r="AY44" s="532"/>
      <c r="AZ44" s="640"/>
      <c r="BA44" s="641"/>
      <c r="BB44" s="641"/>
      <c r="BC44" s="641"/>
      <c r="BD44" s="641"/>
      <c r="BE44" s="641"/>
      <c r="BF44" s="641"/>
      <c r="BG44" s="641"/>
      <c r="BH44" s="641"/>
      <c r="BI44" s="641"/>
      <c r="BJ44" s="641"/>
      <c r="BK44" s="547"/>
      <c r="BL44" s="548"/>
      <c r="BM44" s="549"/>
      <c r="BN44" s="634"/>
      <c r="BO44" s="635"/>
      <c r="BP44" s="635"/>
      <c r="BQ44" s="635"/>
      <c r="BR44" s="635"/>
      <c r="BS44" s="635"/>
      <c r="BT44" s="635"/>
      <c r="BU44" s="635"/>
      <c r="BV44" s="635"/>
      <c r="BW44" s="635"/>
      <c r="BX44" s="635"/>
      <c r="BY44" s="635"/>
      <c r="BZ44" s="635"/>
      <c r="CA44" s="635"/>
      <c r="CB44" s="635"/>
      <c r="CC44" s="635"/>
      <c r="CD44" s="635"/>
      <c r="CE44" s="635"/>
      <c r="CF44" s="635"/>
      <c r="CG44" s="635"/>
      <c r="CH44" s="635"/>
      <c r="CI44" s="635"/>
      <c r="CJ44" s="635"/>
      <c r="CK44" s="635"/>
      <c r="CL44" s="635"/>
      <c r="CM44" s="635"/>
      <c r="CN44" s="635"/>
      <c r="CO44" s="635"/>
      <c r="CP44" s="635"/>
      <c r="CQ44" s="635"/>
      <c r="CR44" s="635"/>
      <c r="CS44" s="635"/>
      <c r="CT44" s="635"/>
      <c r="CU44" s="635"/>
      <c r="CV44" s="635"/>
      <c r="CW44" s="635"/>
      <c r="CX44" s="635"/>
      <c r="CY44" s="635"/>
      <c r="CZ44" s="635"/>
      <c r="DA44" s="635"/>
      <c r="DB44" s="635"/>
      <c r="DC44" s="636"/>
      <c r="DJ44" s="42" t="s">
        <v>98</v>
      </c>
      <c r="DK44" s="51">
        <f>DK45-DK46</f>
        <v>4226400</v>
      </c>
      <c r="DL44" s="34" t="s">
        <v>127</v>
      </c>
    </row>
    <row r="45" spans="10:116" ht="16.5" customHeight="1">
      <c r="J45" s="547"/>
      <c r="K45" s="548"/>
      <c r="L45" s="549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8"/>
      <c r="AW45" s="531"/>
      <c r="AX45" s="532"/>
      <c r="AY45" s="532"/>
      <c r="AZ45" s="541"/>
      <c r="BA45" s="542"/>
      <c r="BB45" s="542"/>
      <c r="BC45" s="542"/>
      <c r="BD45" s="542"/>
      <c r="BE45" s="542"/>
      <c r="BF45" s="542"/>
      <c r="BG45" s="542"/>
      <c r="BH45" s="542"/>
      <c r="BI45" s="542"/>
      <c r="BJ45" s="542"/>
      <c r="BK45" s="547"/>
      <c r="BL45" s="548"/>
      <c r="BM45" s="549"/>
      <c r="BN45" s="637"/>
      <c r="BO45" s="638"/>
      <c r="BP45" s="638"/>
      <c r="BQ45" s="638"/>
      <c r="BR45" s="638"/>
      <c r="BS45" s="638"/>
      <c r="BT45" s="638"/>
      <c r="BU45" s="638"/>
      <c r="BV45" s="638"/>
      <c r="BW45" s="638"/>
      <c r="BX45" s="638"/>
      <c r="BY45" s="638"/>
      <c r="BZ45" s="638"/>
      <c r="CA45" s="638"/>
      <c r="CB45" s="638"/>
      <c r="CC45" s="638"/>
      <c r="CD45" s="638"/>
      <c r="CE45" s="638"/>
      <c r="CF45" s="638"/>
      <c r="CG45" s="638"/>
      <c r="CH45" s="638"/>
      <c r="CI45" s="638"/>
      <c r="CJ45" s="638"/>
      <c r="CK45" s="638"/>
      <c r="CL45" s="638"/>
      <c r="CM45" s="638"/>
      <c r="CN45" s="638"/>
      <c r="CO45" s="638"/>
      <c r="CP45" s="638"/>
      <c r="CQ45" s="638"/>
      <c r="CR45" s="638"/>
      <c r="CS45" s="638"/>
      <c r="CT45" s="638"/>
      <c r="CU45" s="638"/>
      <c r="CV45" s="638"/>
      <c r="CW45" s="638"/>
      <c r="CX45" s="638"/>
      <c r="CY45" s="638"/>
      <c r="CZ45" s="638"/>
      <c r="DA45" s="638"/>
      <c r="DB45" s="638"/>
      <c r="DC45" s="639"/>
      <c r="DJ45" s="42" t="s">
        <v>105</v>
      </c>
      <c r="DK45" s="51">
        <f>ROUNDDOWN(SUM(DK34,DK41),-2)</f>
        <v>4226400</v>
      </c>
      <c r="DL45" s="34" t="s">
        <v>128</v>
      </c>
    </row>
    <row r="46" spans="10:116" ht="16.5" customHeight="1">
      <c r="J46" s="547"/>
      <c r="K46" s="548"/>
      <c r="L46" s="549"/>
      <c r="M46" s="517" t="s">
        <v>106</v>
      </c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8"/>
      <c r="AW46" s="531" t="s">
        <v>107</v>
      </c>
      <c r="AX46" s="532"/>
      <c r="AY46" s="532"/>
      <c r="AZ46" s="645">
        <f>DK36</f>
        <v>3059496</v>
      </c>
      <c r="BA46" s="646"/>
      <c r="BB46" s="646"/>
      <c r="BC46" s="646"/>
      <c r="BD46" s="646"/>
      <c r="BE46" s="646"/>
      <c r="BF46" s="646"/>
      <c r="BG46" s="646"/>
      <c r="BH46" s="646"/>
      <c r="BI46" s="646"/>
      <c r="BJ46" s="647"/>
      <c r="BK46" s="651" t="s">
        <v>108</v>
      </c>
      <c r="BL46" s="652"/>
      <c r="BM46" s="652"/>
      <c r="BN46" s="652"/>
      <c r="BO46" s="652"/>
      <c r="BP46" s="652"/>
      <c r="BQ46" s="653"/>
      <c r="BR46" s="657"/>
      <c r="BS46" s="658"/>
      <c r="BT46" s="658"/>
      <c r="BU46" s="658"/>
      <c r="BV46" s="658"/>
      <c r="BW46" s="658"/>
      <c r="BX46" s="658"/>
      <c r="BY46" s="658"/>
      <c r="BZ46" s="658"/>
      <c r="CA46" s="658"/>
      <c r="CB46" s="658"/>
      <c r="CC46" s="658"/>
      <c r="CD46" s="658"/>
      <c r="CE46" s="658"/>
      <c r="CF46" s="658"/>
      <c r="CG46" s="658"/>
      <c r="CH46" s="658"/>
      <c r="CI46" s="235" t="s">
        <v>26</v>
      </c>
      <c r="CJ46" s="235"/>
      <c r="CK46" s="235"/>
      <c r="CL46" s="235"/>
      <c r="CM46" s="642"/>
      <c r="CN46" s="642"/>
      <c r="CO46" s="642"/>
      <c r="CP46" s="642"/>
      <c r="CQ46" s="642"/>
      <c r="CR46" s="55" t="s">
        <v>27</v>
      </c>
      <c r="CS46" s="642"/>
      <c r="CT46" s="642"/>
      <c r="CU46" s="642"/>
      <c r="CV46" s="642"/>
      <c r="CW46" s="642"/>
      <c r="CX46" s="55" t="s">
        <v>27</v>
      </c>
      <c r="CY46" s="642"/>
      <c r="CZ46" s="642"/>
      <c r="DA46" s="642"/>
      <c r="DB46" s="642"/>
      <c r="DC46" s="56" t="s">
        <v>28</v>
      </c>
      <c r="DD46" s="57"/>
      <c r="DJ46" s="42" t="s">
        <v>111</v>
      </c>
      <c r="DK46" s="51">
        <f>ROUNDDOWN(SUM(DK35,DK42),-2)</f>
        <v>0</v>
      </c>
      <c r="DL46" s="34" t="s">
        <v>129</v>
      </c>
    </row>
    <row r="47" spans="10:115" ht="16.5" customHeight="1">
      <c r="J47" s="659"/>
      <c r="K47" s="660"/>
      <c r="L47" s="661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8"/>
      <c r="AW47" s="531"/>
      <c r="AX47" s="532"/>
      <c r="AY47" s="532"/>
      <c r="AZ47" s="648"/>
      <c r="BA47" s="649"/>
      <c r="BB47" s="649"/>
      <c r="BC47" s="649"/>
      <c r="BD47" s="649"/>
      <c r="BE47" s="649"/>
      <c r="BF47" s="649"/>
      <c r="BG47" s="649"/>
      <c r="BH47" s="649"/>
      <c r="BI47" s="649"/>
      <c r="BJ47" s="650"/>
      <c r="BK47" s="654"/>
      <c r="BL47" s="655"/>
      <c r="BM47" s="655"/>
      <c r="BN47" s="655"/>
      <c r="BO47" s="655"/>
      <c r="BP47" s="655"/>
      <c r="BQ47" s="656"/>
      <c r="BR47" s="643"/>
      <c r="BS47" s="644"/>
      <c r="BT47" s="644"/>
      <c r="BU47" s="644"/>
      <c r="BV47" s="644"/>
      <c r="BW47" s="644"/>
      <c r="BX47" s="644"/>
      <c r="BY47" s="644"/>
      <c r="BZ47" s="644"/>
      <c r="CA47" s="644"/>
      <c r="CB47" s="644"/>
      <c r="CC47" s="644"/>
      <c r="CD47" s="644"/>
      <c r="CE47" s="644"/>
      <c r="CF47" s="644"/>
      <c r="CG47" s="644"/>
      <c r="CH47" s="644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58"/>
      <c r="DK47" s="52"/>
    </row>
    <row r="48" spans="10:107" ht="16.5" customHeight="1">
      <c r="J48" s="88" t="s">
        <v>136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DC48" s="61"/>
    </row>
    <row r="49" spans="91:92" ht="16.5" customHeight="1">
      <c r="CM49" s="31"/>
      <c r="CN49" s="31"/>
    </row>
    <row r="50" spans="91:92" ht="16.5" customHeight="1">
      <c r="CM50" s="31"/>
      <c r="CN50" s="31"/>
    </row>
  </sheetData>
  <sheetProtection selectLockedCells="1"/>
  <mergeCells count="198">
    <mergeCell ref="BR47:CH47"/>
    <mergeCell ref="J48:W48"/>
    <mergeCell ref="M46:AV47"/>
    <mergeCell ref="AW46:AY47"/>
    <mergeCell ref="AZ46:BJ47"/>
    <mergeCell ref="BK46:BQ47"/>
    <mergeCell ref="BR46:CH46"/>
    <mergeCell ref="J24:L47"/>
    <mergeCell ref="M30:T31"/>
    <mergeCell ref="M40:T41"/>
    <mergeCell ref="CI46:CL46"/>
    <mergeCell ref="AZ42:BJ42"/>
    <mergeCell ref="AZ43:BJ43"/>
    <mergeCell ref="BN43:DC45"/>
    <mergeCell ref="M44:AV45"/>
    <mergeCell ref="AW44:AY45"/>
    <mergeCell ref="AZ44:BJ45"/>
    <mergeCell ref="CM46:CQ46"/>
    <mergeCell ref="CS46:CW46"/>
    <mergeCell ref="CY46:DB46"/>
    <mergeCell ref="U40:AV41"/>
    <mergeCell ref="AW40:AY41"/>
    <mergeCell ref="AZ40:BJ41"/>
    <mergeCell ref="BK40:BM45"/>
    <mergeCell ref="BN40:DC42"/>
    <mergeCell ref="M42:AV43"/>
    <mergeCell ref="AW42:AY43"/>
    <mergeCell ref="CN36:DC37"/>
    <mergeCell ref="U37:AN37"/>
    <mergeCell ref="AR37:AU37"/>
    <mergeCell ref="M38:T39"/>
    <mergeCell ref="U38:AV39"/>
    <mergeCell ref="AW38:AY39"/>
    <mergeCell ref="AZ38:BJ39"/>
    <mergeCell ref="BK38:CJ39"/>
    <mergeCell ref="CK38:CM39"/>
    <mergeCell ref="CN38:DC39"/>
    <mergeCell ref="CN34:DC35"/>
    <mergeCell ref="BW32:BX33"/>
    <mergeCell ref="M36:T37"/>
    <mergeCell ref="U36:AN36"/>
    <mergeCell ref="AO36:AQ37"/>
    <mergeCell ref="AR36:AU36"/>
    <mergeCell ref="AW36:AY37"/>
    <mergeCell ref="AZ36:BJ37"/>
    <mergeCell ref="BN36:CJ37"/>
    <mergeCell ref="CK36:CM37"/>
    <mergeCell ref="M34:T35"/>
    <mergeCell ref="U34:AV35"/>
    <mergeCell ref="AW34:AY35"/>
    <mergeCell ref="AZ34:BJ35"/>
    <mergeCell ref="BN34:CJ35"/>
    <mergeCell ref="CK34:CM35"/>
    <mergeCell ref="AW30:AY31"/>
    <mergeCell ref="AZ30:BJ31"/>
    <mergeCell ref="BN30:CJ31"/>
    <mergeCell ref="CK30:CM31"/>
    <mergeCell ref="CN32:DC33"/>
    <mergeCell ref="CE33:CH33"/>
    <mergeCell ref="CN30:DC31"/>
    <mergeCell ref="CB32:CD33"/>
    <mergeCell ref="CE32:CH32"/>
    <mergeCell ref="CK28:CM29"/>
    <mergeCell ref="CN28:DC29"/>
    <mergeCell ref="M26:T27"/>
    <mergeCell ref="M32:T33"/>
    <mergeCell ref="U32:AV33"/>
    <mergeCell ref="AW32:AY33"/>
    <mergeCell ref="AZ32:BJ33"/>
    <mergeCell ref="BN32:BV33"/>
    <mergeCell ref="BY32:CA33"/>
    <mergeCell ref="CK32:CM33"/>
    <mergeCell ref="U30:AV31"/>
    <mergeCell ref="CI32:CJ33"/>
    <mergeCell ref="CK26:CM27"/>
    <mergeCell ref="CN26:DC27"/>
    <mergeCell ref="U27:AV27"/>
    <mergeCell ref="M28:T29"/>
    <mergeCell ref="U28:AV29"/>
    <mergeCell ref="AW28:AY29"/>
    <mergeCell ref="AZ28:BJ29"/>
    <mergeCell ref="BN28:CJ29"/>
    <mergeCell ref="AW24:AY25"/>
    <mergeCell ref="BI24:BJ24"/>
    <mergeCell ref="BC19:BI21"/>
    <mergeCell ref="CK24:CM25"/>
    <mergeCell ref="CN24:DC24"/>
    <mergeCell ref="U25:AV25"/>
    <mergeCell ref="AZ25:BJ25"/>
    <mergeCell ref="CN25:DC25"/>
    <mergeCell ref="BK24:BM37"/>
    <mergeCell ref="BN24:CJ25"/>
    <mergeCell ref="AX20:BB20"/>
    <mergeCell ref="BJ20:BQ20"/>
    <mergeCell ref="M19:O21"/>
    <mergeCell ref="U26:AV26"/>
    <mergeCell ref="AW26:AY27"/>
    <mergeCell ref="AZ26:BJ27"/>
    <mergeCell ref="BN26:CJ27"/>
    <mergeCell ref="BV20:BZ20"/>
    <mergeCell ref="M24:T25"/>
    <mergeCell ref="U24:AV24"/>
    <mergeCell ref="I20:L20"/>
    <mergeCell ref="P20:Q20"/>
    <mergeCell ref="V20:W20"/>
    <mergeCell ref="AB20:AH20"/>
    <mergeCell ref="AL20:AM20"/>
    <mergeCell ref="AR20:AS20"/>
    <mergeCell ref="CX16:DA16"/>
    <mergeCell ref="DB16:DC16"/>
    <mergeCell ref="CH17:DC20"/>
    <mergeCell ref="S19:U21"/>
    <mergeCell ref="Y19:AA21"/>
    <mergeCell ref="AI19:AK21"/>
    <mergeCell ref="AO19:AQ21"/>
    <mergeCell ref="AU19:AW21"/>
    <mergeCell ref="CA16:CG20"/>
    <mergeCell ref="BR19:BU21"/>
    <mergeCell ref="AS12:AT12"/>
    <mergeCell ref="AU12:BI12"/>
    <mergeCell ref="BJ12:BM12"/>
    <mergeCell ref="CH16:CK16"/>
    <mergeCell ref="CL16:CP16"/>
    <mergeCell ref="CR16:CV16"/>
    <mergeCell ref="J13:P15"/>
    <mergeCell ref="AS13:CG14"/>
    <mergeCell ref="CH14:CO15"/>
    <mergeCell ref="CP14:CY15"/>
    <mergeCell ref="CZ14:DC15"/>
    <mergeCell ref="AS15:CG15"/>
    <mergeCell ref="BT12:BX12"/>
    <mergeCell ref="BZ12:CD12"/>
    <mergeCell ref="BT8:BX8"/>
    <mergeCell ref="BZ8:CD8"/>
    <mergeCell ref="CH8:CO10"/>
    <mergeCell ref="CP12:DC13"/>
    <mergeCell ref="CP8:DC10"/>
    <mergeCell ref="J9:P11"/>
    <mergeCell ref="AS9:CG10"/>
    <mergeCell ref="AS11:CG11"/>
    <mergeCell ref="CH11:CO13"/>
    <mergeCell ref="CP11:DC11"/>
    <mergeCell ref="J12:P12"/>
    <mergeCell ref="Q9:AJ11"/>
    <mergeCell ref="Q13:AJ15"/>
    <mergeCell ref="BN12:BR12"/>
    <mergeCell ref="DB6:DC6"/>
    <mergeCell ref="CN7:DC7"/>
    <mergeCell ref="J8:P8"/>
    <mergeCell ref="Q8:AJ8"/>
    <mergeCell ref="AK8:AO15"/>
    <mergeCell ref="AP8:AR11"/>
    <mergeCell ref="AS8:AT8"/>
    <mergeCell ref="AU8:BI8"/>
    <mergeCell ref="BJ8:BM8"/>
    <mergeCell ref="BN8:BR8"/>
    <mergeCell ref="CN6:CQ6"/>
    <mergeCell ref="CR6:CS6"/>
    <mergeCell ref="CT6:CU6"/>
    <mergeCell ref="CV6:CW6"/>
    <mergeCell ref="CX6:CY6"/>
    <mergeCell ref="CZ6:DA6"/>
    <mergeCell ref="CN3:CP4"/>
    <mergeCell ref="CQ3:CZ4"/>
    <mergeCell ref="DA3:DC4"/>
    <mergeCell ref="AS4:AY7"/>
    <mergeCell ref="AZ4:BF7"/>
    <mergeCell ref="BG4:BL7"/>
    <mergeCell ref="BM4:BU7"/>
    <mergeCell ref="BV4:BZ7"/>
    <mergeCell ref="CA5:CM7"/>
    <mergeCell ref="CN5:DC5"/>
    <mergeCell ref="CN2:CP2"/>
    <mergeCell ref="CQ2:CZ2"/>
    <mergeCell ref="DA2:DC2"/>
    <mergeCell ref="DD2:DE11"/>
    <mergeCell ref="S3:V3"/>
    <mergeCell ref="W3:X3"/>
    <mergeCell ref="Y3:Z3"/>
    <mergeCell ref="AA3:AB3"/>
    <mergeCell ref="AC3:AD3"/>
    <mergeCell ref="AE3:AF3"/>
    <mergeCell ref="AS2:AY3"/>
    <mergeCell ref="AZ2:BF3"/>
    <mergeCell ref="BG2:BL3"/>
    <mergeCell ref="BN2:BY2"/>
    <mergeCell ref="CA2:CI2"/>
    <mergeCell ref="CJ2:CM2"/>
    <mergeCell ref="BM3:BU3"/>
    <mergeCell ref="BV3:BZ3"/>
    <mergeCell ref="CA3:CI4"/>
    <mergeCell ref="CJ3:CM4"/>
    <mergeCell ref="AI2:AJ7"/>
    <mergeCell ref="AK2:AR7"/>
    <mergeCell ref="AG3:AH3"/>
    <mergeCell ref="S6:AD7"/>
    <mergeCell ref="Q12:AJ12"/>
    <mergeCell ref="AP12:AR15"/>
  </mergeCells>
  <dataValidations count="9">
    <dataValidation type="whole" allowBlank="1" showInputMessage="1" showErrorMessage="1" error="１～１２までの値で入力してください。" imeMode="off" sqref="AR36:AU36">
      <formula1>0</formula1>
      <formula2>12</formula2>
    </dataValidation>
    <dataValidation type="whole" operator="lessThanOrEqual" allowBlank="1" showInputMessage="1" showErrorMessage="1" error="８を超える値は入力できません。" imeMode="off" sqref="CA3:CI4">
      <formula1>8</formula1>
    </dataValidation>
    <dataValidation type="whole" operator="lessThanOrEqual" allowBlank="1" showInputMessage="1" showErrorMessage="1" error="31を超える値は入力できません" imeMode="off" sqref="CZ6:DA6 Y19:AA21 AE3:AF3 AU19">
      <formula1>31</formula1>
    </dataValidation>
    <dataValidation type="whole" operator="lessThanOrEqual" allowBlank="1" showInputMessage="1" showErrorMessage="1" error="12を超える値は入力できません" imeMode="off" sqref="S19:U21 AO19:AQ21 AA3:AB3 CV6:CW6">
      <formula1>12</formula1>
    </dataValidation>
    <dataValidation allowBlank="1" showInputMessage="1" showErrorMessage="1" imeMode="off" sqref="CM46:CQ46 AZ24:AZ26 CQ3:CZ4 AU12:BI12 M19 CR6:CS6 AZ43:BJ47 AZ30 W3:X3 CN32:DC37 BN12:BR12 CN25:DC29 CY46:DB46 CS46:CW46 CX16:DA16 CR16:CV16 CL16:CP16 CP12 AU8:BI8 BN8:BR8 BT8:BX8 BZ8:CD8 AI19:AK21 BT12:BX12 CN38 BZ12:CD12 CN30 BA24:BH24 AZ28 AZ36 AZ34 AZ38 AZ32 AZ40"/>
    <dataValidation allowBlank="1" showInputMessage="1" showErrorMessage="1" imeMode="on" sqref="BR46:CH47 Q9 BP19:BQ19 BR22:BU22 AS9 AS11 AS13 AS15 CP14:CY15 CP8:DC10 CH17:DC20 BP21:BQ22 Q13"/>
    <dataValidation type="list" allowBlank="1" showInputMessage="1" showErrorMessage="1" imeMode="on" sqref="BR19">
      <formula1>"　,修正, ,"</formula1>
    </dataValidation>
    <dataValidation type="list" allowBlank="1" showInputMessage="1" showErrorMessage="1" imeMode="off" sqref="DA3:DC4">
      <formula1>"　,11,21,"</formula1>
    </dataValidation>
    <dataValidation allowBlank="1" showInputMessage="1" showErrorMessage="1" imeMode="fullKatakana" sqref="Q8:AJ8 Q12:AJ12"/>
  </dataValidations>
  <printOptions horizontalCentered="1" verticalCentered="1"/>
  <pageMargins left="0" right="0" top="0.1968503937007874" bottom="0" header="0.5118110236220472" footer="0.5118110236220472"/>
  <pageSetup blackAndWhite="1" fitToHeight="1" fitToWidth="1"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3902517</dc:creator>
  <cp:keywords/>
  <dc:description/>
  <cp:lastModifiedBy>田中 信行</cp:lastModifiedBy>
  <cp:lastPrinted>2021-03-22T07:58:52Z</cp:lastPrinted>
  <dcterms:created xsi:type="dcterms:W3CDTF">2010-08-11T02:57:07Z</dcterms:created>
  <dcterms:modified xsi:type="dcterms:W3CDTF">2021-03-22T07:59:38Z</dcterms:modified>
  <cp:category/>
  <cp:version/>
  <cp:contentType/>
  <cp:contentStatus/>
</cp:coreProperties>
</file>